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filterPrivacy="1" showInkAnnotation="0" codeName="DieseArbeitsmappe" autoCompressPictures="0"/>
  <bookViews>
    <workbookView xWindow="0" yWindow="-435" windowWidth="24240" windowHeight="13740"/>
  </bookViews>
  <sheets>
    <sheet name="Übersicht" sheetId="4" r:id="rId1"/>
    <sheet name="Diagramme" sheetId="8" r:id="rId2"/>
    <sheet name="Woche 0" sheetId="9" r:id="rId3"/>
    <sheet name="Inception" sheetId="14" r:id="rId4"/>
    <sheet name="Elaboration" sheetId="17" r:id="rId5"/>
    <sheet name="Construction" sheetId="18" r:id="rId6"/>
    <sheet name="Transition" sheetId="15" r:id="rId7"/>
    <sheet name="Arbeitspakete" sheetId="13" r:id="rId8"/>
    <sheet name="Transfer" sheetId="12" state="hidden" r:id="rId9"/>
    <sheet name="Zeit1" sheetId="19" r:id="rId10"/>
    <sheet name="Zeit2" sheetId="21" r:id="rId11"/>
    <sheet name="Zeit3" sheetId="22" r:id="rId12"/>
    <sheet name="Zeit4" sheetId="23" r:id="rId13"/>
    <sheet name="Zeit5" sheetId="24" r:id="rId14"/>
  </sheets>
  <definedNames>
    <definedName name="_xlnm._FilterDatabase" localSheetId="5" hidden="1">Construction!$E$13:$E$79</definedName>
    <definedName name="_xlnm._FilterDatabase" localSheetId="4" hidden="1">Elaboration!$E$13:$E$79</definedName>
    <definedName name="_xlnm._FilterDatabase" localSheetId="3" hidden="1">Inception!$E$13:$E$79</definedName>
    <definedName name="_xlnm._FilterDatabase" localSheetId="6" hidden="1">Transition!$E$13:$E$79</definedName>
    <definedName name="_xlnm._FilterDatabase" localSheetId="2" hidden="1">'Woche 0'!$E$13:$E$79</definedName>
    <definedName name="Analyse">OFFSET(Arbeitspakete!$C$4,,,COUNTA(Arbeitspakete!$C:$C)-1)</definedName>
    <definedName name="Disziplin" localSheetId="8">Transfer!$D$4:$U$4</definedName>
    <definedName name="Doku">OFFSET(Arbeitspakete!$F$4,,,COUNTA(Arbeitspakete!$F:$F)-1)</definedName>
    <definedName name="Implementierung">OFFSET(Arbeitspakete!$D$4,,,COUNTA(Arbeitspakete!$D:$D)-1)</definedName>
    <definedName name="Manage">OFFSET(Arbeitspakete!$G$4,,,COUNTA(Arbeitspakete!$G:$G)-1)</definedName>
    <definedName name="Quali">OFFSET(Arbeitspakete!$J$4,,,COUNTA(Arbeitspakete!$J:$J)-1)</definedName>
    <definedName name="Requirements">OFFSET(Arbeitspakete!$B$4,,,COUNTA(Arbeitspakete!$B:$B)-1)</definedName>
    <definedName name="Sitzung">OFFSET(Arbeitspakete!$I$4,,,COUNTA(Arbeitspakete!$I:$I)-1)</definedName>
    <definedName name="T1ISTW0">Zeit1!$F$9:$F$18</definedName>
    <definedName name="T1ISTW1">Zeit1!$F$20:$F$29</definedName>
    <definedName name="T1ISTW10">Zeit1!$F$119:$F$128</definedName>
    <definedName name="T1ISTW11">Zeit1!$F$130:$F$139</definedName>
    <definedName name="T1ISTW12">Zeit1!$F$141:$F$150</definedName>
    <definedName name="T1ISTW13">Zeit1!$F$152:$F$161</definedName>
    <definedName name="T1ISTW14">Zeit1!$F$163:$F$172</definedName>
    <definedName name="T1ISTW2">Zeit1!$F$31:$F$40</definedName>
    <definedName name="T1ISTW3">Zeit1!$F$42:$F$51</definedName>
    <definedName name="T1ISTW4">Zeit1!$F$53:$F$62</definedName>
    <definedName name="T1ISTW5">Zeit1!$F$64:$F$73</definedName>
    <definedName name="T1ISTW6">Zeit1!$F$75:$F$84</definedName>
    <definedName name="T1ISTW7">Zeit1!$F$86:$F$95</definedName>
    <definedName name="T1ISTW8">Zeit1!$F$97:$F$106</definedName>
    <definedName name="T1ISTW9">Zeit1!$F$108:$F$117</definedName>
    <definedName name="T1PaketW0">Zeit1!$E$9:$E$18</definedName>
    <definedName name="T1PaketW1">Zeit1!$E$20:$E$29</definedName>
    <definedName name="T1PaketW10">Zeit1!$E$119:$E$128</definedName>
    <definedName name="T1PaketW11">Zeit1!$E$130:$E$139</definedName>
    <definedName name="T1PaketW12">Zeit1!$E$141:$E$150</definedName>
    <definedName name="T1PaketW13">Zeit1!$E$152:$E$161</definedName>
    <definedName name="T1PaketW14">Zeit1!$E$163:$E$172</definedName>
    <definedName name="T1PaketW2">Zeit1!$E$31:$E$40</definedName>
    <definedName name="T1PaketW3">Zeit1!$E$42:$E$51</definedName>
    <definedName name="T1PaketW4">Zeit1!$E$53:$E$62</definedName>
    <definedName name="T1PaketW5">Zeit1!$E$64:$E$73</definedName>
    <definedName name="T1PaketW6">Zeit1!$E$75:$E$84</definedName>
    <definedName name="T1PaketW7">Zeit1!$E$86:$E$95</definedName>
    <definedName name="T1PaketW8">Zeit1!$E$97:$E$106</definedName>
    <definedName name="T1PaketW9">Zeit1!$E$108:$E$117</definedName>
    <definedName name="T2ISTW0" localSheetId="10">Zeit2!$F$9:$F$18</definedName>
    <definedName name="T2ISTW1" localSheetId="10">Zeit2!$F$20:$F$29</definedName>
    <definedName name="T2ISTW10" localSheetId="10">Zeit2!$F$119:$F$128</definedName>
    <definedName name="T2ISTW11" localSheetId="10">Zeit2!$F$130:$F$139</definedName>
    <definedName name="T2ISTW12" localSheetId="10">Zeit2!$F$141:$F$150</definedName>
    <definedName name="T2ISTW13" localSheetId="10">Zeit2!$F$152:$F$161</definedName>
    <definedName name="T2ISTW14" localSheetId="10">Zeit2!$F$163:$F$172</definedName>
    <definedName name="T2ISTW2" localSheetId="10">Zeit2!$F$31:$F$40</definedName>
    <definedName name="T2ISTW3" localSheetId="10">Zeit2!$F$42:$F$51</definedName>
    <definedName name="T2ISTW4" localSheetId="10">Zeit2!$F$53:$F$62</definedName>
    <definedName name="T2ISTW5" localSheetId="10">Zeit2!$F$64:$F$73</definedName>
    <definedName name="T2ISTW6" localSheetId="10">Zeit2!$F$75:$F$84</definedName>
    <definedName name="T2ISTW7" localSheetId="10">Zeit2!$F$86:$F$95</definedName>
    <definedName name="T2ISTW8" localSheetId="10">Zeit2!$F$97:$F$106</definedName>
    <definedName name="T2ISTW9" localSheetId="10">Zeit2!$F$108:$F$117</definedName>
    <definedName name="T2PaketW0" localSheetId="10">Zeit2!$E$9:$E$18</definedName>
    <definedName name="T2PaketW1" localSheetId="10">Zeit2!$E$20:$E$29</definedName>
    <definedName name="T2PaketW10" localSheetId="10">Zeit2!$E$119:$E$128</definedName>
    <definedName name="T2PaketW11" localSheetId="10">Zeit2!$E$130:$E$139</definedName>
    <definedName name="T2PaketW12" localSheetId="10">Zeit2!$E$141:$E$150</definedName>
    <definedName name="T2PaketW13" localSheetId="10">Zeit2!$E$152:$E$161</definedName>
    <definedName name="T2PaketW14" localSheetId="10">Zeit2!$E$163:$E$172</definedName>
    <definedName name="T2PaketW2" localSheetId="10">Zeit2!$E$31:$E$40</definedName>
    <definedName name="T2PaketW3" localSheetId="10">Zeit2!$E$42:$E$51</definedName>
    <definedName name="T2PaketW4" localSheetId="10">Zeit2!$E$53:$E$62</definedName>
    <definedName name="T2PaketW5" localSheetId="10">Zeit2!$E$64:$E$73</definedName>
    <definedName name="T2PaketW6" localSheetId="10">Zeit2!$E$75:$E$84</definedName>
    <definedName name="T2PaketW7" localSheetId="10">Zeit2!$E$86:$E$95</definedName>
    <definedName name="T2PaketW8" localSheetId="10">Zeit2!$E$97:$E$106</definedName>
    <definedName name="T2PaketW9" localSheetId="10">Zeit2!$E$108:$E$117</definedName>
    <definedName name="T3ISTW0" localSheetId="11">Zeit3!$F$9:$F$18</definedName>
    <definedName name="T3ISTW1" localSheetId="11">Zeit3!$F$20:$F$29</definedName>
    <definedName name="T3ISTW10" localSheetId="11">Zeit3!$F$119:$F$128</definedName>
    <definedName name="T3ISTW11" localSheetId="11">Zeit3!$F$130:$F$139</definedName>
    <definedName name="T3ISTW12" localSheetId="11">Zeit3!$F$141:$F$150</definedName>
    <definedName name="T3ISTW13" localSheetId="11">Zeit3!$F$152:$F$161</definedName>
    <definedName name="T3ISTW14" localSheetId="11">Zeit3!$F$163:$F$172</definedName>
    <definedName name="T3ISTW2" localSheetId="11">Zeit3!$F$31:$F$40</definedName>
    <definedName name="T3ISTW3" localSheetId="11">Zeit3!$F$42:$F$51</definedName>
    <definedName name="T3ISTW4" localSheetId="11">Zeit3!$F$53:$F$62</definedName>
    <definedName name="T3ISTW5" localSheetId="11">Zeit3!$F$64:$F$73</definedName>
    <definedName name="T3ISTW6" localSheetId="11">Zeit3!$F$75:$F$84</definedName>
    <definedName name="T3ISTW7" localSheetId="11">Zeit3!$F$86:$F$95</definedName>
    <definedName name="T3ISTW8" localSheetId="11">Zeit3!$F$97:$F$106</definedName>
    <definedName name="T3ISTW9" localSheetId="11">Zeit3!$F$108:$F$117</definedName>
    <definedName name="T3PaketW0" localSheetId="11">Zeit3!$E$9:$E$18</definedName>
    <definedName name="T3PaketW1" localSheetId="11">Zeit3!$E$20:$E$29</definedName>
    <definedName name="T3PaketW10" localSheetId="11">Zeit3!$E$119:$E$128</definedName>
    <definedName name="T3PaketW11" localSheetId="11">Zeit3!$E$130:$E$139</definedName>
    <definedName name="T3PaketW12" localSheetId="11">Zeit3!$E$141:$E$150</definedName>
    <definedName name="T3PaketW13" localSheetId="11">Zeit3!$E$152:$E$161</definedName>
    <definedName name="T3PaketW14" localSheetId="11">Zeit3!$E$163:$E$172</definedName>
    <definedName name="T3PaketW2" localSheetId="11">Zeit3!$E$31:$E$40</definedName>
    <definedName name="T3PaketW3" localSheetId="11">Zeit3!$E$42:$E$51</definedName>
    <definedName name="T3PaketW4" localSheetId="11">Zeit3!$E$53:$E$62</definedName>
    <definedName name="T3PaketW5" localSheetId="11">Zeit3!$E$64:$E$73</definedName>
    <definedName name="T3PaketW6" localSheetId="11">Zeit3!$E$75:$E$84</definedName>
    <definedName name="T3PaketW7" localSheetId="11">Zeit3!$E$86:$E$95</definedName>
    <definedName name="T3PaketW8" localSheetId="11">Zeit3!$E$97:$E$106</definedName>
    <definedName name="T3PaketW9" localSheetId="11">Zeit3!$E$108:$E$117</definedName>
    <definedName name="T4ISTW0" localSheetId="12">Zeit4!$F$9:$F$18</definedName>
    <definedName name="T4ISTW1" localSheetId="12">Zeit4!$F$20:$F$29</definedName>
    <definedName name="T4ISTW10" localSheetId="12">Zeit4!$F$119:$F$128</definedName>
    <definedName name="T4ISTW11" localSheetId="12">Zeit4!$F$130:$F$139</definedName>
    <definedName name="T4ISTW12" localSheetId="12">Zeit4!$F$141:$F$150</definedName>
    <definedName name="T4ISTW13" localSheetId="12">Zeit4!$F$152:$F$161</definedName>
    <definedName name="T4ISTW14" localSheetId="12">Zeit4!$F$163:$F$172</definedName>
    <definedName name="T4ISTW2" localSheetId="12">Zeit4!$F$31:$F$40</definedName>
    <definedName name="T4ISTW3" localSheetId="12">Zeit4!$F$42:$F$51</definedName>
    <definedName name="T4ISTW4" localSheetId="12">Zeit4!$F$53:$F$62</definedName>
    <definedName name="T4ISTW5" localSheetId="12">Zeit4!$F$64:$F$73</definedName>
    <definedName name="T4ISTW6" localSheetId="12">Zeit4!$F$75:$F$84</definedName>
    <definedName name="T4ISTW7" localSheetId="12">Zeit4!$F$86:$F$95</definedName>
    <definedName name="T4ISTW8" localSheetId="12">Zeit4!$F$97:$F$106</definedName>
    <definedName name="T4ISTW9" localSheetId="12">Zeit4!$F$108:$F$117</definedName>
    <definedName name="T4PaketW0" localSheetId="12">Zeit4!$E$9:$E$18</definedName>
    <definedName name="T4PaketW1" localSheetId="12">Zeit4!$E$20:$E$29</definedName>
    <definedName name="T4PaketW10" localSheetId="12">Zeit4!$E$119:$E$128</definedName>
    <definedName name="T4PaketW11" localSheetId="12">Zeit4!$E$130:$E$139</definedName>
    <definedName name="T4PaketW12" localSheetId="12">Zeit4!$E$141:$E$150</definedName>
    <definedName name="T4PaketW13" localSheetId="12">Zeit4!$E$152:$E$161</definedName>
    <definedName name="T4PaketW14" localSheetId="12">Zeit4!$E$163:$E$172</definedName>
    <definedName name="T4PaketW2" localSheetId="12">Zeit4!$E$31:$E$40</definedName>
    <definedName name="T4PaketW3" localSheetId="12">Zeit4!$E$42:$E$51</definedName>
    <definedName name="T4PaketW4" localSheetId="12">Zeit4!$E$53:$E$62</definedName>
    <definedName name="T4PaketW5" localSheetId="12">Zeit4!$E$64:$E$73</definedName>
    <definedName name="T4PaketW6" localSheetId="12">Zeit4!$E$75:$E$84</definedName>
    <definedName name="T4PaketW7" localSheetId="12">Zeit4!$E$86:$E$95</definedName>
    <definedName name="T4PaketW8" localSheetId="12">Zeit4!$E$97:$E$106</definedName>
    <definedName name="T4PaketW9" localSheetId="12">Zeit4!$E$108:$E$117</definedName>
    <definedName name="T5ISTW0" localSheetId="13">Zeit5!$F$9:$F$18</definedName>
    <definedName name="T5ISTW1" localSheetId="13">Zeit5!$F$20:$F$29</definedName>
    <definedName name="T5ISTW10" localSheetId="13">Zeit5!$F$119:$F$128</definedName>
    <definedName name="T5ISTW11" localSheetId="13">Zeit5!$F$130:$F$139</definedName>
    <definedName name="T5ISTW12" localSheetId="13">Zeit5!$F$141:$F$150</definedName>
    <definedName name="T5ISTW13" localSheetId="13">Zeit5!$F$152:$F$161</definedName>
    <definedName name="T5ISTW14" localSheetId="13">Zeit5!$F$163:$F$172</definedName>
    <definedName name="T5ISTW2" localSheetId="13">Zeit5!$F$31:$F$40</definedName>
    <definedName name="T5ISTW3" localSheetId="13">Zeit5!$F$42:$F$51</definedName>
    <definedName name="T5ISTW4" localSheetId="13">Zeit5!$F$53:$F$62</definedName>
    <definedName name="T5ISTW5" localSheetId="13">Zeit5!$F$64:$F$73</definedName>
    <definedName name="T5ISTW6" localSheetId="13">Zeit5!$F$75:$F$84</definedName>
    <definedName name="T5ISTW7" localSheetId="13">Zeit5!$F$86:$F$95</definedName>
    <definedName name="T5ISTW8" localSheetId="13">Zeit5!$F$97:$F$106</definedName>
    <definedName name="T5ISTW9" localSheetId="13">Zeit5!$F$108:$F$117</definedName>
    <definedName name="T5PaketW0" localSheetId="13">Zeit5!$E$9:$E$18</definedName>
    <definedName name="T5PaketW1" localSheetId="13">Zeit5!$E$20:$E$29</definedName>
    <definedName name="T5PaketW10" localSheetId="13">Zeit5!$E$119:$E$128</definedName>
    <definedName name="T5PaketW11" localSheetId="13">Zeit5!$E$130:$E$139</definedName>
    <definedName name="T5PaketW12" localSheetId="13">Zeit5!$E$141:$E$150</definedName>
    <definedName name="T5PaketW13" localSheetId="13">Zeit5!$E$152:$E$161</definedName>
    <definedName name="T5PaketW14" localSheetId="13">Zeit5!$E$163:$E$172</definedName>
    <definedName name="T5PaketW2" localSheetId="13">Zeit5!$E$31:$E$40</definedName>
    <definedName name="T5PaketW3" localSheetId="13">Zeit5!$E$42:$E$51</definedName>
    <definedName name="T5PaketW4" localSheetId="13">Zeit5!$E$53:$E$62</definedName>
    <definedName name="T5PaketW5" localSheetId="13">Zeit5!$E$64:$E$73</definedName>
    <definedName name="T5PaketW6" localSheetId="13">Zeit5!$E$75:$E$84</definedName>
    <definedName name="T5PaketW7" localSheetId="13">Zeit5!$E$86:$E$95</definedName>
    <definedName name="T5PaketW8" localSheetId="13">Zeit5!$E$97:$E$106</definedName>
    <definedName name="T5PaketW9" localSheetId="13">Zeit5!$E$108:$E$117</definedName>
    <definedName name="Task">OFFSET(Arbeitspakete!$H$4,,,COUNTA(Arbeitspakete!$H:$H)-1)</definedName>
    <definedName name="Test">OFFSET(Arbeitspakete!$E$4,,,COUNTA(Arbeitspakete!$E:$E)-1)</definedName>
  </definedNames>
  <calcPr calcId="171027" iterateDelta="1E-4" concurrentCalc="0"/>
</workbook>
</file>

<file path=xl/calcChain.xml><?xml version="1.0" encoding="utf-8"?>
<calcChain xmlns="http://schemas.openxmlformats.org/spreadsheetml/2006/main">
  <c r="F13" i="9" l="1"/>
  <c r="B14" i="9"/>
  <c r="G14" i="9"/>
  <c r="B15" i="9"/>
  <c r="G15" i="9"/>
  <c r="B16" i="9"/>
  <c r="G16" i="9"/>
  <c r="B36" i="9"/>
  <c r="G36" i="9"/>
  <c r="M14" i="9"/>
  <c r="M15" i="9"/>
  <c r="M16" i="9"/>
  <c r="B17" i="9"/>
  <c r="M17" i="9"/>
  <c r="B18" i="9"/>
  <c r="M18" i="9"/>
  <c r="B19" i="9"/>
  <c r="M19" i="9"/>
  <c r="B20" i="9"/>
  <c r="M20" i="9"/>
  <c r="B21" i="9"/>
  <c r="M21" i="9"/>
  <c r="B22" i="9"/>
  <c r="M22" i="9"/>
  <c r="B23" i="9"/>
  <c r="M23" i="9"/>
  <c r="M13" i="9"/>
  <c r="K14" i="9"/>
  <c r="K15" i="9"/>
  <c r="K16" i="9"/>
  <c r="K17" i="9"/>
  <c r="K18" i="9"/>
  <c r="K19" i="9"/>
  <c r="K20" i="9"/>
  <c r="K21" i="9"/>
  <c r="K22" i="9"/>
  <c r="K23" i="9"/>
  <c r="K13" i="9"/>
  <c r="I14" i="9"/>
  <c r="I15" i="9"/>
  <c r="I16" i="9"/>
  <c r="I17" i="9"/>
  <c r="I18" i="9"/>
  <c r="I19" i="9"/>
  <c r="I20" i="9"/>
  <c r="I21" i="9"/>
  <c r="I22" i="9"/>
  <c r="I23" i="9"/>
  <c r="I13" i="9"/>
  <c r="G17" i="9"/>
  <c r="G18" i="9"/>
  <c r="G19" i="9"/>
  <c r="G20" i="9"/>
  <c r="G21" i="9"/>
  <c r="G22" i="9"/>
  <c r="G23" i="9"/>
  <c r="G13" i="9"/>
  <c r="O14" i="9"/>
  <c r="O15" i="9"/>
  <c r="O16" i="9"/>
  <c r="O17" i="9"/>
  <c r="O18" i="9"/>
  <c r="O19" i="9"/>
  <c r="O20" i="9"/>
  <c r="O21" i="9"/>
  <c r="O22" i="9"/>
  <c r="O23" i="9"/>
  <c r="O13" i="9"/>
  <c r="Q13" i="9"/>
  <c r="B370" i="8"/>
  <c r="B25" i="9"/>
  <c r="O25" i="9"/>
  <c r="B26" i="9"/>
  <c r="O26" i="9"/>
  <c r="B27" i="9"/>
  <c r="O27" i="9"/>
  <c r="B28" i="9"/>
  <c r="O28" i="9"/>
  <c r="B29" i="9"/>
  <c r="O29" i="9"/>
  <c r="B30" i="9"/>
  <c r="O30" i="9"/>
  <c r="B31" i="9"/>
  <c r="O31" i="9"/>
  <c r="B32" i="9"/>
  <c r="O32" i="9"/>
  <c r="B33" i="9"/>
  <c r="O33" i="9"/>
  <c r="B34" i="9"/>
  <c r="O34" i="9"/>
  <c r="O24" i="9"/>
  <c r="B25" i="17"/>
  <c r="B269" i="17"/>
  <c r="O269" i="17"/>
  <c r="B26" i="17"/>
  <c r="B270" i="17"/>
  <c r="O270" i="17"/>
  <c r="B27" i="17"/>
  <c r="B271" i="17"/>
  <c r="O271" i="17"/>
  <c r="B28" i="17"/>
  <c r="B272" i="17"/>
  <c r="O272" i="17"/>
  <c r="B29" i="17"/>
  <c r="B273" i="17"/>
  <c r="O273" i="17"/>
  <c r="B30" i="17"/>
  <c r="B274" i="17"/>
  <c r="O274" i="17"/>
  <c r="B31" i="17"/>
  <c r="B275" i="17"/>
  <c r="O275" i="17"/>
  <c r="B32" i="17"/>
  <c r="B276" i="17"/>
  <c r="O276" i="17"/>
  <c r="B33" i="17"/>
  <c r="B277" i="17"/>
  <c r="O277" i="17"/>
  <c r="B34" i="17"/>
  <c r="B278" i="17"/>
  <c r="O278" i="17"/>
  <c r="O268" i="17"/>
  <c r="B25" i="14"/>
  <c r="O25" i="14"/>
  <c r="B26" i="14"/>
  <c r="O26" i="14"/>
  <c r="B27" i="14"/>
  <c r="O27" i="14"/>
  <c r="B28" i="14"/>
  <c r="O28" i="14"/>
  <c r="B29" i="14"/>
  <c r="O29" i="14"/>
  <c r="B30" i="14"/>
  <c r="O30" i="14"/>
  <c r="B31" i="14"/>
  <c r="O31" i="14"/>
  <c r="B32" i="14"/>
  <c r="O32" i="14"/>
  <c r="B33" i="14"/>
  <c r="O33" i="14"/>
  <c r="B34" i="14"/>
  <c r="O34" i="14"/>
  <c r="O24" i="14"/>
  <c r="B146" i="14"/>
  <c r="O146" i="14"/>
  <c r="B147" i="14"/>
  <c r="O147" i="14"/>
  <c r="B148" i="14"/>
  <c r="O148" i="14"/>
  <c r="B149" i="14"/>
  <c r="O149" i="14"/>
  <c r="B150" i="14"/>
  <c r="O150" i="14"/>
  <c r="B151" i="14"/>
  <c r="O151" i="14"/>
  <c r="B152" i="14"/>
  <c r="O152" i="14"/>
  <c r="B153" i="14"/>
  <c r="O153" i="14"/>
  <c r="B154" i="14"/>
  <c r="O154" i="14"/>
  <c r="B155" i="14"/>
  <c r="O155" i="14"/>
  <c r="O145" i="14"/>
  <c r="O25" i="17"/>
  <c r="O26" i="17"/>
  <c r="O27" i="17"/>
  <c r="O28" i="17"/>
  <c r="O29" i="17"/>
  <c r="O30" i="17"/>
  <c r="O31" i="17"/>
  <c r="O32" i="17"/>
  <c r="O33" i="17"/>
  <c r="O34" i="17"/>
  <c r="O24" i="17"/>
  <c r="B146" i="17"/>
  <c r="O146" i="17"/>
  <c r="B147" i="17"/>
  <c r="O147" i="17"/>
  <c r="B148" i="17"/>
  <c r="O148" i="17"/>
  <c r="B149" i="17"/>
  <c r="O149" i="17"/>
  <c r="B150" i="17"/>
  <c r="O150" i="17"/>
  <c r="B151" i="17"/>
  <c r="O151" i="17"/>
  <c r="B152" i="17"/>
  <c r="O152" i="17"/>
  <c r="B153" i="17"/>
  <c r="O153" i="17"/>
  <c r="B154" i="17"/>
  <c r="O154" i="17"/>
  <c r="B155" i="17"/>
  <c r="O155" i="17"/>
  <c r="O145" i="17"/>
  <c r="B390" i="17"/>
  <c r="O390" i="17"/>
  <c r="B391" i="17"/>
  <c r="O391" i="17"/>
  <c r="B392" i="17"/>
  <c r="O392" i="17"/>
  <c r="B393" i="17"/>
  <c r="O393" i="17"/>
  <c r="B394" i="17"/>
  <c r="O394" i="17"/>
  <c r="B395" i="17"/>
  <c r="O395" i="17"/>
  <c r="B396" i="17"/>
  <c r="O396" i="17"/>
  <c r="B397" i="17"/>
  <c r="O397" i="17"/>
  <c r="B398" i="17"/>
  <c r="O398" i="17"/>
  <c r="B399" i="17"/>
  <c r="O399" i="17"/>
  <c r="O389" i="17"/>
  <c r="B31" i="18"/>
  <c r="O31" i="18"/>
  <c r="B25" i="18"/>
  <c r="O25" i="18"/>
  <c r="B26" i="18"/>
  <c r="O26" i="18"/>
  <c r="B27" i="18"/>
  <c r="O27" i="18"/>
  <c r="B28" i="18"/>
  <c r="O28" i="18"/>
  <c r="B29" i="18"/>
  <c r="O29" i="18"/>
  <c r="B30" i="18"/>
  <c r="O30" i="18"/>
  <c r="B32" i="18"/>
  <c r="O32" i="18"/>
  <c r="B33" i="18"/>
  <c r="O33" i="18"/>
  <c r="B34" i="18"/>
  <c r="O34" i="18"/>
  <c r="O24" i="18"/>
  <c r="B152" i="18"/>
  <c r="O152" i="18"/>
  <c r="B146" i="18"/>
  <c r="O146" i="18"/>
  <c r="B147" i="18"/>
  <c r="O147" i="18"/>
  <c r="B148" i="18"/>
  <c r="O148" i="18"/>
  <c r="B149" i="18"/>
  <c r="O149" i="18"/>
  <c r="B150" i="18"/>
  <c r="O150" i="18"/>
  <c r="B151" i="18"/>
  <c r="O151" i="18"/>
  <c r="B153" i="18"/>
  <c r="O153" i="18"/>
  <c r="B154" i="18"/>
  <c r="O154" i="18"/>
  <c r="B155" i="18"/>
  <c r="O155" i="18"/>
  <c r="O145" i="18"/>
  <c r="B275" i="18"/>
  <c r="O275" i="18"/>
  <c r="B269" i="18"/>
  <c r="O269" i="18"/>
  <c r="B270" i="18"/>
  <c r="O270" i="18"/>
  <c r="B271" i="18"/>
  <c r="O271" i="18"/>
  <c r="B272" i="18"/>
  <c r="O272" i="18"/>
  <c r="B273" i="18"/>
  <c r="O273" i="18"/>
  <c r="B274" i="18"/>
  <c r="O274" i="18"/>
  <c r="B276" i="18"/>
  <c r="O276" i="18"/>
  <c r="B277" i="18"/>
  <c r="O277" i="18"/>
  <c r="B278" i="18"/>
  <c r="O278" i="18"/>
  <c r="O268" i="18"/>
  <c r="B396" i="18"/>
  <c r="O396" i="18"/>
  <c r="B390" i="18"/>
  <c r="O390" i="18"/>
  <c r="B391" i="18"/>
  <c r="O391" i="18"/>
  <c r="B392" i="18"/>
  <c r="O392" i="18"/>
  <c r="B393" i="18"/>
  <c r="O393" i="18"/>
  <c r="B394" i="18"/>
  <c r="O394" i="18"/>
  <c r="B395" i="18"/>
  <c r="O395" i="18"/>
  <c r="B397" i="18"/>
  <c r="O397" i="18"/>
  <c r="B398" i="18"/>
  <c r="O398" i="18"/>
  <c r="B399" i="18"/>
  <c r="O399" i="18"/>
  <c r="O389" i="18"/>
  <c r="B519" i="18"/>
  <c r="O519" i="18"/>
  <c r="B513" i="18"/>
  <c r="O513" i="18"/>
  <c r="B514" i="18"/>
  <c r="O514" i="18"/>
  <c r="B515" i="18"/>
  <c r="O515" i="18"/>
  <c r="B516" i="18"/>
  <c r="O516" i="18"/>
  <c r="B517" i="18"/>
  <c r="O517" i="18"/>
  <c r="B518" i="18"/>
  <c r="O518" i="18"/>
  <c r="B520" i="18"/>
  <c r="O520" i="18"/>
  <c r="B521" i="18"/>
  <c r="O521" i="18"/>
  <c r="B522" i="18"/>
  <c r="O522" i="18"/>
  <c r="O512" i="18"/>
  <c r="B640" i="18"/>
  <c r="O640" i="18"/>
  <c r="B634" i="18"/>
  <c r="O634" i="18"/>
  <c r="B635" i="18"/>
  <c r="O635" i="18"/>
  <c r="B636" i="18"/>
  <c r="O636" i="18"/>
  <c r="B637" i="18"/>
  <c r="O637" i="18"/>
  <c r="B638" i="18"/>
  <c r="O638" i="18"/>
  <c r="B639" i="18"/>
  <c r="O639" i="18"/>
  <c r="B641" i="18"/>
  <c r="O641" i="18"/>
  <c r="B642" i="18"/>
  <c r="O642" i="18"/>
  <c r="B643" i="18"/>
  <c r="O643" i="18"/>
  <c r="O633" i="18"/>
  <c r="B31" i="15"/>
  <c r="O31" i="15"/>
  <c r="B25" i="15"/>
  <c r="O25" i="15"/>
  <c r="B26" i="15"/>
  <c r="O26" i="15"/>
  <c r="B27" i="15"/>
  <c r="O27" i="15"/>
  <c r="B28" i="15"/>
  <c r="O28" i="15"/>
  <c r="B29" i="15"/>
  <c r="O29" i="15"/>
  <c r="B30" i="15"/>
  <c r="O30" i="15"/>
  <c r="B32" i="15"/>
  <c r="O32" i="15"/>
  <c r="B33" i="15"/>
  <c r="O33" i="15"/>
  <c r="B34" i="15"/>
  <c r="O34" i="15"/>
  <c r="O24" i="15"/>
  <c r="B152" i="15"/>
  <c r="O152" i="15"/>
  <c r="B146" i="15"/>
  <c r="O146" i="15"/>
  <c r="B147" i="15"/>
  <c r="O147" i="15"/>
  <c r="B148" i="15"/>
  <c r="O148" i="15"/>
  <c r="B149" i="15"/>
  <c r="O149" i="15"/>
  <c r="B150" i="15"/>
  <c r="O150" i="15"/>
  <c r="B151" i="15"/>
  <c r="O151" i="15"/>
  <c r="B153" i="15"/>
  <c r="O153" i="15"/>
  <c r="B154" i="15"/>
  <c r="O154" i="15"/>
  <c r="B155" i="15"/>
  <c r="O155" i="15"/>
  <c r="O145" i="15"/>
  <c r="K48" i="12"/>
  <c r="I25" i="9"/>
  <c r="I26" i="9"/>
  <c r="I27" i="9"/>
  <c r="I28" i="9"/>
  <c r="I29" i="9"/>
  <c r="I30" i="9"/>
  <c r="I31" i="9"/>
  <c r="I32" i="9"/>
  <c r="I33" i="9"/>
  <c r="I34" i="9"/>
  <c r="I24" i="9"/>
  <c r="I25" i="14"/>
  <c r="I26" i="14"/>
  <c r="I27" i="14"/>
  <c r="I28" i="14"/>
  <c r="I29" i="14"/>
  <c r="I30" i="14"/>
  <c r="I31" i="14"/>
  <c r="I32" i="14"/>
  <c r="I33" i="14"/>
  <c r="I34" i="14"/>
  <c r="I24" i="14"/>
  <c r="I146" i="14"/>
  <c r="I147" i="14"/>
  <c r="I148" i="14"/>
  <c r="I149" i="14"/>
  <c r="I150" i="14"/>
  <c r="I151" i="14"/>
  <c r="I152" i="14"/>
  <c r="I153" i="14"/>
  <c r="I154" i="14"/>
  <c r="I155" i="14"/>
  <c r="I145" i="14"/>
  <c r="I25" i="17"/>
  <c r="I26" i="17"/>
  <c r="I27" i="17"/>
  <c r="I28" i="17"/>
  <c r="I29" i="17"/>
  <c r="I30" i="17"/>
  <c r="I31" i="17"/>
  <c r="I32" i="17"/>
  <c r="I33" i="17"/>
  <c r="I34" i="17"/>
  <c r="I24" i="17"/>
  <c r="I146" i="17"/>
  <c r="I147" i="17"/>
  <c r="I148" i="17"/>
  <c r="I149" i="17"/>
  <c r="I150" i="17"/>
  <c r="I151" i="17"/>
  <c r="I152" i="17"/>
  <c r="I153" i="17"/>
  <c r="I154" i="17"/>
  <c r="I155" i="17"/>
  <c r="I145" i="17"/>
  <c r="I269" i="17"/>
  <c r="I270" i="17"/>
  <c r="I271" i="17"/>
  <c r="I272" i="17"/>
  <c r="I273" i="17"/>
  <c r="I274" i="17"/>
  <c r="I275" i="17"/>
  <c r="I276" i="17"/>
  <c r="I277" i="17"/>
  <c r="I278" i="17"/>
  <c r="I268" i="17"/>
  <c r="I390" i="17"/>
  <c r="I391" i="17"/>
  <c r="I392" i="17"/>
  <c r="I393" i="17"/>
  <c r="I394" i="17"/>
  <c r="I395" i="17"/>
  <c r="I396" i="17"/>
  <c r="I397" i="17"/>
  <c r="I398" i="17"/>
  <c r="I399" i="17"/>
  <c r="I389" i="17"/>
  <c r="I31" i="18"/>
  <c r="I25" i="18"/>
  <c r="I26" i="18"/>
  <c r="I27" i="18"/>
  <c r="I28" i="18"/>
  <c r="I29" i="18"/>
  <c r="I30" i="18"/>
  <c r="I32" i="18"/>
  <c r="I33" i="18"/>
  <c r="I34" i="18"/>
  <c r="I24" i="18"/>
  <c r="I152" i="18"/>
  <c r="I146" i="18"/>
  <c r="I147" i="18"/>
  <c r="I148" i="18"/>
  <c r="I149" i="18"/>
  <c r="I150" i="18"/>
  <c r="I151" i="18"/>
  <c r="I153" i="18"/>
  <c r="I154" i="18"/>
  <c r="I155" i="18"/>
  <c r="I145" i="18"/>
  <c r="I275" i="18"/>
  <c r="I269" i="18"/>
  <c r="I270" i="18"/>
  <c r="I271" i="18"/>
  <c r="I272" i="18"/>
  <c r="I273" i="18"/>
  <c r="I274" i="18"/>
  <c r="I276" i="18"/>
  <c r="I277" i="18"/>
  <c r="I278" i="18"/>
  <c r="I268" i="18"/>
  <c r="I396" i="18"/>
  <c r="I390" i="18"/>
  <c r="I391" i="18"/>
  <c r="I392" i="18"/>
  <c r="I393" i="18"/>
  <c r="I394" i="18"/>
  <c r="I395" i="18"/>
  <c r="I397" i="18"/>
  <c r="I398" i="18"/>
  <c r="I399" i="18"/>
  <c r="I389" i="18"/>
  <c r="I519" i="18"/>
  <c r="I513" i="18"/>
  <c r="I514" i="18"/>
  <c r="I515" i="18"/>
  <c r="I516" i="18"/>
  <c r="I517" i="18"/>
  <c r="I518" i="18"/>
  <c r="I520" i="18"/>
  <c r="I521" i="18"/>
  <c r="I522" i="18"/>
  <c r="I512" i="18"/>
  <c r="I640" i="18"/>
  <c r="I634" i="18"/>
  <c r="I635" i="18"/>
  <c r="I636" i="18"/>
  <c r="I637" i="18"/>
  <c r="I638" i="18"/>
  <c r="I639" i="18"/>
  <c r="I641" i="18"/>
  <c r="I642" i="18"/>
  <c r="I643" i="18"/>
  <c r="I633" i="18"/>
  <c r="I31" i="15"/>
  <c r="I25" i="15"/>
  <c r="I26" i="15"/>
  <c r="I27" i="15"/>
  <c r="I28" i="15"/>
  <c r="I29" i="15"/>
  <c r="I30" i="15"/>
  <c r="I32" i="15"/>
  <c r="I33" i="15"/>
  <c r="I34" i="15"/>
  <c r="I24" i="15"/>
  <c r="I152" i="15"/>
  <c r="I146" i="15"/>
  <c r="I147" i="15"/>
  <c r="I148" i="15"/>
  <c r="I149" i="15"/>
  <c r="I150" i="15"/>
  <c r="I151" i="15"/>
  <c r="I153" i="15"/>
  <c r="I154" i="15"/>
  <c r="I155" i="15"/>
  <c r="I145" i="15"/>
  <c r="E48" i="12"/>
  <c r="K25" i="9"/>
  <c r="K26" i="9"/>
  <c r="K27" i="9"/>
  <c r="K28" i="9"/>
  <c r="K29" i="9"/>
  <c r="K30" i="9"/>
  <c r="K31" i="9"/>
  <c r="K32" i="9"/>
  <c r="K33" i="9"/>
  <c r="K34" i="9"/>
  <c r="K24" i="9"/>
  <c r="K25" i="14"/>
  <c r="K26" i="14"/>
  <c r="K27" i="14"/>
  <c r="K28" i="14"/>
  <c r="K29" i="14"/>
  <c r="K30" i="14"/>
  <c r="K31" i="14"/>
  <c r="K32" i="14"/>
  <c r="K33" i="14"/>
  <c r="K34" i="14"/>
  <c r="K24" i="14"/>
  <c r="K146" i="14"/>
  <c r="K147" i="14"/>
  <c r="K148" i="14"/>
  <c r="K149" i="14"/>
  <c r="K150" i="14"/>
  <c r="K151" i="14"/>
  <c r="K152" i="14"/>
  <c r="K153" i="14"/>
  <c r="K154" i="14"/>
  <c r="K155" i="14"/>
  <c r="K145" i="14"/>
  <c r="K25" i="17"/>
  <c r="K26" i="17"/>
  <c r="K27" i="17"/>
  <c r="K28" i="17"/>
  <c r="K29" i="17"/>
  <c r="K30" i="17"/>
  <c r="K31" i="17"/>
  <c r="K32" i="17"/>
  <c r="K33" i="17"/>
  <c r="K34" i="17"/>
  <c r="K24" i="17"/>
  <c r="K146" i="17"/>
  <c r="K147" i="17"/>
  <c r="K148" i="17"/>
  <c r="K149" i="17"/>
  <c r="K150" i="17"/>
  <c r="K151" i="17"/>
  <c r="K152" i="17"/>
  <c r="K153" i="17"/>
  <c r="K154" i="17"/>
  <c r="K155" i="17"/>
  <c r="K145" i="17"/>
  <c r="K269" i="17"/>
  <c r="K270" i="17"/>
  <c r="K271" i="17"/>
  <c r="K272" i="17"/>
  <c r="K273" i="17"/>
  <c r="K274" i="17"/>
  <c r="K275" i="17"/>
  <c r="K276" i="17"/>
  <c r="K277" i="17"/>
  <c r="K278" i="17"/>
  <c r="K268" i="17"/>
  <c r="K390" i="17"/>
  <c r="K391" i="17"/>
  <c r="K392" i="17"/>
  <c r="K393" i="17"/>
  <c r="K394" i="17"/>
  <c r="K395" i="17"/>
  <c r="K396" i="17"/>
  <c r="K397" i="17"/>
  <c r="K398" i="17"/>
  <c r="K399" i="17"/>
  <c r="K389" i="17"/>
  <c r="K31" i="18"/>
  <c r="K25" i="18"/>
  <c r="K26" i="18"/>
  <c r="K27" i="18"/>
  <c r="K28" i="18"/>
  <c r="K29" i="18"/>
  <c r="K30" i="18"/>
  <c r="K32" i="18"/>
  <c r="K33" i="18"/>
  <c r="K34" i="18"/>
  <c r="K24" i="18"/>
  <c r="K152" i="18"/>
  <c r="K146" i="18"/>
  <c r="K147" i="18"/>
  <c r="K148" i="18"/>
  <c r="K149" i="18"/>
  <c r="K150" i="18"/>
  <c r="K151" i="18"/>
  <c r="K153" i="18"/>
  <c r="K154" i="18"/>
  <c r="K155" i="18"/>
  <c r="K145" i="18"/>
  <c r="K275" i="18"/>
  <c r="K269" i="18"/>
  <c r="K270" i="18"/>
  <c r="K271" i="18"/>
  <c r="K272" i="18"/>
  <c r="K273" i="18"/>
  <c r="K274" i="18"/>
  <c r="K276" i="18"/>
  <c r="K277" i="18"/>
  <c r="K278" i="18"/>
  <c r="K268" i="18"/>
  <c r="K396" i="18"/>
  <c r="K390" i="18"/>
  <c r="K391" i="18"/>
  <c r="K392" i="18"/>
  <c r="K393" i="18"/>
  <c r="K394" i="18"/>
  <c r="K395" i="18"/>
  <c r="K397" i="18"/>
  <c r="K398" i="18"/>
  <c r="K399" i="18"/>
  <c r="K389" i="18"/>
  <c r="K519" i="18"/>
  <c r="K513" i="18"/>
  <c r="K514" i="18"/>
  <c r="K515" i="18"/>
  <c r="K516" i="18"/>
  <c r="K517" i="18"/>
  <c r="K518" i="18"/>
  <c r="K520" i="18"/>
  <c r="K521" i="18"/>
  <c r="K522" i="18"/>
  <c r="K512" i="18"/>
  <c r="K640" i="18"/>
  <c r="K634" i="18"/>
  <c r="K635" i="18"/>
  <c r="K636" i="18"/>
  <c r="K637" i="18"/>
  <c r="K638" i="18"/>
  <c r="K639" i="18"/>
  <c r="K641" i="18"/>
  <c r="K642" i="18"/>
  <c r="K643" i="18"/>
  <c r="K633" i="18"/>
  <c r="K31" i="15"/>
  <c r="K25" i="15"/>
  <c r="K26" i="15"/>
  <c r="K27" i="15"/>
  <c r="K28" i="15"/>
  <c r="K29" i="15"/>
  <c r="K30" i="15"/>
  <c r="K32" i="15"/>
  <c r="K33" i="15"/>
  <c r="K34" i="15"/>
  <c r="K24" i="15"/>
  <c r="K152" i="15"/>
  <c r="K146" i="15"/>
  <c r="K147" i="15"/>
  <c r="K148" i="15"/>
  <c r="K149" i="15"/>
  <c r="K150" i="15"/>
  <c r="K151" i="15"/>
  <c r="K153" i="15"/>
  <c r="K154" i="15"/>
  <c r="K155" i="15"/>
  <c r="K145" i="15"/>
  <c r="G48" i="12"/>
  <c r="M25" i="9"/>
  <c r="M26" i="9"/>
  <c r="M27" i="9"/>
  <c r="M28" i="9"/>
  <c r="M29" i="9"/>
  <c r="M30" i="9"/>
  <c r="M31" i="9"/>
  <c r="M32" i="9"/>
  <c r="M33" i="9"/>
  <c r="M34" i="9"/>
  <c r="M24" i="9"/>
  <c r="M25" i="14"/>
  <c r="M26" i="14"/>
  <c r="M27" i="14"/>
  <c r="M28" i="14"/>
  <c r="M29" i="14"/>
  <c r="M30" i="14"/>
  <c r="M31" i="14"/>
  <c r="M32" i="14"/>
  <c r="M33" i="14"/>
  <c r="M34" i="14"/>
  <c r="M24" i="14"/>
  <c r="M146" i="14"/>
  <c r="M147" i="14"/>
  <c r="M148" i="14"/>
  <c r="M149" i="14"/>
  <c r="M150" i="14"/>
  <c r="M151" i="14"/>
  <c r="M152" i="14"/>
  <c r="M153" i="14"/>
  <c r="M154" i="14"/>
  <c r="M155" i="14"/>
  <c r="M145" i="14"/>
  <c r="M25" i="17"/>
  <c r="M26" i="17"/>
  <c r="M27" i="17"/>
  <c r="M28" i="17"/>
  <c r="M29" i="17"/>
  <c r="M30" i="17"/>
  <c r="M31" i="17"/>
  <c r="M32" i="17"/>
  <c r="M33" i="17"/>
  <c r="M34" i="17"/>
  <c r="M24" i="17"/>
  <c r="M146" i="17"/>
  <c r="M147" i="17"/>
  <c r="M148" i="17"/>
  <c r="M149" i="17"/>
  <c r="M150" i="17"/>
  <c r="M151" i="17"/>
  <c r="M152" i="17"/>
  <c r="M153" i="17"/>
  <c r="M154" i="17"/>
  <c r="M155" i="17"/>
  <c r="M145" i="17"/>
  <c r="M269" i="17"/>
  <c r="M270" i="17"/>
  <c r="M271" i="17"/>
  <c r="M272" i="17"/>
  <c r="M273" i="17"/>
  <c r="M274" i="17"/>
  <c r="M275" i="17"/>
  <c r="M276" i="17"/>
  <c r="M277" i="17"/>
  <c r="M278" i="17"/>
  <c r="M268" i="17"/>
  <c r="M390" i="17"/>
  <c r="M391" i="17"/>
  <c r="M392" i="17"/>
  <c r="M393" i="17"/>
  <c r="M394" i="17"/>
  <c r="M395" i="17"/>
  <c r="M396" i="17"/>
  <c r="M397" i="17"/>
  <c r="M398" i="17"/>
  <c r="M399" i="17"/>
  <c r="M389" i="17"/>
  <c r="M31" i="18"/>
  <c r="M25" i="18"/>
  <c r="M26" i="18"/>
  <c r="M27" i="18"/>
  <c r="M28" i="18"/>
  <c r="M29" i="18"/>
  <c r="M30" i="18"/>
  <c r="M32" i="18"/>
  <c r="M33" i="18"/>
  <c r="M34" i="18"/>
  <c r="M24" i="18"/>
  <c r="M152" i="18"/>
  <c r="M146" i="18"/>
  <c r="M147" i="18"/>
  <c r="M148" i="18"/>
  <c r="M149" i="18"/>
  <c r="M150" i="18"/>
  <c r="M151" i="18"/>
  <c r="M153" i="18"/>
  <c r="M154" i="18"/>
  <c r="M155" i="18"/>
  <c r="M145" i="18"/>
  <c r="M275" i="18"/>
  <c r="M269" i="18"/>
  <c r="M270" i="18"/>
  <c r="M271" i="18"/>
  <c r="M272" i="18"/>
  <c r="M273" i="18"/>
  <c r="M274" i="18"/>
  <c r="M276" i="18"/>
  <c r="M277" i="18"/>
  <c r="M278" i="18"/>
  <c r="M268" i="18"/>
  <c r="M396" i="18"/>
  <c r="M390" i="18"/>
  <c r="M391" i="18"/>
  <c r="M392" i="18"/>
  <c r="M393" i="18"/>
  <c r="M394" i="18"/>
  <c r="M395" i="18"/>
  <c r="M397" i="18"/>
  <c r="M398" i="18"/>
  <c r="M399" i="18"/>
  <c r="M389" i="18"/>
  <c r="M519" i="18"/>
  <c r="M513" i="18"/>
  <c r="M514" i="18"/>
  <c r="M515" i="18"/>
  <c r="M516" i="18"/>
  <c r="M517" i="18"/>
  <c r="M518" i="18"/>
  <c r="M520" i="18"/>
  <c r="M521" i="18"/>
  <c r="M522" i="18"/>
  <c r="M512" i="18"/>
  <c r="M640" i="18"/>
  <c r="M634" i="18"/>
  <c r="M635" i="18"/>
  <c r="M636" i="18"/>
  <c r="M637" i="18"/>
  <c r="M638" i="18"/>
  <c r="M639" i="18"/>
  <c r="M641" i="18"/>
  <c r="M642" i="18"/>
  <c r="M643" i="18"/>
  <c r="M633" i="18"/>
  <c r="M31" i="15"/>
  <c r="M25" i="15"/>
  <c r="M26" i="15"/>
  <c r="M27" i="15"/>
  <c r="M28" i="15"/>
  <c r="M29" i="15"/>
  <c r="M30" i="15"/>
  <c r="M32" i="15"/>
  <c r="M33" i="15"/>
  <c r="M34" i="15"/>
  <c r="M24" i="15"/>
  <c r="M152" i="15"/>
  <c r="M146" i="15"/>
  <c r="M147" i="15"/>
  <c r="M148" i="15"/>
  <c r="M149" i="15"/>
  <c r="M150" i="15"/>
  <c r="M151" i="15"/>
  <c r="M153" i="15"/>
  <c r="M154" i="15"/>
  <c r="M155" i="15"/>
  <c r="M145" i="15"/>
  <c r="I48" i="12"/>
  <c r="G25" i="9"/>
  <c r="G26" i="9"/>
  <c r="G27" i="9"/>
  <c r="G28" i="9"/>
  <c r="G29" i="9"/>
  <c r="G30" i="9"/>
  <c r="G31" i="9"/>
  <c r="G32" i="9"/>
  <c r="G33" i="9"/>
  <c r="G34" i="9"/>
  <c r="G24" i="9"/>
  <c r="G25" i="14"/>
  <c r="G26" i="14"/>
  <c r="G27" i="14"/>
  <c r="G28" i="14"/>
  <c r="G29" i="14"/>
  <c r="G30" i="14"/>
  <c r="G31" i="14"/>
  <c r="G32" i="14"/>
  <c r="G33" i="14"/>
  <c r="G34" i="14"/>
  <c r="G24" i="14"/>
  <c r="G146" i="14"/>
  <c r="G147" i="14"/>
  <c r="G148" i="14"/>
  <c r="G149" i="14"/>
  <c r="G150" i="14"/>
  <c r="G151" i="14"/>
  <c r="G152" i="14"/>
  <c r="G153" i="14"/>
  <c r="G154" i="14"/>
  <c r="G155" i="14"/>
  <c r="G145" i="14"/>
  <c r="G25" i="17"/>
  <c r="G26" i="17"/>
  <c r="G27" i="17"/>
  <c r="G28" i="17"/>
  <c r="G29" i="17"/>
  <c r="G30" i="17"/>
  <c r="G31" i="17"/>
  <c r="G32" i="17"/>
  <c r="G33" i="17"/>
  <c r="G34" i="17"/>
  <c r="G24" i="17"/>
  <c r="G146" i="17"/>
  <c r="G147" i="17"/>
  <c r="G148" i="17"/>
  <c r="G149" i="17"/>
  <c r="G150" i="17"/>
  <c r="G151" i="17"/>
  <c r="G152" i="17"/>
  <c r="G153" i="17"/>
  <c r="G154" i="17"/>
  <c r="G155" i="17"/>
  <c r="G145" i="17"/>
  <c r="G269" i="17"/>
  <c r="G270" i="17"/>
  <c r="G271" i="17"/>
  <c r="G272" i="17"/>
  <c r="G273" i="17"/>
  <c r="G274" i="17"/>
  <c r="G275" i="17"/>
  <c r="G276" i="17"/>
  <c r="G277" i="17"/>
  <c r="G278" i="17"/>
  <c r="G268" i="17"/>
  <c r="G390" i="17"/>
  <c r="G391" i="17"/>
  <c r="G392" i="17"/>
  <c r="G393" i="17"/>
  <c r="G394" i="17"/>
  <c r="G395" i="17"/>
  <c r="G396" i="17"/>
  <c r="G397" i="17"/>
  <c r="G398" i="17"/>
  <c r="G399" i="17"/>
  <c r="G389" i="17"/>
  <c r="G31" i="18"/>
  <c r="G25" i="18"/>
  <c r="G26" i="18"/>
  <c r="G27" i="18"/>
  <c r="G28" i="18"/>
  <c r="G29" i="18"/>
  <c r="G30" i="18"/>
  <c r="G32" i="18"/>
  <c r="G33" i="18"/>
  <c r="G34" i="18"/>
  <c r="G24" i="18"/>
  <c r="G152" i="18"/>
  <c r="G146" i="18"/>
  <c r="G147" i="18"/>
  <c r="G148" i="18"/>
  <c r="G149" i="18"/>
  <c r="G150" i="18"/>
  <c r="G151" i="18"/>
  <c r="G153" i="18"/>
  <c r="G154" i="18"/>
  <c r="G155" i="18"/>
  <c r="G145" i="18"/>
  <c r="G275" i="18"/>
  <c r="G269" i="18"/>
  <c r="G270" i="18"/>
  <c r="G271" i="18"/>
  <c r="G272" i="18"/>
  <c r="G273" i="18"/>
  <c r="G274" i="18"/>
  <c r="G276" i="18"/>
  <c r="G277" i="18"/>
  <c r="G278" i="18"/>
  <c r="G268" i="18"/>
  <c r="G396" i="18"/>
  <c r="G390" i="18"/>
  <c r="G391" i="18"/>
  <c r="G392" i="18"/>
  <c r="G393" i="18"/>
  <c r="G394" i="18"/>
  <c r="G395" i="18"/>
  <c r="G397" i="18"/>
  <c r="G398" i="18"/>
  <c r="G399" i="18"/>
  <c r="G389" i="18"/>
  <c r="G519" i="18"/>
  <c r="G513" i="18"/>
  <c r="G514" i="18"/>
  <c r="G515" i="18"/>
  <c r="G516" i="18"/>
  <c r="G517" i="18"/>
  <c r="G518" i="18"/>
  <c r="G520" i="18"/>
  <c r="G521" i="18"/>
  <c r="G522" i="18"/>
  <c r="G512" i="18"/>
  <c r="G640" i="18"/>
  <c r="G634" i="18"/>
  <c r="G635" i="18"/>
  <c r="G636" i="18"/>
  <c r="G637" i="18"/>
  <c r="G638" i="18"/>
  <c r="G639" i="18"/>
  <c r="G641" i="18"/>
  <c r="G642" i="18"/>
  <c r="G643" i="18"/>
  <c r="G633" i="18"/>
  <c r="G31" i="15"/>
  <c r="G25" i="15"/>
  <c r="G26" i="15"/>
  <c r="G27" i="15"/>
  <c r="G28" i="15"/>
  <c r="G29" i="15"/>
  <c r="G30" i="15"/>
  <c r="G32" i="15"/>
  <c r="G33" i="15"/>
  <c r="G34" i="15"/>
  <c r="G24" i="15"/>
  <c r="G152" i="15"/>
  <c r="G146" i="15"/>
  <c r="G147" i="15"/>
  <c r="G148" i="15"/>
  <c r="G149" i="15"/>
  <c r="G150" i="15"/>
  <c r="G151" i="15"/>
  <c r="G153" i="15"/>
  <c r="G154" i="15"/>
  <c r="G155" i="15"/>
  <c r="G145" i="15"/>
  <c r="C48" i="12"/>
  <c r="M48" i="12"/>
  <c r="O36" i="9"/>
  <c r="B37" i="9"/>
  <c r="O37" i="9"/>
  <c r="B38" i="9"/>
  <c r="O38" i="9"/>
  <c r="B39" i="9"/>
  <c r="O39" i="9"/>
  <c r="B40" i="9"/>
  <c r="O40" i="9"/>
  <c r="B41" i="9"/>
  <c r="O41" i="9"/>
  <c r="B42" i="9"/>
  <c r="O42" i="9"/>
  <c r="B43" i="9"/>
  <c r="O43" i="9"/>
  <c r="B44" i="9"/>
  <c r="O44" i="9"/>
  <c r="B45" i="9"/>
  <c r="O45" i="9"/>
  <c r="O35" i="9"/>
  <c r="B36" i="17"/>
  <c r="B280" i="17"/>
  <c r="O280" i="17"/>
  <c r="B37" i="17"/>
  <c r="B281" i="17"/>
  <c r="O281" i="17"/>
  <c r="B38" i="17"/>
  <c r="B282" i="17"/>
  <c r="O282" i="17"/>
  <c r="B39" i="17"/>
  <c r="B283" i="17"/>
  <c r="O283" i="17"/>
  <c r="B40" i="17"/>
  <c r="B284" i="17"/>
  <c r="O284" i="17"/>
  <c r="B41" i="17"/>
  <c r="B285" i="17"/>
  <c r="O285" i="17"/>
  <c r="B42" i="17"/>
  <c r="B286" i="17"/>
  <c r="O286" i="17"/>
  <c r="B43" i="17"/>
  <c r="B287" i="17"/>
  <c r="O287" i="17"/>
  <c r="B44" i="17"/>
  <c r="B288" i="17"/>
  <c r="O288" i="17"/>
  <c r="B45" i="17"/>
  <c r="B289" i="17"/>
  <c r="O289" i="17"/>
  <c r="O279" i="17"/>
  <c r="B36" i="14"/>
  <c r="O36" i="14"/>
  <c r="B37" i="14"/>
  <c r="O37" i="14"/>
  <c r="B38" i="14"/>
  <c r="O38" i="14"/>
  <c r="B39" i="14"/>
  <c r="O39" i="14"/>
  <c r="B40" i="14"/>
  <c r="O40" i="14"/>
  <c r="B41" i="14"/>
  <c r="O41" i="14"/>
  <c r="B42" i="14"/>
  <c r="O42" i="14"/>
  <c r="B43" i="14"/>
  <c r="O43" i="14"/>
  <c r="B44" i="14"/>
  <c r="O44" i="14"/>
  <c r="B45" i="14"/>
  <c r="O45" i="14"/>
  <c r="O35" i="14"/>
  <c r="B157" i="14"/>
  <c r="O157" i="14"/>
  <c r="B158" i="14"/>
  <c r="O158" i="14"/>
  <c r="B159" i="14"/>
  <c r="O159" i="14"/>
  <c r="B160" i="14"/>
  <c r="O160" i="14"/>
  <c r="B161" i="14"/>
  <c r="O161" i="14"/>
  <c r="B162" i="14"/>
  <c r="O162" i="14"/>
  <c r="B163" i="14"/>
  <c r="O163" i="14"/>
  <c r="B164" i="14"/>
  <c r="O164" i="14"/>
  <c r="B165" i="14"/>
  <c r="O165" i="14"/>
  <c r="B166" i="14"/>
  <c r="O166" i="14"/>
  <c r="O156" i="14"/>
  <c r="O36" i="17"/>
  <c r="O37" i="17"/>
  <c r="O38" i="17"/>
  <c r="O39" i="17"/>
  <c r="O40" i="17"/>
  <c r="O41" i="17"/>
  <c r="O42" i="17"/>
  <c r="O43" i="17"/>
  <c r="O44" i="17"/>
  <c r="O45" i="17"/>
  <c r="O35" i="17"/>
  <c r="B157" i="17"/>
  <c r="O157" i="17"/>
  <c r="B158" i="17"/>
  <c r="O158" i="17"/>
  <c r="B159" i="17"/>
  <c r="O159" i="17"/>
  <c r="B160" i="17"/>
  <c r="O160" i="17"/>
  <c r="B161" i="17"/>
  <c r="O161" i="17"/>
  <c r="B162" i="17"/>
  <c r="O162" i="17"/>
  <c r="B163" i="17"/>
  <c r="O163" i="17"/>
  <c r="B164" i="17"/>
  <c r="O164" i="17"/>
  <c r="B165" i="17"/>
  <c r="O165" i="17"/>
  <c r="B166" i="17"/>
  <c r="O166" i="17"/>
  <c r="O156" i="17"/>
  <c r="B401" i="17"/>
  <c r="O401" i="17"/>
  <c r="B402" i="17"/>
  <c r="O402" i="17"/>
  <c r="B403" i="17"/>
  <c r="O403" i="17"/>
  <c r="B404" i="17"/>
  <c r="O404" i="17"/>
  <c r="B405" i="17"/>
  <c r="O405" i="17"/>
  <c r="B406" i="17"/>
  <c r="O406" i="17"/>
  <c r="B407" i="17"/>
  <c r="O407" i="17"/>
  <c r="B408" i="17"/>
  <c r="O408" i="17"/>
  <c r="B409" i="17"/>
  <c r="O409" i="17"/>
  <c r="B410" i="17"/>
  <c r="O410" i="17"/>
  <c r="O400" i="17"/>
  <c r="B36" i="18"/>
  <c r="O36" i="18"/>
  <c r="B37" i="18"/>
  <c r="O37" i="18"/>
  <c r="B38" i="18"/>
  <c r="O38" i="18"/>
  <c r="B39" i="18"/>
  <c r="O39" i="18"/>
  <c r="B40" i="18"/>
  <c r="O40" i="18"/>
  <c r="B41" i="18"/>
  <c r="O41" i="18"/>
  <c r="B42" i="18"/>
  <c r="O42" i="18"/>
  <c r="B43" i="18"/>
  <c r="O43" i="18"/>
  <c r="B44" i="18"/>
  <c r="O44" i="18"/>
  <c r="B45" i="18"/>
  <c r="O45" i="18"/>
  <c r="O35" i="18"/>
  <c r="B157" i="18"/>
  <c r="O157" i="18"/>
  <c r="B158" i="18"/>
  <c r="O158" i="18"/>
  <c r="B159" i="18"/>
  <c r="O159" i="18"/>
  <c r="B160" i="18"/>
  <c r="O160" i="18"/>
  <c r="B161" i="18"/>
  <c r="O161" i="18"/>
  <c r="B162" i="18"/>
  <c r="O162" i="18"/>
  <c r="B163" i="18"/>
  <c r="O163" i="18"/>
  <c r="B164" i="18"/>
  <c r="O164" i="18"/>
  <c r="B165" i="18"/>
  <c r="O165" i="18"/>
  <c r="B166" i="18"/>
  <c r="O166" i="18"/>
  <c r="O156" i="18"/>
  <c r="B280" i="18"/>
  <c r="O280" i="18"/>
  <c r="B281" i="18"/>
  <c r="O281" i="18"/>
  <c r="B282" i="18"/>
  <c r="O282" i="18"/>
  <c r="B283" i="18"/>
  <c r="O283" i="18"/>
  <c r="B284" i="18"/>
  <c r="O284" i="18"/>
  <c r="B285" i="18"/>
  <c r="O285" i="18"/>
  <c r="B286" i="18"/>
  <c r="O286" i="18"/>
  <c r="B287" i="18"/>
  <c r="O287" i="18"/>
  <c r="B288" i="18"/>
  <c r="O288" i="18"/>
  <c r="B289" i="18"/>
  <c r="O289" i="18"/>
  <c r="O279" i="18"/>
  <c r="B401" i="18"/>
  <c r="O401" i="18"/>
  <c r="B402" i="18"/>
  <c r="O402" i="18"/>
  <c r="B403" i="18"/>
  <c r="O403" i="18"/>
  <c r="B404" i="18"/>
  <c r="O404" i="18"/>
  <c r="B405" i="18"/>
  <c r="O405" i="18"/>
  <c r="B406" i="18"/>
  <c r="O406" i="18"/>
  <c r="B407" i="18"/>
  <c r="O407" i="18"/>
  <c r="B408" i="18"/>
  <c r="O408" i="18"/>
  <c r="B409" i="18"/>
  <c r="O409" i="18"/>
  <c r="B410" i="18"/>
  <c r="O410" i="18"/>
  <c r="O400" i="18"/>
  <c r="B524" i="18"/>
  <c r="O524" i="18"/>
  <c r="B525" i="18"/>
  <c r="O525" i="18"/>
  <c r="B526" i="18"/>
  <c r="O526" i="18"/>
  <c r="B527" i="18"/>
  <c r="O527" i="18"/>
  <c r="B528" i="18"/>
  <c r="O528" i="18"/>
  <c r="B529" i="18"/>
  <c r="O529" i="18"/>
  <c r="B530" i="18"/>
  <c r="O530" i="18"/>
  <c r="B531" i="18"/>
  <c r="O531" i="18"/>
  <c r="B532" i="18"/>
  <c r="O532" i="18"/>
  <c r="B533" i="18"/>
  <c r="O533" i="18"/>
  <c r="O523" i="18"/>
  <c r="B645" i="18"/>
  <c r="O645" i="18"/>
  <c r="B646" i="18"/>
  <c r="O646" i="18"/>
  <c r="B647" i="18"/>
  <c r="O647" i="18"/>
  <c r="B648" i="18"/>
  <c r="O648" i="18"/>
  <c r="B649" i="18"/>
  <c r="O649" i="18"/>
  <c r="B650" i="18"/>
  <c r="O650" i="18"/>
  <c r="B651" i="18"/>
  <c r="O651" i="18"/>
  <c r="B652" i="18"/>
  <c r="O652" i="18"/>
  <c r="B653" i="18"/>
  <c r="O653" i="18"/>
  <c r="B654" i="18"/>
  <c r="O654" i="18"/>
  <c r="O644" i="18"/>
  <c r="B36" i="15"/>
  <c r="O36" i="15"/>
  <c r="B37" i="15"/>
  <c r="O37" i="15"/>
  <c r="B38" i="15"/>
  <c r="O38" i="15"/>
  <c r="B39" i="15"/>
  <c r="O39" i="15"/>
  <c r="B40" i="15"/>
  <c r="O40" i="15"/>
  <c r="B41" i="15"/>
  <c r="O41" i="15"/>
  <c r="B42" i="15"/>
  <c r="O42" i="15"/>
  <c r="B43" i="15"/>
  <c r="O43" i="15"/>
  <c r="B44" i="15"/>
  <c r="O44" i="15"/>
  <c r="B45" i="15"/>
  <c r="O45" i="15"/>
  <c r="O35" i="15"/>
  <c r="B157" i="15"/>
  <c r="O157" i="15"/>
  <c r="B158" i="15"/>
  <c r="O158" i="15"/>
  <c r="B159" i="15"/>
  <c r="O159" i="15"/>
  <c r="B160" i="15"/>
  <c r="O160" i="15"/>
  <c r="B161" i="15"/>
  <c r="O161" i="15"/>
  <c r="B162" i="15"/>
  <c r="O162" i="15"/>
  <c r="B163" i="15"/>
  <c r="O163" i="15"/>
  <c r="B164" i="15"/>
  <c r="O164" i="15"/>
  <c r="B165" i="15"/>
  <c r="O165" i="15"/>
  <c r="B166" i="15"/>
  <c r="O166" i="15"/>
  <c r="O156" i="15"/>
  <c r="K49" i="12"/>
  <c r="I36" i="9"/>
  <c r="I37" i="9"/>
  <c r="I38" i="9"/>
  <c r="I39" i="9"/>
  <c r="I40" i="9"/>
  <c r="I41" i="9"/>
  <c r="I42" i="9"/>
  <c r="I43" i="9"/>
  <c r="I44" i="9"/>
  <c r="I45" i="9"/>
  <c r="I35" i="9"/>
  <c r="I36" i="14"/>
  <c r="I37" i="14"/>
  <c r="I38" i="14"/>
  <c r="I39" i="14"/>
  <c r="I40" i="14"/>
  <c r="I41" i="14"/>
  <c r="I42" i="14"/>
  <c r="I43" i="14"/>
  <c r="I44" i="14"/>
  <c r="I45" i="14"/>
  <c r="I35" i="14"/>
  <c r="I157" i="14"/>
  <c r="I158" i="14"/>
  <c r="I159" i="14"/>
  <c r="I160" i="14"/>
  <c r="I161" i="14"/>
  <c r="I162" i="14"/>
  <c r="I163" i="14"/>
  <c r="I164" i="14"/>
  <c r="I165" i="14"/>
  <c r="I166" i="14"/>
  <c r="I156" i="14"/>
  <c r="I36" i="17"/>
  <c r="I37" i="17"/>
  <c r="I38" i="17"/>
  <c r="I39" i="17"/>
  <c r="I40" i="17"/>
  <c r="I41" i="17"/>
  <c r="I42" i="17"/>
  <c r="I43" i="17"/>
  <c r="I44" i="17"/>
  <c r="I45" i="17"/>
  <c r="I35" i="17"/>
  <c r="I157" i="17"/>
  <c r="I158" i="17"/>
  <c r="I159" i="17"/>
  <c r="I160" i="17"/>
  <c r="I161" i="17"/>
  <c r="I162" i="17"/>
  <c r="I163" i="17"/>
  <c r="I164" i="17"/>
  <c r="I165" i="17"/>
  <c r="I166" i="17"/>
  <c r="I156" i="17"/>
  <c r="I280" i="17"/>
  <c r="I281" i="17"/>
  <c r="I282" i="17"/>
  <c r="I283" i="17"/>
  <c r="I284" i="17"/>
  <c r="I285" i="17"/>
  <c r="I286" i="17"/>
  <c r="I287" i="17"/>
  <c r="I288" i="17"/>
  <c r="I289" i="17"/>
  <c r="I279" i="17"/>
  <c r="I401" i="17"/>
  <c r="I402" i="17"/>
  <c r="I403" i="17"/>
  <c r="I404" i="17"/>
  <c r="I405" i="17"/>
  <c r="I406" i="17"/>
  <c r="I407" i="17"/>
  <c r="I408" i="17"/>
  <c r="I409" i="17"/>
  <c r="I410" i="17"/>
  <c r="I400" i="17"/>
  <c r="I36" i="18"/>
  <c r="I37" i="18"/>
  <c r="I38" i="18"/>
  <c r="I39" i="18"/>
  <c r="I40" i="18"/>
  <c r="I41" i="18"/>
  <c r="I42" i="18"/>
  <c r="I43" i="18"/>
  <c r="I44" i="18"/>
  <c r="I45" i="18"/>
  <c r="I35" i="18"/>
  <c r="I157" i="18"/>
  <c r="I158" i="18"/>
  <c r="I159" i="18"/>
  <c r="I160" i="18"/>
  <c r="I161" i="18"/>
  <c r="I162" i="18"/>
  <c r="I163" i="18"/>
  <c r="I164" i="18"/>
  <c r="I165" i="18"/>
  <c r="I166" i="18"/>
  <c r="I156" i="18"/>
  <c r="I280" i="18"/>
  <c r="I281" i="18"/>
  <c r="I282" i="18"/>
  <c r="I283" i="18"/>
  <c r="I284" i="18"/>
  <c r="I285" i="18"/>
  <c r="I286" i="18"/>
  <c r="I287" i="18"/>
  <c r="I288" i="18"/>
  <c r="I289" i="18"/>
  <c r="I279" i="18"/>
  <c r="I401" i="18"/>
  <c r="I402" i="18"/>
  <c r="I403" i="18"/>
  <c r="I404" i="18"/>
  <c r="I405" i="18"/>
  <c r="I406" i="18"/>
  <c r="I407" i="18"/>
  <c r="I408" i="18"/>
  <c r="I409" i="18"/>
  <c r="I410" i="18"/>
  <c r="I400" i="18"/>
  <c r="I524" i="18"/>
  <c r="I525" i="18"/>
  <c r="I526" i="18"/>
  <c r="I527" i="18"/>
  <c r="I528" i="18"/>
  <c r="I529" i="18"/>
  <c r="I530" i="18"/>
  <c r="I531" i="18"/>
  <c r="I532" i="18"/>
  <c r="I533" i="18"/>
  <c r="I523" i="18"/>
  <c r="I645" i="18"/>
  <c r="I646" i="18"/>
  <c r="I647" i="18"/>
  <c r="I648" i="18"/>
  <c r="I649" i="18"/>
  <c r="I650" i="18"/>
  <c r="I651" i="18"/>
  <c r="I652" i="18"/>
  <c r="I653" i="18"/>
  <c r="I654" i="18"/>
  <c r="I644" i="18"/>
  <c r="I36" i="15"/>
  <c r="I37" i="15"/>
  <c r="I38" i="15"/>
  <c r="I39" i="15"/>
  <c r="I40" i="15"/>
  <c r="I41" i="15"/>
  <c r="I42" i="15"/>
  <c r="I43" i="15"/>
  <c r="I44" i="15"/>
  <c r="I45" i="15"/>
  <c r="I35" i="15"/>
  <c r="I157" i="15"/>
  <c r="I158" i="15"/>
  <c r="I159" i="15"/>
  <c r="I160" i="15"/>
  <c r="I161" i="15"/>
  <c r="I162" i="15"/>
  <c r="I163" i="15"/>
  <c r="I164" i="15"/>
  <c r="I165" i="15"/>
  <c r="I166" i="15"/>
  <c r="I156" i="15"/>
  <c r="E49" i="12"/>
  <c r="K36" i="9"/>
  <c r="K37" i="9"/>
  <c r="K38" i="9"/>
  <c r="K39" i="9"/>
  <c r="K40" i="9"/>
  <c r="K41" i="9"/>
  <c r="K42" i="9"/>
  <c r="K43" i="9"/>
  <c r="K44" i="9"/>
  <c r="K45" i="9"/>
  <c r="K35" i="9"/>
  <c r="K36" i="14"/>
  <c r="K37" i="14"/>
  <c r="K38" i="14"/>
  <c r="K39" i="14"/>
  <c r="K40" i="14"/>
  <c r="K41" i="14"/>
  <c r="K42" i="14"/>
  <c r="K43" i="14"/>
  <c r="K44" i="14"/>
  <c r="K45" i="14"/>
  <c r="K35" i="14"/>
  <c r="K157" i="14"/>
  <c r="K158" i="14"/>
  <c r="K159" i="14"/>
  <c r="K160" i="14"/>
  <c r="K161" i="14"/>
  <c r="K162" i="14"/>
  <c r="K163" i="14"/>
  <c r="K164" i="14"/>
  <c r="K165" i="14"/>
  <c r="K166" i="14"/>
  <c r="K156" i="14"/>
  <c r="K36" i="17"/>
  <c r="K37" i="17"/>
  <c r="K38" i="17"/>
  <c r="K39" i="17"/>
  <c r="K40" i="17"/>
  <c r="K41" i="17"/>
  <c r="K42" i="17"/>
  <c r="K43" i="17"/>
  <c r="K44" i="17"/>
  <c r="K45" i="17"/>
  <c r="K35" i="17"/>
  <c r="K157" i="17"/>
  <c r="K158" i="17"/>
  <c r="K159" i="17"/>
  <c r="K160" i="17"/>
  <c r="K161" i="17"/>
  <c r="K162" i="17"/>
  <c r="K163" i="17"/>
  <c r="K164" i="17"/>
  <c r="K165" i="17"/>
  <c r="K166" i="17"/>
  <c r="K156" i="17"/>
  <c r="K280" i="17"/>
  <c r="K281" i="17"/>
  <c r="K282" i="17"/>
  <c r="K283" i="17"/>
  <c r="K284" i="17"/>
  <c r="K285" i="17"/>
  <c r="K286" i="17"/>
  <c r="K287" i="17"/>
  <c r="K288" i="17"/>
  <c r="K289" i="17"/>
  <c r="K279" i="17"/>
  <c r="K401" i="17"/>
  <c r="K402" i="17"/>
  <c r="K403" i="17"/>
  <c r="K404" i="17"/>
  <c r="K405" i="17"/>
  <c r="K406" i="17"/>
  <c r="K407" i="17"/>
  <c r="K408" i="17"/>
  <c r="K409" i="17"/>
  <c r="K410" i="17"/>
  <c r="K400" i="17"/>
  <c r="K36" i="18"/>
  <c r="K37" i="18"/>
  <c r="K38" i="18"/>
  <c r="K39" i="18"/>
  <c r="K40" i="18"/>
  <c r="K41" i="18"/>
  <c r="K42" i="18"/>
  <c r="K43" i="18"/>
  <c r="K44" i="18"/>
  <c r="K45" i="18"/>
  <c r="K35" i="18"/>
  <c r="K157" i="18"/>
  <c r="K158" i="18"/>
  <c r="K159" i="18"/>
  <c r="K160" i="18"/>
  <c r="K161" i="18"/>
  <c r="K162" i="18"/>
  <c r="K163" i="18"/>
  <c r="K164" i="18"/>
  <c r="K165" i="18"/>
  <c r="K166" i="18"/>
  <c r="K156" i="18"/>
  <c r="K280" i="18"/>
  <c r="K281" i="18"/>
  <c r="K282" i="18"/>
  <c r="K283" i="18"/>
  <c r="K284" i="18"/>
  <c r="K285" i="18"/>
  <c r="K286" i="18"/>
  <c r="K287" i="18"/>
  <c r="K288" i="18"/>
  <c r="K289" i="18"/>
  <c r="K279" i="18"/>
  <c r="K401" i="18"/>
  <c r="K402" i="18"/>
  <c r="K403" i="18"/>
  <c r="K404" i="18"/>
  <c r="K405" i="18"/>
  <c r="K406" i="18"/>
  <c r="K407" i="18"/>
  <c r="K408" i="18"/>
  <c r="K409" i="18"/>
  <c r="K410" i="18"/>
  <c r="K400" i="18"/>
  <c r="K524" i="18"/>
  <c r="K525" i="18"/>
  <c r="K526" i="18"/>
  <c r="K527" i="18"/>
  <c r="K528" i="18"/>
  <c r="K529" i="18"/>
  <c r="K530" i="18"/>
  <c r="K531" i="18"/>
  <c r="K532" i="18"/>
  <c r="K533" i="18"/>
  <c r="K523" i="18"/>
  <c r="K645" i="18"/>
  <c r="K646" i="18"/>
  <c r="K647" i="18"/>
  <c r="K648" i="18"/>
  <c r="K649" i="18"/>
  <c r="K650" i="18"/>
  <c r="K651" i="18"/>
  <c r="K652" i="18"/>
  <c r="K653" i="18"/>
  <c r="K654" i="18"/>
  <c r="K644" i="18"/>
  <c r="K36" i="15"/>
  <c r="K37" i="15"/>
  <c r="K38" i="15"/>
  <c r="K39" i="15"/>
  <c r="K40" i="15"/>
  <c r="K41" i="15"/>
  <c r="K42" i="15"/>
  <c r="K43" i="15"/>
  <c r="K44" i="15"/>
  <c r="K45" i="15"/>
  <c r="K35" i="15"/>
  <c r="K157" i="15"/>
  <c r="K158" i="15"/>
  <c r="K159" i="15"/>
  <c r="K160" i="15"/>
  <c r="K161" i="15"/>
  <c r="K162" i="15"/>
  <c r="K163" i="15"/>
  <c r="K164" i="15"/>
  <c r="K165" i="15"/>
  <c r="K166" i="15"/>
  <c r="K156" i="15"/>
  <c r="G49" i="12"/>
  <c r="M36" i="9"/>
  <c r="M37" i="9"/>
  <c r="M38" i="9"/>
  <c r="M39" i="9"/>
  <c r="M40" i="9"/>
  <c r="M41" i="9"/>
  <c r="M42" i="9"/>
  <c r="M43" i="9"/>
  <c r="M44" i="9"/>
  <c r="M45" i="9"/>
  <c r="M35" i="9"/>
  <c r="M36" i="14"/>
  <c r="M37" i="14"/>
  <c r="M38" i="14"/>
  <c r="M39" i="14"/>
  <c r="M40" i="14"/>
  <c r="M41" i="14"/>
  <c r="M42" i="14"/>
  <c r="M43" i="14"/>
  <c r="M44" i="14"/>
  <c r="M45" i="14"/>
  <c r="M35" i="14"/>
  <c r="M157" i="14"/>
  <c r="M158" i="14"/>
  <c r="M159" i="14"/>
  <c r="M160" i="14"/>
  <c r="M161" i="14"/>
  <c r="M162" i="14"/>
  <c r="M163" i="14"/>
  <c r="M164" i="14"/>
  <c r="M165" i="14"/>
  <c r="M166" i="14"/>
  <c r="M156" i="14"/>
  <c r="M36" i="17"/>
  <c r="M37" i="17"/>
  <c r="M38" i="17"/>
  <c r="M39" i="17"/>
  <c r="M40" i="17"/>
  <c r="M41" i="17"/>
  <c r="M42" i="17"/>
  <c r="M43" i="17"/>
  <c r="M44" i="17"/>
  <c r="M45" i="17"/>
  <c r="M35" i="17"/>
  <c r="M157" i="17"/>
  <c r="M158" i="17"/>
  <c r="M159" i="17"/>
  <c r="M160" i="17"/>
  <c r="M161" i="17"/>
  <c r="M162" i="17"/>
  <c r="M163" i="17"/>
  <c r="M164" i="17"/>
  <c r="M165" i="17"/>
  <c r="M166" i="17"/>
  <c r="M156" i="17"/>
  <c r="M280" i="17"/>
  <c r="M281" i="17"/>
  <c r="M282" i="17"/>
  <c r="M283" i="17"/>
  <c r="M284" i="17"/>
  <c r="M285" i="17"/>
  <c r="M286" i="17"/>
  <c r="M287" i="17"/>
  <c r="M288" i="17"/>
  <c r="M289" i="17"/>
  <c r="M279" i="17"/>
  <c r="M401" i="17"/>
  <c r="M402" i="17"/>
  <c r="M403" i="17"/>
  <c r="M404" i="17"/>
  <c r="M405" i="17"/>
  <c r="M406" i="17"/>
  <c r="M407" i="17"/>
  <c r="M408" i="17"/>
  <c r="M409" i="17"/>
  <c r="M410" i="17"/>
  <c r="M400" i="17"/>
  <c r="M36" i="18"/>
  <c r="M37" i="18"/>
  <c r="M38" i="18"/>
  <c r="M39" i="18"/>
  <c r="M40" i="18"/>
  <c r="M41" i="18"/>
  <c r="M42" i="18"/>
  <c r="M43" i="18"/>
  <c r="M44" i="18"/>
  <c r="M45" i="18"/>
  <c r="M35" i="18"/>
  <c r="M157" i="18"/>
  <c r="M158" i="18"/>
  <c r="M159" i="18"/>
  <c r="M160" i="18"/>
  <c r="M161" i="18"/>
  <c r="M162" i="18"/>
  <c r="M163" i="18"/>
  <c r="M164" i="18"/>
  <c r="M165" i="18"/>
  <c r="M166" i="18"/>
  <c r="M156" i="18"/>
  <c r="M280" i="18"/>
  <c r="M281" i="18"/>
  <c r="M282" i="18"/>
  <c r="M283" i="18"/>
  <c r="M284" i="18"/>
  <c r="M285" i="18"/>
  <c r="M286" i="18"/>
  <c r="M287" i="18"/>
  <c r="M288" i="18"/>
  <c r="M289" i="18"/>
  <c r="M279" i="18"/>
  <c r="M401" i="18"/>
  <c r="M402" i="18"/>
  <c r="M403" i="18"/>
  <c r="M404" i="18"/>
  <c r="M405" i="18"/>
  <c r="M406" i="18"/>
  <c r="M407" i="18"/>
  <c r="M408" i="18"/>
  <c r="M409" i="18"/>
  <c r="M410" i="18"/>
  <c r="M400" i="18"/>
  <c r="M524" i="18"/>
  <c r="M525" i="18"/>
  <c r="M526" i="18"/>
  <c r="M527" i="18"/>
  <c r="M528" i="18"/>
  <c r="M529" i="18"/>
  <c r="M530" i="18"/>
  <c r="M531" i="18"/>
  <c r="M532" i="18"/>
  <c r="M533" i="18"/>
  <c r="M523" i="18"/>
  <c r="M645" i="18"/>
  <c r="M646" i="18"/>
  <c r="M647" i="18"/>
  <c r="M648" i="18"/>
  <c r="M649" i="18"/>
  <c r="M650" i="18"/>
  <c r="M651" i="18"/>
  <c r="M652" i="18"/>
  <c r="M653" i="18"/>
  <c r="M654" i="18"/>
  <c r="M644" i="18"/>
  <c r="M36" i="15"/>
  <c r="M37" i="15"/>
  <c r="M38" i="15"/>
  <c r="M39" i="15"/>
  <c r="M40" i="15"/>
  <c r="M41" i="15"/>
  <c r="M42" i="15"/>
  <c r="M43" i="15"/>
  <c r="M44" i="15"/>
  <c r="M45" i="15"/>
  <c r="M35" i="15"/>
  <c r="M157" i="15"/>
  <c r="M158" i="15"/>
  <c r="M159" i="15"/>
  <c r="M160" i="15"/>
  <c r="M161" i="15"/>
  <c r="M162" i="15"/>
  <c r="M163" i="15"/>
  <c r="M164" i="15"/>
  <c r="M165" i="15"/>
  <c r="M166" i="15"/>
  <c r="M156" i="15"/>
  <c r="I49" i="12"/>
  <c r="G37" i="9"/>
  <c r="G38" i="9"/>
  <c r="G39" i="9"/>
  <c r="G40" i="9"/>
  <c r="G41" i="9"/>
  <c r="G42" i="9"/>
  <c r="G43" i="9"/>
  <c r="G44" i="9"/>
  <c r="G45" i="9"/>
  <c r="G35" i="9"/>
  <c r="G36" i="14"/>
  <c r="G37" i="14"/>
  <c r="G38" i="14"/>
  <c r="G39" i="14"/>
  <c r="G40" i="14"/>
  <c r="G41" i="14"/>
  <c r="G42" i="14"/>
  <c r="G43" i="14"/>
  <c r="G44" i="14"/>
  <c r="G45" i="14"/>
  <c r="G35" i="14"/>
  <c r="G157" i="14"/>
  <c r="G158" i="14"/>
  <c r="G159" i="14"/>
  <c r="G160" i="14"/>
  <c r="G161" i="14"/>
  <c r="G162" i="14"/>
  <c r="G163" i="14"/>
  <c r="G164" i="14"/>
  <c r="G165" i="14"/>
  <c r="G166" i="14"/>
  <c r="G156" i="14"/>
  <c r="G36" i="17"/>
  <c r="G37" i="17"/>
  <c r="G38" i="17"/>
  <c r="G39" i="17"/>
  <c r="G40" i="17"/>
  <c r="G41" i="17"/>
  <c r="G42" i="17"/>
  <c r="G43" i="17"/>
  <c r="G44" i="17"/>
  <c r="G45" i="17"/>
  <c r="G35" i="17"/>
  <c r="G157" i="17"/>
  <c r="G158" i="17"/>
  <c r="G159" i="17"/>
  <c r="G160" i="17"/>
  <c r="G161" i="17"/>
  <c r="G162" i="17"/>
  <c r="G163" i="17"/>
  <c r="G164" i="17"/>
  <c r="G165" i="17"/>
  <c r="G166" i="17"/>
  <c r="G156" i="17"/>
  <c r="G280" i="17"/>
  <c r="G281" i="17"/>
  <c r="G282" i="17"/>
  <c r="G283" i="17"/>
  <c r="G284" i="17"/>
  <c r="G285" i="17"/>
  <c r="G286" i="17"/>
  <c r="G287" i="17"/>
  <c r="G288" i="17"/>
  <c r="G289" i="17"/>
  <c r="G279" i="17"/>
  <c r="G401" i="17"/>
  <c r="G402" i="17"/>
  <c r="G403" i="17"/>
  <c r="G404" i="17"/>
  <c r="G405" i="17"/>
  <c r="G406" i="17"/>
  <c r="G407" i="17"/>
  <c r="G408" i="17"/>
  <c r="G409" i="17"/>
  <c r="G410" i="17"/>
  <c r="G400" i="17"/>
  <c r="G36" i="18"/>
  <c r="G37" i="18"/>
  <c r="G38" i="18"/>
  <c r="G39" i="18"/>
  <c r="G40" i="18"/>
  <c r="G41" i="18"/>
  <c r="G42" i="18"/>
  <c r="G43" i="18"/>
  <c r="G44" i="18"/>
  <c r="G45" i="18"/>
  <c r="G35" i="18"/>
  <c r="G157" i="18"/>
  <c r="G158" i="18"/>
  <c r="G159" i="18"/>
  <c r="G160" i="18"/>
  <c r="G161" i="18"/>
  <c r="G162" i="18"/>
  <c r="G163" i="18"/>
  <c r="G164" i="18"/>
  <c r="G165" i="18"/>
  <c r="G166" i="18"/>
  <c r="G156" i="18"/>
  <c r="G280" i="18"/>
  <c r="G281" i="18"/>
  <c r="G282" i="18"/>
  <c r="G283" i="18"/>
  <c r="G284" i="18"/>
  <c r="G285" i="18"/>
  <c r="G286" i="18"/>
  <c r="G287" i="18"/>
  <c r="G288" i="18"/>
  <c r="G289" i="18"/>
  <c r="G279" i="18"/>
  <c r="G401" i="18"/>
  <c r="G402" i="18"/>
  <c r="G403" i="18"/>
  <c r="G404" i="18"/>
  <c r="G405" i="18"/>
  <c r="G406" i="18"/>
  <c r="G407" i="18"/>
  <c r="G408" i="18"/>
  <c r="G409" i="18"/>
  <c r="G410" i="18"/>
  <c r="G400" i="18"/>
  <c r="G524" i="18"/>
  <c r="G525" i="18"/>
  <c r="G526" i="18"/>
  <c r="G527" i="18"/>
  <c r="G528" i="18"/>
  <c r="G529" i="18"/>
  <c r="G530" i="18"/>
  <c r="G531" i="18"/>
  <c r="G532" i="18"/>
  <c r="G533" i="18"/>
  <c r="G523" i="18"/>
  <c r="G645" i="18"/>
  <c r="G646" i="18"/>
  <c r="G647" i="18"/>
  <c r="G648" i="18"/>
  <c r="G649" i="18"/>
  <c r="G650" i="18"/>
  <c r="G651" i="18"/>
  <c r="G652" i="18"/>
  <c r="G653" i="18"/>
  <c r="G654" i="18"/>
  <c r="G644" i="18"/>
  <c r="G36" i="15"/>
  <c r="G37" i="15"/>
  <c r="G38" i="15"/>
  <c r="G39" i="15"/>
  <c r="G40" i="15"/>
  <c r="G41" i="15"/>
  <c r="G42" i="15"/>
  <c r="G43" i="15"/>
  <c r="G44" i="15"/>
  <c r="G45" i="15"/>
  <c r="G35" i="15"/>
  <c r="G157" i="15"/>
  <c r="G158" i="15"/>
  <c r="G159" i="15"/>
  <c r="G160" i="15"/>
  <c r="G161" i="15"/>
  <c r="G162" i="15"/>
  <c r="G163" i="15"/>
  <c r="G164" i="15"/>
  <c r="G165" i="15"/>
  <c r="G166" i="15"/>
  <c r="G156" i="15"/>
  <c r="C49" i="12"/>
  <c r="M49" i="12"/>
  <c r="B47" i="9"/>
  <c r="O47" i="9"/>
  <c r="B48" i="9"/>
  <c r="O48" i="9"/>
  <c r="B49" i="9"/>
  <c r="O49" i="9"/>
  <c r="B50" i="9"/>
  <c r="O50" i="9"/>
  <c r="B51" i="9"/>
  <c r="O51" i="9"/>
  <c r="B52" i="9"/>
  <c r="O52" i="9"/>
  <c r="B53" i="9"/>
  <c r="O53" i="9"/>
  <c r="B54" i="9"/>
  <c r="O54" i="9"/>
  <c r="B55" i="9"/>
  <c r="O55" i="9"/>
  <c r="B56" i="9"/>
  <c r="O56" i="9"/>
  <c r="O46" i="9"/>
  <c r="B47" i="17"/>
  <c r="B291" i="17"/>
  <c r="O291" i="17"/>
  <c r="B48" i="17"/>
  <c r="B292" i="17"/>
  <c r="O292" i="17"/>
  <c r="B49" i="17"/>
  <c r="B293" i="17"/>
  <c r="O293" i="17"/>
  <c r="B50" i="17"/>
  <c r="B294" i="17"/>
  <c r="O294" i="17"/>
  <c r="B51" i="17"/>
  <c r="B295" i="17"/>
  <c r="O295" i="17"/>
  <c r="B52" i="17"/>
  <c r="B296" i="17"/>
  <c r="O296" i="17"/>
  <c r="B53" i="17"/>
  <c r="B297" i="17"/>
  <c r="O297" i="17"/>
  <c r="B54" i="17"/>
  <c r="B298" i="17"/>
  <c r="O298" i="17"/>
  <c r="B55" i="17"/>
  <c r="B299" i="17"/>
  <c r="O299" i="17"/>
  <c r="B56" i="17"/>
  <c r="B300" i="17"/>
  <c r="O300" i="17"/>
  <c r="O290" i="17"/>
  <c r="B47" i="14"/>
  <c r="O47" i="14"/>
  <c r="B48" i="14"/>
  <c r="O48" i="14"/>
  <c r="B49" i="14"/>
  <c r="O49" i="14"/>
  <c r="B50" i="14"/>
  <c r="O50" i="14"/>
  <c r="B51" i="14"/>
  <c r="O51" i="14"/>
  <c r="B52" i="14"/>
  <c r="O52" i="14"/>
  <c r="B53" i="14"/>
  <c r="O53" i="14"/>
  <c r="B54" i="14"/>
  <c r="O54" i="14"/>
  <c r="B55" i="14"/>
  <c r="O55" i="14"/>
  <c r="B56" i="14"/>
  <c r="O56" i="14"/>
  <c r="O46" i="14"/>
  <c r="B168" i="14"/>
  <c r="O168" i="14"/>
  <c r="B169" i="14"/>
  <c r="O169" i="14"/>
  <c r="B170" i="14"/>
  <c r="O170" i="14"/>
  <c r="B171" i="14"/>
  <c r="O171" i="14"/>
  <c r="B172" i="14"/>
  <c r="O172" i="14"/>
  <c r="B173" i="14"/>
  <c r="O173" i="14"/>
  <c r="B174" i="14"/>
  <c r="O174" i="14"/>
  <c r="B175" i="14"/>
  <c r="O175" i="14"/>
  <c r="B176" i="14"/>
  <c r="O176" i="14"/>
  <c r="B177" i="14"/>
  <c r="O177" i="14"/>
  <c r="O167" i="14"/>
  <c r="O47" i="17"/>
  <c r="O48" i="17"/>
  <c r="O49" i="17"/>
  <c r="O50" i="17"/>
  <c r="O51" i="17"/>
  <c r="O52" i="17"/>
  <c r="O53" i="17"/>
  <c r="O54" i="17"/>
  <c r="O55" i="17"/>
  <c r="O56" i="17"/>
  <c r="O46" i="17"/>
  <c r="B168" i="17"/>
  <c r="O168" i="17"/>
  <c r="B169" i="17"/>
  <c r="O169" i="17"/>
  <c r="B170" i="17"/>
  <c r="O170" i="17"/>
  <c r="B171" i="17"/>
  <c r="O171" i="17"/>
  <c r="B172" i="17"/>
  <c r="O172" i="17"/>
  <c r="B173" i="17"/>
  <c r="O173" i="17"/>
  <c r="B174" i="17"/>
  <c r="O174" i="17"/>
  <c r="B175" i="17"/>
  <c r="O175" i="17"/>
  <c r="B176" i="17"/>
  <c r="O176" i="17"/>
  <c r="B177" i="17"/>
  <c r="O177" i="17"/>
  <c r="O167" i="17"/>
  <c r="B412" i="17"/>
  <c r="O412" i="17"/>
  <c r="B413" i="17"/>
  <c r="O413" i="17"/>
  <c r="B414" i="17"/>
  <c r="O414" i="17"/>
  <c r="B415" i="17"/>
  <c r="O415" i="17"/>
  <c r="B416" i="17"/>
  <c r="O416" i="17"/>
  <c r="B417" i="17"/>
  <c r="O417" i="17"/>
  <c r="B418" i="17"/>
  <c r="O418" i="17"/>
  <c r="B419" i="17"/>
  <c r="O419" i="17"/>
  <c r="B420" i="17"/>
  <c r="O420" i="17"/>
  <c r="B421" i="17"/>
  <c r="O421" i="17"/>
  <c r="O411" i="17"/>
  <c r="B47" i="18"/>
  <c r="O47" i="18"/>
  <c r="B48" i="18"/>
  <c r="O48" i="18"/>
  <c r="B49" i="18"/>
  <c r="O49" i="18"/>
  <c r="B50" i="18"/>
  <c r="O50" i="18"/>
  <c r="B51" i="18"/>
  <c r="O51" i="18"/>
  <c r="B52" i="18"/>
  <c r="O52" i="18"/>
  <c r="B53" i="18"/>
  <c r="O53" i="18"/>
  <c r="B54" i="18"/>
  <c r="O54" i="18"/>
  <c r="B55" i="18"/>
  <c r="O55" i="18"/>
  <c r="B56" i="18"/>
  <c r="O56" i="18"/>
  <c r="O46" i="18"/>
  <c r="B168" i="18"/>
  <c r="O168" i="18"/>
  <c r="B169" i="18"/>
  <c r="O169" i="18"/>
  <c r="B170" i="18"/>
  <c r="O170" i="18"/>
  <c r="B171" i="18"/>
  <c r="O171" i="18"/>
  <c r="B172" i="18"/>
  <c r="O172" i="18"/>
  <c r="B173" i="18"/>
  <c r="O173" i="18"/>
  <c r="B174" i="18"/>
  <c r="O174" i="18"/>
  <c r="B175" i="18"/>
  <c r="O175" i="18"/>
  <c r="B176" i="18"/>
  <c r="O176" i="18"/>
  <c r="B177" i="18"/>
  <c r="O177" i="18"/>
  <c r="O167" i="18"/>
  <c r="B291" i="18"/>
  <c r="O291" i="18"/>
  <c r="B292" i="18"/>
  <c r="O292" i="18"/>
  <c r="B293" i="18"/>
  <c r="O293" i="18"/>
  <c r="B294" i="18"/>
  <c r="O294" i="18"/>
  <c r="B295" i="18"/>
  <c r="O295" i="18"/>
  <c r="B296" i="18"/>
  <c r="O296" i="18"/>
  <c r="B297" i="18"/>
  <c r="O297" i="18"/>
  <c r="B298" i="18"/>
  <c r="O298" i="18"/>
  <c r="B299" i="18"/>
  <c r="O299" i="18"/>
  <c r="B300" i="18"/>
  <c r="O300" i="18"/>
  <c r="O290" i="18"/>
  <c r="B412" i="18"/>
  <c r="O412" i="18"/>
  <c r="B413" i="18"/>
  <c r="O413" i="18"/>
  <c r="B414" i="18"/>
  <c r="O414" i="18"/>
  <c r="B415" i="18"/>
  <c r="O415" i="18"/>
  <c r="B416" i="18"/>
  <c r="O416" i="18"/>
  <c r="B417" i="18"/>
  <c r="O417" i="18"/>
  <c r="B418" i="18"/>
  <c r="O418" i="18"/>
  <c r="B419" i="18"/>
  <c r="O419" i="18"/>
  <c r="B420" i="18"/>
  <c r="O420" i="18"/>
  <c r="B421" i="18"/>
  <c r="O421" i="18"/>
  <c r="O411" i="18"/>
  <c r="B535" i="18"/>
  <c r="O535" i="18"/>
  <c r="B536" i="18"/>
  <c r="O536" i="18"/>
  <c r="B537" i="18"/>
  <c r="O537" i="18"/>
  <c r="B538" i="18"/>
  <c r="O538" i="18"/>
  <c r="B539" i="18"/>
  <c r="O539" i="18"/>
  <c r="B540" i="18"/>
  <c r="O540" i="18"/>
  <c r="B541" i="18"/>
  <c r="O541" i="18"/>
  <c r="B542" i="18"/>
  <c r="O542" i="18"/>
  <c r="B543" i="18"/>
  <c r="O543" i="18"/>
  <c r="B544" i="18"/>
  <c r="O544" i="18"/>
  <c r="O534" i="18"/>
  <c r="B656" i="18"/>
  <c r="O656" i="18"/>
  <c r="B657" i="18"/>
  <c r="O657" i="18"/>
  <c r="B658" i="18"/>
  <c r="O658" i="18"/>
  <c r="B659" i="18"/>
  <c r="O659" i="18"/>
  <c r="B660" i="18"/>
  <c r="O660" i="18"/>
  <c r="B661" i="18"/>
  <c r="O661" i="18"/>
  <c r="B662" i="18"/>
  <c r="O662" i="18"/>
  <c r="B663" i="18"/>
  <c r="O663" i="18"/>
  <c r="B664" i="18"/>
  <c r="O664" i="18"/>
  <c r="B665" i="18"/>
  <c r="O665" i="18"/>
  <c r="O655" i="18"/>
  <c r="B47" i="15"/>
  <c r="O47" i="15"/>
  <c r="B48" i="15"/>
  <c r="O48" i="15"/>
  <c r="B49" i="15"/>
  <c r="O49" i="15"/>
  <c r="B50" i="15"/>
  <c r="O50" i="15"/>
  <c r="B51" i="15"/>
  <c r="O51" i="15"/>
  <c r="B52" i="15"/>
  <c r="O52" i="15"/>
  <c r="B53" i="15"/>
  <c r="O53" i="15"/>
  <c r="B54" i="15"/>
  <c r="O54" i="15"/>
  <c r="B55" i="15"/>
  <c r="O55" i="15"/>
  <c r="B56" i="15"/>
  <c r="O56" i="15"/>
  <c r="O46" i="15"/>
  <c r="B168" i="15"/>
  <c r="O168" i="15"/>
  <c r="B169" i="15"/>
  <c r="O169" i="15"/>
  <c r="B170" i="15"/>
  <c r="O170" i="15"/>
  <c r="B171" i="15"/>
  <c r="O171" i="15"/>
  <c r="B172" i="15"/>
  <c r="O172" i="15"/>
  <c r="B173" i="15"/>
  <c r="O173" i="15"/>
  <c r="B174" i="15"/>
  <c r="O174" i="15"/>
  <c r="B175" i="15"/>
  <c r="O175" i="15"/>
  <c r="B176" i="15"/>
  <c r="O176" i="15"/>
  <c r="B177" i="15"/>
  <c r="O177" i="15"/>
  <c r="O167" i="15"/>
  <c r="K50" i="12"/>
  <c r="I47" i="9"/>
  <c r="I48" i="9"/>
  <c r="I49" i="9"/>
  <c r="I50" i="9"/>
  <c r="I51" i="9"/>
  <c r="I52" i="9"/>
  <c r="I53" i="9"/>
  <c r="I54" i="9"/>
  <c r="I55" i="9"/>
  <c r="I56" i="9"/>
  <c r="I46" i="9"/>
  <c r="I47" i="14"/>
  <c r="I48" i="14"/>
  <c r="I49" i="14"/>
  <c r="I50" i="14"/>
  <c r="I51" i="14"/>
  <c r="I52" i="14"/>
  <c r="I53" i="14"/>
  <c r="I54" i="14"/>
  <c r="I55" i="14"/>
  <c r="I56" i="14"/>
  <c r="I46" i="14"/>
  <c r="I168" i="14"/>
  <c r="I169" i="14"/>
  <c r="I170" i="14"/>
  <c r="I171" i="14"/>
  <c r="I172" i="14"/>
  <c r="I173" i="14"/>
  <c r="I174" i="14"/>
  <c r="I175" i="14"/>
  <c r="I176" i="14"/>
  <c r="I177" i="14"/>
  <c r="I167" i="14"/>
  <c r="I47" i="17"/>
  <c r="I48" i="17"/>
  <c r="I49" i="17"/>
  <c r="I50" i="17"/>
  <c r="I51" i="17"/>
  <c r="I52" i="17"/>
  <c r="I53" i="17"/>
  <c r="I54" i="17"/>
  <c r="I55" i="17"/>
  <c r="I56" i="17"/>
  <c r="I46" i="17"/>
  <c r="I168" i="17"/>
  <c r="I169" i="17"/>
  <c r="I170" i="17"/>
  <c r="I171" i="17"/>
  <c r="I172" i="17"/>
  <c r="I173" i="17"/>
  <c r="I174" i="17"/>
  <c r="I175" i="17"/>
  <c r="I176" i="17"/>
  <c r="I177" i="17"/>
  <c r="I167" i="17"/>
  <c r="I291" i="17"/>
  <c r="I292" i="17"/>
  <c r="I293" i="17"/>
  <c r="I294" i="17"/>
  <c r="I295" i="17"/>
  <c r="I296" i="17"/>
  <c r="I297" i="17"/>
  <c r="I298" i="17"/>
  <c r="I299" i="17"/>
  <c r="I300" i="17"/>
  <c r="I290" i="17"/>
  <c r="I412" i="17"/>
  <c r="I413" i="17"/>
  <c r="I414" i="17"/>
  <c r="I415" i="17"/>
  <c r="I416" i="17"/>
  <c r="I417" i="17"/>
  <c r="I418" i="17"/>
  <c r="I419" i="17"/>
  <c r="I420" i="17"/>
  <c r="I421" i="17"/>
  <c r="I411" i="17"/>
  <c r="I47" i="18"/>
  <c r="I48" i="18"/>
  <c r="I49" i="18"/>
  <c r="I50" i="18"/>
  <c r="I51" i="18"/>
  <c r="I52" i="18"/>
  <c r="I53" i="18"/>
  <c r="I54" i="18"/>
  <c r="I55" i="18"/>
  <c r="I56" i="18"/>
  <c r="I46" i="18"/>
  <c r="I168" i="18"/>
  <c r="I169" i="18"/>
  <c r="I170" i="18"/>
  <c r="I171" i="18"/>
  <c r="I172" i="18"/>
  <c r="I173" i="18"/>
  <c r="I174" i="18"/>
  <c r="I175" i="18"/>
  <c r="I176" i="18"/>
  <c r="I177" i="18"/>
  <c r="I167" i="18"/>
  <c r="I291" i="18"/>
  <c r="I292" i="18"/>
  <c r="I293" i="18"/>
  <c r="I294" i="18"/>
  <c r="I295" i="18"/>
  <c r="I296" i="18"/>
  <c r="I297" i="18"/>
  <c r="I298" i="18"/>
  <c r="I299" i="18"/>
  <c r="I300" i="18"/>
  <c r="I290" i="18"/>
  <c r="I412" i="18"/>
  <c r="I413" i="18"/>
  <c r="I414" i="18"/>
  <c r="I415" i="18"/>
  <c r="I416" i="18"/>
  <c r="I417" i="18"/>
  <c r="I418" i="18"/>
  <c r="I419" i="18"/>
  <c r="I420" i="18"/>
  <c r="I421" i="18"/>
  <c r="I411" i="18"/>
  <c r="I535" i="18"/>
  <c r="I536" i="18"/>
  <c r="I537" i="18"/>
  <c r="I538" i="18"/>
  <c r="I539" i="18"/>
  <c r="I540" i="18"/>
  <c r="I541" i="18"/>
  <c r="I542" i="18"/>
  <c r="I543" i="18"/>
  <c r="I544" i="18"/>
  <c r="I534" i="18"/>
  <c r="I656" i="18"/>
  <c r="I657" i="18"/>
  <c r="I658" i="18"/>
  <c r="I659" i="18"/>
  <c r="I660" i="18"/>
  <c r="I661" i="18"/>
  <c r="I662" i="18"/>
  <c r="I663" i="18"/>
  <c r="I664" i="18"/>
  <c r="I665" i="18"/>
  <c r="I655" i="18"/>
  <c r="I47" i="15"/>
  <c r="I48" i="15"/>
  <c r="I49" i="15"/>
  <c r="I50" i="15"/>
  <c r="I51" i="15"/>
  <c r="I52" i="15"/>
  <c r="I53" i="15"/>
  <c r="I54" i="15"/>
  <c r="I55" i="15"/>
  <c r="I56" i="15"/>
  <c r="I46" i="15"/>
  <c r="I168" i="15"/>
  <c r="I169" i="15"/>
  <c r="I170" i="15"/>
  <c r="I171" i="15"/>
  <c r="I172" i="15"/>
  <c r="I173" i="15"/>
  <c r="I174" i="15"/>
  <c r="I175" i="15"/>
  <c r="I176" i="15"/>
  <c r="I177" i="15"/>
  <c r="I167" i="15"/>
  <c r="E50" i="12"/>
  <c r="K47" i="9"/>
  <c r="K48" i="9"/>
  <c r="K49" i="9"/>
  <c r="K50" i="9"/>
  <c r="K51" i="9"/>
  <c r="K52" i="9"/>
  <c r="K53" i="9"/>
  <c r="K54" i="9"/>
  <c r="K55" i="9"/>
  <c r="K56" i="9"/>
  <c r="K46" i="9"/>
  <c r="K47" i="14"/>
  <c r="K48" i="14"/>
  <c r="K49" i="14"/>
  <c r="K50" i="14"/>
  <c r="K51" i="14"/>
  <c r="K52" i="14"/>
  <c r="K53" i="14"/>
  <c r="K54" i="14"/>
  <c r="K55" i="14"/>
  <c r="K56" i="14"/>
  <c r="K46" i="14"/>
  <c r="K168" i="14"/>
  <c r="K169" i="14"/>
  <c r="K170" i="14"/>
  <c r="K171" i="14"/>
  <c r="K172" i="14"/>
  <c r="K173" i="14"/>
  <c r="K174" i="14"/>
  <c r="K175" i="14"/>
  <c r="K176" i="14"/>
  <c r="K177" i="14"/>
  <c r="K167" i="14"/>
  <c r="K47" i="17"/>
  <c r="K48" i="17"/>
  <c r="K49" i="17"/>
  <c r="K50" i="17"/>
  <c r="K51" i="17"/>
  <c r="K52" i="17"/>
  <c r="K53" i="17"/>
  <c r="K54" i="17"/>
  <c r="K55" i="17"/>
  <c r="K56" i="17"/>
  <c r="K46" i="17"/>
  <c r="K168" i="17"/>
  <c r="K169" i="17"/>
  <c r="K170" i="17"/>
  <c r="K171" i="17"/>
  <c r="K172" i="17"/>
  <c r="K173" i="17"/>
  <c r="K174" i="17"/>
  <c r="K175" i="17"/>
  <c r="K176" i="17"/>
  <c r="K177" i="17"/>
  <c r="K167" i="17"/>
  <c r="K291" i="17"/>
  <c r="K292" i="17"/>
  <c r="K293" i="17"/>
  <c r="K294" i="17"/>
  <c r="K295" i="17"/>
  <c r="K296" i="17"/>
  <c r="K297" i="17"/>
  <c r="K298" i="17"/>
  <c r="K299" i="17"/>
  <c r="K300" i="17"/>
  <c r="K290" i="17"/>
  <c r="K412" i="17"/>
  <c r="K413" i="17"/>
  <c r="K414" i="17"/>
  <c r="K415" i="17"/>
  <c r="K416" i="17"/>
  <c r="K417" i="17"/>
  <c r="K418" i="17"/>
  <c r="K419" i="17"/>
  <c r="K420" i="17"/>
  <c r="K421" i="17"/>
  <c r="K411" i="17"/>
  <c r="K47" i="18"/>
  <c r="K48" i="18"/>
  <c r="K49" i="18"/>
  <c r="K50" i="18"/>
  <c r="K51" i="18"/>
  <c r="K52" i="18"/>
  <c r="K53" i="18"/>
  <c r="K54" i="18"/>
  <c r="K55" i="18"/>
  <c r="K56" i="18"/>
  <c r="K46" i="18"/>
  <c r="K168" i="18"/>
  <c r="K169" i="18"/>
  <c r="K170" i="18"/>
  <c r="K171" i="18"/>
  <c r="K172" i="18"/>
  <c r="K173" i="18"/>
  <c r="K174" i="18"/>
  <c r="K175" i="18"/>
  <c r="K176" i="18"/>
  <c r="K177" i="18"/>
  <c r="K167" i="18"/>
  <c r="K291" i="18"/>
  <c r="K292" i="18"/>
  <c r="K293" i="18"/>
  <c r="K294" i="18"/>
  <c r="K295" i="18"/>
  <c r="K296" i="18"/>
  <c r="K297" i="18"/>
  <c r="K298" i="18"/>
  <c r="K299" i="18"/>
  <c r="K300" i="18"/>
  <c r="K290" i="18"/>
  <c r="K412" i="18"/>
  <c r="K413" i="18"/>
  <c r="K414" i="18"/>
  <c r="K415" i="18"/>
  <c r="K416" i="18"/>
  <c r="K417" i="18"/>
  <c r="K418" i="18"/>
  <c r="K419" i="18"/>
  <c r="K420" i="18"/>
  <c r="K421" i="18"/>
  <c r="K411" i="18"/>
  <c r="K535" i="18"/>
  <c r="K536" i="18"/>
  <c r="K537" i="18"/>
  <c r="K538" i="18"/>
  <c r="K539" i="18"/>
  <c r="K540" i="18"/>
  <c r="K541" i="18"/>
  <c r="K542" i="18"/>
  <c r="K543" i="18"/>
  <c r="K544" i="18"/>
  <c r="K534" i="18"/>
  <c r="K656" i="18"/>
  <c r="K657" i="18"/>
  <c r="K658" i="18"/>
  <c r="K659" i="18"/>
  <c r="K660" i="18"/>
  <c r="K661" i="18"/>
  <c r="K662" i="18"/>
  <c r="K663" i="18"/>
  <c r="K664" i="18"/>
  <c r="K665" i="18"/>
  <c r="K655" i="18"/>
  <c r="K47" i="15"/>
  <c r="K48" i="15"/>
  <c r="K49" i="15"/>
  <c r="K50" i="15"/>
  <c r="K51" i="15"/>
  <c r="K52" i="15"/>
  <c r="K53" i="15"/>
  <c r="K54" i="15"/>
  <c r="K55" i="15"/>
  <c r="K56" i="15"/>
  <c r="K46" i="15"/>
  <c r="K168" i="15"/>
  <c r="K169" i="15"/>
  <c r="K170" i="15"/>
  <c r="K171" i="15"/>
  <c r="K172" i="15"/>
  <c r="K173" i="15"/>
  <c r="K174" i="15"/>
  <c r="K175" i="15"/>
  <c r="K176" i="15"/>
  <c r="K177" i="15"/>
  <c r="K167" i="15"/>
  <c r="G50" i="12"/>
  <c r="M47" i="9"/>
  <c r="M48" i="9"/>
  <c r="M49" i="9"/>
  <c r="M50" i="9"/>
  <c r="M51" i="9"/>
  <c r="M52" i="9"/>
  <c r="M53" i="9"/>
  <c r="M54" i="9"/>
  <c r="M55" i="9"/>
  <c r="M56" i="9"/>
  <c r="M46" i="9"/>
  <c r="M47" i="14"/>
  <c r="M48" i="14"/>
  <c r="M49" i="14"/>
  <c r="M50" i="14"/>
  <c r="M51" i="14"/>
  <c r="M52" i="14"/>
  <c r="M53" i="14"/>
  <c r="M54" i="14"/>
  <c r="M55" i="14"/>
  <c r="M56" i="14"/>
  <c r="M46" i="14"/>
  <c r="M168" i="14"/>
  <c r="M169" i="14"/>
  <c r="M170" i="14"/>
  <c r="M171" i="14"/>
  <c r="M172" i="14"/>
  <c r="M173" i="14"/>
  <c r="M174" i="14"/>
  <c r="M175" i="14"/>
  <c r="M176" i="14"/>
  <c r="M177" i="14"/>
  <c r="M167" i="14"/>
  <c r="M47" i="17"/>
  <c r="M48" i="17"/>
  <c r="M49" i="17"/>
  <c r="M50" i="17"/>
  <c r="M51" i="17"/>
  <c r="M52" i="17"/>
  <c r="M53" i="17"/>
  <c r="M54" i="17"/>
  <c r="M55" i="17"/>
  <c r="M56" i="17"/>
  <c r="M46" i="17"/>
  <c r="M168" i="17"/>
  <c r="M169" i="17"/>
  <c r="M170" i="17"/>
  <c r="M171" i="17"/>
  <c r="M172" i="17"/>
  <c r="M173" i="17"/>
  <c r="M174" i="17"/>
  <c r="M175" i="17"/>
  <c r="M176" i="17"/>
  <c r="M177" i="17"/>
  <c r="M167" i="17"/>
  <c r="M291" i="17"/>
  <c r="M292" i="17"/>
  <c r="M293" i="17"/>
  <c r="M294" i="17"/>
  <c r="M295" i="17"/>
  <c r="M296" i="17"/>
  <c r="M297" i="17"/>
  <c r="M298" i="17"/>
  <c r="M299" i="17"/>
  <c r="M300" i="17"/>
  <c r="M290" i="17"/>
  <c r="M412" i="17"/>
  <c r="M413" i="17"/>
  <c r="M414" i="17"/>
  <c r="M415" i="17"/>
  <c r="M416" i="17"/>
  <c r="M417" i="17"/>
  <c r="M418" i="17"/>
  <c r="M419" i="17"/>
  <c r="M420" i="17"/>
  <c r="M421" i="17"/>
  <c r="M411" i="17"/>
  <c r="M47" i="18"/>
  <c r="M48" i="18"/>
  <c r="M49" i="18"/>
  <c r="M50" i="18"/>
  <c r="M51" i="18"/>
  <c r="M52" i="18"/>
  <c r="M53" i="18"/>
  <c r="M54" i="18"/>
  <c r="M55" i="18"/>
  <c r="M56" i="18"/>
  <c r="M46" i="18"/>
  <c r="M168" i="18"/>
  <c r="M169" i="18"/>
  <c r="M170" i="18"/>
  <c r="M171" i="18"/>
  <c r="M172" i="18"/>
  <c r="M173" i="18"/>
  <c r="M174" i="18"/>
  <c r="M175" i="18"/>
  <c r="M176" i="18"/>
  <c r="M177" i="18"/>
  <c r="M167" i="18"/>
  <c r="M291" i="18"/>
  <c r="M292" i="18"/>
  <c r="M293" i="18"/>
  <c r="M294" i="18"/>
  <c r="M295" i="18"/>
  <c r="M296" i="18"/>
  <c r="M297" i="18"/>
  <c r="M298" i="18"/>
  <c r="M299" i="18"/>
  <c r="M300" i="18"/>
  <c r="M290" i="18"/>
  <c r="M412" i="18"/>
  <c r="M413" i="18"/>
  <c r="M414" i="18"/>
  <c r="M415" i="18"/>
  <c r="M416" i="18"/>
  <c r="M417" i="18"/>
  <c r="M418" i="18"/>
  <c r="M419" i="18"/>
  <c r="M420" i="18"/>
  <c r="M421" i="18"/>
  <c r="M411" i="18"/>
  <c r="M535" i="18"/>
  <c r="M536" i="18"/>
  <c r="M537" i="18"/>
  <c r="M538" i="18"/>
  <c r="M539" i="18"/>
  <c r="M540" i="18"/>
  <c r="M541" i="18"/>
  <c r="M542" i="18"/>
  <c r="M543" i="18"/>
  <c r="M544" i="18"/>
  <c r="M534" i="18"/>
  <c r="M656" i="18"/>
  <c r="M657" i="18"/>
  <c r="M658" i="18"/>
  <c r="M659" i="18"/>
  <c r="M660" i="18"/>
  <c r="M661" i="18"/>
  <c r="M662" i="18"/>
  <c r="M663" i="18"/>
  <c r="M664" i="18"/>
  <c r="M665" i="18"/>
  <c r="M655" i="18"/>
  <c r="M47" i="15"/>
  <c r="M48" i="15"/>
  <c r="M49" i="15"/>
  <c r="M50" i="15"/>
  <c r="M51" i="15"/>
  <c r="M52" i="15"/>
  <c r="M53" i="15"/>
  <c r="M54" i="15"/>
  <c r="M55" i="15"/>
  <c r="M56" i="15"/>
  <c r="M46" i="15"/>
  <c r="M168" i="15"/>
  <c r="M169" i="15"/>
  <c r="M170" i="15"/>
  <c r="M171" i="15"/>
  <c r="M172" i="15"/>
  <c r="M173" i="15"/>
  <c r="M174" i="15"/>
  <c r="M175" i="15"/>
  <c r="M176" i="15"/>
  <c r="M177" i="15"/>
  <c r="M167" i="15"/>
  <c r="I50" i="12"/>
  <c r="G47" i="9"/>
  <c r="G48" i="9"/>
  <c r="G49" i="9"/>
  <c r="G50" i="9"/>
  <c r="G51" i="9"/>
  <c r="G52" i="9"/>
  <c r="G53" i="9"/>
  <c r="G54" i="9"/>
  <c r="G55" i="9"/>
  <c r="G56" i="9"/>
  <c r="G46" i="9"/>
  <c r="G47" i="14"/>
  <c r="G48" i="14"/>
  <c r="G49" i="14"/>
  <c r="G50" i="14"/>
  <c r="G51" i="14"/>
  <c r="G52" i="14"/>
  <c r="G53" i="14"/>
  <c r="G54" i="14"/>
  <c r="G55" i="14"/>
  <c r="G56" i="14"/>
  <c r="G46" i="14"/>
  <c r="G168" i="14"/>
  <c r="G169" i="14"/>
  <c r="G170" i="14"/>
  <c r="G171" i="14"/>
  <c r="G172" i="14"/>
  <c r="G173" i="14"/>
  <c r="G174" i="14"/>
  <c r="G175" i="14"/>
  <c r="G176" i="14"/>
  <c r="G177" i="14"/>
  <c r="G167" i="14"/>
  <c r="G47" i="17"/>
  <c r="G48" i="17"/>
  <c r="G49" i="17"/>
  <c r="G50" i="17"/>
  <c r="G51" i="17"/>
  <c r="G52" i="17"/>
  <c r="G53" i="17"/>
  <c r="G54" i="17"/>
  <c r="G55" i="17"/>
  <c r="G56" i="17"/>
  <c r="G46" i="17"/>
  <c r="G168" i="17"/>
  <c r="G169" i="17"/>
  <c r="G170" i="17"/>
  <c r="G171" i="17"/>
  <c r="G172" i="17"/>
  <c r="G173" i="17"/>
  <c r="G174" i="17"/>
  <c r="G175" i="17"/>
  <c r="G176" i="17"/>
  <c r="G177" i="17"/>
  <c r="G167" i="17"/>
  <c r="G291" i="17"/>
  <c r="G292" i="17"/>
  <c r="G293" i="17"/>
  <c r="G294" i="17"/>
  <c r="G295" i="17"/>
  <c r="G296" i="17"/>
  <c r="G297" i="17"/>
  <c r="G298" i="17"/>
  <c r="G299" i="17"/>
  <c r="G300" i="17"/>
  <c r="G290" i="17"/>
  <c r="G412" i="17"/>
  <c r="G413" i="17"/>
  <c r="G414" i="17"/>
  <c r="G415" i="17"/>
  <c r="G416" i="17"/>
  <c r="G417" i="17"/>
  <c r="G418" i="17"/>
  <c r="G419" i="17"/>
  <c r="G420" i="17"/>
  <c r="G421" i="17"/>
  <c r="G411" i="17"/>
  <c r="G47" i="18"/>
  <c r="G48" i="18"/>
  <c r="G49" i="18"/>
  <c r="G50" i="18"/>
  <c r="G51" i="18"/>
  <c r="G52" i="18"/>
  <c r="G53" i="18"/>
  <c r="G54" i="18"/>
  <c r="G55" i="18"/>
  <c r="G56" i="18"/>
  <c r="G46" i="18"/>
  <c r="G168" i="18"/>
  <c r="G169" i="18"/>
  <c r="G170" i="18"/>
  <c r="G171" i="18"/>
  <c r="G172" i="18"/>
  <c r="G173" i="18"/>
  <c r="G174" i="18"/>
  <c r="G175" i="18"/>
  <c r="G176" i="18"/>
  <c r="G177" i="18"/>
  <c r="G167" i="18"/>
  <c r="G291" i="18"/>
  <c r="G292" i="18"/>
  <c r="G293" i="18"/>
  <c r="G294" i="18"/>
  <c r="G295" i="18"/>
  <c r="G296" i="18"/>
  <c r="G297" i="18"/>
  <c r="G298" i="18"/>
  <c r="G299" i="18"/>
  <c r="G300" i="18"/>
  <c r="G290" i="18"/>
  <c r="G412" i="18"/>
  <c r="G413" i="18"/>
  <c r="G414" i="18"/>
  <c r="G415" i="18"/>
  <c r="G416" i="18"/>
  <c r="G417" i="18"/>
  <c r="G418" i="18"/>
  <c r="G419" i="18"/>
  <c r="G420" i="18"/>
  <c r="G421" i="18"/>
  <c r="G411" i="18"/>
  <c r="G535" i="18"/>
  <c r="G536" i="18"/>
  <c r="G537" i="18"/>
  <c r="G538" i="18"/>
  <c r="G539" i="18"/>
  <c r="G540" i="18"/>
  <c r="G541" i="18"/>
  <c r="G542" i="18"/>
  <c r="G543" i="18"/>
  <c r="G544" i="18"/>
  <c r="G534" i="18"/>
  <c r="G656" i="18"/>
  <c r="G657" i="18"/>
  <c r="G658" i="18"/>
  <c r="G659" i="18"/>
  <c r="G660" i="18"/>
  <c r="G661" i="18"/>
  <c r="G662" i="18"/>
  <c r="G663" i="18"/>
  <c r="G664" i="18"/>
  <c r="G665" i="18"/>
  <c r="G655" i="18"/>
  <c r="G47" i="15"/>
  <c r="G48" i="15"/>
  <c r="G49" i="15"/>
  <c r="G50" i="15"/>
  <c r="G51" i="15"/>
  <c r="G52" i="15"/>
  <c r="G53" i="15"/>
  <c r="G54" i="15"/>
  <c r="G55" i="15"/>
  <c r="G56" i="15"/>
  <c r="G46" i="15"/>
  <c r="G168" i="15"/>
  <c r="G169" i="15"/>
  <c r="G170" i="15"/>
  <c r="G171" i="15"/>
  <c r="G172" i="15"/>
  <c r="G173" i="15"/>
  <c r="G174" i="15"/>
  <c r="G175" i="15"/>
  <c r="G176" i="15"/>
  <c r="G177" i="15"/>
  <c r="G167" i="15"/>
  <c r="C50" i="12"/>
  <c r="M50" i="12"/>
  <c r="B58" i="9"/>
  <c r="O58" i="9"/>
  <c r="B59" i="9"/>
  <c r="O59" i="9"/>
  <c r="B60" i="9"/>
  <c r="O60" i="9"/>
  <c r="B61" i="9"/>
  <c r="O61" i="9"/>
  <c r="B62" i="9"/>
  <c r="O62" i="9"/>
  <c r="B63" i="9"/>
  <c r="O63" i="9"/>
  <c r="B64" i="9"/>
  <c r="O64" i="9"/>
  <c r="B65" i="9"/>
  <c r="O65" i="9"/>
  <c r="B66" i="9"/>
  <c r="O66" i="9"/>
  <c r="B67" i="9"/>
  <c r="O67" i="9"/>
  <c r="O57" i="9"/>
  <c r="B58" i="17"/>
  <c r="B302" i="17"/>
  <c r="O302" i="17"/>
  <c r="B59" i="17"/>
  <c r="B303" i="17"/>
  <c r="O303" i="17"/>
  <c r="B60" i="17"/>
  <c r="B304" i="17"/>
  <c r="O304" i="17"/>
  <c r="B61" i="17"/>
  <c r="B305" i="17"/>
  <c r="O305" i="17"/>
  <c r="B62" i="17"/>
  <c r="B306" i="17"/>
  <c r="O306" i="17"/>
  <c r="B63" i="17"/>
  <c r="B307" i="17"/>
  <c r="O307" i="17"/>
  <c r="B64" i="17"/>
  <c r="B308" i="17"/>
  <c r="O308" i="17"/>
  <c r="B65" i="17"/>
  <c r="B309" i="17"/>
  <c r="O309" i="17"/>
  <c r="B66" i="17"/>
  <c r="B310" i="17"/>
  <c r="O310" i="17"/>
  <c r="B67" i="17"/>
  <c r="B311" i="17"/>
  <c r="O311" i="17"/>
  <c r="O301" i="17"/>
  <c r="B58" i="14"/>
  <c r="O58" i="14"/>
  <c r="B59" i="14"/>
  <c r="O59" i="14"/>
  <c r="B60" i="14"/>
  <c r="O60" i="14"/>
  <c r="B61" i="14"/>
  <c r="O61" i="14"/>
  <c r="B62" i="14"/>
  <c r="O62" i="14"/>
  <c r="B63" i="14"/>
  <c r="O63" i="14"/>
  <c r="B64" i="14"/>
  <c r="O64" i="14"/>
  <c r="B65" i="14"/>
  <c r="O65" i="14"/>
  <c r="B66" i="14"/>
  <c r="O66" i="14"/>
  <c r="B67" i="14"/>
  <c r="O67" i="14"/>
  <c r="O57" i="14"/>
  <c r="B179" i="14"/>
  <c r="O179" i="14"/>
  <c r="B180" i="14"/>
  <c r="O180" i="14"/>
  <c r="B181" i="14"/>
  <c r="O181" i="14"/>
  <c r="B182" i="14"/>
  <c r="O182" i="14"/>
  <c r="B183" i="14"/>
  <c r="O183" i="14"/>
  <c r="B184" i="14"/>
  <c r="O184" i="14"/>
  <c r="B185" i="14"/>
  <c r="O185" i="14"/>
  <c r="B186" i="14"/>
  <c r="O186" i="14"/>
  <c r="B187" i="14"/>
  <c r="O187" i="14"/>
  <c r="B188" i="14"/>
  <c r="O188" i="14"/>
  <c r="O178" i="14"/>
  <c r="O58" i="17"/>
  <c r="O59" i="17"/>
  <c r="O60" i="17"/>
  <c r="O61" i="17"/>
  <c r="O62" i="17"/>
  <c r="O63" i="17"/>
  <c r="O64" i="17"/>
  <c r="O65" i="17"/>
  <c r="O66" i="17"/>
  <c r="O67" i="17"/>
  <c r="O57" i="17"/>
  <c r="B179" i="17"/>
  <c r="O179" i="17"/>
  <c r="B180" i="17"/>
  <c r="O180" i="17"/>
  <c r="B181" i="17"/>
  <c r="O181" i="17"/>
  <c r="B182" i="17"/>
  <c r="O182" i="17"/>
  <c r="B183" i="17"/>
  <c r="O183" i="17"/>
  <c r="B184" i="17"/>
  <c r="O184" i="17"/>
  <c r="B185" i="17"/>
  <c r="O185" i="17"/>
  <c r="B186" i="17"/>
  <c r="O186" i="17"/>
  <c r="B187" i="17"/>
  <c r="O187" i="17"/>
  <c r="B188" i="17"/>
  <c r="O188" i="17"/>
  <c r="O178" i="17"/>
  <c r="B423" i="17"/>
  <c r="O423" i="17"/>
  <c r="B424" i="17"/>
  <c r="O424" i="17"/>
  <c r="B425" i="17"/>
  <c r="O425" i="17"/>
  <c r="B426" i="17"/>
  <c r="O426" i="17"/>
  <c r="B427" i="17"/>
  <c r="O427" i="17"/>
  <c r="B428" i="17"/>
  <c r="O428" i="17"/>
  <c r="B429" i="17"/>
  <c r="O429" i="17"/>
  <c r="B430" i="17"/>
  <c r="O430" i="17"/>
  <c r="B431" i="17"/>
  <c r="O431" i="17"/>
  <c r="B432" i="17"/>
  <c r="O432" i="17"/>
  <c r="O422" i="17"/>
  <c r="B58" i="18"/>
  <c r="O58" i="18"/>
  <c r="B59" i="18"/>
  <c r="O59" i="18"/>
  <c r="B60" i="18"/>
  <c r="O60" i="18"/>
  <c r="B61" i="18"/>
  <c r="O61" i="18"/>
  <c r="B62" i="18"/>
  <c r="O62" i="18"/>
  <c r="B63" i="18"/>
  <c r="O63" i="18"/>
  <c r="B64" i="18"/>
  <c r="O64" i="18"/>
  <c r="B65" i="18"/>
  <c r="O65" i="18"/>
  <c r="B66" i="18"/>
  <c r="O66" i="18"/>
  <c r="B67" i="18"/>
  <c r="O67" i="18"/>
  <c r="O57" i="18"/>
  <c r="B179" i="18"/>
  <c r="O179" i="18"/>
  <c r="B180" i="18"/>
  <c r="O180" i="18"/>
  <c r="B181" i="18"/>
  <c r="O181" i="18"/>
  <c r="B182" i="18"/>
  <c r="O182" i="18"/>
  <c r="B183" i="18"/>
  <c r="O183" i="18"/>
  <c r="B184" i="18"/>
  <c r="O184" i="18"/>
  <c r="B185" i="18"/>
  <c r="O185" i="18"/>
  <c r="B186" i="18"/>
  <c r="O186" i="18"/>
  <c r="B187" i="18"/>
  <c r="O187" i="18"/>
  <c r="B188" i="18"/>
  <c r="O188" i="18"/>
  <c r="O178" i="18"/>
  <c r="B302" i="18"/>
  <c r="O302" i="18"/>
  <c r="B303" i="18"/>
  <c r="O303" i="18"/>
  <c r="B304" i="18"/>
  <c r="O304" i="18"/>
  <c r="B305" i="18"/>
  <c r="O305" i="18"/>
  <c r="B306" i="18"/>
  <c r="O306" i="18"/>
  <c r="B307" i="18"/>
  <c r="O307" i="18"/>
  <c r="B308" i="18"/>
  <c r="O308" i="18"/>
  <c r="B309" i="18"/>
  <c r="O309" i="18"/>
  <c r="B310" i="18"/>
  <c r="O310" i="18"/>
  <c r="B311" i="18"/>
  <c r="O311" i="18"/>
  <c r="O301" i="18"/>
  <c r="B423" i="18"/>
  <c r="O423" i="18"/>
  <c r="B424" i="18"/>
  <c r="O424" i="18"/>
  <c r="B425" i="18"/>
  <c r="O425" i="18"/>
  <c r="B426" i="18"/>
  <c r="O426" i="18"/>
  <c r="B427" i="18"/>
  <c r="O427" i="18"/>
  <c r="B428" i="18"/>
  <c r="O428" i="18"/>
  <c r="B429" i="18"/>
  <c r="O429" i="18"/>
  <c r="B430" i="18"/>
  <c r="O430" i="18"/>
  <c r="B431" i="18"/>
  <c r="O431" i="18"/>
  <c r="B432" i="18"/>
  <c r="O432" i="18"/>
  <c r="O422" i="18"/>
  <c r="B546" i="18"/>
  <c r="O546" i="18"/>
  <c r="B547" i="18"/>
  <c r="O547" i="18"/>
  <c r="B548" i="18"/>
  <c r="O548" i="18"/>
  <c r="B549" i="18"/>
  <c r="O549" i="18"/>
  <c r="B550" i="18"/>
  <c r="O550" i="18"/>
  <c r="B551" i="18"/>
  <c r="O551" i="18"/>
  <c r="B552" i="18"/>
  <c r="O552" i="18"/>
  <c r="B553" i="18"/>
  <c r="O553" i="18"/>
  <c r="B554" i="18"/>
  <c r="O554" i="18"/>
  <c r="B555" i="18"/>
  <c r="O555" i="18"/>
  <c r="O545" i="18"/>
  <c r="B667" i="18"/>
  <c r="O667" i="18"/>
  <c r="B668" i="18"/>
  <c r="O668" i="18"/>
  <c r="B669" i="18"/>
  <c r="O669" i="18"/>
  <c r="B670" i="18"/>
  <c r="O670" i="18"/>
  <c r="B671" i="18"/>
  <c r="O671" i="18"/>
  <c r="B672" i="18"/>
  <c r="O672" i="18"/>
  <c r="B673" i="18"/>
  <c r="O673" i="18"/>
  <c r="B674" i="18"/>
  <c r="O674" i="18"/>
  <c r="B675" i="18"/>
  <c r="O675" i="18"/>
  <c r="B676" i="18"/>
  <c r="O676" i="18"/>
  <c r="O666" i="18"/>
  <c r="B58" i="15"/>
  <c r="O58" i="15"/>
  <c r="B59" i="15"/>
  <c r="O59" i="15"/>
  <c r="B60" i="15"/>
  <c r="O60" i="15"/>
  <c r="B61" i="15"/>
  <c r="O61" i="15"/>
  <c r="B62" i="15"/>
  <c r="O62" i="15"/>
  <c r="B63" i="15"/>
  <c r="O63" i="15"/>
  <c r="B64" i="15"/>
  <c r="O64" i="15"/>
  <c r="B65" i="15"/>
  <c r="O65" i="15"/>
  <c r="B66" i="15"/>
  <c r="O66" i="15"/>
  <c r="B67" i="15"/>
  <c r="O67" i="15"/>
  <c r="O57" i="15"/>
  <c r="B179" i="15"/>
  <c r="O179" i="15"/>
  <c r="B180" i="15"/>
  <c r="O180" i="15"/>
  <c r="B181" i="15"/>
  <c r="O181" i="15"/>
  <c r="B182" i="15"/>
  <c r="O182" i="15"/>
  <c r="B183" i="15"/>
  <c r="O183" i="15"/>
  <c r="B184" i="15"/>
  <c r="O184" i="15"/>
  <c r="B185" i="15"/>
  <c r="O185" i="15"/>
  <c r="B186" i="15"/>
  <c r="O186" i="15"/>
  <c r="B187" i="15"/>
  <c r="O187" i="15"/>
  <c r="B188" i="15"/>
  <c r="O188" i="15"/>
  <c r="O178" i="15"/>
  <c r="K51" i="12"/>
  <c r="I58" i="9"/>
  <c r="I59" i="9"/>
  <c r="I60" i="9"/>
  <c r="I61" i="9"/>
  <c r="I62" i="9"/>
  <c r="I63" i="9"/>
  <c r="I64" i="9"/>
  <c r="I65" i="9"/>
  <c r="I66" i="9"/>
  <c r="I67" i="9"/>
  <c r="I57" i="9"/>
  <c r="I58" i="14"/>
  <c r="I59" i="14"/>
  <c r="I60" i="14"/>
  <c r="I61" i="14"/>
  <c r="I62" i="14"/>
  <c r="I63" i="14"/>
  <c r="I64" i="14"/>
  <c r="I65" i="14"/>
  <c r="I66" i="14"/>
  <c r="I67" i="14"/>
  <c r="I57" i="14"/>
  <c r="I179" i="14"/>
  <c r="I180" i="14"/>
  <c r="I181" i="14"/>
  <c r="I182" i="14"/>
  <c r="I183" i="14"/>
  <c r="I184" i="14"/>
  <c r="I185" i="14"/>
  <c r="I186" i="14"/>
  <c r="I187" i="14"/>
  <c r="I188" i="14"/>
  <c r="I178" i="14"/>
  <c r="I58" i="17"/>
  <c r="I59" i="17"/>
  <c r="I60" i="17"/>
  <c r="I61" i="17"/>
  <c r="I62" i="17"/>
  <c r="I63" i="17"/>
  <c r="I64" i="17"/>
  <c r="I65" i="17"/>
  <c r="I66" i="17"/>
  <c r="I67" i="17"/>
  <c r="I57" i="17"/>
  <c r="I179" i="17"/>
  <c r="I180" i="17"/>
  <c r="I181" i="17"/>
  <c r="I182" i="17"/>
  <c r="I183" i="17"/>
  <c r="I184" i="17"/>
  <c r="I185" i="17"/>
  <c r="I186" i="17"/>
  <c r="I187" i="17"/>
  <c r="I188" i="17"/>
  <c r="I178" i="17"/>
  <c r="I302" i="17"/>
  <c r="I303" i="17"/>
  <c r="I304" i="17"/>
  <c r="I305" i="17"/>
  <c r="I306" i="17"/>
  <c r="I307" i="17"/>
  <c r="I308" i="17"/>
  <c r="I309" i="17"/>
  <c r="I310" i="17"/>
  <c r="I311" i="17"/>
  <c r="I301" i="17"/>
  <c r="I423" i="17"/>
  <c r="I424" i="17"/>
  <c r="I425" i="17"/>
  <c r="I426" i="17"/>
  <c r="I427" i="17"/>
  <c r="I428" i="17"/>
  <c r="I429" i="17"/>
  <c r="I430" i="17"/>
  <c r="I431" i="17"/>
  <c r="I432" i="17"/>
  <c r="I422" i="17"/>
  <c r="I58" i="18"/>
  <c r="I59" i="18"/>
  <c r="I60" i="18"/>
  <c r="I61" i="18"/>
  <c r="I62" i="18"/>
  <c r="I63" i="18"/>
  <c r="I64" i="18"/>
  <c r="I65" i="18"/>
  <c r="I66" i="18"/>
  <c r="I67" i="18"/>
  <c r="I57" i="18"/>
  <c r="I179" i="18"/>
  <c r="I180" i="18"/>
  <c r="I181" i="18"/>
  <c r="I182" i="18"/>
  <c r="I183" i="18"/>
  <c r="I184" i="18"/>
  <c r="I185" i="18"/>
  <c r="I186" i="18"/>
  <c r="I187" i="18"/>
  <c r="I188" i="18"/>
  <c r="I178" i="18"/>
  <c r="I302" i="18"/>
  <c r="I303" i="18"/>
  <c r="I304" i="18"/>
  <c r="I305" i="18"/>
  <c r="I306" i="18"/>
  <c r="I307" i="18"/>
  <c r="I308" i="18"/>
  <c r="I309" i="18"/>
  <c r="I310" i="18"/>
  <c r="I311" i="18"/>
  <c r="I301" i="18"/>
  <c r="I423" i="18"/>
  <c r="I424" i="18"/>
  <c r="I425" i="18"/>
  <c r="I426" i="18"/>
  <c r="I427" i="18"/>
  <c r="I428" i="18"/>
  <c r="I429" i="18"/>
  <c r="I430" i="18"/>
  <c r="I431" i="18"/>
  <c r="I432" i="18"/>
  <c r="I422" i="18"/>
  <c r="I546" i="18"/>
  <c r="I547" i="18"/>
  <c r="I548" i="18"/>
  <c r="I549" i="18"/>
  <c r="I550" i="18"/>
  <c r="I551" i="18"/>
  <c r="I552" i="18"/>
  <c r="I553" i="18"/>
  <c r="I554" i="18"/>
  <c r="I555" i="18"/>
  <c r="I545" i="18"/>
  <c r="I667" i="18"/>
  <c r="I668" i="18"/>
  <c r="I669" i="18"/>
  <c r="I670" i="18"/>
  <c r="I671" i="18"/>
  <c r="I672" i="18"/>
  <c r="I673" i="18"/>
  <c r="I674" i="18"/>
  <c r="I675" i="18"/>
  <c r="I676" i="18"/>
  <c r="I666" i="18"/>
  <c r="I58" i="15"/>
  <c r="I59" i="15"/>
  <c r="I60" i="15"/>
  <c r="I61" i="15"/>
  <c r="I62" i="15"/>
  <c r="I63" i="15"/>
  <c r="I64" i="15"/>
  <c r="I65" i="15"/>
  <c r="I66" i="15"/>
  <c r="I67" i="15"/>
  <c r="I57" i="15"/>
  <c r="I179" i="15"/>
  <c r="I180" i="15"/>
  <c r="I181" i="15"/>
  <c r="I182" i="15"/>
  <c r="I183" i="15"/>
  <c r="I184" i="15"/>
  <c r="I185" i="15"/>
  <c r="I186" i="15"/>
  <c r="I187" i="15"/>
  <c r="I188" i="15"/>
  <c r="I178" i="15"/>
  <c r="E51" i="12"/>
  <c r="K58" i="9"/>
  <c r="K59" i="9"/>
  <c r="K60" i="9"/>
  <c r="K61" i="9"/>
  <c r="K62" i="9"/>
  <c r="K63" i="9"/>
  <c r="K64" i="9"/>
  <c r="K65" i="9"/>
  <c r="K66" i="9"/>
  <c r="K67" i="9"/>
  <c r="K57" i="9"/>
  <c r="K58" i="14"/>
  <c r="K59" i="14"/>
  <c r="K60" i="14"/>
  <c r="K61" i="14"/>
  <c r="K62" i="14"/>
  <c r="K63" i="14"/>
  <c r="K64" i="14"/>
  <c r="K65" i="14"/>
  <c r="K66" i="14"/>
  <c r="K67" i="14"/>
  <c r="K57" i="14"/>
  <c r="K179" i="14"/>
  <c r="K180" i="14"/>
  <c r="K181" i="14"/>
  <c r="K182" i="14"/>
  <c r="K183" i="14"/>
  <c r="K184" i="14"/>
  <c r="K185" i="14"/>
  <c r="K186" i="14"/>
  <c r="K187" i="14"/>
  <c r="K188" i="14"/>
  <c r="K178" i="14"/>
  <c r="K58" i="17"/>
  <c r="K59" i="17"/>
  <c r="K60" i="17"/>
  <c r="K61" i="17"/>
  <c r="K62" i="17"/>
  <c r="K63" i="17"/>
  <c r="K64" i="17"/>
  <c r="K65" i="17"/>
  <c r="K66" i="17"/>
  <c r="K67" i="17"/>
  <c r="K57" i="17"/>
  <c r="K179" i="17"/>
  <c r="K180" i="17"/>
  <c r="K181" i="17"/>
  <c r="K182" i="17"/>
  <c r="K183" i="17"/>
  <c r="K184" i="17"/>
  <c r="K185" i="17"/>
  <c r="K186" i="17"/>
  <c r="K187" i="17"/>
  <c r="K188" i="17"/>
  <c r="K178" i="17"/>
  <c r="K302" i="17"/>
  <c r="K303" i="17"/>
  <c r="K304" i="17"/>
  <c r="K305" i="17"/>
  <c r="K306" i="17"/>
  <c r="K307" i="17"/>
  <c r="K308" i="17"/>
  <c r="K309" i="17"/>
  <c r="K310" i="17"/>
  <c r="K311" i="17"/>
  <c r="K301" i="17"/>
  <c r="K423" i="17"/>
  <c r="K424" i="17"/>
  <c r="K425" i="17"/>
  <c r="K426" i="17"/>
  <c r="K427" i="17"/>
  <c r="K428" i="17"/>
  <c r="K429" i="17"/>
  <c r="K430" i="17"/>
  <c r="K431" i="17"/>
  <c r="K432" i="17"/>
  <c r="K422" i="17"/>
  <c r="K58" i="18"/>
  <c r="K59" i="18"/>
  <c r="K60" i="18"/>
  <c r="K61" i="18"/>
  <c r="K62" i="18"/>
  <c r="K63" i="18"/>
  <c r="K64" i="18"/>
  <c r="K65" i="18"/>
  <c r="K66" i="18"/>
  <c r="K67" i="18"/>
  <c r="K57" i="18"/>
  <c r="K179" i="18"/>
  <c r="K180" i="18"/>
  <c r="K181" i="18"/>
  <c r="K182" i="18"/>
  <c r="K183" i="18"/>
  <c r="K184" i="18"/>
  <c r="K185" i="18"/>
  <c r="K186" i="18"/>
  <c r="K187" i="18"/>
  <c r="K188" i="18"/>
  <c r="K178" i="18"/>
  <c r="K302" i="18"/>
  <c r="K303" i="18"/>
  <c r="K304" i="18"/>
  <c r="K305" i="18"/>
  <c r="K306" i="18"/>
  <c r="K307" i="18"/>
  <c r="K308" i="18"/>
  <c r="K309" i="18"/>
  <c r="K310" i="18"/>
  <c r="K311" i="18"/>
  <c r="K301" i="18"/>
  <c r="K423" i="18"/>
  <c r="K424" i="18"/>
  <c r="K425" i="18"/>
  <c r="K426" i="18"/>
  <c r="K427" i="18"/>
  <c r="K428" i="18"/>
  <c r="K429" i="18"/>
  <c r="K430" i="18"/>
  <c r="K431" i="18"/>
  <c r="K432" i="18"/>
  <c r="K422" i="18"/>
  <c r="K546" i="18"/>
  <c r="K547" i="18"/>
  <c r="K548" i="18"/>
  <c r="K549" i="18"/>
  <c r="K550" i="18"/>
  <c r="K551" i="18"/>
  <c r="K552" i="18"/>
  <c r="K553" i="18"/>
  <c r="K554" i="18"/>
  <c r="K555" i="18"/>
  <c r="K545" i="18"/>
  <c r="K667" i="18"/>
  <c r="K668" i="18"/>
  <c r="K669" i="18"/>
  <c r="K670" i="18"/>
  <c r="K671" i="18"/>
  <c r="K672" i="18"/>
  <c r="K673" i="18"/>
  <c r="K674" i="18"/>
  <c r="K675" i="18"/>
  <c r="K676" i="18"/>
  <c r="K666" i="18"/>
  <c r="K58" i="15"/>
  <c r="K59" i="15"/>
  <c r="K60" i="15"/>
  <c r="K61" i="15"/>
  <c r="K62" i="15"/>
  <c r="K63" i="15"/>
  <c r="K64" i="15"/>
  <c r="K65" i="15"/>
  <c r="K66" i="15"/>
  <c r="K67" i="15"/>
  <c r="K57" i="15"/>
  <c r="K179" i="15"/>
  <c r="K180" i="15"/>
  <c r="K181" i="15"/>
  <c r="K182" i="15"/>
  <c r="K183" i="15"/>
  <c r="K184" i="15"/>
  <c r="K185" i="15"/>
  <c r="K186" i="15"/>
  <c r="K187" i="15"/>
  <c r="K188" i="15"/>
  <c r="K178" i="15"/>
  <c r="G51" i="12"/>
  <c r="M58" i="9"/>
  <c r="M59" i="9"/>
  <c r="M60" i="9"/>
  <c r="M61" i="9"/>
  <c r="M62" i="9"/>
  <c r="M63" i="9"/>
  <c r="M64" i="9"/>
  <c r="M65" i="9"/>
  <c r="M66" i="9"/>
  <c r="M67" i="9"/>
  <c r="M57" i="9"/>
  <c r="M58" i="14"/>
  <c r="M59" i="14"/>
  <c r="M60" i="14"/>
  <c r="M61" i="14"/>
  <c r="M62" i="14"/>
  <c r="M63" i="14"/>
  <c r="M64" i="14"/>
  <c r="M65" i="14"/>
  <c r="M66" i="14"/>
  <c r="M67" i="14"/>
  <c r="M57" i="14"/>
  <c r="M179" i="14"/>
  <c r="M180" i="14"/>
  <c r="M181" i="14"/>
  <c r="M182" i="14"/>
  <c r="M183" i="14"/>
  <c r="M184" i="14"/>
  <c r="M185" i="14"/>
  <c r="M186" i="14"/>
  <c r="M187" i="14"/>
  <c r="M188" i="14"/>
  <c r="M178" i="14"/>
  <c r="M58" i="17"/>
  <c r="M59" i="17"/>
  <c r="M60" i="17"/>
  <c r="M61" i="17"/>
  <c r="M62" i="17"/>
  <c r="M63" i="17"/>
  <c r="M64" i="17"/>
  <c r="M65" i="17"/>
  <c r="M66" i="17"/>
  <c r="M67" i="17"/>
  <c r="M57" i="17"/>
  <c r="M179" i="17"/>
  <c r="M180" i="17"/>
  <c r="M181" i="17"/>
  <c r="M182" i="17"/>
  <c r="M183" i="17"/>
  <c r="M184" i="17"/>
  <c r="M185" i="17"/>
  <c r="M186" i="17"/>
  <c r="M187" i="17"/>
  <c r="M188" i="17"/>
  <c r="M178" i="17"/>
  <c r="M302" i="17"/>
  <c r="M303" i="17"/>
  <c r="M304" i="17"/>
  <c r="M305" i="17"/>
  <c r="M306" i="17"/>
  <c r="M307" i="17"/>
  <c r="M308" i="17"/>
  <c r="M309" i="17"/>
  <c r="M310" i="17"/>
  <c r="M311" i="17"/>
  <c r="M301" i="17"/>
  <c r="M423" i="17"/>
  <c r="M424" i="17"/>
  <c r="M425" i="17"/>
  <c r="M426" i="17"/>
  <c r="M427" i="17"/>
  <c r="M428" i="17"/>
  <c r="M429" i="17"/>
  <c r="M430" i="17"/>
  <c r="M431" i="17"/>
  <c r="M432" i="17"/>
  <c r="M422" i="17"/>
  <c r="M58" i="18"/>
  <c r="M59" i="18"/>
  <c r="M60" i="18"/>
  <c r="M61" i="18"/>
  <c r="M62" i="18"/>
  <c r="M63" i="18"/>
  <c r="M64" i="18"/>
  <c r="M65" i="18"/>
  <c r="M66" i="18"/>
  <c r="M67" i="18"/>
  <c r="M57" i="18"/>
  <c r="M179" i="18"/>
  <c r="M180" i="18"/>
  <c r="M181" i="18"/>
  <c r="M182" i="18"/>
  <c r="M183" i="18"/>
  <c r="M184" i="18"/>
  <c r="M185" i="18"/>
  <c r="M186" i="18"/>
  <c r="M187" i="18"/>
  <c r="M188" i="18"/>
  <c r="M178" i="18"/>
  <c r="M302" i="18"/>
  <c r="M303" i="18"/>
  <c r="M304" i="18"/>
  <c r="M305" i="18"/>
  <c r="M306" i="18"/>
  <c r="M307" i="18"/>
  <c r="M308" i="18"/>
  <c r="M309" i="18"/>
  <c r="M310" i="18"/>
  <c r="M311" i="18"/>
  <c r="M301" i="18"/>
  <c r="M423" i="18"/>
  <c r="M424" i="18"/>
  <c r="M425" i="18"/>
  <c r="M426" i="18"/>
  <c r="M427" i="18"/>
  <c r="M428" i="18"/>
  <c r="M429" i="18"/>
  <c r="M430" i="18"/>
  <c r="M431" i="18"/>
  <c r="M432" i="18"/>
  <c r="M422" i="18"/>
  <c r="M546" i="18"/>
  <c r="M547" i="18"/>
  <c r="M548" i="18"/>
  <c r="M549" i="18"/>
  <c r="M550" i="18"/>
  <c r="M551" i="18"/>
  <c r="M552" i="18"/>
  <c r="M553" i="18"/>
  <c r="M554" i="18"/>
  <c r="M555" i="18"/>
  <c r="M545" i="18"/>
  <c r="M667" i="18"/>
  <c r="M668" i="18"/>
  <c r="M669" i="18"/>
  <c r="M670" i="18"/>
  <c r="M671" i="18"/>
  <c r="M672" i="18"/>
  <c r="M673" i="18"/>
  <c r="M674" i="18"/>
  <c r="M675" i="18"/>
  <c r="M676" i="18"/>
  <c r="M666" i="18"/>
  <c r="M58" i="15"/>
  <c r="M59" i="15"/>
  <c r="M60" i="15"/>
  <c r="M61" i="15"/>
  <c r="M62" i="15"/>
  <c r="M63" i="15"/>
  <c r="M64" i="15"/>
  <c r="M65" i="15"/>
  <c r="M66" i="15"/>
  <c r="M67" i="15"/>
  <c r="M57" i="15"/>
  <c r="M179" i="15"/>
  <c r="M180" i="15"/>
  <c r="M181" i="15"/>
  <c r="M182" i="15"/>
  <c r="M183" i="15"/>
  <c r="M184" i="15"/>
  <c r="M185" i="15"/>
  <c r="M186" i="15"/>
  <c r="M187" i="15"/>
  <c r="M188" i="15"/>
  <c r="M178" i="15"/>
  <c r="I51" i="12"/>
  <c r="G58" i="9"/>
  <c r="G59" i="9"/>
  <c r="G60" i="9"/>
  <c r="G61" i="9"/>
  <c r="G62" i="9"/>
  <c r="G63" i="9"/>
  <c r="G64" i="9"/>
  <c r="G65" i="9"/>
  <c r="G66" i="9"/>
  <c r="G67" i="9"/>
  <c r="G57" i="9"/>
  <c r="G58" i="14"/>
  <c r="G59" i="14"/>
  <c r="G60" i="14"/>
  <c r="G61" i="14"/>
  <c r="G62" i="14"/>
  <c r="G63" i="14"/>
  <c r="G64" i="14"/>
  <c r="G65" i="14"/>
  <c r="G66" i="14"/>
  <c r="G67" i="14"/>
  <c r="G57" i="14"/>
  <c r="G179" i="14"/>
  <c r="G180" i="14"/>
  <c r="G181" i="14"/>
  <c r="G182" i="14"/>
  <c r="G183" i="14"/>
  <c r="G184" i="14"/>
  <c r="G185" i="14"/>
  <c r="G186" i="14"/>
  <c r="G187" i="14"/>
  <c r="G188" i="14"/>
  <c r="G178" i="14"/>
  <c r="G58" i="17"/>
  <c r="G59" i="17"/>
  <c r="G60" i="17"/>
  <c r="G61" i="17"/>
  <c r="G62" i="17"/>
  <c r="G63" i="17"/>
  <c r="G64" i="17"/>
  <c r="G65" i="17"/>
  <c r="G66" i="17"/>
  <c r="G67" i="17"/>
  <c r="G57" i="17"/>
  <c r="G179" i="17"/>
  <c r="G180" i="17"/>
  <c r="G181" i="17"/>
  <c r="G182" i="17"/>
  <c r="G183" i="17"/>
  <c r="G184" i="17"/>
  <c r="G185" i="17"/>
  <c r="G186" i="17"/>
  <c r="G187" i="17"/>
  <c r="G188" i="17"/>
  <c r="G178" i="17"/>
  <c r="G302" i="17"/>
  <c r="G303" i="17"/>
  <c r="G304" i="17"/>
  <c r="G305" i="17"/>
  <c r="G306" i="17"/>
  <c r="G307" i="17"/>
  <c r="G308" i="17"/>
  <c r="G309" i="17"/>
  <c r="G310" i="17"/>
  <c r="G311" i="17"/>
  <c r="G301" i="17"/>
  <c r="G423" i="17"/>
  <c r="G424" i="17"/>
  <c r="G425" i="17"/>
  <c r="G426" i="17"/>
  <c r="G427" i="17"/>
  <c r="G428" i="17"/>
  <c r="G429" i="17"/>
  <c r="G430" i="17"/>
  <c r="G431" i="17"/>
  <c r="G432" i="17"/>
  <c r="G422" i="17"/>
  <c r="G58" i="18"/>
  <c r="G59" i="18"/>
  <c r="G60" i="18"/>
  <c r="G61" i="18"/>
  <c r="G62" i="18"/>
  <c r="G63" i="18"/>
  <c r="G64" i="18"/>
  <c r="G65" i="18"/>
  <c r="G66" i="18"/>
  <c r="G67" i="18"/>
  <c r="G57" i="18"/>
  <c r="G179" i="18"/>
  <c r="G180" i="18"/>
  <c r="G181" i="18"/>
  <c r="G182" i="18"/>
  <c r="G183" i="18"/>
  <c r="G184" i="18"/>
  <c r="G185" i="18"/>
  <c r="G186" i="18"/>
  <c r="G187" i="18"/>
  <c r="G188" i="18"/>
  <c r="G178" i="18"/>
  <c r="G302" i="18"/>
  <c r="G303" i="18"/>
  <c r="G304" i="18"/>
  <c r="G305" i="18"/>
  <c r="G306" i="18"/>
  <c r="G307" i="18"/>
  <c r="G308" i="18"/>
  <c r="G309" i="18"/>
  <c r="G310" i="18"/>
  <c r="G311" i="18"/>
  <c r="G301" i="18"/>
  <c r="G423" i="18"/>
  <c r="G424" i="18"/>
  <c r="G425" i="18"/>
  <c r="G426" i="18"/>
  <c r="G427" i="18"/>
  <c r="G428" i="18"/>
  <c r="G429" i="18"/>
  <c r="G430" i="18"/>
  <c r="G431" i="18"/>
  <c r="G432" i="18"/>
  <c r="G422" i="18"/>
  <c r="G546" i="18"/>
  <c r="G547" i="18"/>
  <c r="G548" i="18"/>
  <c r="G549" i="18"/>
  <c r="G550" i="18"/>
  <c r="G551" i="18"/>
  <c r="G552" i="18"/>
  <c r="G553" i="18"/>
  <c r="G554" i="18"/>
  <c r="G555" i="18"/>
  <c r="G545" i="18"/>
  <c r="G667" i="18"/>
  <c r="G668" i="18"/>
  <c r="G669" i="18"/>
  <c r="G670" i="18"/>
  <c r="G671" i="18"/>
  <c r="G672" i="18"/>
  <c r="G673" i="18"/>
  <c r="G674" i="18"/>
  <c r="G675" i="18"/>
  <c r="G676" i="18"/>
  <c r="G666" i="18"/>
  <c r="G58" i="15"/>
  <c r="G59" i="15"/>
  <c r="G60" i="15"/>
  <c r="G61" i="15"/>
  <c r="G62" i="15"/>
  <c r="G63" i="15"/>
  <c r="G64" i="15"/>
  <c r="G65" i="15"/>
  <c r="G66" i="15"/>
  <c r="G67" i="15"/>
  <c r="G57" i="15"/>
  <c r="G179" i="15"/>
  <c r="G180" i="15"/>
  <c r="G181" i="15"/>
  <c r="G182" i="15"/>
  <c r="G183" i="15"/>
  <c r="G184" i="15"/>
  <c r="G185" i="15"/>
  <c r="G186" i="15"/>
  <c r="G187" i="15"/>
  <c r="G188" i="15"/>
  <c r="G178" i="15"/>
  <c r="C51" i="12"/>
  <c r="M51" i="12"/>
  <c r="B69" i="9"/>
  <c r="O69" i="9"/>
  <c r="B70" i="9"/>
  <c r="O70" i="9"/>
  <c r="B71" i="9"/>
  <c r="O71" i="9"/>
  <c r="B72" i="9"/>
  <c r="O72" i="9"/>
  <c r="B73" i="9"/>
  <c r="O73" i="9"/>
  <c r="B74" i="9"/>
  <c r="O74" i="9"/>
  <c r="B75" i="9"/>
  <c r="O75" i="9"/>
  <c r="B76" i="9"/>
  <c r="O76" i="9"/>
  <c r="B77" i="9"/>
  <c r="O77" i="9"/>
  <c r="B78" i="9"/>
  <c r="O78" i="9"/>
  <c r="O68" i="9"/>
  <c r="B69" i="17"/>
  <c r="B313" i="17"/>
  <c r="O313" i="17"/>
  <c r="B70" i="17"/>
  <c r="B314" i="17"/>
  <c r="O314" i="17"/>
  <c r="B71" i="17"/>
  <c r="B315" i="17"/>
  <c r="O315" i="17"/>
  <c r="B72" i="17"/>
  <c r="B316" i="17"/>
  <c r="O316" i="17"/>
  <c r="B73" i="17"/>
  <c r="B317" i="17"/>
  <c r="O317" i="17"/>
  <c r="B74" i="17"/>
  <c r="B318" i="17"/>
  <c r="O318" i="17"/>
  <c r="O319" i="17"/>
  <c r="B76" i="17"/>
  <c r="B320" i="17"/>
  <c r="O320" i="17"/>
  <c r="B77" i="17"/>
  <c r="B321" i="17"/>
  <c r="O321" i="17"/>
  <c r="B78" i="17"/>
  <c r="B322" i="17"/>
  <c r="O322" i="17"/>
  <c r="O312" i="17"/>
  <c r="B69" i="14"/>
  <c r="O69" i="14"/>
  <c r="B70" i="14"/>
  <c r="O70" i="14"/>
  <c r="B71" i="14"/>
  <c r="O71" i="14"/>
  <c r="B72" i="14"/>
  <c r="O72" i="14"/>
  <c r="B73" i="14"/>
  <c r="O73" i="14"/>
  <c r="B74" i="14"/>
  <c r="O74" i="14"/>
  <c r="B75" i="14"/>
  <c r="O75" i="14"/>
  <c r="B76" i="14"/>
  <c r="O76" i="14"/>
  <c r="B77" i="14"/>
  <c r="O77" i="14"/>
  <c r="B78" i="14"/>
  <c r="O78" i="14"/>
  <c r="O68" i="14"/>
  <c r="B190" i="14"/>
  <c r="O190" i="14"/>
  <c r="B191" i="14"/>
  <c r="O191" i="14"/>
  <c r="B192" i="14"/>
  <c r="O192" i="14"/>
  <c r="B193" i="14"/>
  <c r="O193" i="14"/>
  <c r="B194" i="14"/>
  <c r="O194" i="14"/>
  <c r="B195" i="14"/>
  <c r="O195" i="14"/>
  <c r="B196" i="14"/>
  <c r="O196" i="14"/>
  <c r="B197" i="14"/>
  <c r="O197" i="14"/>
  <c r="B198" i="14"/>
  <c r="O198" i="14"/>
  <c r="B199" i="14"/>
  <c r="O199" i="14"/>
  <c r="O189" i="14"/>
  <c r="O69" i="17"/>
  <c r="O70" i="17"/>
  <c r="O71" i="17"/>
  <c r="O72" i="17"/>
  <c r="O73" i="17"/>
  <c r="O74" i="17"/>
  <c r="B75" i="17"/>
  <c r="O75" i="17"/>
  <c r="O76" i="17"/>
  <c r="O77" i="17"/>
  <c r="O78" i="17"/>
  <c r="O68" i="17"/>
  <c r="B190" i="17"/>
  <c r="O190" i="17"/>
  <c r="B191" i="17"/>
  <c r="O191" i="17"/>
  <c r="B192" i="17"/>
  <c r="O192" i="17"/>
  <c r="B193" i="17"/>
  <c r="O193" i="17"/>
  <c r="B194" i="17"/>
  <c r="O194" i="17"/>
  <c r="B195" i="17"/>
  <c r="O195" i="17"/>
  <c r="B196" i="17"/>
  <c r="O196" i="17"/>
  <c r="B197" i="17"/>
  <c r="O197" i="17"/>
  <c r="B198" i="17"/>
  <c r="O198" i="17"/>
  <c r="B199" i="17"/>
  <c r="O199" i="17"/>
  <c r="O189" i="17"/>
  <c r="B434" i="17"/>
  <c r="O434" i="17"/>
  <c r="B435" i="17"/>
  <c r="O435" i="17"/>
  <c r="B436" i="17"/>
  <c r="O436" i="17"/>
  <c r="B437" i="17"/>
  <c r="O437" i="17"/>
  <c r="B438" i="17"/>
  <c r="O438" i="17"/>
  <c r="B439" i="17"/>
  <c r="O439" i="17"/>
  <c r="B440" i="17"/>
  <c r="O440" i="17"/>
  <c r="B441" i="17"/>
  <c r="O441" i="17"/>
  <c r="B442" i="17"/>
  <c r="O442" i="17"/>
  <c r="B443" i="17"/>
  <c r="O443" i="17"/>
  <c r="O433" i="17"/>
  <c r="B69" i="18"/>
  <c r="O69" i="18"/>
  <c r="B70" i="18"/>
  <c r="O70" i="18"/>
  <c r="B71" i="18"/>
  <c r="O71" i="18"/>
  <c r="B72" i="18"/>
  <c r="O72" i="18"/>
  <c r="B73" i="18"/>
  <c r="O73" i="18"/>
  <c r="B74" i="18"/>
  <c r="O74" i="18"/>
  <c r="B75" i="18"/>
  <c r="O75" i="18"/>
  <c r="B76" i="18"/>
  <c r="O76" i="18"/>
  <c r="B77" i="18"/>
  <c r="O77" i="18"/>
  <c r="B78" i="18"/>
  <c r="O78" i="18"/>
  <c r="O68" i="18"/>
  <c r="B190" i="18"/>
  <c r="O190" i="18"/>
  <c r="B191" i="18"/>
  <c r="O191" i="18"/>
  <c r="B192" i="18"/>
  <c r="O192" i="18"/>
  <c r="B193" i="18"/>
  <c r="O193" i="18"/>
  <c r="B194" i="18"/>
  <c r="O194" i="18"/>
  <c r="B195" i="18"/>
  <c r="O195" i="18"/>
  <c r="B196" i="18"/>
  <c r="O196" i="18"/>
  <c r="B197" i="18"/>
  <c r="O197" i="18"/>
  <c r="B198" i="18"/>
  <c r="O198" i="18"/>
  <c r="B199" i="18"/>
  <c r="O199" i="18"/>
  <c r="O189" i="18"/>
  <c r="B313" i="18"/>
  <c r="O313" i="18"/>
  <c r="B314" i="18"/>
  <c r="O314" i="18"/>
  <c r="B315" i="18"/>
  <c r="O315" i="18"/>
  <c r="B316" i="18"/>
  <c r="O316" i="18"/>
  <c r="B317" i="18"/>
  <c r="O317" i="18"/>
  <c r="B318" i="18"/>
  <c r="O318" i="18"/>
  <c r="B319" i="18"/>
  <c r="O319" i="18"/>
  <c r="B320" i="18"/>
  <c r="O320" i="18"/>
  <c r="B321" i="18"/>
  <c r="O321" i="18"/>
  <c r="B322" i="18"/>
  <c r="O322" i="18"/>
  <c r="O312" i="18"/>
  <c r="B434" i="18"/>
  <c r="O434" i="18"/>
  <c r="B435" i="18"/>
  <c r="O435" i="18"/>
  <c r="B436" i="18"/>
  <c r="O436" i="18"/>
  <c r="B437" i="18"/>
  <c r="O437" i="18"/>
  <c r="B438" i="18"/>
  <c r="O438" i="18"/>
  <c r="B439" i="18"/>
  <c r="O439" i="18"/>
  <c r="B440" i="18"/>
  <c r="O440" i="18"/>
  <c r="B441" i="18"/>
  <c r="O441" i="18"/>
  <c r="B442" i="18"/>
  <c r="O442" i="18"/>
  <c r="B443" i="18"/>
  <c r="O443" i="18"/>
  <c r="O433" i="18"/>
  <c r="B557" i="18"/>
  <c r="O557" i="18"/>
  <c r="B558" i="18"/>
  <c r="O558" i="18"/>
  <c r="B559" i="18"/>
  <c r="O559" i="18"/>
  <c r="B560" i="18"/>
  <c r="O560" i="18"/>
  <c r="B561" i="18"/>
  <c r="O561" i="18"/>
  <c r="B562" i="18"/>
  <c r="O562" i="18"/>
  <c r="B563" i="18"/>
  <c r="O563" i="18"/>
  <c r="B564" i="18"/>
  <c r="O564" i="18"/>
  <c r="B565" i="18"/>
  <c r="O565" i="18"/>
  <c r="B566" i="18"/>
  <c r="O566" i="18"/>
  <c r="O556" i="18"/>
  <c r="B678" i="18"/>
  <c r="O678" i="18"/>
  <c r="B679" i="18"/>
  <c r="O679" i="18"/>
  <c r="B680" i="18"/>
  <c r="O680" i="18"/>
  <c r="B681" i="18"/>
  <c r="O681" i="18"/>
  <c r="B682" i="18"/>
  <c r="O682" i="18"/>
  <c r="B683" i="18"/>
  <c r="O683" i="18"/>
  <c r="B684" i="18"/>
  <c r="O684" i="18"/>
  <c r="B685" i="18"/>
  <c r="O685" i="18"/>
  <c r="B686" i="18"/>
  <c r="O686" i="18"/>
  <c r="B687" i="18"/>
  <c r="O687" i="18"/>
  <c r="O677" i="18"/>
  <c r="B69" i="15"/>
  <c r="O69" i="15"/>
  <c r="B70" i="15"/>
  <c r="O70" i="15"/>
  <c r="B71" i="15"/>
  <c r="O71" i="15"/>
  <c r="B72" i="15"/>
  <c r="O72" i="15"/>
  <c r="B73" i="15"/>
  <c r="O73" i="15"/>
  <c r="B74" i="15"/>
  <c r="O74" i="15"/>
  <c r="B75" i="15"/>
  <c r="O75" i="15"/>
  <c r="B76" i="15"/>
  <c r="O76" i="15"/>
  <c r="B77" i="15"/>
  <c r="O77" i="15"/>
  <c r="B78" i="15"/>
  <c r="O78" i="15"/>
  <c r="O68" i="15"/>
  <c r="B190" i="15"/>
  <c r="O190" i="15"/>
  <c r="B191" i="15"/>
  <c r="O191" i="15"/>
  <c r="B192" i="15"/>
  <c r="O192" i="15"/>
  <c r="B193" i="15"/>
  <c r="O193" i="15"/>
  <c r="B194" i="15"/>
  <c r="O194" i="15"/>
  <c r="B195" i="15"/>
  <c r="O195" i="15"/>
  <c r="B196" i="15"/>
  <c r="O196" i="15"/>
  <c r="B197" i="15"/>
  <c r="O197" i="15"/>
  <c r="B198" i="15"/>
  <c r="O198" i="15"/>
  <c r="B199" i="15"/>
  <c r="O199" i="15"/>
  <c r="O189" i="15"/>
  <c r="K52" i="12"/>
  <c r="I313" i="17"/>
  <c r="I314" i="17"/>
  <c r="I315" i="17"/>
  <c r="I316" i="17"/>
  <c r="I317" i="17"/>
  <c r="I318" i="17"/>
  <c r="I319" i="17"/>
  <c r="I320" i="17"/>
  <c r="I321" i="17"/>
  <c r="I322" i="17"/>
  <c r="I312" i="17"/>
  <c r="I69" i="9"/>
  <c r="I70" i="9"/>
  <c r="I71" i="9"/>
  <c r="I72" i="9"/>
  <c r="I73" i="9"/>
  <c r="I74" i="9"/>
  <c r="I75" i="9"/>
  <c r="I76" i="9"/>
  <c r="I77" i="9"/>
  <c r="I78" i="9"/>
  <c r="I68" i="9"/>
  <c r="I69" i="14"/>
  <c r="I70" i="14"/>
  <c r="I71" i="14"/>
  <c r="I72" i="14"/>
  <c r="I73" i="14"/>
  <c r="I74" i="14"/>
  <c r="I75" i="14"/>
  <c r="I76" i="14"/>
  <c r="I77" i="14"/>
  <c r="I78" i="14"/>
  <c r="I68" i="14"/>
  <c r="I190" i="14"/>
  <c r="I191" i="14"/>
  <c r="I192" i="14"/>
  <c r="I193" i="14"/>
  <c r="I194" i="14"/>
  <c r="I195" i="14"/>
  <c r="I196" i="14"/>
  <c r="I197" i="14"/>
  <c r="I198" i="14"/>
  <c r="I199" i="14"/>
  <c r="I189" i="14"/>
  <c r="I69" i="17"/>
  <c r="I70" i="17"/>
  <c r="I71" i="17"/>
  <c r="I72" i="17"/>
  <c r="I73" i="17"/>
  <c r="I74" i="17"/>
  <c r="I75" i="17"/>
  <c r="I76" i="17"/>
  <c r="I77" i="17"/>
  <c r="I78" i="17"/>
  <c r="I68" i="17"/>
  <c r="I190" i="17"/>
  <c r="I191" i="17"/>
  <c r="I192" i="17"/>
  <c r="I193" i="17"/>
  <c r="I194" i="17"/>
  <c r="I195" i="17"/>
  <c r="I196" i="17"/>
  <c r="I197" i="17"/>
  <c r="I198" i="17"/>
  <c r="I199" i="17"/>
  <c r="I189" i="17"/>
  <c r="I434" i="17"/>
  <c r="I435" i="17"/>
  <c r="I436" i="17"/>
  <c r="I437" i="17"/>
  <c r="I438" i="17"/>
  <c r="I439" i="17"/>
  <c r="I440" i="17"/>
  <c r="I441" i="17"/>
  <c r="I442" i="17"/>
  <c r="I443" i="17"/>
  <c r="I433" i="17"/>
  <c r="I69" i="18"/>
  <c r="I70" i="18"/>
  <c r="I71" i="18"/>
  <c r="I72" i="18"/>
  <c r="I73" i="18"/>
  <c r="I74" i="18"/>
  <c r="I75" i="18"/>
  <c r="I76" i="18"/>
  <c r="I77" i="18"/>
  <c r="I78" i="18"/>
  <c r="I68" i="18"/>
  <c r="I190" i="18"/>
  <c r="I191" i="18"/>
  <c r="I192" i="18"/>
  <c r="I193" i="18"/>
  <c r="I194" i="18"/>
  <c r="I195" i="18"/>
  <c r="I196" i="18"/>
  <c r="I197" i="18"/>
  <c r="I198" i="18"/>
  <c r="I199" i="18"/>
  <c r="I189" i="18"/>
  <c r="I313" i="18"/>
  <c r="I314" i="18"/>
  <c r="I315" i="18"/>
  <c r="I316" i="18"/>
  <c r="I317" i="18"/>
  <c r="I318" i="18"/>
  <c r="I319" i="18"/>
  <c r="I320" i="18"/>
  <c r="I321" i="18"/>
  <c r="I322" i="18"/>
  <c r="I312" i="18"/>
  <c r="I434" i="18"/>
  <c r="I435" i="18"/>
  <c r="I436" i="18"/>
  <c r="I437" i="18"/>
  <c r="I438" i="18"/>
  <c r="I439" i="18"/>
  <c r="I440" i="18"/>
  <c r="I441" i="18"/>
  <c r="I442" i="18"/>
  <c r="I443" i="18"/>
  <c r="I433" i="18"/>
  <c r="I557" i="18"/>
  <c r="I558" i="18"/>
  <c r="I559" i="18"/>
  <c r="I560" i="18"/>
  <c r="I561" i="18"/>
  <c r="I562" i="18"/>
  <c r="I563" i="18"/>
  <c r="I564" i="18"/>
  <c r="I565" i="18"/>
  <c r="I566" i="18"/>
  <c r="I556" i="18"/>
  <c r="I678" i="18"/>
  <c r="I679" i="18"/>
  <c r="I680" i="18"/>
  <c r="I681" i="18"/>
  <c r="I682" i="18"/>
  <c r="I683" i="18"/>
  <c r="I684" i="18"/>
  <c r="I685" i="18"/>
  <c r="I686" i="18"/>
  <c r="I687" i="18"/>
  <c r="I677" i="18"/>
  <c r="I69" i="15"/>
  <c r="I70" i="15"/>
  <c r="I71" i="15"/>
  <c r="I72" i="15"/>
  <c r="I73" i="15"/>
  <c r="I74" i="15"/>
  <c r="I75" i="15"/>
  <c r="I76" i="15"/>
  <c r="I77" i="15"/>
  <c r="I78" i="15"/>
  <c r="I68" i="15"/>
  <c r="I190" i="15"/>
  <c r="I191" i="15"/>
  <c r="I192" i="15"/>
  <c r="I193" i="15"/>
  <c r="I194" i="15"/>
  <c r="I195" i="15"/>
  <c r="I196" i="15"/>
  <c r="I197" i="15"/>
  <c r="I198" i="15"/>
  <c r="I199" i="15"/>
  <c r="I189" i="15"/>
  <c r="E52" i="12"/>
  <c r="K313" i="17"/>
  <c r="K314" i="17"/>
  <c r="K315" i="17"/>
  <c r="K316" i="17"/>
  <c r="K317" i="17"/>
  <c r="K318" i="17"/>
  <c r="K319" i="17"/>
  <c r="K320" i="17"/>
  <c r="K321" i="17"/>
  <c r="K322" i="17"/>
  <c r="K312" i="17"/>
  <c r="K69" i="9"/>
  <c r="K70" i="9"/>
  <c r="K71" i="9"/>
  <c r="K72" i="9"/>
  <c r="K73" i="9"/>
  <c r="K74" i="9"/>
  <c r="K75" i="9"/>
  <c r="K76" i="9"/>
  <c r="K77" i="9"/>
  <c r="K78" i="9"/>
  <c r="K68" i="9"/>
  <c r="K69" i="14"/>
  <c r="K70" i="14"/>
  <c r="K71" i="14"/>
  <c r="K72" i="14"/>
  <c r="K73" i="14"/>
  <c r="K74" i="14"/>
  <c r="K75" i="14"/>
  <c r="K76" i="14"/>
  <c r="K77" i="14"/>
  <c r="K78" i="14"/>
  <c r="K68" i="14"/>
  <c r="K190" i="14"/>
  <c r="K191" i="14"/>
  <c r="K192" i="14"/>
  <c r="K193" i="14"/>
  <c r="K194" i="14"/>
  <c r="K195" i="14"/>
  <c r="K196" i="14"/>
  <c r="K197" i="14"/>
  <c r="K198" i="14"/>
  <c r="K199" i="14"/>
  <c r="K189" i="14"/>
  <c r="K69" i="17"/>
  <c r="K70" i="17"/>
  <c r="K71" i="17"/>
  <c r="K72" i="17"/>
  <c r="K73" i="17"/>
  <c r="K74" i="17"/>
  <c r="K75" i="17"/>
  <c r="K76" i="17"/>
  <c r="K77" i="17"/>
  <c r="K78" i="17"/>
  <c r="K68" i="17"/>
  <c r="K190" i="17"/>
  <c r="K191" i="17"/>
  <c r="K192" i="17"/>
  <c r="K193" i="17"/>
  <c r="K194" i="17"/>
  <c r="K195" i="17"/>
  <c r="K196" i="17"/>
  <c r="K197" i="17"/>
  <c r="K198" i="17"/>
  <c r="K199" i="17"/>
  <c r="K189" i="17"/>
  <c r="K434" i="17"/>
  <c r="K435" i="17"/>
  <c r="K436" i="17"/>
  <c r="K437" i="17"/>
  <c r="K438" i="17"/>
  <c r="K439" i="17"/>
  <c r="K440" i="17"/>
  <c r="K441" i="17"/>
  <c r="K442" i="17"/>
  <c r="K443" i="17"/>
  <c r="K433" i="17"/>
  <c r="K69" i="18"/>
  <c r="K70" i="18"/>
  <c r="K71" i="18"/>
  <c r="K72" i="18"/>
  <c r="K73" i="18"/>
  <c r="K74" i="18"/>
  <c r="K75" i="18"/>
  <c r="K76" i="18"/>
  <c r="K77" i="18"/>
  <c r="K78" i="18"/>
  <c r="K68" i="18"/>
  <c r="K190" i="18"/>
  <c r="K191" i="18"/>
  <c r="K192" i="18"/>
  <c r="K193" i="18"/>
  <c r="K194" i="18"/>
  <c r="K195" i="18"/>
  <c r="K196" i="18"/>
  <c r="K197" i="18"/>
  <c r="K198" i="18"/>
  <c r="K199" i="18"/>
  <c r="K189" i="18"/>
  <c r="K313" i="18"/>
  <c r="K314" i="18"/>
  <c r="K315" i="18"/>
  <c r="K316" i="18"/>
  <c r="K317" i="18"/>
  <c r="K318" i="18"/>
  <c r="K319" i="18"/>
  <c r="K320" i="18"/>
  <c r="K321" i="18"/>
  <c r="K322" i="18"/>
  <c r="K312" i="18"/>
  <c r="K434" i="18"/>
  <c r="K435" i="18"/>
  <c r="K436" i="18"/>
  <c r="K437" i="18"/>
  <c r="K438" i="18"/>
  <c r="K439" i="18"/>
  <c r="K440" i="18"/>
  <c r="K441" i="18"/>
  <c r="K442" i="18"/>
  <c r="K443" i="18"/>
  <c r="K433" i="18"/>
  <c r="K557" i="18"/>
  <c r="K558" i="18"/>
  <c r="K559" i="18"/>
  <c r="K560" i="18"/>
  <c r="K561" i="18"/>
  <c r="K562" i="18"/>
  <c r="K563" i="18"/>
  <c r="K564" i="18"/>
  <c r="K565" i="18"/>
  <c r="K566" i="18"/>
  <c r="K556" i="18"/>
  <c r="K678" i="18"/>
  <c r="K679" i="18"/>
  <c r="K680" i="18"/>
  <c r="K681" i="18"/>
  <c r="K682" i="18"/>
  <c r="K683" i="18"/>
  <c r="K684" i="18"/>
  <c r="K685" i="18"/>
  <c r="K686" i="18"/>
  <c r="K687" i="18"/>
  <c r="K677" i="18"/>
  <c r="K69" i="15"/>
  <c r="K70" i="15"/>
  <c r="K71" i="15"/>
  <c r="K72" i="15"/>
  <c r="K73" i="15"/>
  <c r="K74" i="15"/>
  <c r="K75" i="15"/>
  <c r="K76" i="15"/>
  <c r="K77" i="15"/>
  <c r="K78" i="15"/>
  <c r="K68" i="15"/>
  <c r="K190" i="15"/>
  <c r="K191" i="15"/>
  <c r="K192" i="15"/>
  <c r="K193" i="15"/>
  <c r="K194" i="15"/>
  <c r="K195" i="15"/>
  <c r="K196" i="15"/>
  <c r="K197" i="15"/>
  <c r="K198" i="15"/>
  <c r="K199" i="15"/>
  <c r="K189" i="15"/>
  <c r="G52" i="12"/>
  <c r="M313" i="17"/>
  <c r="M314" i="17"/>
  <c r="M315" i="17"/>
  <c r="M316" i="17"/>
  <c r="M317" i="17"/>
  <c r="M318" i="17"/>
  <c r="M319" i="17"/>
  <c r="M320" i="17"/>
  <c r="M321" i="17"/>
  <c r="M322" i="17"/>
  <c r="M312" i="17"/>
  <c r="M69" i="9"/>
  <c r="M70" i="9"/>
  <c r="M71" i="9"/>
  <c r="M72" i="9"/>
  <c r="M73" i="9"/>
  <c r="M74" i="9"/>
  <c r="M75" i="9"/>
  <c r="M76" i="9"/>
  <c r="M77" i="9"/>
  <c r="M78" i="9"/>
  <c r="M68" i="9"/>
  <c r="M69" i="14"/>
  <c r="M70" i="14"/>
  <c r="M71" i="14"/>
  <c r="M72" i="14"/>
  <c r="M73" i="14"/>
  <c r="M74" i="14"/>
  <c r="M75" i="14"/>
  <c r="M76" i="14"/>
  <c r="M77" i="14"/>
  <c r="M78" i="14"/>
  <c r="M68" i="14"/>
  <c r="M190" i="14"/>
  <c r="M191" i="14"/>
  <c r="M192" i="14"/>
  <c r="M193" i="14"/>
  <c r="M194" i="14"/>
  <c r="M195" i="14"/>
  <c r="M196" i="14"/>
  <c r="M197" i="14"/>
  <c r="M198" i="14"/>
  <c r="M199" i="14"/>
  <c r="M189" i="14"/>
  <c r="M69" i="17"/>
  <c r="M70" i="17"/>
  <c r="M71" i="17"/>
  <c r="M72" i="17"/>
  <c r="M73" i="17"/>
  <c r="M74" i="17"/>
  <c r="M75" i="17"/>
  <c r="M76" i="17"/>
  <c r="M77" i="17"/>
  <c r="M78" i="17"/>
  <c r="M68" i="17"/>
  <c r="M190" i="17"/>
  <c r="M191" i="17"/>
  <c r="M192" i="17"/>
  <c r="M193" i="17"/>
  <c r="M194" i="17"/>
  <c r="M195" i="17"/>
  <c r="M196" i="17"/>
  <c r="M197" i="17"/>
  <c r="M198" i="17"/>
  <c r="M199" i="17"/>
  <c r="M189" i="17"/>
  <c r="M434" i="17"/>
  <c r="M435" i="17"/>
  <c r="M436" i="17"/>
  <c r="M437" i="17"/>
  <c r="M438" i="17"/>
  <c r="M439" i="17"/>
  <c r="M440" i="17"/>
  <c r="M441" i="17"/>
  <c r="M442" i="17"/>
  <c r="M443" i="17"/>
  <c r="M433" i="17"/>
  <c r="M69" i="18"/>
  <c r="M70" i="18"/>
  <c r="M71" i="18"/>
  <c r="M72" i="18"/>
  <c r="M73" i="18"/>
  <c r="M74" i="18"/>
  <c r="M75" i="18"/>
  <c r="M76" i="18"/>
  <c r="M77" i="18"/>
  <c r="M78" i="18"/>
  <c r="M68" i="18"/>
  <c r="M190" i="18"/>
  <c r="M191" i="18"/>
  <c r="M192" i="18"/>
  <c r="M193" i="18"/>
  <c r="M194" i="18"/>
  <c r="M195" i="18"/>
  <c r="M196" i="18"/>
  <c r="M197" i="18"/>
  <c r="M198" i="18"/>
  <c r="M199" i="18"/>
  <c r="M189" i="18"/>
  <c r="M313" i="18"/>
  <c r="M314" i="18"/>
  <c r="M315" i="18"/>
  <c r="M316" i="18"/>
  <c r="M317" i="18"/>
  <c r="M318" i="18"/>
  <c r="M319" i="18"/>
  <c r="M320" i="18"/>
  <c r="M321" i="18"/>
  <c r="M322" i="18"/>
  <c r="M312" i="18"/>
  <c r="M434" i="18"/>
  <c r="M435" i="18"/>
  <c r="M436" i="18"/>
  <c r="M437" i="18"/>
  <c r="M438" i="18"/>
  <c r="M439" i="18"/>
  <c r="M440" i="18"/>
  <c r="M441" i="18"/>
  <c r="M442" i="18"/>
  <c r="M443" i="18"/>
  <c r="M433" i="18"/>
  <c r="M557" i="18"/>
  <c r="M558" i="18"/>
  <c r="M559" i="18"/>
  <c r="M560" i="18"/>
  <c r="M561" i="18"/>
  <c r="M562" i="18"/>
  <c r="M563" i="18"/>
  <c r="M564" i="18"/>
  <c r="M565" i="18"/>
  <c r="M566" i="18"/>
  <c r="M556" i="18"/>
  <c r="M678" i="18"/>
  <c r="M679" i="18"/>
  <c r="M680" i="18"/>
  <c r="M681" i="18"/>
  <c r="M682" i="18"/>
  <c r="M683" i="18"/>
  <c r="M684" i="18"/>
  <c r="M685" i="18"/>
  <c r="M686" i="18"/>
  <c r="M687" i="18"/>
  <c r="M677" i="18"/>
  <c r="M69" i="15"/>
  <c r="M70" i="15"/>
  <c r="M71" i="15"/>
  <c r="M72" i="15"/>
  <c r="M73" i="15"/>
  <c r="M74" i="15"/>
  <c r="M75" i="15"/>
  <c r="M76" i="15"/>
  <c r="M77" i="15"/>
  <c r="M78" i="15"/>
  <c r="M68" i="15"/>
  <c r="M190" i="15"/>
  <c r="M191" i="15"/>
  <c r="M192" i="15"/>
  <c r="M193" i="15"/>
  <c r="M194" i="15"/>
  <c r="M195" i="15"/>
  <c r="M196" i="15"/>
  <c r="M197" i="15"/>
  <c r="M198" i="15"/>
  <c r="M199" i="15"/>
  <c r="M189" i="15"/>
  <c r="I52" i="12"/>
  <c r="G313" i="17"/>
  <c r="G314" i="17"/>
  <c r="G315" i="17"/>
  <c r="G316" i="17"/>
  <c r="G317" i="17"/>
  <c r="G318" i="17"/>
  <c r="G319" i="17"/>
  <c r="G320" i="17"/>
  <c r="G321" i="17"/>
  <c r="G322" i="17"/>
  <c r="G312" i="17"/>
  <c r="G69" i="9"/>
  <c r="G70" i="9"/>
  <c r="G71" i="9"/>
  <c r="G72" i="9"/>
  <c r="G73" i="9"/>
  <c r="G74" i="9"/>
  <c r="G75" i="9"/>
  <c r="G76" i="9"/>
  <c r="G77" i="9"/>
  <c r="G78" i="9"/>
  <c r="G68" i="9"/>
  <c r="G69" i="14"/>
  <c r="G70" i="14"/>
  <c r="G71" i="14"/>
  <c r="G72" i="14"/>
  <c r="G73" i="14"/>
  <c r="G74" i="14"/>
  <c r="G75" i="14"/>
  <c r="G76" i="14"/>
  <c r="G77" i="14"/>
  <c r="G78" i="14"/>
  <c r="G68" i="14"/>
  <c r="G190" i="14"/>
  <c r="G191" i="14"/>
  <c r="G192" i="14"/>
  <c r="G193" i="14"/>
  <c r="G194" i="14"/>
  <c r="G195" i="14"/>
  <c r="G196" i="14"/>
  <c r="G197" i="14"/>
  <c r="G198" i="14"/>
  <c r="G199" i="14"/>
  <c r="G189" i="14"/>
  <c r="G69" i="17"/>
  <c r="G70" i="17"/>
  <c r="G71" i="17"/>
  <c r="G72" i="17"/>
  <c r="G73" i="17"/>
  <c r="G74" i="17"/>
  <c r="G75" i="17"/>
  <c r="G76" i="17"/>
  <c r="G77" i="17"/>
  <c r="G78" i="17"/>
  <c r="G68" i="17"/>
  <c r="G190" i="17"/>
  <c r="G191" i="17"/>
  <c r="G192" i="17"/>
  <c r="G193" i="17"/>
  <c r="G194" i="17"/>
  <c r="G195" i="17"/>
  <c r="G196" i="17"/>
  <c r="G197" i="17"/>
  <c r="G198" i="17"/>
  <c r="G199" i="17"/>
  <c r="G189" i="17"/>
  <c r="G434" i="17"/>
  <c r="G435" i="17"/>
  <c r="G436" i="17"/>
  <c r="G437" i="17"/>
  <c r="G438" i="17"/>
  <c r="G439" i="17"/>
  <c r="G440" i="17"/>
  <c r="G441" i="17"/>
  <c r="G442" i="17"/>
  <c r="G443" i="17"/>
  <c r="G433" i="17"/>
  <c r="G69" i="18"/>
  <c r="G70" i="18"/>
  <c r="G71" i="18"/>
  <c r="G72" i="18"/>
  <c r="G73" i="18"/>
  <c r="G74" i="18"/>
  <c r="G75" i="18"/>
  <c r="G76" i="18"/>
  <c r="G77" i="18"/>
  <c r="G78" i="18"/>
  <c r="G68" i="18"/>
  <c r="G190" i="18"/>
  <c r="G191" i="18"/>
  <c r="G192" i="18"/>
  <c r="G193" i="18"/>
  <c r="G194" i="18"/>
  <c r="G195" i="18"/>
  <c r="G196" i="18"/>
  <c r="G197" i="18"/>
  <c r="G198" i="18"/>
  <c r="G199" i="18"/>
  <c r="G189" i="18"/>
  <c r="G313" i="18"/>
  <c r="G314" i="18"/>
  <c r="G315" i="18"/>
  <c r="G316" i="18"/>
  <c r="G317" i="18"/>
  <c r="G318" i="18"/>
  <c r="G319" i="18"/>
  <c r="G320" i="18"/>
  <c r="G321" i="18"/>
  <c r="G322" i="18"/>
  <c r="G312" i="18"/>
  <c r="G434" i="18"/>
  <c r="G435" i="18"/>
  <c r="G436" i="18"/>
  <c r="G437" i="18"/>
  <c r="G438" i="18"/>
  <c r="G439" i="18"/>
  <c r="G440" i="18"/>
  <c r="G441" i="18"/>
  <c r="G442" i="18"/>
  <c r="G443" i="18"/>
  <c r="G433" i="18"/>
  <c r="G557" i="18"/>
  <c r="G558" i="18"/>
  <c r="G559" i="18"/>
  <c r="G560" i="18"/>
  <c r="G561" i="18"/>
  <c r="G562" i="18"/>
  <c r="G563" i="18"/>
  <c r="G564" i="18"/>
  <c r="G565" i="18"/>
  <c r="G566" i="18"/>
  <c r="G556" i="18"/>
  <c r="G678" i="18"/>
  <c r="G679" i="18"/>
  <c r="G680" i="18"/>
  <c r="G681" i="18"/>
  <c r="G682" i="18"/>
  <c r="G683" i="18"/>
  <c r="G684" i="18"/>
  <c r="G685" i="18"/>
  <c r="G686" i="18"/>
  <c r="G687" i="18"/>
  <c r="G677" i="18"/>
  <c r="G69" i="15"/>
  <c r="G70" i="15"/>
  <c r="G71" i="15"/>
  <c r="G72" i="15"/>
  <c r="G73" i="15"/>
  <c r="G74" i="15"/>
  <c r="G75" i="15"/>
  <c r="G76" i="15"/>
  <c r="G77" i="15"/>
  <c r="G78" i="15"/>
  <c r="G68" i="15"/>
  <c r="G190" i="15"/>
  <c r="G191" i="15"/>
  <c r="G192" i="15"/>
  <c r="G193" i="15"/>
  <c r="G194" i="15"/>
  <c r="G195" i="15"/>
  <c r="G196" i="15"/>
  <c r="G197" i="15"/>
  <c r="G198" i="15"/>
  <c r="G199" i="15"/>
  <c r="G189" i="15"/>
  <c r="C52" i="12"/>
  <c r="M52" i="12"/>
  <c r="B80" i="9"/>
  <c r="O80" i="9"/>
  <c r="B81" i="9"/>
  <c r="O81" i="9"/>
  <c r="B82" i="9"/>
  <c r="O82" i="9"/>
  <c r="B83" i="9"/>
  <c r="O83" i="9"/>
  <c r="B84" i="9"/>
  <c r="O84" i="9"/>
  <c r="B85" i="9"/>
  <c r="O85" i="9"/>
  <c r="B86" i="9"/>
  <c r="O86" i="9"/>
  <c r="B87" i="9"/>
  <c r="O87" i="9"/>
  <c r="B88" i="9"/>
  <c r="O88" i="9"/>
  <c r="B89" i="9"/>
  <c r="O89" i="9"/>
  <c r="O79" i="9"/>
  <c r="B80" i="17"/>
  <c r="B324" i="17"/>
  <c r="O324" i="17"/>
  <c r="B81" i="17"/>
  <c r="B325" i="17"/>
  <c r="O325" i="17"/>
  <c r="B82" i="17"/>
  <c r="B326" i="17"/>
  <c r="O326" i="17"/>
  <c r="B83" i="17"/>
  <c r="B327" i="17"/>
  <c r="O327" i="17"/>
  <c r="B84" i="17"/>
  <c r="B328" i="17"/>
  <c r="O328" i="17"/>
  <c r="B85" i="17"/>
  <c r="B329" i="17"/>
  <c r="O329" i="17"/>
  <c r="B86" i="17"/>
  <c r="B330" i="17"/>
  <c r="O330" i="17"/>
  <c r="B87" i="17"/>
  <c r="B331" i="17"/>
  <c r="O331" i="17"/>
  <c r="B88" i="17"/>
  <c r="B332" i="17"/>
  <c r="O332" i="17"/>
  <c r="B89" i="17"/>
  <c r="B333" i="17"/>
  <c r="O333" i="17"/>
  <c r="O323" i="17"/>
  <c r="B80" i="14"/>
  <c r="O80" i="14"/>
  <c r="B81" i="14"/>
  <c r="O81" i="14"/>
  <c r="B82" i="14"/>
  <c r="O82" i="14"/>
  <c r="B83" i="14"/>
  <c r="O83" i="14"/>
  <c r="B84" i="14"/>
  <c r="O84" i="14"/>
  <c r="B85" i="14"/>
  <c r="O85" i="14"/>
  <c r="B86" i="14"/>
  <c r="O86" i="14"/>
  <c r="B87" i="14"/>
  <c r="O87" i="14"/>
  <c r="B88" i="14"/>
  <c r="O88" i="14"/>
  <c r="B89" i="14"/>
  <c r="O89" i="14"/>
  <c r="O79" i="14"/>
  <c r="B201" i="14"/>
  <c r="O201" i="14"/>
  <c r="B202" i="14"/>
  <c r="O202" i="14"/>
  <c r="B203" i="14"/>
  <c r="O203" i="14"/>
  <c r="B204" i="14"/>
  <c r="O204" i="14"/>
  <c r="B205" i="14"/>
  <c r="O205" i="14"/>
  <c r="B206" i="14"/>
  <c r="O206" i="14"/>
  <c r="B207" i="14"/>
  <c r="O207" i="14"/>
  <c r="B208" i="14"/>
  <c r="O208" i="14"/>
  <c r="B209" i="14"/>
  <c r="O209" i="14"/>
  <c r="B210" i="14"/>
  <c r="O210" i="14"/>
  <c r="O200" i="14"/>
  <c r="O80" i="17"/>
  <c r="O81" i="17"/>
  <c r="O82" i="17"/>
  <c r="O83" i="17"/>
  <c r="O84" i="17"/>
  <c r="O85" i="17"/>
  <c r="O86" i="17"/>
  <c r="O87" i="17"/>
  <c r="O88" i="17"/>
  <c r="O89" i="17"/>
  <c r="O79" i="17"/>
  <c r="B201" i="17"/>
  <c r="O201" i="17"/>
  <c r="B202" i="17"/>
  <c r="O202" i="17"/>
  <c r="B203" i="17"/>
  <c r="O203" i="17"/>
  <c r="B204" i="17"/>
  <c r="O204" i="17"/>
  <c r="B205" i="17"/>
  <c r="O205" i="17"/>
  <c r="B206" i="17"/>
  <c r="O206" i="17"/>
  <c r="B207" i="17"/>
  <c r="O207" i="17"/>
  <c r="B208" i="17"/>
  <c r="O208" i="17"/>
  <c r="B209" i="17"/>
  <c r="O209" i="17"/>
  <c r="B210" i="17"/>
  <c r="O210" i="17"/>
  <c r="O200" i="17"/>
  <c r="B445" i="17"/>
  <c r="O445" i="17"/>
  <c r="B446" i="17"/>
  <c r="O446" i="17"/>
  <c r="B447" i="17"/>
  <c r="O447" i="17"/>
  <c r="B448" i="17"/>
  <c r="O448" i="17"/>
  <c r="B449" i="17"/>
  <c r="O449" i="17"/>
  <c r="B450" i="17"/>
  <c r="O450" i="17"/>
  <c r="B451" i="17"/>
  <c r="O451" i="17"/>
  <c r="B452" i="17"/>
  <c r="O452" i="17"/>
  <c r="B453" i="17"/>
  <c r="O453" i="17"/>
  <c r="B454" i="17"/>
  <c r="O454" i="17"/>
  <c r="O444" i="17"/>
  <c r="B80" i="18"/>
  <c r="O80" i="18"/>
  <c r="B81" i="18"/>
  <c r="O81" i="18"/>
  <c r="B82" i="18"/>
  <c r="O82" i="18"/>
  <c r="B83" i="18"/>
  <c r="O83" i="18"/>
  <c r="B84" i="18"/>
  <c r="O84" i="18"/>
  <c r="B85" i="18"/>
  <c r="O85" i="18"/>
  <c r="B86" i="18"/>
  <c r="O86" i="18"/>
  <c r="B87" i="18"/>
  <c r="O87" i="18"/>
  <c r="B88" i="18"/>
  <c r="O88" i="18"/>
  <c r="B89" i="18"/>
  <c r="O89" i="18"/>
  <c r="O79" i="18"/>
  <c r="B201" i="18"/>
  <c r="O201" i="18"/>
  <c r="B202" i="18"/>
  <c r="O202" i="18"/>
  <c r="B203" i="18"/>
  <c r="O203" i="18"/>
  <c r="B204" i="18"/>
  <c r="O204" i="18"/>
  <c r="B205" i="18"/>
  <c r="O205" i="18"/>
  <c r="B206" i="18"/>
  <c r="O206" i="18"/>
  <c r="B207" i="18"/>
  <c r="O207" i="18"/>
  <c r="B208" i="18"/>
  <c r="O208" i="18"/>
  <c r="B209" i="18"/>
  <c r="O209" i="18"/>
  <c r="B210" i="18"/>
  <c r="O210" i="18"/>
  <c r="O200" i="18"/>
  <c r="B324" i="18"/>
  <c r="O324" i="18"/>
  <c r="B325" i="18"/>
  <c r="O325" i="18"/>
  <c r="B326" i="18"/>
  <c r="O326" i="18"/>
  <c r="B327" i="18"/>
  <c r="O327" i="18"/>
  <c r="B328" i="18"/>
  <c r="O328" i="18"/>
  <c r="B329" i="18"/>
  <c r="O329" i="18"/>
  <c r="B330" i="18"/>
  <c r="O330" i="18"/>
  <c r="B331" i="18"/>
  <c r="O331" i="18"/>
  <c r="B332" i="18"/>
  <c r="O332" i="18"/>
  <c r="B333" i="18"/>
  <c r="O333" i="18"/>
  <c r="O323" i="18"/>
  <c r="B445" i="18"/>
  <c r="O445" i="18"/>
  <c r="B446" i="18"/>
  <c r="O446" i="18"/>
  <c r="B447" i="18"/>
  <c r="O447" i="18"/>
  <c r="B448" i="18"/>
  <c r="O448" i="18"/>
  <c r="B449" i="18"/>
  <c r="O449" i="18"/>
  <c r="B450" i="18"/>
  <c r="O450" i="18"/>
  <c r="B451" i="18"/>
  <c r="O451" i="18"/>
  <c r="B452" i="18"/>
  <c r="O452" i="18"/>
  <c r="B453" i="18"/>
  <c r="O453" i="18"/>
  <c r="B454" i="18"/>
  <c r="O454" i="18"/>
  <c r="O444" i="18"/>
  <c r="B568" i="18"/>
  <c r="O568" i="18"/>
  <c r="B569" i="18"/>
  <c r="O569" i="18"/>
  <c r="B570" i="18"/>
  <c r="O570" i="18"/>
  <c r="B571" i="18"/>
  <c r="O571" i="18"/>
  <c r="B572" i="18"/>
  <c r="O572" i="18"/>
  <c r="B573" i="18"/>
  <c r="O573" i="18"/>
  <c r="B574" i="18"/>
  <c r="O574" i="18"/>
  <c r="B575" i="18"/>
  <c r="O575" i="18"/>
  <c r="B576" i="18"/>
  <c r="O576" i="18"/>
  <c r="B577" i="18"/>
  <c r="O577" i="18"/>
  <c r="O567" i="18"/>
  <c r="B689" i="18"/>
  <c r="O689" i="18"/>
  <c r="B690" i="18"/>
  <c r="O690" i="18"/>
  <c r="B691" i="18"/>
  <c r="O691" i="18"/>
  <c r="B692" i="18"/>
  <c r="O692" i="18"/>
  <c r="B693" i="18"/>
  <c r="O693" i="18"/>
  <c r="B694" i="18"/>
  <c r="O694" i="18"/>
  <c r="B695" i="18"/>
  <c r="O695" i="18"/>
  <c r="B696" i="18"/>
  <c r="O696" i="18"/>
  <c r="B697" i="18"/>
  <c r="O697" i="18"/>
  <c r="B698" i="18"/>
  <c r="O698" i="18"/>
  <c r="O688" i="18"/>
  <c r="B80" i="15"/>
  <c r="O80" i="15"/>
  <c r="B81" i="15"/>
  <c r="O81" i="15"/>
  <c r="B82" i="15"/>
  <c r="O82" i="15"/>
  <c r="B83" i="15"/>
  <c r="O83" i="15"/>
  <c r="B84" i="15"/>
  <c r="O84" i="15"/>
  <c r="B85" i="15"/>
  <c r="O85" i="15"/>
  <c r="B86" i="15"/>
  <c r="O86" i="15"/>
  <c r="B87" i="15"/>
  <c r="O87" i="15"/>
  <c r="B88" i="15"/>
  <c r="O88" i="15"/>
  <c r="B89" i="15"/>
  <c r="O89" i="15"/>
  <c r="O79" i="15"/>
  <c r="B201" i="15"/>
  <c r="O201" i="15"/>
  <c r="B202" i="15"/>
  <c r="O202" i="15"/>
  <c r="B203" i="15"/>
  <c r="O203" i="15"/>
  <c r="B204" i="15"/>
  <c r="O204" i="15"/>
  <c r="B205" i="15"/>
  <c r="O205" i="15"/>
  <c r="B206" i="15"/>
  <c r="O206" i="15"/>
  <c r="B207" i="15"/>
  <c r="O207" i="15"/>
  <c r="B208" i="15"/>
  <c r="O208" i="15"/>
  <c r="B209" i="15"/>
  <c r="O209" i="15"/>
  <c r="B210" i="15"/>
  <c r="O210" i="15"/>
  <c r="O200" i="15"/>
  <c r="K53" i="12"/>
  <c r="I80" i="9"/>
  <c r="I81" i="9"/>
  <c r="I82" i="9"/>
  <c r="I83" i="9"/>
  <c r="I84" i="9"/>
  <c r="I85" i="9"/>
  <c r="I86" i="9"/>
  <c r="I87" i="9"/>
  <c r="I88" i="9"/>
  <c r="I89" i="9"/>
  <c r="I79" i="9"/>
  <c r="I80" i="14"/>
  <c r="I81" i="14"/>
  <c r="I82" i="14"/>
  <c r="I83" i="14"/>
  <c r="I84" i="14"/>
  <c r="I85" i="14"/>
  <c r="I86" i="14"/>
  <c r="I87" i="14"/>
  <c r="I88" i="14"/>
  <c r="I89" i="14"/>
  <c r="I79" i="14"/>
  <c r="I201" i="14"/>
  <c r="I202" i="14"/>
  <c r="I203" i="14"/>
  <c r="I204" i="14"/>
  <c r="I205" i="14"/>
  <c r="I206" i="14"/>
  <c r="I207" i="14"/>
  <c r="I208" i="14"/>
  <c r="I209" i="14"/>
  <c r="I210" i="14"/>
  <c r="I200" i="14"/>
  <c r="I80" i="17"/>
  <c r="I81" i="17"/>
  <c r="I82" i="17"/>
  <c r="I83" i="17"/>
  <c r="I84" i="17"/>
  <c r="I85" i="17"/>
  <c r="I86" i="17"/>
  <c r="I87" i="17"/>
  <c r="I88" i="17"/>
  <c r="I89" i="17"/>
  <c r="I79" i="17"/>
  <c r="I201" i="17"/>
  <c r="I202" i="17"/>
  <c r="I203" i="17"/>
  <c r="I204" i="17"/>
  <c r="I205" i="17"/>
  <c r="I206" i="17"/>
  <c r="I207" i="17"/>
  <c r="I208" i="17"/>
  <c r="I209" i="17"/>
  <c r="I210" i="17"/>
  <c r="I200" i="17"/>
  <c r="I324" i="17"/>
  <c r="I325" i="17"/>
  <c r="I326" i="17"/>
  <c r="I327" i="17"/>
  <c r="I328" i="17"/>
  <c r="I329" i="17"/>
  <c r="I330" i="17"/>
  <c r="I331" i="17"/>
  <c r="I332" i="17"/>
  <c r="I333" i="17"/>
  <c r="I323" i="17"/>
  <c r="I445" i="17"/>
  <c r="I446" i="17"/>
  <c r="I447" i="17"/>
  <c r="I448" i="17"/>
  <c r="I449" i="17"/>
  <c r="I450" i="17"/>
  <c r="I451" i="17"/>
  <c r="I452" i="17"/>
  <c r="I453" i="17"/>
  <c r="I454" i="17"/>
  <c r="I444" i="17"/>
  <c r="I80" i="18"/>
  <c r="I81" i="18"/>
  <c r="I82" i="18"/>
  <c r="I83" i="18"/>
  <c r="I84" i="18"/>
  <c r="I85" i="18"/>
  <c r="I86" i="18"/>
  <c r="I87" i="18"/>
  <c r="I88" i="18"/>
  <c r="I89" i="18"/>
  <c r="I79" i="18"/>
  <c r="I201" i="18"/>
  <c r="I202" i="18"/>
  <c r="I203" i="18"/>
  <c r="I204" i="18"/>
  <c r="I205" i="18"/>
  <c r="I206" i="18"/>
  <c r="I207" i="18"/>
  <c r="I208" i="18"/>
  <c r="I209" i="18"/>
  <c r="I210" i="18"/>
  <c r="I200" i="18"/>
  <c r="I324" i="18"/>
  <c r="I325" i="18"/>
  <c r="I326" i="18"/>
  <c r="I327" i="18"/>
  <c r="I328" i="18"/>
  <c r="I329" i="18"/>
  <c r="I330" i="18"/>
  <c r="I331" i="18"/>
  <c r="I332" i="18"/>
  <c r="I333" i="18"/>
  <c r="I323" i="18"/>
  <c r="I445" i="18"/>
  <c r="I446" i="18"/>
  <c r="I447" i="18"/>
  <c r="I448" i="18"/>
  <c r="I449" i="18"/>
  <c r="I450" i="18"/>
  <c r="I451" i="18"/>
  <c r="I452" i="18"/>
  <c r="I453" i="18"/>
  <c r="I454" i="18"/>
  <c r="I444" i="18"/>
  <c r="I568" i="18"/>
  <c r="I569" i="18"/>
  <c r="I570" i="18"/>
  <c r="I571" i="18"/>
  <c r="I572" i="18"/>
  <c r="I573" i="18"/>
  <c r="I574" i="18"/>
  <c r="I575" i="18"/>
  <c r="I576" i="18"/>
  <c r="I577" i="18"/>
  <c r="I567" i="18"/>
  <c r="I689" i="18"/>
  <c r="I690" i="18"/>
  <c r="I691" i="18"/>
  <c r="I692" i="18"/>
  <c r="I693" i="18"/>
  <c r="I694" i="18"/>
  <c r="I695" i="18"/>
  <c r="I696" i="18"/>
  <c r="I697" i="18"/>
  <c r="I698" i="18"/>
  <c r="I688" i="18"/>
  <c r="I80" i="15"/>
  <c r="I81" i="15"/>
  <c r="I82" i="15"/>
  <c r="I83" i="15"/>
  <c r="I84" i="15"/>
  <c r="I85" i="15"/>
  <c r="I86" i="15"/>
  <c r="I87" i="15"/>
  <c r="I88" i="15"/>
  <c r="I89" i="15"/>
  <c r="I79" i="15"/>
  <c r="I201" i="15"/>
  <c r="I202" i="15"/>
  <c r="I203" i="15"/>
  <c r="I204" i="15"/>
  <c r="I205" i="15"/>
  <c r="I206" i="15"/>
  <c r="I207" i="15"/>
  <c r="I208" i="15"/>
  <c r="I209" i="15"/>
  <c r="I210" i="15"/>
  <c r="I200" i="15"/>
  <c r="E53" i="12"/>
  <c r="K80" i="9"/>
  <c r="K81" i="9"/>
  <c r="K82" i="9"/>
  <c r="K83" i="9"/>
  <c r="K84" i="9"/>
  <c r="K85" i="9"/>
  <c r="K86" i="9"/>
  <c r="K87" i="9"/>
  <c r="K88" i="9"/>
  <c r="K89" i="9"/>
  <c r="K79" i="9"/>
  <c r="K80" i="14"/>
  <c r="K81" i="14"/>
  <c r="K82" i="14"/>
  <c r="K83" i="14"/>
  <c r="K84" i="14"/>
  <c r="K85" i="14"/>
  <c r="K86" i="14"/>
  <c r="K87" i="14"/>
  <c r="K88" i="14"/>
  <c r="K89" i="14"/>
  <c r="K79" i="14"/>
  <c r="K201" i="14"/>
  <c r="K202" i="14"/>
  <c r="K203" i="14"/>
  <c r="K204" i="14"/>
  <c r="K205" i="14"/>
  <c r="K206" i="14"/>
  <c r="K207" i="14"/>
  <c r="K208" i="14"/>
  <c r="K209" i="14"/>
  <c r="K210" i="14"/>
  <c r="K200" i="14"/>
  <c r="K80" i="17"/>
  <c r="K81" i="17"/>
  <c r="K82" i="17"/>
  <c r="K83" i="17"/>
  <c r="K84" i="17"/>
  <c r="K85" i="17"/>
  <c r="K86" i="17"/>
  <c r="K87" i="17"/>
  <c r="K88" i="17"/>
  <c r="K89" i="17"/>
  <c r="K79" i="17"/>
  <c r="K201" i="17"/>
  <c r="K202" i="17"/>
  <c r="K203" i="17"/>
  <c r="K204" i="17"/>
  <c r="K205" i="17"/>
  <c r="K206" i="17"/>
  <c r="K207" i="17"/>
  <c r="K208" i="17"/>
  <c r="K209" i="17"/>
  <c r="K210" i="17"/>
  <c r="K200" i="17"/>
  <c r="K324" i="17"/>
  <c r="K325" i="17"/>
  <c r="K326" i="17"/>
  <c r="K327" i="17"/>
  <c r="K328" i="17"/>
  <c r="K329" i="17"/>
  <c r="K330" i="17"/>
  <c r="K331" i="17"/>
  <c r="K332" i="17"/>
  <c r="K333" i="17"/>
  <c r="K323" i="17"/>
  <c r="K445" i="17"/>
  <c r="K446" i="17"/>
  <c r="K447" i="17"/>
  <c r="K448" i="17"/>
  <c r="K449" i="17"/>
  <c r="K450" i="17"/>
  <c r="K451" i="17"/>
  <c r="K452" i="17"/>
  <c r="K453" i="17"/>
  <c r="K454" i="17"/>
  <c r="K444" i="17"/>
  <c r="K80" i="18"/>
  <c r="K81" i="18"/>
  <c r="K82" i="18"/>
  <c r="K83" i="18"/>
  <c r="K84" i="18"/>
  <c r="K85" i="18"/>
  <c r="K86" i="18"/>
  <c r="K87" i="18"/>
  <c r="K88" i="18"/>
  <c r="K89" i="18"/>
  <c r="K79" i="18"/>
  <c r="K201" i="18"/>
  <c r="K202" i="18"/>
  <c r="K203" i="18"/>
  <c r="K204" i="18"/>
  <c r="K205" i="18"/>
  <c r="K206" i="18"/>
  <c r="K207" i="18"/>
  <c r="K208" i="18"/>
  <c r="K209" i="18"/>
  <c r="K210" i="18"/>
  <c r="K200" i="18"/>
  <c r="K324" i="18"/>
  <c r="K325" i="18"/>
  <c r="K326" i="18"/>
  <c r="K327" i="18"/>
  <c r="K328" i="18"/>
  <c r="K329" i="18"/>
  <c r="K330" i="18"/>
  <c r="K331" i="18"/>
  <c r="K332" i="18"/>
  <c r="K333" i="18"/>
  <c r="K323" i="18"/>
  <c r="K445" i="18"/>
  <c r="K446" i="18"/>
  <c r="K447" i="18"/>
  <c r="K448" i="18"/>
  <c r="K449" i="18"/>
  <c r="K450" i="18"/>
  <c r="K451" i="18"/>
  <c r="K452" i="18"/>
  <c r="K453" i="18"/>
  <c r="K454" i="18"/>
  <c r="K444" i="18"/>
  <c r="K568" i="18"/>
  <c r="K569" i="18"/>
  <c r="K570" i="18"/>
  <c r="K571" i="18"/>
  <c r="K572" i="18"/>
  <c r="K573" i="18"/>
  <c r="K574" i="18"/>
  <c r="K575" i="18"/>
  <c r="K576" i="18"/>
  <c r="K577" i="18"/>
  <c r="K567" i="18"/>
  <c r="K689" i="18"/>
  <c r="K690" i="18"/>
  <c r="K691" i="18"/>
  <c r="K692" i="18"/>
  <c r="K693" i="18"/>
  <c r="K694" i="18"/>
  <c r="K695" i="18"/>
  <c r="K696" i="18"/>
  <c r="K697" i="18"/>
  <c r="K698" i="18"/>
  <c r="K688" i="18"/>
  <c r="K80" i="15"/>
  <c r="K81" i="15"/>
  <c r="K82" i="15"/>
  <c r="K83" i="15"/>
  <c r="K84" i="15"/>
  <c r="K85" i="15"/>
  <c r="K86" i="15"/>
  <c r="K87" i="15"/>
  <c r="K88" i="15"/>
  <c r="K89" i="15"/>
  <c r="K79" i="15"/>
  <c r="K201" i="15"/>
  <c r="K202" i="15"/>
  <c r="K203" i="15"/>
  <c r="K204" i="15"/>
  <c r="K205" i="15"/>
  <c r="K206" i="15"/>
  <c r="K207" i="15"/>
  <c r="K208" i="15"/>
  <c r="K209" i="15"/>
  <c r="K210" i="15"/>
  <c r="K200" i="15"/>
  <c r="G53" i="12"/>
  <c r="M80" i="9"/>
  <c r="M81" i="9"/>
  <c r="M82" i="9"/>
  <c r="M83" i="9"/>
  <c r="M84" i="9"/>
  <c r="M85" i="9"/>
  <c r="M86" i="9"/>
  <c r="M87" i="9"/>
  <c r="M88" i="9"/>
  <c r="M89" i="9"/>
  <c r="M79" i="9"/>
  <c r="M80" i="14"/>
  <c r="M81" i="14"/>
  <c r="M82" i="14"/>
  <c r="M83" i="14"/>
  <c r="M84" i="14"/>
  <c r="M85" i="14"/>
  <c r="M86" i="14"/>
  <c r="M87" i="14"/>
  <c r="M88" i="14"/>
  <c r="M89" i="14"/>
  <c r="M79" i="14"/>
  <c r="M201" i="14"/>
  <c r="M202" i="14"/>
  <c r="M203" i="14"/>
  <c r="M204" i="14"/>
  <c r="M205" i="14"/>
  <c r="M206" i="14"/>
  <c r="M207" i="14"/>
  <c r="M208" i="14"/>
  <c r="M209" i="14"/>
  <c r="M210" i="14"/>
  <c r="M200" i="14"/>
  <c r="M80" i="17"/>
  <c r="M81" i="17"/>
  <c r="M82" i="17"/>
  <c r="M83" i="17"/>
  <c r="M84" i="17"/>
  <c r="M85" i="17"/>
  <c r="M86" i="17"/>
  <c r="M87" i="17"/>
  <c r="M88" i="17"/>
  <c r="M89" i="17"/>
  <c r="M79" i="17"/>
  <c r="M201" i="17"/>
  <c r="M202" i="17"/>
  <c r="M203" i="17"/>
  <c r="M204" i="17"/>
  <c r="M205" i="17"/>
  <c r="M206" i="17"/>
  <c r="M207" i="17"/>
  <c r="M208" i="17"/>
  <c r="M209" i="17"/>
  <c r="M210" i="17"/>
  <c r="M200" i="17"/>
  <c r="M324" i="17"/>
  <c r="M325" i="17"/>
  <c r="M326" i="17"/>
  <c r="M327" i="17"/>
  <c r="M328" i="17"/>
  <c r="M329" i="17"/>
  <c r="M330" i="17"/>
  <c r="M331" i="17"/>
  <c r="M332" i="17"/>
  <c r="M333" i="17"/>
  <c r="M323" i="17"/>
  <c r="M445" i="17"/>
  <c r="M446" i="17"/>
  <c r="M447" i="17"/>
  <c r="M448" i="17"/>
  <c r="M449" i="17"/>
  <c r="M450" i="17"/>
  <c r="M451" i="17"/>
  <c r="M452" i="17"/>
  <c r="M453" i="17"/>
  <c r="M454" i="17"/>
  <c r="M444" i="17"/>
  <c r="M80" i="18"/>
  <c r="M81" i="18"/>
  <c r="M82" i="18"/>
  <c r="M83" i="18"/>
  <c r="M84" i="18"/>
  <c r="M85" i="18"/>
  <c r="M86" i="18"/>
  <c r="M87" i="18"/>
  <c r="M88" i="18"/>
  <c r="M89" i="18"/>
  <c r="M79" i="18"/>
  <c r="M201" i="18"/>
  <c r="M202" i="18"/>
  <c r="M203" i="18"/>
  <c r="M204" i="18"/>
  <c r="M205" i="18"/>
  <c r="M206" i="18"/>
  <c r="M207" i="18"/>
  <c r="M208" i="18"/>
  <c r="M209" i="18"/>
  <c r="M210" i="18"/>
  <c r="M200" i="18"/>
  <c r="M324" i="18"/>
  <c r="M325" i="18"/>
  <c r="M326" i="18"/>
  <c r="M327" i="18"/>
  <c r="M328" i="18"/>
  <c r="M329" i="18"/>
  <c r="M330" i="18"/>
  <c r="M331" i="18"/>
  <c r="M332" i="18"/>
  <c r="M333" i="18"/>
  <c r="M323" i="18"/>
  <c r="M445" i="18"/>
  <c r="M446" i="18"/>
  <c r="M447" i="18"/>
  <c r="M448" i="18"/>
  <c r="M449" i="18"/>
  <c r="M450" i="18"/>
  <c r="M451" i="18"/>
  <c r="M452" i="18"/>
  <c r="M453" i="18"/>
  <c r="M454" i="18"/>
  <c r="M444" i="18"/>
  <c r="M568" i="18"/>
  <c r="M569" i="18"/>
  <c r="M570" i="18"/>
  <c r="M571" i="18"/>
  <c r="M572" i="18"/>
  <c r="M573" i="18"/>
  <c r="M574" i="18"/>
  <c r="M575" i="18"/>
  <c r="M576" i="18"/>
  <c r="M577" i="18"/>
  <c r="M567" i="18"/>
  <c r="M689" i="18"/>
  <c r="M690" i="18"/>
  <c r="M691" i="18"/>
  <c r="M692" i="18"/>
  <c r="M693" i="18"/>
  <c r="M694" i="18"/>
  <c r="M695" i="18"/>
  <c r="M696" i="18"/>
  <c r="M697" i="18"/>
  <c r="M698" i="18"/>
  <c r="M688" i="18"/>
  <c r="M80" i="15"/>
  <c r="M81" i="15"/>
  <c r="M82" i="15"/>
  <c r="M83" i="15"/>
  <c r="M84" i="15"/>
  <c r="M85" i="15"/>
  <c r="M86" i="15"/>
  <c r="M87" i="15"/>
  <c r="M88" i="15"/>
  <c r="M89" i="15"/>
  <c r="M79" i="15"/>
  <c r="M201" i="15"/>
  <c r="M202" i="15"/>
  <c r="M203" i="15"/>
  <c r="M204" i="15"/>
  <c r="M205" i="15"/>
  <c r="M206" i="15"/>
  <c r="M207" i="15"/>
  <c r="M208" i="15"/>
  <c r="M209" i="15"/>
  <c r="M210" i="15"/>
  <c r="M200" i="15"/>
  <c r="I53" i="12"/>
  <c r="G80" i="9"/>
  <c r="G81" i="9"/>
  <c r="G82" i="9"/>
  <c r="G83" i="9"/>
  <c r="G84" i="9"/>
  <c r="G85" i="9"/>
  <c r="G86" i="9"/>
  <c r="G87" i="9"/>
  <c r="G88" i="9"/>
  <c r="G89" i="9"/>
  <c r="G79" i="9"/>
  <c r="G80" i="14"/>
  <c r="G81" i="14"/>
  <c r="G82" i="14"/>
  <c r="G83" i="14"/>
  <c r="G84" i="14"/>
  <c r="G85" i="14"/>
  <c r="G86" i="14"/>
  <c r="G87" i="14"/>
  <c r="G88" i="14"/>
  <c r="G89" i="14"/>
  <c r="G79" i="14"/>
  <c r="G201" i="14"/>
  <c r="G202" i="14"/>
  <c r="G203" i="14"/>
  <c r="G204" i="14"/>
  <c r="G205" i="14"/>
  <c r="G206" i="14"/>
  <c r="G207" i="14"/>
  <c r="G208" i="14"/>
  <c r="G209" i="14"/>
  <c r="G210" i="14"/>
  <c r="G200" i="14"/>
  <c r="G80" i="17"/>
  <c r="G81" i="17"/>
  <c r="G82" i="17"/>
  <c r="G83" i="17"/>
  <c r="G84" i="17"/>
  <c r="G85" i="17"/>
  <c r="G86" i="17"/>
  <c r="G87" i="17"/>
  <c r="G88" i="17"/>
  <c r="G89" i="17"/>
  <c r="G79" i="17"/>
  <c r="G201" i="17"/>
  <c r="G202" i="17"/>
  <c r="G203" i="17"/>
  <c r="G204" i="17"/>
  <c r="G205" i="17"/>
  <c r="G206" i="17"/>
  <c r="G207" i="17"/>
  <c r="G208" i="17"/>
  <c r="G209" i="17"/>
  <c r="G210" i="17"/>
  <c r="G200" i="17"/>
  <c r="G324" i="17"/>
  <c r="G325" i="17"/>
  <c r="G326" i="17"/>
  <c r="G327" i="17"/>
  <c r="G328" i="17"/>
  <c r="G329" i="17"/>
  <c r="G330" i="17"/>
  <c r="G331" i="17"/>
  <c r="G332" i="17"/>
  <c r="G333" i="17"/>
  <c r="G323" i="17"/>
  <c r="G445" i="17"/>
  <c r="G446" i="17"/>
  <c r="G447" i="17"/>
  <c r="G448" i="17"/>
  <c r="G449" i="17"/>
  <c r="G450" i="17"/>
  <c r="G451" i="17"/>
  <c r="G452" i="17"/>
  <c r="G453" i="17"/>
  <c r="G454" i="17"/>
  <c r="G444" i="17"/>
  <c r="G80" i="18"/>
  <c r="G81" i="18"/>
  <c r="G82" i="18"/>
  <c r="G83" i="18"/>
  <c r="G84" i="18"/>
  <c r="G85" i="18"/>
  <c r="G86" i="18"/>
  <c r="G87" i="18"/>
  <c r="G88" i="18"/>
  <c r="G89" i="18"/>
  <c r="G79" i="18"/>
  <c r="G201" i="18"/>
  <c r="G202" i="18"/>
  <c r="G203" i="18"/>
  <c r="G204" i="18"/>
  <c r="G205" i="18"/>
  <c r="G206" i="18"/>
  <c r="G207" i="18"/>
  <c r="G208" i="18"/>
  <c r="G209" i="18"/>
  <c r="G210" i="18"/>
  <c r="G200" i="18"/>
  <c r="G324" i="18"/>
  <c r="G325" i="18"/>
  <c r="G326" i="18"/>
  <c r="G327" i="18"/>
  <c r="G328" i="18"/>
  <c r="G329" i="18"/>
  <c r="G330" i="18"/>
  <c r="G331" i="18"/>
  <c r="G332" i="18"/>
  <c r="G333" i="18"/>
  <c r="G323" i="18"/>
  <c r="G445" i="18"/>
  <c r="G446" i="18"/>
  <c r="G447" i="18"/>
  <c r="G448" i="18"/>
  <c r="G449" i="18"/>
  <c r="G450" i="18"/>
  <c r="G451" i="18"/>
  <c r="G452" i="18"/>
  <c r="G453" i="18"/>
  <c r="G454" i="18"/>
  <c r="G444" i="18"/>
  <c r="G568" i="18"/>
  <c r="G569" i="18"/>
  <c r="G570" i="18"/>
  <c r="G571" i="18"/>
  <c r="G572" i="18"/>
  <c r="G573" i="18"/>
  <c r="G574" i="18"/>
  <c r="G575" i="18"/>
  <c r="G576" i="18"/>
  <c r="G577" i="18"/>
  <c r="G567" i="18"/>
  <c r="G689" i="18"/>
  <c r="G690" i="18"/>
  <c r="G691" i="18"/>
  <c r="G692" i="18"/>
  <c r="G693" i="18"/>
  <c r="G694" i="18"/>
  <c r="G695" i="18"/>
  <c r="G696" i="18"/>
  <c r="G697" i="18"/>
  <c r="G698" i="18"/>
  <c r="G688" i="18"/>
  <c r="G80" i="15"/>
  <c r="G81" i="15"/>
  <c r="G82" i="15"/>
  <c r="G83" i="15"/>
  <c r="G84" i="15"/>
  <c r="G85" i="15"/>
  <c r="G86" i="15"/>
  <c r="G87" i="15"/>
  <c r="G88" i="15"/>
  <c r="G89" i="15"/>
  <c r="G79" i="15"/>
  <c r="G201" i="15"/>
  <c r="G202" i="15"/>
  <c r="G203" i="15"/>
  <c r="G204" i="15"/>
  <c r="G205" i="15"/>
  <c r="G206" i="15"/>
  <c r="G207" i="15"/>
  <c r="G208" i="15"/>
  <c r="G209" i="15"/>
  <c r="G210" i="15"/>
  <c r="G200" i="15"/>
  <c r="C53" i="12"/>
  <c r="M53" i="12"/>
  <c r="B91" i="9"/>
  <c r="O91" i="9"/>
  <c r="B92" i="9"/>
  <c r="O92" i="9"/>
  <c r="B93" i="9"/>
  <c r="O93" i="9"/>
  <c r="B94" i="9"/>
  <c r="O94" i="9"/>
  <c r="B95" i="9"/>
  <c r="O95" i="9"/>
  <c r="B96" i="9"/>
  <c r="O96" i="9"/>
  <c r="B97" i="9"/>
  <c r="O97" i="9"/>
  <c r="B98" i="9"/>
  <c r="O98" i="9"/>
  <c r="B99" i="9"/>
  <c r="O99" i="9"/>
  <c r="B100" i="9"/>
  <c r="O100" i="9"/>
  <c r="O90" i="9"/>
  <c r="B91" i="17"/>
  <c r="B335" i="17"/>
  <c r="O335" i="17"/>
  <c r="B92" i="17"/>
  <c r="B336" i="17"/>
  <c r="O336" i="17"/>
  <c r="B93" i="17"/>
  <c r="B337" i="17"/>
  <c r="O337" i="17"/>
  <c r="B94" i="17"/>
  <c r="B338" i="17"/>
  <c r="O338" i="17"/>
  <c r="B95" i="17"/>
  <c r="B339" i="17"/>
  <c r="O339" i="17"/>
  <c r="B96" i="17"/>
  <c r="B340" i="17"/>
  <c r="O340" i="17"/>
  <c r="B97" i="17"/>
  <c r="B341" i="17"/>
  <c r="O341" i="17"/>
  <c r="B98" i="17"/>
  <c r="B342" i="17"/>
  <c r="O342" i="17"/>
  <c r="B99" i="17"/>
  <c r="B343" i="17"/>
  <c r="O343" i="17"/>
  <c r="B100" i="17"/>
  <c r="B344" i="17"/>
  <c r="O344" i="17"/>
  <c r="O334" i="17"/>
  <c r="B91" i="14"/>
  <c r="O91" i="14"/>
  <c r="B92" i="14"/>
  <c r="O92" i="14"/>
  <c r="B93" i="14"/>
  <c r="O93" i="14"/>
  <c r="B94" i="14"/>
  <c r="O94" i="14"/>
  <c r="B95" i="14"/>
  <c r="O95" i="14"/>
  <c r="B96" i="14"/>
  <c r="O96" i="14"/>
  <c r="B97" i="14"/>
  <c r="O97" i="14"/>
  <c r="B98" i="14"/>
  <c r="O98" i="14"/>
  <c r="B99" i="14"/>
  <c r="O99" i="14"/>
  <c r="B100" i="14"/>
  <c r="O100" i="14"/>
  <c r="O90" i="14"/>
  <c r="B212" i="14"/>
  <c r="O212" i="14"/>
  <c r="B213" i="14"/>
  <c r="O213" i="14"/>
  <c r="B214" i="14"/>
  <c r="O214" i="14"/>
  <c r="B215" i="14"/>
  <c r="O215" i="14"/>
  <c r="B216" i="14"/>
  <c r="O216" i="14"/>
  <c r="B217" i="14"/>
  <c r="O217" i="14"/>
  <c r="B218" i="14"/>
  <c r="O218" i="14"/>
  <c r="B219" i="14"/>
  <c r="O219" i="14"/>
  <c r="B220" i="14"/>
  <c r="O220" i="14"/>
  <c r="B221" i="14"/>
  <c r="O221" i="14"/>
  <c r="O211" i="14"/>
  <c r="O91" i="17"/>
  <c r="O92" i="17"/>
  <c r="O93" i="17"/>
  <c r="O94" i="17"/>
  <c r="O95" i="17"/>
  <c r="O96" i="17"/>
  <c r="O97" i="17"/>
  <c r="O98" i="17"/>
  <c r="O99" i="17"/>
  <c r="O100" i="17"/>
  <c r="O90" i="17"/>
  <c r="B212" i="17"/>
  <c r="O212" i="17"/>
  <c r="B213" i="17"/>
  <c r="O213" i="17"/>
  <c r="B214" i="17"/>
  <c r="O214" i="17"/>
  <c r="B215" i="17"/>
  <c r="O215" i="17"/>
  <c r="B216" i="17"/>
  <c r="O216" i="17"/>
  <c r="B217" i="17"/>
  <c r="O217" i="17"/>
  <c r="B218" i="17"/>
  <c r="O218" i="17"/>
  <c r="B219" i="17"/>
  <c r="O219" i="17"/>
  <c r="B220" i="17"/>
  <c r="O220" i="17"/>
  <c r="B221" i="17"/>
  <c r="O221" i="17"/>
  <c r="O211" i="17"/>
  <c r="B456" i="17"/>
  <c r="O456" i="17"/>
  <c r="B457" i="17"/>
  <c r="O457" i="17"/>
  <c r="B458" i="17"/>
  <c r="O458" i="17"/>
  <c r="B459" i="17"/>
  <c r="O459" i="17"/>
  <c r="B460" i="17"/>
  <c r="O460" i="17"/>
  <c r="B461" i="17"/>
  <c r="O461" i="17"/>
  <c r="B462" i="17"/>
  <c r="O462" i="17"/>
  <c r="B463" i="17"/>
  <c r="O463" i="17"/>
  <c r="B464" i="17"/>
  <c r="O464" i="17"/>
  <c r="B465" i="17"/>
  <c r="O465" i="17"/>
  <c r="O455" i="17"/>
  <c r="B91" i="18"/>
  <c r="O91" i="18"/>
  <c r="B92" i="18"/>
  <c r="O92" i="18"/>
  <c r="B93" i="18"/>
  <c r="O93" i="18"/>
  <c r="B94" i="18"/>
  <c r="O94" i="18"/>
  <c r="B95" i="18"/>
  <c r="O95" i="18"/>
  <c r="B96" i="18"/>
  <c r="O96" i="18"/>
  <c r="B97" i="18"/>
  <c r="O97" i="18"/>
  <c r="B98" i="18"/>
  <c r="O98" i="18"/>
  <c r="B99" i="18"/>
  <c r="O99" i="18"/>
  <c r="B100" i="18"/>
  <c r="O100" i="18"/>
  <c r="O90" i="18"/>
  <c r="B212" i="18"/>
  <c r="O212" i="18"/>
  <c r="B213" i="18"/>
  <c r="O213" i="18"/>
  <c r="B214" i="18"/>
  <c r="O214" i="18"/>
  <c r="B215" i="18"/>
  <c r="O215" i="18"/>
  <c r="B216" i="18"/>
  <c r="O216" i="18"/>
  <c r="B217" i="18"/>
  <c r="O217" i="18"/>
  <c r="B218" i="18"/>
  <c r="O218" i="18"/>
  <c r="B219" i="18"/>
  <c r="O219" i="18"/>
  <c r="B220" i="18"/>
  <c r="O220" i="18"/>
  <c r="B221" i="18"/>
  <c r="O221" i="18"/>
  <c r="O211" i="18"/>
  <c r="B335" i="18"/>
  <c r="O335" i="18"/>
  <c r="B336" i="18"/>
  <c r="O336" i="18"/>
  <c r="B337" i="18"/>
  <c r="O337" i="18"/>
  <c r="B338" i="18"/>
  <c r="O338" i="18"/>
  <c r="B339" i="18"/>
  <c r="O339" i="18"/>
  <c r="B340" i="18"/>
  <c r="O340" i="18"/>
  <c r="B341" i="18"/>
  <c r="O341" i="18"/>
  <c r="B342" i="18"/>
  <c r="O342" i="18"/>
  <c r="B343" i="18"/>
  <c r="O343" i="18"/>
  <c r="B344" i="18"/>
  <c r="O344" i="18"/>
  <c r="O334" i="18"/>
  <c r="B456" i="18"/>
  <c r="O456" i="18"/>
  <c r="B457" i="18"/>
  <c r="O457" i="18"/>
  <c r="B458" i="18"/>
  <c r="O458" i="18"/>
  <c r="B459" i="18"/>
  <c r="O459" i="18"/>
  <c r="B460" i="18"/>
  <c r="O460" i="18"/>
  <c r="B461" i="18"/>
  <c r="O461" i="18"/>
  <c r="B462" i="18"/>
  <c r="O462" i="18"/>
  <c r="B463" i="18"/>
  <c r="O463" i="18"/>
  <c r="B464" i="18"/>
  <c r="O464" i="18"/>
  <c r="B465" i="18"/>
  <c r="O465" i="18"/>
  <c r="O455" i="18"/>
  <c r="B579" i="18"/>
  <c r="O579" i="18"/>
  <c r="B580" i="18"/>
  <c r="O580" i="18"/>
  <c r="B581" i="18"/>
  <c r="O581" i="18"/>
  <c r="B582" i="18"/>
  <c r="O582" i="18"/>
  <c r="B583" i="18"/>
  <c r="O583" i="18"/>
  <c r="B584" i="18"/>
  <c r="O584" i="18"/>
  <c r="B585" i="18"/>
  <c r="O585" i="18"/>
  <c r="B586" i="18"/>
  <c r="O586" i="18"/>
  <c r="B587" i="18"/>
  <c r="O587" i="18"/>
  <c r="B588" i="18"/>
  <c r="O588" i="18"/>
  <c r="O578" i="18"/>
  <c r="B700" i="18"/>
  <c r="O700" i="18"/>
  <c r="B701" i="18"/>
  <c r="O701" i="18"/>
  <c r="B702" i="18"/>
  <c r="O702" i="18"/>
  <c r="B703" i="18"/>
  <c r="O703" i="18"/>
  <c r="B704" i="18"/>
  <c r="O704" i="18"/>
  <c r="B705" i="18"/>
  <c r="O705" i="18"/>
  <c r="B706" i="18"/>
  <c r="O706" i="18"/>
  <c r="B707" i="18"/>
  <c r="O707" i="18"/>
  <c r="B708" i="18"/>
  <c r="O708" i="18"/>
  <c r="B709" i="18"/>
  <c r="O709" i="18"/>
  <c r="O699" i="18"/>
  <c r="B91" i="15"/>
  <c r="O91" i="15"/>
  <c r="B92" i="15"/>
  <c r="O92" i="15"/>
  <c r="B93" i="15"/>
  <c r="O93" i="15"/>
  <c r="B94" i="15"/>
  <c r="O94" i="15"/>
  <c r="B95" i="15"/>
  <c r="O95" i="15"/>
  <c r="B96" i="15"/>
  <c r="O96" i="15"/>
  <c r="B97" i="15"/>
  <c r="O97" i="15"/>
  <c r="B98" i="15"/>
  <c r="O98" i="15"/>
  <c r="B99" i="15"/>
  <c r="O99" i="15"/>
  <c r="B100" i="15"/>
  <c r="O100" i="15"/>
  <c r="O90" i="15"/>
  <c r="B212" i="15"/>
  <c r="O212" i="15"/>
  <c r="B213" i="15"/>
  <c r="O213" i="15"/>
  <c r="B214" i="15"/>
  <c r="O214" i="15"/>
  <c r="B215" i="15"/>
  <c r="O215" i="15"/>
  <c r="B216" i="15"/>
  <c r="O216" i="15"/>
  <c r="B217" i="15"/>
  <c r="O217" i="15"/>
  <c r="B218" i="15"/>
  <c r="O218" i="15"/>
  <c r="B219" i="15"/>
  <c r="O219" i="15"/>
  <c r="B220" i="15"/>
  <c r="O220" i="15"/>
  <c r="B221" i="15"/>
  <c r="O221" i="15"/>
  <c r="O211" i="15"/>
  <c r="K54" i="12"/>
  <c r="I91" i="9"/>
  <c r="I92" i="9"/>
  <c r="I93" i="9"/>
  <c r="I94" i="9"/>
  <c r="I95" i="9"/>
  <c r="I96" i="9"/>
  <c r="I97" i="9"/>
  <c r="I98" i="9"/>
  <c r="I99" i="9"/>
  <c r="I100" i="9"/>
  <c r="I90" i="9"/>
  <c r="I91" i="14"/>
  <c r="I92" i="14"/>
  <c r="I93" i="14"/>
  <c r="I94" i="14"/>
  <c r="I95" i="14"/>
  <c r="I96" i="14"/>
  <c r="I97" i="14"/>
  <c r="I98" i="14"/>
  <c r="I99" i="14"/>
  <c r="I100" i="14"/>
  <c r="I90" i="14"/>
  <c r="I212" i="14"/>
  <c r="I213" i="14"/>
  <c r="I214" i="14"/>
  <c r="I215" i="14"/>
  <c r="I216" i="14"/>
  <c r="I217" i="14"/>
  <c r="I218" i="14"/>
  <c r="I219" i="14"/>
  <c r="I220" i="14"/>
  <c r="I221" i="14"/>
  <c r="I211" i="14"/>
  <c r="I91" i="17"/>
  <c r="I92" i="17"/>
  <c r="I93" i="17"/>
  <c r="I94" i="17"/>
  <c r="I95" i="17"/>
  <c r="I96" i="17"/>
  <c r="I97" i="17"/>
  <c r="I98" i="17"/>
  <c r="I99" i="17"/>
  <c r="I100" i="17"/>
  <c r="I90" i="17"/>
  <c r="I212" i="17"/>
  <c r="I213" i="17"/>
  <c r="I214" i="17"/>
  <c r="I215" i="17"/>
  <c r="I216" i="17"/>
  <c r="I217" i="17"/>
  <c r="I218" i="17"/>
  <c r="I219" i="17"/>
  <c r="I220" i="17"/>
  <c r="I221" i="17"/>
  <c r="I211" i="17"/>
  <c r="I335" i="17"/>
  <c r="I336" i="17"/>
  <c r="I337" i="17"/>
  <c r="I338" i="17"/>
  <c r="I339" i="17"/>
  <c r="I340" i="17"/>
  <c r="I341" i="17"/>
  <c r="I342" i="17"/>
  <c r="I343" i="17"/>
  <c r="I344" i="17"/>
  <c r="I334" i="17"/>
  <c r="I456" i="17"/>
  <c r="I457" i="17"/>
  <c r="I458" i="17"/>
  <c r="I459" i="17"/>
  <c r="I460" i="17"/>
  <c r="I461" i="17"/>
  <c r="I462" i="17"/>
  <c r="I463" i="17"/>
  <c r="I464" i="17"/>
  <c r="I465" i="17"/>
  <c r="I455" i="17"/>
  <c r="I91" i="18"/>
  <c r="I92" i="18"/>
  <c r="I93" i="18"/>
  <c r="I94" i="18"/>
  <c r="I95" i="18"/>
  <c r="I96" i="18"/>
  <c r="I97" i="18"/>
  <c r="I98" i="18"/>
  <c r="I99" i="18"/>
  <c r="I100" i="18"/>
  <c r="I90" i="18"/>
  <c r="I212" i="18"/>
  <c r="I213" i="18"/>
  <c r="I214" i="18"/>
  <c r="I215" i="18"/>
  <c r="I216" i="18"/>
  <c r="I217" i="18"/>
  <c r="I218" i="18"/>
  <c r="I219" i="18"/>
  <c r="I220" i="18"/>
  <c r="I221" i="18"/>
  <c r="I211" i="18"/>
  <c r="I335" i="18"/>
  <c r="I336" i="18"/>
  <c r="I337" i="18"/>
  <c r="I338" i="18"/>
  <c r="I339" i="18"/>
  <c r="I340" i="18"/>
  <c r="I341" i="18"/>
  <c r="I342" i="18"/>
  <c r="I343" i="18"/>
  <c r="I344" i="18"/>
  <c r="I334" i="18"/>
  <c r="I456" i="18"/>
  <c r="I457" i="18"/>
  <c r="I458" i="18"/>
  <c r="I459" i="18"/>
  <c r="I460" i="18"/>
  <c r="I461" i="18"/>
  <c r="I462" i="18"/>
  <c r="I463" i="18"/>
  <c r="I464" i="18"/>
  <c r="I465" i="18"/>
  <c r="I455" i="18"/>
  <c r="I579" i="18"/>
  <c r="I580" i="18"/>
  <c r="I581" i="18"/>
  <c r="I582" i="18"/>
  <c r="I583" i="18"/>
  <c r="I584" i="18"/>
  <c r="I585" i="18"/>
  <c r="I586" i="18"/>
  <c r="I587" i="18"/>
  <c r="I588" i="18"/>
  <c r="I578" i="18"/>
  <c r="I700" i="18"/>
  <c r="I701" i="18"/>
  <c r="I702" i="18"/>
  <c r="I703" i="18"/>
  <c r="I704" i="18"/>
  <c r="I705" i="18"/>
  <c r="I706" i="18"/>
  <c r="I707" i="18"/>
  <c r="I708" i="18"/>
  <c r="I709" i="18"/>
  <c r="I699" i="18"/>
  <c r="I91" i="15"/>
  <c r="I92" i="15"/>
  <c r="I93" i="15"/>
  <c r="I94" i="15"/>
  <c r="I95" i="15"/>
  <c r="I96" i="15"/>
  <c r="I97" i="15"/>
  <c r="I98" i="15"/>
  <c r="I99" i="15"/>
  <c r="I100" i="15"/>
  <c r="I90" i="15"/>
  <c r="I212" i="15"/>
  <c r="I213" i="15"/>
  <c r="I214" i="15"/>
  <c r="I215" i="15"/>
  <c r="I216" i="15"/>
  <c r="I217" i="15"/>
  <c r="I218" i="15"/>
  <c r="I219" i="15"/>
  <c r="I220" i="15"/>
  <c r="I221" i="15"/>
  <c r="I211" i="15"/>
  <c r="E54" i="12"/>
  <c r="K91" i="9"/>
  <c r="K92" i="9"/>
  <c r="K93" i="9"/>
  <c r="K94" i="9"/>
  <c r="K95" i="9"/>
  <c r="K96" i="9"/>
  <c r="K97" i="9"/>
  <c r="K98" i="9"/>
  <c r="K99" i="9"/>
  <c r="K100" i="9"/>
  <c r="K90" i="9"/>
  <c r="K91" i="14"/>
  <c r="K92" i="14"/>
  <c r="K93" i="14"/>
  <c r="K94" i="14"/>
  <c r="K95" i="14"/>
  <c r="K96" i="14"/>
  <c r="K97" i="14"/>
  <c r="K98" i="14"/>
  <c r="K99" i="14"/>
  <c r="K100" i="14"/>
  <c r="K90" i="14"/>
  <c r="K212" i="14"/>
  <c r="K213" i="14"/>
  <c r="K214" i="14"/>
  <c r="K215" i="14"/>
  <c r="K216" i="14"/>
  <c r="K217" i="14"/>
  <c r="K218" i="14"/>
  <c r="K219" i="14"/>
  <c r="K220" i="14"/>
  <c r="K221" i="14"/>
  <c r="K211" i="14"/>
  <c r="K91" i="17"/>
  <c r="K92" i="17"/>
  <c r="K93" i="17"/>
  <c r="K94" i="17"/>
  <c r="K95" i="17"/>
  <c r="K96" i="17"/>
  <c r="K97" i="17"/>
  <c r="K98" i="17"/>
  <c r="K99" i="17"/>
  <c r="K100" i="17"/>
  <c r="K90" i="17"/>
  <c r="K212" i="17"/>
  <c r="K213" i="17"/>
  <c r="K214" i="17"/>
  <c r="K215" i="17"/>
  <c r="K216" i="17"/>
  <c r="K217" i="17"/>
  <c r="K218" i="17"/>
  <c r="K219" i="17"/>
  <c r="K220" i="17"/>
  <c r="K221" i="17"/>
  <c r="K211" i="17"/>
  <c r="K335" i="17"/>
  <c r="K336" i="17"/>
  <c r="K337" i="17"/>
  <c r="K338" i="17"/>
  <c r="K339" i="17"/>
  <c r="K340" i="17"/>
  <c r="K341" i="17"/>
  <c r="K342" i="17"/>
  <c r="K343" i="17"/>
  <c r="K344" i="17"/>
  <c r="K334" i="17"/>
  <c r="K456" i="17"/>
  <c r="K457" i="17"/>
  <c r="K458" i="17"/>
  <c r="K459" i="17"/>
  <c r="K460" i="17"/>
  <c r="K461" i="17"/>
  <c r="K462" i="17"/>
  <c r="K463" i="17"/>
  <c r="K464" i="17"/>
  <c r="K465" i="17"/>
  <c r="K455" i="17"/>
  <c r="K91" i="18"/>
  <c r="K92" i="18"/>
  <c r="K93" i="18"/>
  <c r="K94" i="18"/>
  <c r="K95" i="18"/>
  <c r="K96" i="18"/>
  <c r="K97" i="18"/>
  <c r="K98" i="18"/>
  <c r="K99" i="18"/>
  <c r="K100" i="18"/>
  <c r="K90" i="18"/>
  <c r="K212" i="18"/>
  <c r="K213" i="18"/>
  <c r="K214" i="18"/>
  <c r="K215" i="18"/>
  <c r="K216" i="18"/>
  <c r="K217" i="18"/>
  <c r="K218" i="18"/>
  <c r="K219" i="18"/>
  <c r="K220" i="18"/>
  <c r="K221" i="18"/>
  <c r="K211" i="18"/>
  <c r="K335" i="18"/>
  <c r="K336" i="18"/>
  <c r="K337" i="18"/>
  <c r="K338" i="18"/>
  <c r="K339" i="18"/>
  <c r="K340" i="18"/>
  <c r="K341" i="18"/>
  <c r="K342" i="18"/>
  <c r="K343" i="18"/>
  <c r="K344" i="18"/>
  <c r="K334" i="18"/>
  <c r="K456" i="18"/>
  <c r="K457" i="18"/>
  <c r="K458" i="18"/>
  <c r="K459" i="18"/>
  <c r="K460" i="18"/>
  <c r="K461" i="18"/>
  <c r="K462" i="18"/>
  <c r="K463" i="18"/>
  <c r="K464" i="18"/>
  <c r="K465" i="18"/>
  <c r="K455" i="18"/>
  <c r="K579" i="18"/>
  <c r="K580" i="18"/>
  <c r="K581" i="18"/>
  <c r="K582" i="18"/>
  <c r="K583" i="18"/>
  <c r="K584" i="18"/>
  <c r="K585" i="18"/>
  <c r="K586" i="18"/>
  <c r="K587" i="18"/>
  <c r="K588" i="18"/>
  <c r="K578" i="18"/>
  <c r="K700" i="18"/>
  <c r="K701" i="18"/>
  <c r="K702" i="18"/>
  <c r="K703" i="18"/>
  <c r="K704" i="18"/>
  <c r="K705" i="18"/>
  <c r="K706" i="18"/>
  <c r="K707" i="18"/>
  <c r="K708" i="18"/>
  <c r="K709" i="18"/>
  <c r="K699" i="18"/>
  <c r="K91" i="15"/>
  <c r="K92" i="15"/>
  <c r="K93" i="15"/>
  <c r="K94" i="15"/>
  <c r="K95" i="15"/>
  <c r="K96" i="15"/>
  <c r="K97" i="15"/>
  <c r="K98" i="15"/>
  <c r="K99" i="15"/>
  <c r="K100" i="15"/>
  <c r="K90" i="15"/>
  <c r="K212" i="15"/>
  <c r="K213" i="15"/>
  <c r="K214" i="15"/>
  <c r="K215" i="15"/>
  <c r="K216" i="15"/>
  <c r="K217" i="15"/>
  <c r="K218" i="15"/>
  <c r="K219" i="15"/>
  <c r="K220" i="15"/>
  <c r="K221" i="15"/>
  <c r="K211" i="15"/>
  <c r="G54" i="12"/>
  <c r="M91" i="9"/>
  <c r="M92" i="9"/>
  <c r="M93" i="9"/>
  <c r="M94" i="9"/>
  <c r="M95" i="9"/>
  <c r="M96" i="9"/>
  <c r="M97" i="9"/>
  <c r="M98" i="9"/>
  <c r="M99" i="9"/>
  <c r="M100" i="9"/>
  <c r="M90" i="9"/>
  <c r="M91" i="14"/>
  <c r="M92" i="14"/>
  <c r="M93" i="14"/>
  <c r="M94" i="14"/>
  <c r="M95" i="14"/>
  <c r="M96" i="14"/>
  <c r="M97" i="14"/>
  <c r="M98" i="14"/>
  <c r="M99" i="14"/>
  <c r="M100" i="14"/>
  <c r="M90" i="14"/>
  <c r="M212" i="14"/>
  <c r="M213" i="14"/>
  <c r="M214" i="14"/>
  <c r="M215" i="14"/>
  <c r="M216" i="14"/>
  <c r="M217" i="14"/>
  <c r="M218" i="14"/>
  <c r="M219" i="14"/>
  <c r="M220" i="14"/>
  <c r="M221" i="14"/>
  <c r="M211" i="14"/>
  <c r="M91" i="17"/>
  <c r="M92" i="17"/>
  <c r="M93" i="17"/>
  <c r="M94" i="17"/>
  <c r="M95" i="17"/>
  <c r="M96" i="17"/>
  <c r="M97" i="17"/>
  <c r="M98" i="17"/>
  <c r="M99" i="17"/>
  <c r="M100" i="17"/>
  <c r="M90" i="17"/>
  <c r="M212" i="17"/>
  <c r="M213" i="17"/>
  <c r="M214" i="17"/>
  <c r="M215" i="17"/>
  <c r="M216" i="17"/>
  <c r="M217" i="17"/>
  <c r="M218" i="17"/>
  <c r="M219" i="17"/>
  <c r="M220" i="17"/>
  <c r="M221" i="17"/>
  <c r="M211" i="17"/>
  <c r="M335" i="17"/>
  <c r="M336" i="17"/>
  <c r="M337" i="17"/>
  <c r="M338" i="17"/>
  <c r="M339" i="17"/>
  <c r="M340" i="17"/>
  <c r="M341" i="17"/>
  <c r="M342" i="17"/>
  <c r="M343" i="17"/>
  <c r="M344" i="17"/>
  <c r="M334" i="17"/>
  <c r="M456" i="17"/>
  <c r="M457" i="17"/>
  <c r="M458" i="17"/>
  <c r="M459" i="17"/>
  <c r="M460" i="17"/>
  <c r="M461" i="17"/>
  <c r="M462" i="17"/>
  <c r="M463" i="17"/>
  <c r="M464" i="17"/>
  <c r="M465" i="17"/>
  <c r="M455" i="17"/>
  <c r="M91" i="18"/>
  <c r="M92" i="18"/>
  <c r="M93" i="18"/>
  <c r="M94" i="18"/>
  <c r="M95" i="18"/>
  <c r="M96" i="18"/>
  <c r="M97" i="18"/>
  <c r="M98" i="18"/>
  <c r="M99" i="18"/>
  <c r="M100" i="18"/>
  <c r="M90" i="18"/>
  <c r="M212" i="18"/>
  <c r="M213" i="18"/>
  <c r="M214" i="18"/>
  <c r="M215" i="18"/>
  <c r="M216" i="18"/>
  <c r="M217" i="18"/>
  <c r="M218" i="18"/>
  <c r="M219" i="18"/>
  <c r="M220" i="18"/>
  <c r="M221" i="18"/>
  <c r="M211" i="18"/>
  <c r="M335" i="18"/>
  <c r="M336" i="18"/>
  <c r="M337" i="18"/>
  <c r="M338" i="18"/>
  <c r="M339" i="18"/>
  <c r="M340" i="18"/>
  <c r="M341" i="18"/>
  <c r="M342" i="18"/>
  <c r="M343" i="18"/>
  <c r="M344" i="18"/>
  <c r="M334" i="18"/>
  <c r="M456" i="18"/>
  <c r="M457" i="18"/>
  <c r="M458" i="18"/>
  <c r="M459" i="18"/>
  <c r="M460" i="18"/>
  <c r="M461" i="18"/>
  <c r="M462" i="18"/>
  <c r="M463" i="18"/>
  <c r="M464" i="18"/>
  <c r="M465" i="18"/>
  <c r="M455" i="18"/>
  <c r="M579" i="18"/>
  <c r="M580" i="18"/>
  <c r="M581" i="18"/>
  <c r="M582" i="18"/>
  <c r="M583" i="18"/>
  <c r="M584" i="18"/>
  <c r="M585" i="18"/>
  <c r="M586" i="18"/>
  <c r="M587" i="18"/>
  <c r="M588" i="18"/>
  <c r="M578" i="18"/>
  <c r="M700" i="18"/>
  <c r="M701" i="18"/>
  <c r="M702" i="18"/>
  <c r="M703" i="18"/>
  <c r="M704" i="18"/>
  <c r="M705" i="18"/>
  <c r="M706" i="18"/>
  <c r="M707" i="18"/>
  <c r="M708" i="18"/>
  <c r="M709" i="18"/>
  <c r="M699" i="18"/>
  <c r="M91" i="15"/>
  <c r="M92" i="15"/>
  <c r="M93" i="15"/>
  <c r="M94" i="15"/>
  <c r="M95" i="15"/>
  <c r="M96" i="15"/>
  <c r="M97" i="15"/>
  <c r="M98" i="15"/>
  <c r="M99" i="15"/>
  <c r="M100" i="15"/>
  <c r="M90" i="15"/>
  <c r="M212" i="15"/>
  <c r="M213" i="15"/>
  <c r="M214" i="15"/>
  <c r="M215" i="15"/>
  <c r="M216" i="15"/>
  <c r="M217" i="15"/>
  <c r="M218" i="15"/>
  <c r="M219" i="15"/>
  <c r="M220" i="15"/>
  <c r="M221" i="15"/>
  <c r="M211" i="15"/>
  <c r="I54" i="12"/>
  <c r="G91" i="9"/>
  <c r="G92" i="9"/>
  <c r="G93" i="9"/>
  <c r="G94" i="9"/>
  <c r="G95" i="9"/>
  <c r="G96" i="9"/>
  <c r="G97" i="9"/>
  <c r="G98" i="9"/>
  <c r="G99" i="9"/>
  <c r="G100" i="9"/>
  <c r="G90" i="9"/>
  <c r="G91" i="14"/>
  <c r="G92" i="14"/>
  <c r="G93" i="14"/>
  <c r="G94" i="14"/>
  <c r="G95" i="14"/>
  <c r="G96" i="14"/>
  <c r="G97" i="14"/>
  <c r="G98" i="14"/>
  <c r="G99" i="14"/>
  <c r="G100" i="14"/>
  <c r="G90" i="14"/>
  <c r="G212" i="14"/>
  <c r="G213" i="14"/>
  <c r="G214" i="14"/>
  <c r="G215" i="14"/>
  <c r="G216" i="14"/>
  <c r="G217" i="14"/>
  <c r="G218" i="14"/>
  <c r="G219" i="14"/>
  <c r="G220" i="14"/>
  <c r="G221" i="14"/>
  <c r="G211" i="14"/>
  <c r="G91" i="17"/>
  <c r="G92" i="17"/>
  <c r="G93" i="17"/>
  <c r="G94" i="17"/>
  <c r="G95" i="17"/>
  <c r="G96" i="17"/>
  <c r="G97" i="17"/>
  <c r="G98" i="17"/>
  <c r="G99" i="17"/>
  <c r="G100" i="17"/>
  <c r="G90" i="17"/>
  <c r="G212" i="17"/>
  <c r="G213" i="17"/>
  <c r="G214" i="17"/>
  <c r="G215" i="17"/>
  <c r="G216" i="17"/>
  <c r="G217" i="17"/>
  <c r="G218" i="17"/>
  <c r="G219" i="17"/>
  <c r="G220" i="17"/>
  <c r="G221" i="17"/>
  <c r="G211" i="17"/>
  <c r="G335" i="17"/>
  <c r="G336" i="17"/>
  <c r="G337" i="17"/>
  <c r="G338" i="17"/>
  <c r="G339" i="17"/>
  <c r="G340" i="17"/>
  <c r="G341" i="17"/>
  <c r="G342" i="17"/>
  <c r="G343" i="17"/>
  <c r="G344" i="17"/>
  <c r="G334" i="17"/>
  <c r="G456" i="17"/>
  <c r="G457" i="17"/>
  <c r="G458" i="17"/>
  <c r="G459" i="17"/>
  <c r="G460" i="17"/>
  <c r="G461" i="17"/>
  <c r="G462" i="17"/>
  <c r="G463" i="17"/>
  <c r="G464" i="17"/>
  <c r="G465" i="17"/>
  <c r="G455" i="17"/>
  <c r="G91" i="18"/>
  <c r="G92" i="18"/>
  <c r="G93" i="18"/>
  <c r="G94" i="18"/>
  <c r="G95" i="18"/>
  <c r="G96" i="18"/>
  <c r="G97" i="18"/>
  <c r="G98" i="18"/>
  <c r="G99" i="18"/>
  <c r="G100" i="18"/>
  <c r="G90" i="18"/>
  <c r="G212" i="18"/>
  <c r="G213" i="18"/>
  <c r="G214" i="18"/>
  <c r="G215" i="18"/>
  <c r="G216" i="18"/>
  <c r="G217" i="18"/>
  <c r="G218" i="18"/>
  <c r="G219" i="18"/>
  <c r="G220" i="18"/>
  <c r="G221" i="18"/>
  <c r="G211" i="18"/>
  <c r="G335" i="18"/>
  <c r="G336" i="18"/>
  <c r="G337" i="18"/>
  <c r="G338" i="18"/>
  <c r="G339" i="18"/>
  <c r="G340" i="18"/>
  <c r="G341" i="18"/>
  <c r="G342" i="18"/>
  <c r="G343" i="18"/>
  <c r="G344" i="18"/>
  <c r="G334" i="18"/>
  <c r="G456" i="18"/>
  <c r="G457" i="18"/>
  <c r="G458" i="18"/>
  <c r="G459" i="18"/>
  <c r="G460" i="18"/>
  <c r="G461" i="18"/>
  <c r="G462" i="18"/>
  <c r="G463" i="18"/>
  <c r="G464" i="18"/>
  <c r="G465" i="18"/>
  <c r="G455" i="18"/>
  <c r="G579" i="18"/>
  <c r="G580" i="18"/>
  <c r="G581" i="18"/>
  <c r="G582" i="18"/>
  <c r="G583" i="18"/>
  <c r="G584" i="18"/>
  <c r="G585" i="18"/>
  <c r="G586" i="18"/>
  <c r="G587" i="18"/>
  <c r="G588" i="18"/>
  <c r="G578" i="18"/>
  <c r="G700" i="18"/>
  <c r="G701" i="18"/>
  <c r="G702" i="18"/>
  <c r="G703" i="18"/>
  <c r="G704" i="18"/>
  <c r="G705" i="18"/>
  <c r="G706" i="18"/>
  <c r="G707" i="18"/>
  <c r="G708" i="18"/>
  <c r="G709" i="18"/>
  <c r="G699" i="18"/>
  <c r="G91" i="15"/>
  <c r="G92" i="15"/>
  <c r="G93" i="15"/>
  <c r="G94" i="15"/>
  <c r="G95" i="15"/>
  <c r="G96" i="15"/>
  <c r="G97" i="15"/>
  <c r="G98" i="15"/>
  <c r="G99" i="15"/>
  <c r="G100" i="15"/>
  <c r="G90" i="15"/>
  <c r="G212" i="15"/>
  <c r="G213" i="15"/>
  <c r="G214" i="15"/>
  <c r="G215" i="15"/>
  <c r="G216" i="15"/>
  <c r="G217" i="15"/>
  <c r="G218" i="15"/>
  <c r="G219" i="15"/>
  <c r="G220" i="15"/>
  <c r="G221" i="15"/>
  <c r="G211" i="15"/>
  <c r="C54" i="12"/>
  <c r="M54" i="12"/>
  <c r="B102" i="9"/>
  <c r="O102" i="9"/>
  <c r="B103" i="9"/>
  <c r="O103" i="9"/>
  <c r="B104" i="9"/>
  <c r="O104" i="9"/>
  <c r="B105" i="9"/>
  <c r="O105" i="9"/>
  <c r="B106" i="9"/>
  <c r="O106" i="9"/>
  <c r="B107" i="9"/>
  <c r="O107" i="9"/>
  <c r="B108" i="9"/>
  <c r="O108" i="9"/>
  <c r="B109" i="9"/>
  <c r="O109" i="9"/>
  <c r="B110" i="9"/>
  <c r="O110" i="9"/>
  <c r="B111" i="9"/>
  <c r="O111" i="9"/>
  <c r="O101" i="9"/>
  <c r="B102" i="17"/>
  <c r="B346" i="17"/>
  <c r="O346" i="17"/>
  <c r="B103" i="17"/>
  <c r="B347" i="17"/>
  <c r="O347" i="17"/>
  <c r="B104" i="17"/>
  <c r="B348" i="17"/>
  <c r="O348" i="17"/>
  <c r="B105" i="17"/>
  <c r="B349" i="17"/>
  <c r="O349" i="17"/>
  <c r="B106" i="17"/>
  <c r="B350" i="17"/>
  <c r="O350" i="17"/>
  <c r="B107" i="17"/>
  <c r="B351" i="17"/>
  <c r="O351" i="17"/>
  <c r="B108" i="17"/>
  <c r="B352" i="17"/>
  <c r="O352" i="17"/>
  <c r="B109" i="17"/>
  <c r="B353" i="17"/>
  <c r="O353" i="17"/>
  <c r="B110" i="17"/>
  <c r="B354" i="17"/>
  <c r="O354" i="17"/>
  <c r="B111" i="17"/>
  <c r="B355" i="17"/>
  <c r="O355" i="17"/>
  <c r="O345" i="17"/>
  <c r="B102" i="14"/>
  <c r="O102" i="14"/>
  <c r="B103" i="14"/>
  <c r="O103" i="14"/>
  <c r="B104" i="14"/>
  <c r="O104" i="14"/>
  <c r="B105" i="14"/>
  <c r="O105" i="14"/>
  <c r="B106" i="14"/>
  <c r="O106" i="14"/>
  <c r="B107" i="14"/>
  <c r="O107" i="14"/>
  <c r="B108" i="14"/>
  <c r="O108" i="14"/>
  <c r="B109" i="14"/>
  <c r="O109" i="14"/>
  <c r="B110" i="14"/>
  <c r="O110" i="14"/>
  <c r="B111" i="14"/>
  <c r="O111" i="14"/>
  <c r="O101" i="14"/>
  <c r="B223" i="14"/>
  <c r="O223" i="14"/>
  <c r="B224" i="14"/>
  <c r="O224" i="14"/>
  <c r="B225" i="14"/>
  <c r="O225" i="14"/>
  <c r="B226" i="14"/>
  <c r="O226" i="14"/>
  <c r="B227" i="14"/>
  <c r="O227" i="14"/>
  <c r="B228" i="14"/>
  <c r="O228" i="14"/>
  <c r="B229" i="14"/>
  <c r="O229" i="14"/>
  <c r="B230" i="14"/>
  <c r="O230" i="14"/>
  <c r="B231" i="14"/>
  <c r="O231" i="14"/>
  <c r="B232" i="14"/>
  <c r="O232" i="14"/>
  <c r="O222" i="14"/>
  <c r="O102" i="17"/>
  <c r="O103" i="17"/>
  <c r="O104" i="17"/>
  <c r="O105" i="17"/>
  <c r="O106" i="17"/>
  <c r="O107" i="17"/>
  <c r="O108" i="17"/>
  <c r="O109" i="17"/>
  <c r="O110" i="17"/>
  <c r="O111" i="17"/>
  <c r="O101" i="17"/>
  <c r="B223" i="17"/>
  <c r="O223" i="17"/>
  <c r="B224" i="17"/>
  <c r="O224" i="17"/>
  <c r="B225" i="17"/>
  <c r="O225" i="17"/>
  <c r="B226" i="17"/>
  <c r="O226" i="17"/>
  <c r="B227" i="17"/>
  <c r="O227" i="17"/>
  <c r="B228" i="17"/>
  <c r="O228" i="17"/>
  <c r="B229" i="17"/>
  <c r="O229" i="17"/>
  <c r="B230" i="17"/>
  <c r="O230" i="17"/>
  <c r="B231" i="17"/>
  <c r="O231" i="17"/>
  <c r="B232" i="17"/>
  <c r="O232" i="17"/>
  <c r="O222" i="17"/>
  <c r="B467" i="17"/>
  <c r="O467" i="17"/>
  <c r="B468" i="17"/>
  <c r="O468" i="17"/>
  <c r="B469" i="17"/>
  <c r="O469" i="17"/>
  <c r="B470" i="17"/>
  <c r="O470" i="17"/>
  <c r="B471" i="17"/>
  <c r="O471" i="17"/>
  <c r="B472" i="17"/>
  <c r="O472" i="17"/>
  <c r="B473" i="17"/>
  <c r="O473" i="17"/>
  <c r="B474" i="17"/>
  <c r="O474" i="17"/>
  <c r="B475" i="17"/>
  <c r="O475" i="17"/>
  <c r="B476" i="17"/>
  <c r="O476" i="17"/>
  <c r="O466" i="17"/>
  <c r="B102" i="18"/>
  <c r="O102" i="18"/>
  <c r="B103" i="18"/>
  <c r="O103" i="18"/>
  <c r="B104" i="18"/>
  <c r="O104" i="18"/>
  <c r="B105" i="18"/>
  <c r="O105" i="18"/>
  <c r="B106" i="18"/>
  <c r="O106" i="18"/>
  <c r="B107" i="18"/>
  <c r="O107" i="18"/>
  <c r="B108" i="18"/>
  <c r="O108" i="18"/>
  <c r="B109" i="18"/>
  <c r="O109" i="18"/>
  <c r="B110" i="18"/>
  <c r="O110" i="18"/>
  <c r="B111" i="18"/>
  <c r="O111" i="18"/>
  <c r="O101" i="18"/>
  <c r="B223" i="18"/>
  <c r="O223" i="18"/>
  <c r="B224" i="18"/>
  <c r="O224" i="18"/>
  <c r="B225" i="18"/>
  <c r="O225" i="18"/>
  <c r="B226" i="18"/>
  <c r="O226" i="18"/>
  <c r="B227" i="18"/>
  <c r="O227" i="18"/>
  <c r="B228" i="18"/>
  <c r="O228" i="18"/>
  <c r="B229" i="18"/>
  <c r="O229" i="18"/>
  <c r="B230" i="18"/>
  <c r="O230" i="18"/>
  <c r="B231" i="18"/>
  <c r="O231" i="18"/>
  <c r="B232" i="18"/>
  <c r="O232" i="18"/>
  <c r="O222" i="18"/>
  <c r="B346" i="18"/>
  <c r="O346" i="18"/>
  <c r="B347" i="18"/>
  <c r="O347" i="18"/>
  <c r="B348" i="18"/>
  <c r="O348" i="18"/>
  <c r="B349" i="18"/>
  <c r="O349" i="18"/>
  <c r="B350" i="18"/>
  <c r="O350" i="18"/>
  <c r="B351" i="18"/>
  <c r="O351" i="18"/>
  <c r="B352" i="18"/>
  <c r="O352" i="18"/>
  <c r="B353" i="18"/>
  <c r="O353" i="18"/>
  <c r="B354" i="18"/>
  <c r="O354" i="18"/>
  <c r="B355" i="18"/>
  <c r="O355" i="18"/>
  <c r="O345" i="18"/>
  <c r="B467" i="18"/>
  <c r="O467" i="18"/>
  <c r="B468" i="18"/>
  <c r="O468" i="18"/>
  <c r="B469" i="18"/>
  <c r="O469" i="18"/>
  <c r="B470" i="18"/>
  <c r="O470" i="18"/>
  <c r="B471" i="18"/>
  <c r="O471" i="18"/>
  <c r="B472" i="18"/>
  <c r="O472" i="18"/>
  <c r="B473" i="18"/>
  <c r="O473" i="18"/>
  <c r="B474" i="18"/>
  <c r="O474" i="18"/>
  <c r="B475" i="18"/>
  <c r="O475" i="18"/>
  <c r="B476" i="18"/>
  <c r="O476" i="18"/>
  <c r="O466" i="18"/>
  <c r="B590" i="18"/>
  <c r="O590" i="18"/>
  <c r="B591" i="18"/>
  <c r="O591" i="18"/>
  <c r="B592" i="18"/>
  <c r="O592" i="18"/>
  <c r="B593" i="18"/>
  <c r="O593" i="18"/>
  <c r="B594" i="18"/>
  <c r="O594" i="18"/>
  <c r="B595" i="18"/>
  <c r="O595" i="18"/>
  <c r="B596" i="18"/>
  <c r="O596" i="18"/>
  <c r="B597" i="18"/>
  <c r="O597" i="18"/>
  <c r="B598" i="18"/>
  <c r="O598" i="18"/>
  <c r="B599" i="18"/>
  <c r="O599" i="18"/>
  <c r="O589" i="18"/>
  <c r="B711" i="18"/>
  <c r="O711" i="18"/>
  <c r="B712" i="18"/>
  <c r="O712" i="18"/>
  <c r="B713" i="18"/>
  <c r="O713" i="18"/>
  <c r="B714" i="18"/>
  <c r="O714" i="18"/>
  <c r="B715" i="18"/>
  <c r="O715" i="18"/>
  <c r="B716" i="18"/>
  <c r="O716" i="18"/>
  <c r="B717" i="18"/>
  <c r="O717" i="18"/>
  <c r="B718" i="18"/>
  <c r="O718" i="18"/>
  <c r="B719" i="18"/>
  <c r="O719" i="18"/>
  <c r="B720" i="18"/>
  <c r="O720" i="18"/>
  <c r="O710" i="18"/>
  <c r="B102" i="15"/>
  <c r="O102" i="15"/>
  <c r="B103" i="15"/>
  <c r="O103" i="15"/>
  <c r="B104" i="15"/>
  <c r="O104" i="15"/>
  <c r="B105" i="15"/>
  <c r="O105" i="15"/>
  <c r="B106" i="15"/>
  <c r="O106" i="15"/>
  <c r="B107" i="15"/>
  <c r="O107" i="15"/>
  <c r="B108" i="15"/>
  <c r="O108" i="15"/>
  <c r="B109" i="15"/>
  <c r="O109" i="15"/>
  <c r="B110" i="15"/>
  <c r="O110" i="15"/>
  <c r="B111" i="15"/>
  <c r="O111" i="15"/>
  <c r="O101" i="15"/>
  <c r="B223" i="15"/>
  <c r="O223" i="15"/>
  <c r="B224" i="15"/>
  <c r="O224" i="15"/>
  <c r="B225" i="15"/>
  <c r="O225" i="15"/>
  <c r="B226" i="15"/>
  <c r="O226" i="15"/>
  <c r="B227" i="15"/>
  <c r="O227" i="15"/>
  <c r="B228" i="15"/>
  <c r="O228" i="15"/>
  <c r="B229" i="15"/>
  <c r="O229" i="15"/>
  <c r="B230" i="15"/>
  <c r="O230" i="15"/>
  <c r="B231" i="15"/>
  <c r="O231" i="15"/>
  <c r="B232" i="15"/>
  <c r="O232" i="15"/>
  <c r="O222" i="15"/>
  <c r="K55" i="12"/>
  <c r="I102" i="9"/>
  <c r="I103" i="9"/>
  <c r="I104" i="9"/>
  <c r="I105" i="9"/>
  <c r="I106" i="9"/>
  <c r="I107" i="9"/>
  <c r="I108" i="9"/>
  <c r="I109" i="9"/>
  <c r="I110" i="9"/>
  <c r="I111" i="9"/>
  <c r="I101" i="9"/>
  <c r="I102" i="14"/>
  <c r="I103" i="14"/>
  <c r="I104" i="14"/>
  <c r="I105" i="14"/>
  <c r="I106" i="14"/>
  <c r="I107" i="14"/>
  <c r="I108" i="14"/>
  <c r="I109" i="14"/>
  <c r="I110" i="14"/>
  <c r="I111" i="14"/>
  <c r="I101" i="14"/>
  <c r="I223" i="14"/>
  <c r="I224" i="14"/>
  <c r="I225" i="14"/>
  <c r="I226" i="14"/>
  <c r="I227" i="14"/>
  <c r="I228" i="14"/>
  <c r="I229" i="14"/>
  <c r="I230" i="14"/>
  <c r="I231" i="14"/>
  <c r="I232" i="14"/>
  <c r="I222" i="14"/>
  <c r="I102" i="17"/>
  <c r="I103" i="17"/>
  <c r="I104" i="17"/>
  <c r="I105" i="17"/>
  <c r="I106" i="17"/>
  <c r="I107" i="17"/>
  <c r="I108" i="17"/>
  <c r="I109" i="17"/>
  <c r="I110" i="17"/>
  <c r="I111" i="17"/>
  <c r="I101" i="17"/>
  <c r="I223" i="17"/>
  <c r="I224" i="17"/>
  <c r="I225" i="17"/>
  <c r="I226" i="17"/>
  <c r="I227" i="17"/>
  <c r="I228" i="17"/>
  <c r="I229" i="17"/>
  <c r="I230" i="17"/>
  <c r="I231" i="17"/>
  <c r="I232" i="17"/>
  <c r="I222" i="17"/>
  <c r="I346" i="17"/>
  <c r="I347" i="17"/>
  <c r="I348" i="17"/>
  <c r="I349" i="17"/>
  <c r="I350" i="17"/>
  <c r="I351" i="17"/>
  <c r="I352" i="17"/>
  <c r="I353" i="17"/>
  <c r="I354" i="17"/>
  <c r="I355" i="17"/>
  <c r="I345" i="17"/>
  <c r="I467" i="17"/>
  <c r="I468" i="17"/>
  <c r="I469" i="17"/>
  <c r="I470" i="17"/>
  <c r="I471" i="17"/>
  <c r="I472" i="17"/>
  <c r="I473" i="17"/>
  <c r="I474" i="17"/>
  <c r="I475" i="17"/>
  <c r="I476" i="17"/>
  <c r="I466" i="17"/>
  <c r="I102" i="18"/>
  <c r="I103" i="18"/>
  <c r="I104" i="18"/>
  <c r="I105" i="18"/>
  <c r="I106" i="18"/>
  <c r="I107" i="18"/>
  <c r="I108" i="18"/>
  <c r="I109" i="18"/>
  <c r="I110" i="18"/>
  <c r="I111" i="18"/>
  <c r="I101" i="18"/>
  <c r="I223" i="18"/>
  <c r="I224" i="18"/>
  <c r="I225" i="18"/>
  <c r="I226" i="18"/>
  <c r="I227" i="18"/>
  <c r="I228" i="18"/>
  <c r="I229" i="18"/>
  <c r="I230" i="18"/>
  <c r="I231" i="18"/>
  <c r="I232" i="18"/>
  <c r="I222" i="18"/>
  <c r="I346" i="18"/>
  <c r="I347" i="18"/>
  <c r="I348" i="18"/>
  <c r="I349" i="18"/>
  <c r="I350" i="18"/>
  <c r="I351" i="18"/>
  <c r="I352" i="18"/>
  <c r="I353" i="18"/>
  <c r="I354" i="18"/>
  <c r="I355" i="18"/>
  <c r="I345" i="18"/>
  <c r="I467" i="18"/>
  <c r="I468" i="18"/>
  <c r="I469" i="18"/>
  <c r="I470" i="18"/>
  <c r="I471" i="18"/>
  <c r="I472" i="18"/>
  <c r="I473" i="18"/>
  <c r="I474" i="18"/>
  <c r="I475" i="18"/>
  <c r="I476" i="18"/>
  <c r="I466" i="18"/>
  <c r="I590" i="18"/>
  <c r="I591" i="18"/>
  <c r="I592" i="18"/>
  <c r="I593" i="18"/>
  <c r="I594" i="18"/>
  <c r="I595" i="18"/>
  <c r="I596" i="18"/>
  <c r="I597" i="18"/>
  <c r="I598" i="18"/>
  <c r="I599" i="18"/>
  <c r="I589" i="18"/>
  <c r="I711" i="18"/>
  <c r="I712" i="18"/>
  <c r="I713" i="18"/>
  <c r="I714" i="18"/>
  <c r="I715" i="18"/>
  <c r="I716" i="18"/>
  <c r="I717" i="18"/>
  <c r="I718" i="18"/>
  <c r="I719" i="18"/>
  <c r="I720" i="18"/>
  <c r="I710" i="18"/>
  <c r="I102" i="15"/>
  <c r="I103" i="15"/>
  <c r="I104" i="15"/>
  <c r="I105" i="15"/>
  <c r="I106" i="15"/>
  <c r="I107" i="15"/>
  <c r="I108" i="15"/>
  <c r="I109" i="15"/>
  <c r="I110" i="15"/>
  <c r="I111" i="15"/>
  <c r="I101" i="15"/>
  <c r="I223" i="15"/>
  <c r="I224" i="15"/>
  <c r="I225" i="15"/>
  <c r="I226" i="15"/>
  <c r="I227" i="15"/>
  <c r="I228" i="15"/>
  <c r="I229" i="15"/>
  <c r="I230" i="15"/>
  <c r="I231" i="15"/>
  <c r="I232" i="15"/>
  <c r="I222" i="15"/>
  <c r="E55" i="12"/>
  <c r="K102" i="9"/>
  <c r="K103" i="9"/>
  <c r="K104" i="9"/>
  <c r="K105" i="9"/>
  <c r="K106" i="9"/>
  <c r="K107" i="9"/>
  <c r="K108" i="9"/>
  <c r="K109" i="9"/>
  <c r="K110" i="9"/>
  <c r="K111" i="9"/>
  <c r="K101" i="9"/>
  <c r="K102" i="14"/>
  <c r="K103" i="14"/>
  <c r="K104" i="14"/>
  <c r="K105" i="14"/>
  <c r="K106" i="14"/>
  <c r="K107" i="14"/>
  <c r="K108" i="14"/>
  <c r="K109" i="14"/>
  <c r="K110" i="14"/>
  <c r="K111" i="14"/>
  <c r="K101" i="14"/>
  <c r="K223" i="14"/>
  <c r="K224" i="14"/>
  <c r="K225" i="14"/>
  <c r="K226" i="14"/>
  <c r="K227" i="14"/>
  <c r="K228" i="14"/>
  <c r="K229" i="14"/>
  <c r="K230" i="14"/>
  <c r="K231" i="14"/>
  <c r="K232" i="14"/>
  <c r="K222" i="14"/>
  <c r="K102" i="17"/>
  <c r="K103" i="17"/>
  <c r="K104" i="17"/>
  <c r="K105" i="17"/>
  <c r="K106" i="17"/>
  <c r="K107" i="17"/>
  <c r="K108" i="17"/>
  <c r="K109" i="17"/>
  <c r="K110" i="17"/>
  <c r="K111" i="17"/>
  <c r="K101" i="17"/>
  <c r="K223" i="17"/>
  <c r="K224" i="17"/>
  <c r="K225" i="17"/>
  <c r="K226" i="17"/>
  <c r="K227" i="17"/>
  <c r="K228" i="17"/>
  <c r="K229" i="17"/>
  <c r="K230" i="17"/>
  <c r="K231" i="17"/>
  <c r="K232" i="17"/>
  <c r="K222" i="17"/>
  <c r="K346" i="17"/>
  <c r="K347" i="17"/>
  <c r="K348" i="17"/>
  <c r="K349" i="17"/>
  <c r="K350" i="17"/>
  <c r="K351" i="17"/>
  <c r="K352" i="17"/>
  <c r="K353" i="17"/>
  <c r="K354" i="17"/>
  <c r="K355" i="17"/>
  <c r="K345" i="17"/>
  <c r="K467" i="17"/>
  <c r="K468" i="17"/>
  <c r="K469" i="17"/>
  <c r="K470" i="17"/>
  <c r="K471" i="17"/>
  <c r="K472" i="17"/>
  <c r="K473" i="17"/>
  <c r="K474" i="17"/>
  <c r="K475" i="17"/>
  <c r="K476" i="17"/>
  <c r="K466" i="17"/>
  <c r="K102" i="18"/>
  <c r="K103" i="18"/>
  <c r="K104" i="18"/>
  <c r="K105" i="18"/>
  <c r="K106" i="18"/>
  <c r="K107" i="18"/>
  <c r="K108" i="18"/>
  <c r="K109" i="18"/>
  <c r="K110" i="18"/>
  <c r="K111" i="18"/>
  <c r="K101" i="18"/>
  <c r="K223" i="18"/>
  <c r="K224" i="18"/>
  <c r="K225" i="18"/>
  <c r="K226" i="18"/>
  <c r="K227" i="18"/>
  <c r="K228" i="18"/>
  <c r="K229" i="18"/>
  <c r="K230" i="18"/>
  <c r="K231" i="18"/>
  <c r="K232" i="18"/>
  <c r="K222" i="18"/>
  <c r="K346" i="18"/>
  <c r="K347" i="18"/>
  <c r="K348" i="18"/>
  <c r="K349" i="18"/>
  <c r="K350" i="18"/>
  <c r="K351" i="18"/>
  <c r="K352" i="18"/>
  <c r="K353" i="18"/>
  <c r="K354" i="18"/>
  <c r="K355" i="18"/>
  <c r="K345" i="18"/>
  <c r="K467" i="18"/>
  <c r="K468" i="18"/>
  <c r="K469" i="18"/>
  <c r="K470" i="18"/>
  <c r="K471" i="18"/>
  <c r="K472" i="18"/>
  <c r="K473" i="18"/>
  <c r="K474" i="18"/>
  <c r="K475" i="18"/>
  <c r="K476" i="18"/>
  <c r="K466" i="18"/>
  <c r="K590" i="18"/>
  <c r="K591" i="18"/>
  <c r="K592" i="18"/>
  <c r="K593" i="18"/>
  <c r="K594" i="18"/>
  <c r="K595" i="18"/>
  <c r="K596" i="18"/>
  <c r="K597" i="18"/>
  <c r="K598" i="18"/>
  <c r="K599" i="18"/>
  <c r="K589" i="18"/>
  <c r="K711" i="18"/>
  <c r="K712" i="18"/>
  <c r="K713" i="18"/>
  <c r="K714" i="18"/>
  <c r="K715" i="18"/>
  <c r="K716" i="18"/>
  <c r="K717" i="18"/>
  <c r="K718" i="18"/>
  <c r="K719" i="18"/>
  <c r="K720" i="18"/>
  <c r="K710" i="18"/>
  <c r="K102" i="15"/>
  <c r="K103" i="15"/>
  <c r="K104" i="15"/>
  <c r="K105" i="15"/>
  <c r="K106" i="15"/>
  <c r="K107" i="15"/>
  <c r="K108" i="15"/>
  <c r="K109" i="15"/>
  <c r="K110" i="15"/>
  <c r="K111" i="15"/>
  <c r="K101" i="15"/>
  <c r="K223" i="15"/>
  <c r="K224" i="15"/>
  <c r="K225" i="15"/>
  <c r="K226" i="15"/>
  <c r="K227" i="15"/>
  <c r="K228" i="15"/>
  <c r="K229" i="15"/>
  <c r="K230" i="15"/>
  <c r="K231" i="15"/>
  <c r="K232" i="15"/>
  <c r="K222" i="15"/>
  <c r="G55" i="12"/>
  <c r="M102" i="9"/>
  <c r="M103" i="9"/>
  <c r="M104" i="9"/>
  <c r="M105" i="9"/>
  <c r="M106" i="9"/>
  <c r="M107" i="9"/>
  <c r="M108" i="9"/>
  <c r="M109" i="9"/>
  <c r="M110" i="9"/>
  <c r="M111" i="9"/>
  <c r="M101" i="9"/>
  <c r="M102" i="14"/>
  <c r="M103" i="14"/>
  <c r="M104" i="14"/>
  <c r="M105" i="14"/>
  <c r="M106" i="14"/>
  <c r="M107" i="14"/>
  <c r="M108" i="14"/>
  <c r="M109" i="14"/>
  <c r="M110" i="14"/>
  <c r="M111" i="14"/>
  <c r="M101" i="14"/>
  <c r="M223" i="14"/>
  <c r="M224" i="14"/>
  <c r="M225" i="14"/>
  <c r="M226" i="14"/>
  <c r="M227" i="14"/>
  <c r="M228" i="14"/>
  <c r="M229" i="14"/>
  <c r="M230" i="14"/>
  <c r="M231" i="14"/>
  <c r="M232" i="14"/>
  <c r="M222" i="14"/>
  <c r="M102" i="17"/>
  <c r="M103" i="17"/>
  <c r="M104" i="17"/>
  <c r="M105" i="17"/>
  <c r="M106" i="17"/>
  <c r="M107" i="17"/>
  <c r="M108" i="17"/>
  <c r="M109" i="17"/>
  <c r="M110" i="17"/>
  <c r="M111" i="17"/>
  <c r="M101" i="17"/>
  <c r="M223" i="17"/>
  <c r="M224" i="17"/>
  <c r="M225" i="17"/>
  <c r="M226" i="17"/>
  <c r="M227" i="17"/>
  <c r="M228" i="17"/>
  <c r="M229" i="17"/>
  <c r="M230" i="17"/>
  <c r="M231" i="17"/>
  <c r="M232" i="17"/>
  <c r="M222" i="17"/>
  <c r="M346" i="17"/>
  <c r="M347" i="17"/>
  <c r="M348" i="17"/>
  <c r="M349" i="17"/>
  <c r="M350" i="17"/>
  <c r="M351" i="17"/>
  <c r="M352" i="17"/>
  <c r="M353" i="17"/>
  <c r="M354" i="17"/>
  <c r="M355" i="17"/>
  <c r="M345" i="17"/>
  <c r="M467" i="17"/>
  <c r="M468" i="17"/>
  <c r="M469" i="17"/>
  <c r="M470" i="17"/>
  <c r="M471" i="17"/>
  <c r="M472" i="17"/>
  <c r="M473" i="17"/>
  <c r="M474" i="17"/>
  <c r="M475" i="17"/>
  <c r="M476" i="17"/>
  <c r="M466" i="17"/>
  <c r="M102" i="18"/>
  <c r="M103" i="18"/>
  <c r="M104" i="18"/>
  <c r="M105" i="18"/>
  <c r="M106" i="18"/>
  <c r="M107" i="18"/>
  <c r="M108" i="18"/>
  <c r="M109" i="18"/>
  <c r="M110" i="18"/>
  <c r="M111" i="18"/>
  <c r="M101" i="18"/>
  <c r="M223" i="18"/>
  <c r="M224" i="18"/>
  <c r="M225" i="18"/>
  <c r="M226" i="18"/>
  <c r="M227" i="18"/>
  <c r="M228" i="18"/>
  <c r="M229" i="18"/>
  <c r="M230" i="18"/>
  <c r="M231" i="18"/>
  <c r="M232" i="18"/>
  <c r="M222" i="18"/>
  <c r="M346" i="18"/>
  <c r="M347" i="18"/>
  <c r="M348" i="18"/>
  <c r="M349" i="18"/>
  <c r="M350" i="18"/>
  <c r="M351" i="18"/>
  <c r="M352" i="18"/>
  <c r="M353" i="18"/>
  <c r="M354" i="18"/>
  <c r="M355" i="18"/>
  <c r="M345" i="18"/>
  <c r="M467" i="18"/>
  <c r="M468" i="18"/>
  <c r="M469" i="18"/>
  <c r="M470" i="18"/>
  <c r="M471" i="18"/>
  <c r="M472" i="18"/>
  <c r="M473" i="18"/>
  <c r="M474" i="18"/>
  <c r="M475" i="18"/>
  <c r="M476" i="18"/>
  <c r="M466" i="18"/>
  <c r="M590" i="18"/>
  <c r="M591" i="18"/>
  <c r="M592" i="18"/>
  <c r="M593" i="18"/>
  <c r="M594" i="18"/>
  <c r="M595" i="18"/>
  <c r="M596" i="18"/>
  <c r="M597" i="18"/>
  <c r="M598" i="18"/>
  <c r="M599" i="18"/>
  <c r="M589" i="18"/>
  <c r="M711" i="18"/>
  <c r="M712" i="18"/>
  <c r="M713" i="18"/>
  <c r="M714" i="18"/>
  <c r="M715" i="18"/>
  <c r="M716" i="18"/>
  <c r="M717" i="18"/>
  <c r="M718" i="18"/>
  <c r="M719" i="18"/>
  <c r="M720" i="18"/>
  <c r="M710" i="18"/>
  <c r="M102" i="15"/>
  <c r="M103" i="15"/>
  <c r="M104" i="15"/>
  <c r="M105" i="15"/>
  <c r="M106" i="15"/>
  <c r="M107" i="15"/>
  <c r="M108" i="15"/>
  <c r="M109" i="15"/>
  <c r="M110" i="15"/>
  <c r="M111" i="15"/>
  <c r="M101" i="15"/>
  <c r="M223" i="15"/>
  <c r="M224" i="15"/>
  <c r="M225" i="15"/>
  <c r="M226" i="15"/>
  <c r="M227" i="15"/>
  <c r="M228" i="15"/>
  <c r="M229" i="15"/>
  <c r="M230" i="15"/>
  <c r="M231" i="15"/>
  <c r="M232" i="15"/>
  <c r="M222" i="15"/>
  <c r="I55" i="12"/>
  <c r="G102" i="9"/>
  <c r="G103" i="9"/>
  <c r="G104" i="9"/>
  <c r="G105" i="9"/>
  <c r="G106" i="9"/>
  <c r="G107" i="9"/>
  <c r="G108" i="9"/>
  <c r="G109" i="9"/>
  <c r="G110" i="9"/>
  <c r="G111" i="9"/>
  <c r="G101" i="9"/>
  <c r="G102" i="14"/>
  <c r="G103" i="14"/>
  <c r="G104" i="14"/>
  <c r="G105" i="14"/>
  <c r="G106" i="14"/>
  <c r="G107" i="14"/>
  <c r="G108" i="14"/>
  <c r="G109" i="14"/>
  <c r="G110" i="14"/>
  <c r="G111" i="14"/>
  <c r="G101" i="14"/>
  <c r="G223" i="14"/>
  <c r="G224" i="14"/>
  <c r="G225" i="14"/>
  <c r="G226" i="14"/>
  <c r="G227" i="14"/>
  <c r="G228" i="14"/>
  <c r="G229" i="14"/>
  <c r="G230" i="14"/>
  <c r="G231" i="14"/>
  <c r="G232" i="14"/>
  <c r="G222" i="14"/>
  <c r="G102" i="17"/>
  <c r="G103" i="17"/>
  <c r="G104" i="17"/>
  <c r="G105" i="17"/>
  <c r="G106" i="17"/>
  <c r="G107" i="17"/>
  <c r="G108" i="17"/>
  <c r="G109" i="17"/>
  <c r="G110" i="17"/>
  <c r="G111" i="17"/>
  <c r="G101" i="17"/>
  <c r="G223" i="17"/>
  <c r="G224" i="17"/>
  <c r="G225" i="17"/>
  <c r="G226" i="17"/>
  <c r="G227" i="17"/>
  <c r="G228" i="17"/>
  <c r="G229" i="17"/>
  <c r="G230" i="17"/>
  <c r="G231" i="17"/>
  <c r="G232" i="17"/>
  <c r="G222" i="17"/>
  <c r="G346" i="17"/>
  <c r="G347" i="17"/>
  <c r="G348" i="17"/>
  <c r="G349" i="17"/>
  <c r="G350" i="17"/>
  <c r="G351" i="17"/>
  <c r="G352" i="17"/>
  <c r="G353" i="17"/>
  <c r="G354" i="17"/>
  <c r="G355" i="17"/>
  <c r="G345" i="17"/>
  <c r="G467" i="17"/>
  <c r="G468" i="17"/>
  <c r="G469" i="17"/>
  <c r="G470" i="17"/>
  <c r="G471" i="17"/>
  <c r="G472" i="17"/>
  <c r="G473" i="17"/>
  <c r="G474" i="17"/>
  <c r="G475" i="17"/>
  <c r="G476" i="17"/>
  <c r="G466" i="17"/>
  <c r="G102" i="18"/>
  <c r="G103" i="18"/>
  <c r="G104" i="18"/>
  <c r="G105" i="18"/>
  <c r="G106" i="18"/>
  <c r="G107" i="18"/>
  <c r="G108" i="18"/>
  <c r="G109" i="18"/>
  <c r="G110" i="18"/>
  <c r="G111" i="18"/>
  <c r="G101" i="18"/>
  <c r="G223" i="18"/>
  <c r="G224" i="18"/>
  <c r="G225" i="18"/>
  <c r="G226" i="18"/>
  <c r="G227" i="18"/>
  <c r="G228" i="18"/>
  <c r="G229" i="18"/>
  <c r="G230" i="18"/>
  <c r="G231" i="18"/>
  <c r="G232" i="18"/>
  <c r="G222" i="18"/>
  <c r="G346" i="18"/>
  <c r="G347" i="18"/>
  <c r="G348" i="18"/>
  <c r="G349" i="18"/>
  <c r="G350" i="18"/>
  <c r="G351" i="18"/>
  <c r="G352" i="18"/>
  <c r="G353" i="18"/>
  <c r="G354" i="18"/>
  <c r="G355" i="18"/>
  <c r="G345" i="18"/>
  <c r="G467" i="18"/>
  <c r="G468" i="18"/>
  <c r="G469" i="18"/>
  <c r="G470" i="18"/>
  <c r="G471" i="18"/>
  <c r="G472" i="18"/>
  <c r="G473" i="18"/>
  <c r="G474" i="18"/>
  <c r="G475" i="18"/>
  <c r="G476" i="18"/>
  <c r="G466" i="18"/>
  <c r="G590" i="18"/>
  <c r="G591" i="18"/>
  <c r="G592" i="18"/>
  <c r="G593" i="18"/>
  <c r="G594" i="18"/>
  <c r="G595" i="18"/>
  <c r="G596" i="18"/>
  <c r="G597" i="18"/>
  <c r="G598" i="18"/>
  <c r="G599" i="18"/>
  <c r="G589" i="18"/>
  <c r="G711" i="18"/>
  <c r="G712" i="18"/>
  <c r="G713" i="18"/>
  <c r="G714" i="18"/>
  <c r="G715" i="18"/>
  <c r="G716" i="18"/>
  <c r="G717" i="18"/>
  <c r="G718" i="18"/>
  <c r="G719" i="18"/>
  <c r="G720" i="18"/>
  <c r="G710" i="18"/>
  <c r="G102" i="15"/>
  <c r="G103" i="15"/>
  <c r="G104" i="15"/>
  <c r="G105" i="15"/>
  <c r="G106" i="15"/>
  <c r="G107" i="15"/>
  <c r="G108" i="15"/>
  <c r="G109" i="15"/>
  <c r="G110" i="15"/>
  <c r="G111" i="15"/>
  <c r="G101" i="15"/>
  <c r="G223" i="15"/>
  <c r="G224" i="15"/>
  <c r="G225" i="15"/>
  <c r="G226" i="15"/>
  <c r="G227" i="15"/>
  <c r="G228" i="15"/>
  <c r="G229" i="15"/>
  <c r="G230" i="15"/>
  <c r="G231" i="15"/>
  <c r="G232" i="15"/>
  <c r="G222" i="15"/>
  <c r="C55" i="12"/>
  <c r="M55" i="12"/>
  <c r="B14" i="14"/>
  <c r="I14" i="14"/>
  <c r="B15" i="14"/>
  <c r="I15" i="14"/>
  <c r="B16" i="14"/>
  <c r="I16" i="14"/>
  <c r="B17" i="14"/>
  <c r="I17" i="14"/>
  <c r="B18" i="14"/>
  <c r="I18" i="14"/>
  <c r="B19" i="14"/>
  <c r="I19" i="14"/>
  <c r="B20" i="14"/>
  <c r="I20" i="14"/>
  <c r="B21" i="14"/>
  <c r="I21" i="14"/>
  <c r="B22" i="14"/>
  <c r="I22" i="14"/>
  <c r="B23" i="14"/>
  <c r="I23" i="14"/>
  <c r="I13" i="14"/>
  <c r="B135" i="14"/>
  <c r="I135" i="14"/>
  <c r="B136" i="14"/>
  <c r="I136" i="14"/>
  <c r="B137" i="14"/>
  <c r="I137" i="14"/>
  <c r="B138" i="14"/>
  <c r="I138" i="14"/>
  <c r="B139" i="14"/>
  <c r="I139" i="14"/>
  <c r="B140" i="14"/>
  <c r="I140" i="14"/>
  <c r="B141" i="14"/>
  <c r="I141" i="14"/>
  <c r="B142" i="14"/>
  <c r="I142" i="14"/>
  <c r="B143" i="14"/>
  <c r="I143" i="14"/>
  <c r="B144" i="14"/>
  <c r="I144" i="14"/>
  <c r="I134" i="14"/>
  <c r="B14" i="17"/>
  <c r="I14" i="17"/>
  <c r="B15" i="17"/>
  <c r="I15" i="17"/>
  <c r="B16" i="17"/>
  <c r="I16" i="17"/>
  <c r="B17" i="17"/>
  <c r="I17" i="17"/>
  <c r="B18" i="17"/>
  <c r="I18" i="17"/>
  <c r="B19" i="17"/>
  <c r="I19" i="17"/>
  <c r="B20" i="17"/>
  <c r="I20" i="17"/>
  <c r="B21" i="17"/>
  <c r="I21" i="17"/>
  <c r="B22" i="17"/>
  <c r="I22" i="17"/>
  <c r="B23" i="17"/>
  <c r="I23" i="17"/>
  <c r="I13" i="17"/>
  <c r="B135" i="17"/>
  <c r="I135" i="17"/>
  <c r="B136" i="17"/>
  <c r="I136" i="17"/>
  <c r="B137" i="17"/>
  <c r="I137" i="17"/>
  <c r="B138" i="17"/>
  <c r="I138" i="17"/>
  <c r="B139" i="17"/>
  <c r="I139" i="17"/>
  <c r="B140" i="17"/>
  <c r="I140" i="17"/>
  <c r="B141" i="17"/>
  <c r="I141" i="17"/>
  <c r="B142" i="17"/>
  <c r="I142" i="17"/>
  <c r="B143" i="17"/>
  <c r="I143" i="17"/>
  <c r="B144" i="17"/>
  <c r="I144" i="17"/>
  <c r="I134" i="17"/>
  <c r="B258" i="17"/>
  <c r="I258" i="17"/>
  <c r="B259" i="17"/>
  <c r="I259" i="17"/>
  <c r="B260" i="17"/>
  <c r="I260" i="17"/>
  <c r="B261" i="17"/>
  <c r="I261" i="17"/>
  <c r="B262" i="17"/>
  <c r="I262" i="17"/>
  <c r="B263" i="17"/>
  <c r="I263" i="17"/>
  <c r="B264" i="17"/>
  <c r="I264" i="17"/>
  <c r="B265" i="17"/>
  <c r="I265" i="17"/>
  <c r="B266" i="17"/>
  <c r="I266" i="17"/>
  <c r="B267" i="17"/>
  <c r="I267" i="17"/>
  <c r="I257" i="17"/>
  <c r="B379" i="17"/>
  <c r="I379" i="17"/>
  <c r="B380" i="17"/>
  <c r="I380" i="17"/>
  <c r="B381" i="17"/>
  <c r="I381" i="17"/>
  <c r="B382" i="17"/>
  <c r="I382" i="17"/>
  <c r="B383" i="17"/>
  <c r="I383" i="17"/>
  <c r="B384" i="17"/>
  <c r="I384" i="17"/>
  <c r="B385" i="17"/>
  <c r="I385" i="17"/>
  <c r="B386" i="17"/>
  <c r="I386" i="17"/>
  <c r="B387" i="17"/>
  <c r="I387" i="17"/>
  <c r="B388" i="17"/>
  <c r="I388" i="17"/>
  <c r="I378" i="17"/>
  <c r="B14" i="18"/>
  <c r="I14" i="18"/>
  <c r="B15" i="18"/>
  <c r="I15" i="18"/>
  <c r="B16" i="18"/>
  <c r="I16" i="18"/>
  <c r="B17" i="18"/>
  <c r="I17" i="18"/>
  <c r="B18" i="18"/>
  <c r="I18" i="18"/>
  <c r="B19" i="18"/>
  <c r="I19" i="18"/>
  <c r="B20" i="18"/>
  <c r="I20" i="18"/>
  <c r="B21" i="18"/>
  <c r="I21" i="18"/>
  <c r="B22" i="18"/>
  <c r="I22" i="18"/>
  <c r="B23" i="18"/>
  <c r="I23" i="18"/>
  <c r="I13" i="18"/>
  <c r="B135" i="18"/>
  <c r="I135" i="18"/>
  <c r="B136" i="18"/>
  <c r="I136" i="18"/>
  <c r="B137" i="18"/>
  <c r="I137" i="18"/>
  <c r="B138" i="18"/>
  <c r="I138" i="18"/>
  <c r="B139" i="18"/>
  <c r="I139" i="18"/>
  <c r="B140" i="18"/>
  <c r="I140" i="18"/>
  <c r="B141" i="18"/>
  <c r="I141" i="18"/>
  <c r="B142" i="18"/>
  <c r="I142" i="18"/>
  <c r="B143" i="18"/>
  <c r="I143" i="18"/>
  <c r="B144" i="18"/>
  <c r="I144" i="18"/>
  <c r="I134" i="18"/>
  <c r="B258" i="18"/>
  <c r="I258" i="18"/>
  <c r="B259" i="18"/>
  <c r="I259" i="18"/>
  <c r="B260" i="18"/>
  <c r="I260" i="18"/>
  <c r="B261" i="18"/>
  <c r="I261" i="18"/>
  <c r="B262" i="18"/>
  <c r="I262" i="18"/>
  <c r="B263" i="18"/>
  <c r="I263" i="18"/>
  <c r="B264" i="18"/>
  <c r="I264" i="18"/>
  <c r="B265" i="18"/>
  <c r="I265" i="18"/>
  <c r="B266" i="18"/>
  <c r="I266" i="18"/>
  <c r="B267" i="18"/>
  <c r="I267" i="18"/>
  <c r="I257" i="18"/>
  <c r="B379" i="18"/>
  <c r="I379" i="18"/>
  <c r="B380" i="18"/>
  <c r="I380" i="18"/>
  <c r="B381" i="18"/>
  <c r="I381" i="18"/>
  <c r="B382" i="18"/>
  <c r="I382" i="18"/>
  <c r="B383" i="18"/>
  <c r="I383" i="18"/>
  <c r="B384" i="18"/>
  <c r="I384" i="18"/>
  <c r="B385" i="18"/>
  <c r="I385" i="18"/>
  <c r="B386" i="18"/>
  <c r="I386" i="18"/>
  <c r="B387" i="18"/>
  <c r="I387" i="18"/>
  <c r="B388" i="18"/>
  <c r="I388" i="18"/>
  <c r="I378" i="18"/>
  <c r="B502" i="18"/>
  <c r="I502" i="18"/>
  <c r="B503" i="18"/>
  <c r="I503" i="18"/>
  <c r="B504" i="18"/>
  <c r="I504" i="18"/>
  <c r="B505" i="18"/>
  <c r="I505" i="18"/>
  <c r="B506" i="18"/>
  <c r="I506" i="18"/>
  <c r="B507" i="18"/>
  <c r="I507" i="18"/>
  <c r="B508" i="18"/>
  <c r="I508" i="18"/>
  <c r="B509" i="18"/>
  <c r="I509" i="18"/>
  <c r="B510" i="18"/>
  <c r="I510" i="18"/>
  <c r="B511" i="18"/>
  <c r="I511" i="18"/>
  <c r="I501" i="18"/>
  <c r="B623" i="18"/>
  <c r="I623" i="18"/>
  <c r="B624" i="18"/>
  <c r="I624" i="18"/>
  <c r="B625" i="18"/>
  <c r="I625" i="18"/>
  <c r="B626" i="18"/>
  <c r="I626" i="18"/>
  <c r="B627" i="18"/>
  <c r="I627" i="18"/>
  <c r="B628" i="18"/>
  <c r="I628" i="18"/>
  <c r="B629" i="18"/>
  <c r="I629" i="18"/>
  <c r="B630" i="18"/>
  <c r="I630" i="18"/>
  <c r="B631" i="18"/>
  <c r="I631" i="18"/>
  <c r="B632" i="18"/>
  <c r="I632" i="18"/>
  <c r="I622" i="18"/>
  <c r="B14" i="15"/>
  <c r="I14" i="15"/>
  <c r="B15" i="15"/>
  <c r="I15" i="15"/>
  <c r="B16" i="15"/>
  <c r="I16" i="15"/>
  <c r="B17" i="15"/>
  <c r="I17" i="15"/>
  <c r="B18" i="15"/>
  <c r="I18" i="15"/>
  <c r="B19" i="15"/>
  <c r="I19" i="15"/>
  <c r="B20" i="15"/>
  <c r="I20" i="15"/>
  <c r="B21" i="15"/>
  <c r="I21" i="15"/>
  <c r="B22" i="15"/>
  <c r="I22" i="15"/>
  <c r="B23" i="15"/>
  <c r="I23" i="15"/>
  <c r="I13" i="15"/>
  <c r="B135" i="15"/>
  <c r="I135" i="15"/>
  <c r="B136" i="15"/>
  <c r="I136" i="15"/>
  <c r="B137" i="15"/>
  <c r="I137" i="15"/>
  <c r="B138" i="15"/>
  <c r="I138" i="15"/>
  <c r="B139" i="15"/>
  <c r="I139" i="15"/>
  <c r="B140" i="15"/>
  <c r="I140" i="15"/>
  <c r="B141" i="15"/>
  <c r="I141" i="15"/>
  <c r="B142" i="15"/>
  <c r="I142" i="15"/>
  <c r="B143" i="15"/>
  <c r="I143" i="15"/>
  <c r="B144" i="15"/>
  <c r="I144" i="15"/>
  <c r="I134" i="15"/>
  <c r="E47" i="12"/>
  <c r="K14" i="14"/>
  <c r="K15" i="14"/>
  <c r="K16" i="14"/>
  <c r="K17" i="14"/>
  <c r="K18" i="14"/>
  <c r="K19" i="14"/>
  <c r="K20" i="14"/>
  <c r="K21" i="14"/>
  <c r="K22" i="14"/>
  <c r="K23" i="14"/>
  <c r="K13" i="14"/>
  <c r="K135" i="14"/>
  <c r="K136" i="14"/>
  <c r="K137" i="14"/>
  <c r="K138" i="14"/>
  <c r="K139" i="14"/>
  <c r="K140" i="14"/>
  <c r="K141" i="14"/>
  <c r="K142" i="14"/>
  <c r="K143" i="14"/>
  <c r="K144" i="14"/>
  <c r="K134" i="14"/>
  <c r="K14" i="17"/>
  <c r="K15" i="17"/>
  <c r="K16" i="17"/>
  <c r="K17" i="17"/>
  <c r="K18" i="17"/>
  <c r="K19" i="17"/>
  <c r="K20" i="17"/>
  <c r="K21" i="17"/>
  <c r="K22" i="17"/>
  <c r="K23" i="17"/>
  <c r="K13" i="17"/>
  <c r="K135" i="17"/>
  <c r="K136" i="17"/>
  <c r="K137" i="17"/>
  <c r="K138" i="17"/>
  <c r="K139" i="17"/>
  <c r="K140" i="17"/>
  <c r="K141" i="17"/>
  <c r="K142" i="17"/>
  <c r="K143" i="17"/>
  <c r="K144" i="17"/>
  <c r="K134" i="17"/>
  <c r="K258" i="17"/>
  <c r="K259" i="17"/>
  <c r="K260" i="17"/>
  <c r="K261" i="17"/>
  <c r="K262" i="17"/>
  <c r="K263" i="17"/>
  <c r="K264" i="17"/>
  <c r="K265" i="17"/>
  <c r="K266" i="17"/>
  <c r="K267" i="17"/>
  <c r="K257" i="17"/>
  <c r="K379" i="17"/>
  <c r="K380" i="17"/>
  <c r="K381" i="17"/>
  <c r="K382" i="17"/>
  <c r="K383" i="17"/>
  <c r="K384" i="17"/>
  <c r="K385" i="17"/>
  <c r="K386" i="17"/>
  <c r="K387" i="17"/>
  <c r="K388" i="17"/>
  <c r="K378" i="17"/>
  <c r="K14" i="18"/>
  <c r="K15" i="18"/>
  <c r="K16" i="18"/>
  <c r="K17" i="18"/>
  <c r="K18" i="18"/>
  <c r="K19" i="18"/>
  <c r="K20" i="18"/>
  <c r="K21" i="18"/>
  <c r="K22" i="18"/>
  <c r="K23" i="18"/>
  <c r="K13" i="18"/>
  <c r="K135" i="18"/>
  <c r="K136" i="18"/>
  <c r="K137" i="18"/>
  <c r="K138" i="18"/>
  <c r="K139" i="18"/>
  <c r="K140" i="18"/>
  <c r="K141" i="18"/>
  <c r="K142" i="18"/>
  <c r="K143" i="18"/>
  <c r="K144" i="18"/>
  <c r="K134" i="18"/>
  <c r="K258" i="18"/>
  <c r="K259" i="18"/>
  <c r="K260" i="18"/>
  <c r="K261" i="18"/>
  <c r="K262" i="18"/>
  <c r="K263" i="18"/>
  <c r="K264" i="18"/>
  <c r="K265" i="18"/>
  <c r="K266" i="18"/>
  <c r="K267" i="18"/>
  <c r="K257" i="18"/>
  <c r="K379" i="18"/>
  <c r="K380" i="18"/>
  <c r="K381" i="18"/>
  <c r="K382" i="18"/>
  <c r="K383" i="18"/>
  <c r="K384" i="18"/>
  <c r="K385" i="18"/>
  <c r="K386" i="18"/>
  <c r="K387" i="18"/>
  <c r="K388" i="18"/>
  <c r="K378" i="18"/>
  <c r="K502" i="18"/>
  <c r="K503" i="18"/>
  <c r="K504" i="18"/>
  <c r="K505" i="18"/>
  <c r="K506" i="18"/>
  <c r="K507" i="18"/>
  <c r="K508" i="18"/>
  <c r="K509" i="18"/>
  <c r="K510" i="18"/>
  <c r="K511" i="18"/>
  <c r="K501" i="18"/>
  <c r="K623" i="18"/>
  <c r="K624" i="18"/>
  <c r="K625" i="18"/>
  <c r="K626" i="18"/>
  <c r="K627" i="18"/>
  <c r="K628" i="18"/>
  <c r="K629" i="18"/>
  <c r="K630" i="18"/>
  <c r="K631" i="18"/>
  <c r="K632" i="18"/>
  <c r="K622" i="18"/>
  <c r="K14" i="15"/>
  <c r="K15" i="15"/>
  <c r="K16" i="15"/>
  <c r="K17" i="15"/>
  <c r="K18" i="15"/>
  <c r="K19" i="15"/>
  <c r="K20" i="15"/>
  <c r="K21" i="15"/>
  <c r="K22" i="15"/>
  <c r="K23" i="15"/>
  <c r="K13" i="15"/>
  <c r="K135" i="15"/>
  <c r="K136" i="15"/>
  <c r="K137" i="15"/>
  <c r="K138" i="15"/>
  <c r="K139" i="15"/>
  <c r="K140" i="15"/>
  <c r="K141" i="15"/>
  <c r="K142" i="15"/>
  <c r="K143" i="15"/>
  <c r="K144" i="15"/>
  <c r="K134" i="15"/>
  <c r="G47" i="12"/>
  <c r="M14" i="14"/>
  <c r="M15" i="14"/>
  <c r="M16" i="14"/>
  <c r="M17" i="14"/>
  <c r="M18" i="14"/>
  <c r="M19" i="14"/>
  <c r="M20" i="14"/>
  <c r="M21" i="14"/>
  <c r="M22" i="14"/>
  <c r="M23" i="14"/>
  <c r="M13" i="14"/>
  <c r="M135" i="14"/>
  <c r="M136" i="14"/>
  <c r="M137" i="14"/>
  <c r="M138" i="14"/>
  <c r="M139" i="14"/>
  <c r="M140" i="14"/>
  <c r="M141" i="14"/>
  <c r="M142" i="14"/>
  <c r="M143" i="14"/>
  <c r="M144" i="14"/>
  <c r="M134" i="14"/>
  <c r="M14" i="17"/>
  <c r="M15" i="17"/>
  <c r="M16" i="17"/>
  <c r="M17" i="17"/>
  <c r="M18" i="17"/>
  <c r="M19" i="17"/>
  <c r="M20" i="17"/>
  <c r="M21" i="17"/>
  <c r="M22" i="17"/>
  <c r="M23" i="17"/>
  <c r="M13" i="17"/>
  <c r="M135" i="17"/>
  <c r="M136" i="17"/>
  <c r="M137" i="17"/>
  <c r="M138" i="17"/>
  <c r="M139" i="17"/>
  <c r="M140" i="17"/>
  <c r="M141" i="17"/>
  <c r="M142" i="17"/>
  <c r="M143" i="17"/>
  <c r="M144" i="17"/>
  <c r="M134" i="17"/>
  <c r="M258" i="17"/>
  <c r="M259" i="17"/>
  <c r="M260" i="17"/>
  <c r="M261" i="17"/>
  <c r="M262" i="17"/>
  <c r="M263" i="17"/>
  <c r="M264" i="17"/>
  <c r="M265" i="17"/>
  <c r="M266" i="17"/>
  <c r="M267" i="17"/>
  <c r="M257" i="17"/>
  <c r="M379" i="17"/>
  <c r="M380" i="17"/>
  <c r="M381" i="17"/>
  <c r="M382" i="17"/>
  <c r="M383" i="17"/>
  <c r="M384" i="17"/>
  <c r="M385" i="17"/>
  <c r="M386" i="17"/>
  <c r="M387" i="17"/>
  <c r="M388" i="17"/>
  <c r="M378" i="17"/>
  <c r="M14" i="18"/>
  <c r="M15" i="18"/>
  <c r="M16" i="18"/>
  <c r="M17" i="18"/>
  <c r="M18" i="18"/>
  <c r="M19" i="18"/>
  <c r="M20" i="18"/>
  <c r="M21" i="18"/>
  <c r="M22" i="18"/>
  <c r="M23" i="18"/>
  <c r="M13" i="18"/>
  <c r="M135" i="18"/>
  <c r="M136" i="18"/>
  <c r="M137" i="18"/>
  <c r="M138" i="18"/>
  <c r="M139" i="18"/>
  <c r="M140" i="18"/>
  <c r="M141" i="18"/>
  <c r="M142" i="18"/>
  <c r="M143" i="18"/>
  <c r="M144" i="18"/>
  <c r="M134" i="18"/>
  <c r="M258" i="18"/>
  <c r="M259" i="18"/>
  <c r="M260" i="18"/>
  <c r="M261" i="18"/>
  <c r="M262" i="18"/>
  <c r="M263" i="18"/>
  <c r="M264" i="18"/>
  <c r="M265" i="18"/>
  <c r="M266" i="18"/>
  <c r="M267" i="18"/>
  <c r="M257" i="18"/>
  <c r="M379" i="18"/>
  <c r="M380" i="18"/>
  <c r="M381" i="18"/>
  <c r="M382" i="18"/>
  <c r="M383" i="18"/>
  <c r="M384" i="18"/>
  <c r="M385" i="18"/>
  <c r="M386" i="18"/>
  <c r="M387" i="18"/>
  <c r="M388" i="18"/>
  <c r="M378" i="18"/>
  <c r="M502" i="18"/>
  <c r="M503" i="18"/>
  <c r="M504" i="18"/>
  <c r="M505" i="18"/>
  <c r="M506" i="18"/>
  <c r="M507" i="18"/>
  <c r="M508" i="18"/>
  <c r="M509" i="18"/>
  <c r="M510" i="18"/>
  <c r="M511" i="18"/>
  <c r="M501" i="18"/>
  <c r="M623" i="18"/>
  <c r="M624" i="18"/>
  <c r="M625" i="18"/>
  <c r="M626" i="18"/>
  <c r="M627" i="18"/>
  <c r="M628" i="18"/>
  <c r="M629" i="18"/>
  <c r="M630" i="18"/>
  <c r="M631" i="18"/>
  <c r="M632" i="18"/>
  <c r="M622" i="18"/>
  <c r="M14" i="15"/>
  <c r="M15" i="15"/>
  <c r="M16" i="15"/>
  <c r="M17" i="15"/>
  <c r="M18" i="15"/>
  <c r="M19" i="15"/>
  <c r="M20" i="15"/>
  <c r="M21" i="15"/>
  <c r="M22" i="15"/>
  <c r="M23" i="15"/>
  <c r="M13" i="15"/>
  <c r="M135" i="15"/>
  <c r="M136" i="15"/>
  <c r="M137" i="15"/>
  <c r="M138" i="15"/>
  <c r="M139" i="15"/>
  <c r="M140" i="15"/>
  <c r="M141" i="15"/>
  <c r="M142" i="15"/>
  <c r="M143" i="15"/>
  <c r="M144" i="15"/>
  <c r="M134" i="15"/>
  <c r="I47" i="12"/>
  <c r="O258" i="17"/>
  <c r="O259" i="17"/>
  <c r="O260" i="17"/>
  <c r="O261" i="17"/>
  <c r="O262" i="17"/>
  <c r="O263" i="17"/>
  <c r="O264" i="17"/>
  <c r="O265" i="17"/>
  <c r="O266" i="17"/>
  <c r="O267" i="17"/>
  <c r="O257" i="17"/>
  <c r="O14" i="14"/>
  <c r="O15" i="14"/>
  <c r="O16" i="14"/>
  <c r="O17" i="14"/>
  <c r="O18" i="14"/>
  <c r="O19" i="14"/>
  <c r="O20" i="14"/>
  <c r="O21" i="14"/>
  <c r="O22" i="14"/>
  <c r="O23" i="14"/>
  <c r="O13" i="14"/>
  <c r="O135" i="14"/>
  <c r="O136" i="14"/>
  <c r="O137" i="14"/>
  <c r="O138" i="14"/>
  <c r="O139" i="14"/>
  <c r="O140" i="14"/>
  <c r="O141" i="14"/>
  <c r="O142" i="14"/>
  <c r="O143" i="14"/>
  <c r="O144" i="14"/>
  <c r="O134" i="14"/>
  <c r="O14" i="17"/>
  <c r="O15" i="17"/>
  <c r="O16" i="17"/>
  <c r="O17" i="17"/>
  <c r="O18" i="17"/>
  <c r="O19" i="17"/>
  <c r="O20" i="17"/>
  <c r="O21" i="17"/>
  <c r="O22" i="17"/>
  <c r="O23" i="17"/>
  <c r="O13" i="17"/>
  <c r="O135" i="17"/>
  <c r="O136" i="17"/>
  <c r="O137" i="17"/>
  <c r="O138" i="17"/>
  <c r="O139" i="17"/>
  <c r="O140" i="17"/>
  <c r="O141" i="17"/>
  <c r="O142" i="17"/>
  <c r="O143" i="17"/>
  <c r="O144" i="17"/>
  <c r="O134" i="17"/>
  <c r="O379" i="17"/>
  <c r="O380" i="17"/>
  <c r="O381" i="17"/>
  <c r="O382" i="17"/>
  <c r="O383" i="17"/>
  <c r="O384" i="17"/>
  <c r="O385" i="17"/>
  <c r="O386" i="17"/>
  <c r="O387" i="17"/>
  <c r="O388" i="17"/>
  <c r="O378" i="17"/>
  <c r="O14" i="18"/>
  <c r="O15" i="18"/>
  <c r="O16" i="18"/>
  <c r="O17" i="18"/>
  <c r="O18" i="18"/>
  <c r="O19" i="18"/>
  <c r="O20" i="18"/>
  <c r="O21" i="18"/>
  <c r="O22" i="18"/>
  <c r="O23" i="18"/>
  <c r="O13" i="18"/>
  <c r="O135" i="18"/>
  <c r="O136" i="18"/>
  <c r="O137" i="18"/>
  <c r="O138" i="18"/>
  <c r="O139" i="18"/>
  <c r="O140" i="18"/>
  <c r="O141" i="18"/>
  <c r="O142" i="18"/>
  <c r="O143" i="18"/>
  <c r="O144" i="18"/>
  <c r="O134" i="18"/>
  <c r="O258" i="18"/>
  <c r="O259" i="18"/>
  <c r="O260" i="18"/>
  <c r="O261" i="18"/>
  <c r="O262" i="18"/>
  <c r="O263" i="18"/>
  <c r="O264" i="18"/>
  <c r="O265" i="18"/>
  <c r="O266" i="18"/>
  <c r="O267" i="18"/>
  <c r="O257" i="18"/>
  <c r="O379" i="18"/>
  <c r="O380" i="18"/>
  <c r="O381" i="18"/>
  <c r="O382" i="18"/>
  <c r="O383" i="18"/>
  <c r="O384" i="18"/>
  <c r="O385" i="18"/>
  <c r="O386" i="18"/>
  <c r="O387" i="18"/>
  <c r="O388" i="18"/>
  <c r="O378" i="18"/>
  <c r="O502" i="18"/>
  <c r="O503" i="18"/>
  <c r="O504" i="18"/>
  <c r="O505" i="18"/>
  <c r="O506" i="18"/>
  <c r="O507" i="18"/>
  <c r="O508" i="18"/>
  <c r="O509" i="18"/>
  <c r="O510" i="18"/>
  <c r="O511" i="18"/>
  <c r="O501" i="18"/>
  <c r="O623" i="18"/>
  <c r="O624" i="18"/>
  <c r="O625" i="18"/>
  <c r="O626" i="18"/>
  <c r="O627" i="18"/>
  <c r="O628" i="18"/>
  <c r="O629" i="18"/>
  <c r="O630" i="18"/>
  <c r="O631" i="18"/>
  <c r="O632" i="18"/>
  <c r="O622" i="18"/>
  <c r="O14" i="15"/>
  <c r="O15" i="15"/>
  <c r="O16" i="15"/>
  <c r="O17" i="15"/>
  <c r="O18" i="15"/>
  <c r="O19" i="15"/>
  <c r="O20" i="15"/>
  <c r="O21" i="15"/>
  <c r="O22" i="15"/>
  <c r="O23" i="15"/>
  <c r="O13" i="15"/>
  <c r="O135" i="15"/>
  <c r="O136" i="15"/>
  <c r="O137" i="15"/>
  <c r="O138" i="15"/>
  <c r="O139" i="15"/>
  <c r="O140" i="15"/>
  <c r="O141" i="15"/>
  <c r="O142" i="15"/>
  <c r="O143" i="15"/>
  <c r="O144" i="15"/>
  <c r="O134" i="15"/>
  <c r="K47" i="12"/>
  <c r="G14" i="14"/>
  <c r="G15" i="14"/>
  <c r="G16" i="14"/>
  <c r="G17" i="14"/>
  <c r="G18" i="14"/>
  <c r="G19" i="14"/>
  <c r="G20" i="14"/>
  <c r="G21" i="14"/>
  <c r="G22" i="14"/>
  <c r="G23" i="14"/>
  <c r="G13" i="14"/>
  <c r="G135" i="14"/>
  <c r="G136" i="14"/>
  <c r="G137" i="14"/>
  <c r="G138" i="14"/>
  <c r="G139" i="14"/>
  <c r="G140" i="14"/>
  <c r="G141" i="14"/>
  <c r="G142" i="14"/>
  <c r="G143" i="14"/>
  <c r="G144" i="14"/>
  <c r="G134" i="14"/>
  <c r="G14" i="17"/>
  <c r="G15" i="17"/>
  <c r="G16" i="17"/>
  <c r="G17" i="17"/>
  <c r="G18" i="17"/>
  <c r="G19" i="17"/>
  <c r="G20" i="17"/>
  <c r="G21" i="17"/>
  <c r="G22" i="17"/>
  <c r="G23" i="17"/>
  <c r="G13" i="17"/>
  <c r="G135" i="17"/>
  <c r="G136" i="17"/>
  <c r="G137" i="17"/>
  <c r="G138" i="17"/>
  <c r="G139" i="17"/>
  <c r="G140" i="17"/>
  <c r="G141" i="17"/>
  <c r="G142" i="17"/>
  <c r="G143" i="17"/>
  <c r="G144" i="17"/>
  <c r="G134" i="17"/>
  <c r="G258" i="17"/>
  <c r="G259" i="17"/>
  <c r="G260" i="17"/>
  <c r="G261" i="17"/>
  <c r="G262" i="17"/>
  <c r="G263" i="17"/>
  <c r="G264" i="17"/>
  <c r="G265" i="17"/>
  <c r="G266" i="17"/>
  <c r="G267" i="17"/>
  <c r="G257" i="17"/>
  <c r="G379" i="17"/>
  <c r="G380" i="17"/>
  <c r="G381" i="17"/>
  <c r="G382" i="17"/>
  <c r="G383" i="17"/>
  <c r="G384" i="17"/>
  <c r="G385" i="17"/>
  <c r="G386" i="17"/>
  <c r="G387" i="17"/>
  <c r="G388" i="17"/>
  <c r="G378" i="17"/>
  <c r="G14" i="18"/>
  <c r="G15" i="18"/>
  <c r="G16" i="18"/>
  <c r="G17" i="18"/>
  <c r="G18" i="18"/>
  <c r="G19" i="18"/>
  <c r="G20" i="18"/>
  <c r="G21" i="18"/>
  <c r="G22" i="18"/>
  <c r="G23" i="18"/>
  <c r="G13" i="18"/>
  <c r="G135" i="18"/>
  <c r="G136" i="18"/>
  <c r="G137" i="18"/>
  <c r="G138" i="18"/>
  <c r="G139" i="18"/>
  <c r="G140" i="18"/>
  <c r="G141" i="18"/>
  <c r="G142" i="18"/>
  <c r="G143" i="18"/>
  <c r="G144" i="18"/>
  <c r="G134" i="18"/>
  <c r="G258" i="18"/>
  <c r="G259" i="18"/>
  <c r="G260" i="18"/>
  <c r="G261" i="18"/>
  <c r="G262" i="18"/>
  <c r="G263" i="18"/>
  <c r="G264" i="18"/>
  <c r="G265" i="18"/>
  <c r="G266" i="18"/>
  <c r="G267" i="18"/>
  <c r="G257" i="18"/>
  <c r="G379" i="18"/>
  <c r="G380" i="18"/>
  <c r="G381" i="18"/>
  <c r="G382" i="18"/>
  <c r="G383" i="18"/>
  <c r="G384" i="18"/>
  <c r="G385" i="18"/>
  <c r="G386" i="18"/>
  <c r="G387" i="18"/>
  <c r="G388" i="18"/>
  <c r="G378" i="18"/>
  <c r="G502" i="18"/>
  <c r="G503" i="18"/>
  <c r="G504" i="18"/>
  <c r="G505" i="18"/>
  <c r="G506" i="18"/>
  <c r="G507" i="18"/>
  <c r="G508" i="18"/>
  <c r="G509" i="18"/>
  <c r="G510" i="18"/>
  <c r="G511" i="18"/>
  <c r="G501" i="18"/>
  <c r="G623" i="18"/>
  <c r="G624" i="18"/>
  <c r="G625" i="18"/>
  <c r="G626" i="18"/>
  <c r="G627" i="18"/>
  <c r="G628" i="18"/>
  <c r="G629" i="18"/>
  <c r="G630" i="18"/>
  <c r="G631" i="18"/>
  <c r="G632" i="18"/>
  <c r="G622" i="18"/>
  <c r="G14" i="15"/>
  <c r="G15" i="15"/>
  <c r="G16" i="15"/>
  <c r="G17" i="15"/>
  <c r="G18" i="15"/>
  <c r="G19" i="15"/>
  <c r="G20" i="15"/>
  <c r="G21" i="15"/>
  <c r="G22" i="15"/>
  <c r="G23" i="15"/>
  <c r="G13" i="15"/>
  <c r="G135" i="15"/>
  <c r="G136" i="15"/>
  <c r="G137" i="15"/>
  <c r="G138" i="15"/>
  <c r="G139" i="15"/>
  <c r="G140" i="15"/>
  <c r="G141" i="15"/>
  <c r="G142" i="15"/>
  <c r="G143" i="15"/>
  <c r="G144" i="15"/>
  <c r="G134" i="15"/>
  <c r="C47" i="12"/>
  <c r="M47" i="12"/>
  <c r="H24" i="9"/>
  <c r="H24" i="14"/>
  <c r="H145" i="14"/>
  <c r="H24" i="17"/>
  <c r="H145" i="17"/>
  <c r="H268" i="17"/>
  <c r="H389" i="17"/>
  <c r="H24" i="18"/>
  <c r="H145" i="18"/>
  <c r="H268" i="18"/>
  <c r="H389" i="18"/>
  <c r="H512" i="18"/>
  <c r="H633" i="18"/>
  <c r="H24" i="15"/>
  <c r="H145" i="15"/>
  <c r="D48" i="12"/>
  <c r="J24" i="9"/>
  <c r="J24" i="14"/>
  <c r="J145" i="14"/>
  <c r="J24" i="17"/>
  <c r="J145" i="17"/>
  <c r="J268" i="17"/>
  <c r="J389" i="17"/>
  <c r="J24" i="18"/>
  <c r="J145" i="18"/>
  <c r="J268" i="18"/>
  <c r="J389" i="18"/>
  <c r="J512" i="18"/>
  <c r="J633" i="18"/>
  <c r="J24" i="15"/>
  <c r="J145" i="15"/>
  <c r="F48" i="12"/>
  <c r="L24" i="9"/>
  <c r="L24" i="14"/>
  <c r="L145" i="14"/>
  <c r="L24" i="17"/>
  <c r="L145" i="17"/>
  <c r="L268" i="17"/>
  <c r="L389" i="17"/>
  <c r="L24" i="18"/>
  <c r="L145" i="18"/>
  <c r="L268" i="18"/>
  <c r="L389" i="18"/>
  <c r="L512" i="18"/>
  <c r="L633" i="18"/>
  <c r="L24" i="15"/>
  <c r="L145" i="15"/>
  <c r="H48" i="12"/>
  <c r="N24" i="9"/>
  <c r="N24" i="14"/>
  <c r="N145" i="14"/>
  <c r="N24" i="17"/>
  <c r="N145" i="17"/>
  <c r="N268" i="17"/>
  <c r="N389" i="17"/>
  <c r="N24" i="18"/>
  <c r="N145" i="18"/>
  <c r="N268" i="18"/>
  <c r="N389" i="18"/>
  <c r="N512" i="18"/>
  <c r="N633" i="18"/>
  <c r="N24" i="15"/>
  <c r="N145" i="15"/>
  <c r="J48" i="12"/>
  <c r="F24" i="9"/>
  <c r="F24" i="14"/>
  <c r="F145" i="14"/>
  <c r="F24" i="17"/>
  <c r="F145" i="17"/>
  <c r="F268" i="17"/>
  <c r="F389" i="17"/>
  <c r="F24" i="18"/>
  <c r="F145" i="18"/>
  <c r="F268" i="18"/>
  <c r="F389" i="18"/>
  <c r="F512" i="18"/>
  <c r="F633" i="18"/>
  <c r="F24" i="15"/>
  <c r="F145" i="15"/>
  <c r="B48" i="12"/>
  <c r="L48" i="12"/>
  <c r="H35" i="9"/>
  <c r="H35" i="14"/>
  <c r="H156" i="14"/>
  <c r="H35" i="17"/>
  <c r="H156" i="17"/>
  <c r="H279" i="17"/>
  <c r="H400" i="17"/>
  <c r="H35" i="18"/>
  <c r="H156" i="18"/>
  <c r="H279" i="18"/>
  <c r="H400" i="18"/>
  <c r="H523" i="18"/>
  <c r="H644" i="18"/>
  <c r="H35" i="15"/>
  <c r="H156" i="15"/>
  <c r="D49" i="12"/>
  <c r="J35" i="9"/>
  <c r="J35" i="14"/>
  <c r="J156" i="14"/>
  <c r="J35" i="17"/>
  <c r="J156" i="17"/>
  <c r="J279" i="17"/>
  <c r="J400" i="17"/>
  <c r="J35" i="18"/>
  <c r="J156" i="18"/>
  <c r="J279" i="18"/>
  <c r="J400" i="18"/>
  <c r="J523" i="18"/>
  <c r="J644" i="18"/>
  <c r="J35" i="15"/>
  <c r="J156" i="15"/>
  <c r="F49" i="12"/>
  <c r="L35" i="9"/>
  <c r="L35" i="14"/>
  <c r="L156" i="14"/>
  <c r="L35" i="17"/>
  <c r="L156" i="17"/>
  <c r="L279" i="17"/>
  <c r="L400" i="17"/>
  <c r="L35" i="18"/>
  <c r="L156" i="18"/>
  <c r="L279" i="18"/>
  <c r="L400" i="18"/>
  <c r="L523" i="18"/>
  <c r="L644" i="18"/>
  <c r="L35" i="15"/>
  <c r="L156" i="15"/>
  <c r="H49" i="12"/>
  <c r="N35" i="9"/>
  <c r="N35" i="14"/>
  <c r="N156" i="14"/>
  <c r="N35" i="17"/>
  <c r="N156" i="17"/>
  <c r="N279" i="17"/>
  <c r="N400" i="17"/>
  <c r="N35" i="18"/>
  <c r="N156" i="18"/>
  <c r="N279" i="18"/>
  <c r="N400" i="18"/>
  <c r="N523" i="18"/>
  <c r="N644" i="18"/>
  <c r="N35" i="15"/>
  <c r="N156" i="15"/>
  <c r="J49" i="12"/>
  <c r="F35" i="9"/>
  <c r="F35" i="14"/>
  <c r="F156" i="14"/>
  <c r="F35" i="17"/>
  <c r="F156" i="17"/>
  <c r="F279" i="17"/>
  <c r="F400" i="17"/>
  <c r="F35" i="18"/>
  <c r="F156" i="18"/>
  <c r="F279" i="18"/>
  <c r="F400" i="18"/>
  <c r="F523" i="18"/>
  <c r="F644" i="18"/>
  <c r="F35" i="15"/>
  <c r="F156" i="15"/>
  <c r="B49" i="12"/>
  <c r="L49" i="12"/>
  <c r="H46" i="9"/>
  <c r="H46" i="14"/>
  <c r="H167" i="14"/>
  <c r="H46" i="17"/>
  <c r="H167" i="17"/>
  <c r="H290" i="17"/>
  <c r="H411" i="17"/>
  <c r="H46" i="18"/>
  <c r="H167" i="18"/>
  <c r="H290" i="18"/>
  <c r="H411" i="18"/>
  <c r="H534" i="18"/>
  <c r="H655" i="18"/>
  <c r="H46" i="15"/>
  <c r="H167" i="15"/>
  <c r="D50" i="12"/>
  <c r="J46" i="9"/>
  <c r="J46" i="14"/>
  <c r="J167" i="14"/>
  <c r="J46" i="17"/>
  <c r="J167" i="17"/>
  <c r="J290" i="17"/>
  <c r="J411" i="17"/>
  <c r="J46" i="18"/>
  <c r="J167" i="18"/>
  <c r="J290" i="18"/>
  <c r="J411" i="18"/>
  <c r="J534" i="18"/>
  <c r="J655" i="18"/>
  <c r="J46" i="15"/>
  <c r="J167" i="15"/>
  <c r="F50" i="12"/>
  <c r="L46" i="9"/>
  <c r="L46" i="14"/>
  <c r="L167" i="14"/>
  <c r="L46" i="17"/>
  <c r="L167" i="17"/>
  <c r="L290" i="17"/>
  <c r="L411" i="17"/>
  <c r="L46" i="18"/>
  <c r="L167" i="18"/>
  <c r="L290" i="18"/>
  <c r="L411" i="18"/>
  <c r="L534" i="18"/>
  <c r="L655" i="18"/>
  <c r="L46" i="15"/>
  <c r="L167" i="15"/>
  <c r="H50" i="12"/>
  <c r="N46" i="9"/>
  <c r="N46" i="14"/>
  <c r="N167" i="14"/>
  <c r="N46" i="17"/>
  <c r="N167" i="17"/>
  <c r="N290" i="17"/>
  <c r="N411" i="17"/>
  <c r="N46" i="18"/>
  <c r="N167" i="18"/>
  <c r="N290" i="18"/>
  <c r="N411" i="18"/>
  <c r="N534" i="18"/>
  <c r="N655" i="18"/>
  <c r="N46" i="15"/>
  <c r="N167" i="15"/>
  <c r="J50" i="12"/>
  <c r="F46" i="9"/>
  <c r="F46" i="14"/>
  <c r="F167" i="14"/>
  <c r="F46" i="17"/>
  <c r="F167" i="17"/>
  <c r="F290" i="17"/>
  <c r="F411" i="17"/>
  <c r="F46" i="18"/>
  <c r="F167" i="18"/>
  <c r="F290" i="18"/>
  <c r="F411" i="18"/>
  <c r="F534" i="18"/>
  <c r="F655" i="18"/>
  <c r="F46" i="15"/>
  <c r="F167" i="15"/>
  <c r="B50" i="12"/>
  <c r="L50" i="12"/>
  <c r="H57" i="9"/>
  <c r="H57" i="14"/>
  <c r="H178" i="14"/>
  <c r="H57" i="17"/>
  <c r="H178" i="17"/>
  <c r="H301" i="17"/>
  <c r="H422" i="17"/>
  <c r="H57" i="18"/>
  <c r="H178" i="18"/>
  <c r="H301" i="18"/>
  <c r="H422" i="18"/>
  <c r="H545" i="18"/>
  <c r="H666" i="18"/>
  <c r="H57" i="15"/>
  <c r="H178" i="15"/>
  <c r="D51" i="12"/>
  <c r="J57" i="9"/>
  <c r="J57" i="14"/>
  <c r="J178" i="14"/>
  <c r="J57" i="17"/>
  <c r="J178" i="17"/>
  <c r="J301" i="17"/>
  <c r="J422" i="17"/>
  <c r="J57" i="18"/>
  <c r="J178" i="18"/>
  <c r="J301" i="18"/>
  <c r="J422" i="18"/>
  <c r="J545" i="18"/>
  <c r="J666" i="18"/>
  <c r="J57" i="15"/>
  <c r="J178" i="15"/>
  <c r="F51" i="12"/>
  <c r="L57" i="9"/>
  <c r="L57" i="14"/>
  <c r="L178" i="14"/>
  <c r="L57" i="17"/>
  <c r="L178" i="17"/>
  <c r="L301" i="17"/>
  <c r="L422" i="17"/>
  <c r="L57" i="18"/>
  <c r="L178" i="18"/>
  <c r="L301" i="18"/>
  <c r="L422" i="18"/>
  <c r="L545" i="18"/>
  <c r="L666" i="18"/>
  <c r="L57" i="15"/>
  <c r="L178" i="15"/>
  <c r="H51" i="12"/>
  <c r="N57" i="9"/>
  <c r="N57" i="14"/>
  <c r="N178" i="14"/>
  <c r="N57" i="17"/>
  <c r="N178" i="17"/>
  <c r="N301" i="17"/>
  <c r="N422" i="17"/>
  <c r="N57" i="18"/>
  <c r="N178" i="18"/>
  <c r="N301" i="18"/>
  <c r="N422" i="18"/>
  <c r="N545" i="18"/>
  <c r="N666" i="18"/>
  <c r="N57" i="15"/>
  <c r="N178" i="15"/>
  <c r="J51" i="12"/>
  <c r="F57" i="9"/>
  <c r="F57" i="14"/>
  <c r="F178" i="14"/>
  <c r="F57" i="17"/>
  <c r="F178" i="17"/>
  <c r="F301" i="17"/>
  <c r="F422" i="17"/>
  <c r="F57" i="18"/>
  <c r="F178" i="18"/>
  <c r="F301" i="18"/>
  <c r="F422" i="18"/>
  <c r="F545" i="18"/>
  <c r="F666" i="18"/>
  <c r="F57" i="15"/>
  <c r="F178" i="15"/>
  <c r="B51" i="12"/>
  <c r="L51" i="12"/>
  <c r="H312" i="17"/>
  <c r="H68" i="9"/>
  <c r="H68" i="14"/>
  <c r="H189" i="14"/>
  <c r="H68" i="17"/>
  <c r="H189" i="17"/>
  <c r="H433" i="17"/>
  <c r="H68" i="18"/>
  <c r="H189" i="18"/>
  <c r="H312" i="18"/>
  <c r="H433" i="18"/>
  <c r="H556" i="18"/>
  <c r="H677" i="18"/>
  <c r="H68" i="15"/>
  <c r="H189" i="15"/>
  <c r="D52" i="12"/>
  <c r="J312" i="17"/>
  <c r="J68" i="9"/>
  <c r="J68" i="14"/>
  <c r="J189" i="14"/>
  <c r="J68" i="17"/>
  <c r="J189" i="17"/>
  <c r="J433" i="17"/>
  <c r="J68" i="18"/>
  <c r="J189" i="18"/>
  <c r="J312" i="18"/>
  <c r="J433" i="18"/>
  <c r="J556" i="18"/>
  <c r="J677" i="18"/>
  <c r="J68" i="15"/>
  <c r="J189" i="15"/>
  <c r="F52" i="12"/>
  <c r="L312" i="17"/>
  <c r="L68" i="9"/>
  <c r="L68" i="14"/>
  <c r="L189" i="14"/>
  <c r="L68" i="17"/>
  <c r="L189" i="17"/>
  <c r="L433" i="17"/>
  <c r="L68" i="18"/>
  <c r="L189" i="18"/>
  <c r="L312" i="18"/>
  <c r="L433" i="18"/>
  <c r="L556" i="18"/>
  <c r="L677" i="18"/>
  <c r="L68" i="15"/>
  <c r="L189" i="15"/>
  <c r="H52" i="12"/>
  <c r="N312" i="17"/>
  <c r="N68" i="9"/>
  <c r="N68" i="14"/>
  <c r="N189" i="14"/>
  <c r="N68" i="17"/>
  <c r="N189" i="17"/>
  <c r="N433" i="17"/>
  <c r="N68" i="18"/>
  <c r="N189" i="18"/>
  <c r="N312" i="18"/>
  <c r="N433" i="18"/>
  <c r="N556" i="18"/>
  <c r="N677" i="18"/>
  <c r="N68" i="15"/>
  <c r="N189" i="15"/>
  <c r="J52" i="12"/>
  <c r="F312" i="17"/>
  <c r="F68" i="9"/>
  <c r="F68" i="14"/>
  <c r="F189" i="14"/>
  <c r="F68" i="17"/>
  <c r="F189" i="17"/>
  <c r="F433" i="17"/>
  <c r="F68" i="18"/>
  <c r="F189" i="18"/>
  <c r="F312" i="18"/>
  <c r="F433" i="18"/>
  <c r="F556" i="18"/>
  <c r="F677" i="18"/>
  <c r="F68" i="15"/>
  <c r="F189" i="15"/>
  <c r="B52" i="12"/>
  <c r="L52" i="12"/>
  <c r="H79" i="9"/>
  <c r="H79" i="14"/>
  <c r="H200" i="14"/>
  <c r="H79" i="17"/>
  <c r="H200" i="17"/>
  <c r="H323" i="17"/>
  <c r="H444" i="17"/>
  <c r="H79" i="18"/>
  <c r="H200" i="18"/>
  <c r="H323" i="18"/>
  <c r="H444" i="18"/>
  <c r="H567" i="18"/>
  <c r="H688" i="18"/>
  <c r="H79" i="15"/>
  <c r="H200" i="15"/>
  <c r="D53" i="12"/>
  <c r="J79" i="9"/>
  <c r="J79" i="14"/>
  <c r="J200" i="14"/>
  <c r="J79" i="17"/>
  <c r="J200" i="17"/>
  <c r="J323" i="17"/>
  <c r="J444" i="17"/>
  <c r="J79" i="18"/>
  <c r="J200" i="18"/>
  <c r="J323" i="18"/>
  <c r="J444" i="18"/>
  <c r="J567" i="18"/>
  <c r="J688" i="18"/>
  <c r="J79" i="15"/>
  <c r="J200" i="15"/>
  <c r="F53" i="12"/>
  <c r="L79" i="9"/>
  <c r="L79" i="14"/>
  <c r="L200" i="14"/>
  <c r="L79" i="17"/>
  <c r="L200" i="17"/>
  <c r="L323" i="17"/>
  <c r="L444" i="17"/>
  <c r="L79" i="18"/>
  <c r="L200" i="18"/>
  <c r="L323" i="18"/>
  <c r="L444" i="18"/>
  <c r="L567" i="18"/>
  <c r="L688" i="18"/>
  <c r="L79" i="15"/>
  <c r="L200" i="15"/>
  <c r="H53" i="12"/>
  <c r="N79" i="9"/>
  <c r="N79" i="14"/>
  <c r="N200" i="14"/>
  <c r="N79" i="17"/>
  <c r="N200" i="17"/>
  <c r="N323" i="17"/>
  <c r="N444" i="17"/>
  <c r="N79" i="18"/>
  <c r="N200" i="18"/>
  <c r="N323" i="18"/>
  <c r="N444" i="18"/>
  <c r="N567" i="18"/>
  <c r="N688" i="18"/>
  <c r="N79" i="15"/>
  <c r="N200" i="15"/>
  <c r="J53" i="12"/>
  <c r="F79" i="9"/>
  <c r="F79" i="14"/>
  <c r="F200" i="14"/>
  <c r="F79" i="17"/>
  <c r="F200" i="17"/>
  <c r="F323" i="17"/>
  <c r="F444" i="17"/>
  <c r="F79" i="18"/>
  <c r="F200" i="18"/>
  <c r="F323" i="18"/>
  <c r="F444" i="18"/>
  <c r="F567" i="18"/>
  <c r="F688" i="18"/>
  <c r="F79" i="15"/>
  <c r="F200" i="15"/>
  <c r="B53" i="12"/>
  <c r="L53" i="12"/>
  <c r="H90" i="9"/>
  <c r="H90" i="14"/>
  <c r="H211" i="14"/>
  <c r="H90" i="17"/>
  <c r="H211" i="17"/>
  <c r="H334" i="17"/>
  <c r="H455" i="17"/>
  <c r="H90" i="18"/>
  <c r="H211" i="18"/>
  <c r="H334" i="18"/>
  <c r="H455" i="18"/>
  <c r="H578" i="18"/>
  <c r="H699" i="18"/>
  <c r="H90" i="15"/>
  <c r="H211" i="15"/>
  <c r="D54" i="12"/>
  <c r="J90" i="9"/>
  <c r="J90" i="14"/>
  <c r="J211" i="14"/>
  <c r="J90" i="17"/>
  <c r="J211" i="17"/>
  <c r="J334" i="17"/>
  <c r="J455" i="17"/>
  <c r="J90" i="18"/>
  <c r="J211" i="18"/>
  <c r="J334" i="18"/>
  <c r="J455" i="18"/>
  <c r="J578" i="18"/>
  <c r="J699" i="18"/>
  <c r="J90" i="15"/>
  <c r="J211" i="15"/>
  <c r="F54" i="12"/>
  <c r="L90" i="9"/>
  <c r="L90" i="14"/>
  <c r="L211" i="14"/>
  <c r="L90" i="17"/>
  <c r="L211" i="17"/>
  <c r="L334" i="17"/>
  <c r="L455" i="17"/>
  <c r="L90" i="18"/>
  <c r="L211" i="18"/>
  <c r="L334" i="18"/>
  <c r="L455" i="18"/>
  <c r="L578" i="18"/>
  <c r="L699" i="18"/>
  <c r="L90" i="15"/>
  <c r="L211" i="15"/>
  <c r="H54" i="12"/>
  <c r="N90" i="9"/>
  <c r="N90" i="14"/>
  <c r="N211" i="14"/>
  <c r="N90" i="17"/>
  <c r="N211" i="17"/>
  <c r="N334" i="17"/>
  <c r="N455" i="17"/>
  <c r="N90" i="18"/>
  <c r="N211" i="18"/>
  <c r="N334" i="18"/>
  <c r="N455" i="18"/>
  <c r="N578" i="18"/>
  <c r="N699" i="18"/>
  <c r="N90" i="15"/>
  <c r="N211" i="15"/>
  <c r="J54" i="12"/>
  <c r="F90" i="9"/>
  <c r="F90" i="14"/>
  <c r="F211" i="14"/>
  <c r="F90" i="17"/>
  <c r="F211" i="17"/>
  <c r="F334" i="17"/>
  <c r="F455" i="17"/>
  <c r="F90" i="18"/>
  <c r="F211" i="18"/>
  <c r="F334" i="18"/>
  <c r="F455" i="18"/>
  <c r="F578" i="18"/>
  <c r="F699" i="18"/>
  <c r="F90" i="15"/>
  <c r="F211" i="15"/>
  <c r="B54" i="12"/>
  <c r="L54" i="12"/>
  <c r="H101" i="9"/>
  <c r="H101" i="14"/>
  <c r="H222" i="14"/>
  <c r="H101" i="17"/>
  <c r="H222" i="17"/>
  <c r="H345" i="17"/>
  <c r="H466" i="17"/>
  <c r="H101" i="18"/>
  <c r="H222" i="18"/>
  <c r="H345" i="18"/>
  <c r="H466" i="18"/>
  <c r="H589" i="18"/>
  <c r="H710" i="18"/>
  <c r="H101" i="15"/>
  <c r="H222" i="15"/>
  <c r="D55" i="12"/>
  <c r="J101" i="9"/>
  <c r="J101" i="14"/>
  <c r="J222" i="14"/>
  <c r="J101" i="17"/>
  <c r="J222" i="17"/>
  <c r="J345" i="17"/>
  <c r="J466" i="17"/>
  <c r="J101" i="18"/>
  <c r="J222" i="18"/>
  <c r="J345" i="18"/>
  <c r="J466" i="18"/>
  <c r="J589" i="18"/>
  <c r="J710" i="18"/>
  <c r="J101" i="15"/>
  <c r="J222" i="15"/>
  <c r="F55" i="12"/>
  <c r="L101" i="9"/>
  <c r="L101" i="14"/>
  <c r="L222" i="14"/>
  <c r="L101" i="17"/>
  <c r="L222" i="17"/>
  <c r="L345" i="17"/>
  <c r="L466" i="17"/>
  <c r="L101" i="18"/>
  <c r="L222" i="18"/>
  <c r="L345" i="18"/>
  <c r="L466" i="18"/>
  <c r="L589" i="18"/>
  <c r="L710" i="18"/>
  <c r="L101" i="15"/>
  <c r="L222" i="15"/>
  <c r="H55" i="12"/>
  <c r="N101" i="9"/>
  <c r="N101" i="14"/>
  <c r="N222" i="14"/>
  <c r="N101" i="17"/>
  <c r="N222" i="17"/>
  <c r="N345" i="17"/>
  <c r="N466" i="17"/>
  <c r="N101" i="18"/>
  <c r="N222" i="18"/>
  <c r="N345" i="18"/>
  <c r="N466" i="18"/>
  <c r="N589" i="18"/>
  <c r="N710" i="18"/>
  <c r="N101" i="15"/>
  <c r="N222" i="15"/>
  <c r="J55" i="12"/>
  <c r="F101" i="9"/>
  <c r="F101" i="14"/>
  <c r="F222" i="14"/>
  <c r="F101" i="17"/>
  <c r="F222" i="17"/>
  <c r="F345" i="17"/>
  <c r="F466" i="17"/>
  <c r="F101" i="18"/>
  <c r="F222" i="18"/>
  <c r="F345" i="18"/>
  <c r="F466" i="18"/>
  <c r="F589" i="18"/>
  <c r="F710" i="18"/>
  <c r="F101" i="15"/>
  <c r="F222" i="15"/>
  <c r="B55" i="12"/>
  <c r="L55" i="12"/>
  <c r="H13" i="9"/>
  <c r="H13" i="14"/>
  <c r="H134" i="14"/>
  <c r="H13" i="17"/>
  <c r="H134" i="17"/>
  <c r="H257" i="17"/>
  <c r="H378" i="17"/>
  <c r="H13" i="18"/>
  <c r="H134" i="18"/>
  <c r="H257" i="18"/>
  <c r="H378" i="18"/>
  <c r="H501" i="18"/>
  <c r="H622" i="18"/>
  <c r="H13" i="15"/>
  <c r="H134" i="15"/>
  <c r="D47" i="12"/>
  <c r="J13" i="9"/>
  <c r="J13" i="14"/>
  <c r="J134" i="14"/>
  <c r="J13" i="17"/>
  <c r="J134" i="17"/>
  <c r="J257" i="17"/>
  <c r="J378" i="17"/>
  <c r="J13" i="18"/>
  <c r="J134" i="18"/>
  <c r="J257" i="18"/>
  <c r="J378" i="18"/>
  <c r="J501" i="18"/>
  <c r="J622" i="18"/>
  <c r="J13" i="15"/>
  <c r="J134" i="15"/>
  <c r="F47" i="12"/>
  <c r="L13" i="9"/>
  <c r="L13" i="14"/>
  <c r="L134" i="14"/>
  <c r="L13" i="17"/>
  <c r="L134" i="17"/>
  <c r="L257" i="17"/>
  <c r="L378" i="17"/>
  <c r="L13" i="18"/>
  <c r="L134" i="18"/>
  <c r="L257" i="18"/>
  <c r="L378" i="18"/>
  <c r="L501" i="18"/>
  <c r="L622" i="18"/>
  <c r="L13" i="15"/>
  <c r="L134" i="15"/>
  <c r="H47" i="12"/>
  <c r="N13" i="9"/>
  <c r="N13" i="14"/>
  <c r="N134" i="14"/>
  <c r="N13" i="17"/>
  <c r="N134" i="17"/>
  <c r="N257" i="17"/>
  <c r="N378" i="17"/>
  <c r="N13" i="18"/>
  <c r="N134" i="18"/>
  <c r="N257" i="18"/>
  <c r="N378" i="18"/>
  <c r="N501" i="18"/>
  <c r="N622" i="18"/>
  <c r="N13" i="15"/>
  <c r="N134" i="15"/>
  <c r="J47" i="12"/>
  <c r="F13" i="14"/>
  <c r="F134" i="14"/>
  <c r="F13" i="17"/>
  <c r="F134" i="17"/>
  <c r="F257" i="17"/>
  <c r="F378" i="17"/>
  <c r="F13" i="18"/>
  <c r="F134" i="18"/>
  <c r="F257" i="18"/>
  <c r="F378" i="18"/>
  <c r="F501" i="18"/>
  <c r="F622" i="18"/>
  <c r="F13" i="15"/>
  <c r="F134" i="15"/>
  <c r="B47" i="12"/>
  <c r="L47" i="12"/>
  <c r="J45" i="12"/>
  <c r="O234" i="15"/>
  <c r="K41" i="12"/>
  <c r="N234" i="15"/>
  <c r="J41" i="12"/>
  <c r="O113" i="15"/>
  <c r="K40" i="12"/>
  <c r="N113" i="15"/>
  <c r="J40" i="12"/>
  <c r="O722" i="18"/>
  <c r="K39" i="12"/>
  <c r="N722" i="18"/>
  <c r="J39" i="12"/>
  <c r="O601" i="18"/>
  <c r="K38" i="12"/>
  <c r="N601" i="18"/>
  <c r="J38" i="12"/>
  <c r="O478" i="18"/>
  <c r="K37" i="12"/>
  <c r="N478" i="18"/>
  <c r="J37" i="12"/>
  <c r="O357" i="18"/>
  <c r="K36" i="12"/>
  <c r="N357" i="18"/>
  <c r="J36" i="12"/>
  <c r="O234" i="18"/>
  <c r="K35" i="12"/>
  <c r="N234" i="18"/>
  <c r="J35" i="12"/>
  <c r="O113" i="18"/>
  <c r="K34" i="12"/>
  <c r="N113" i="18"/>
  <c r="J34" i="12"/>
  <c r="O478" i="17"/>
  <c r="K33" i="12"/>
  <c r="N478" i="17"/>
  <c r="J33" i="12"/>
  <c r="O357" i="17"/>
  <c r="K32" i="12"/>
  <c r="N357" i="17"/>
  <c r="J32" i="12"/>
  <c r="O234" i="17"/>
  <c r="K31" i="12"/>
  <c r="N234" i="17"/>
  <c r="J31" i="12"/>
  <c r="O113" i="17"/>
  <c r="K30" i="12"/>
  <c r="N113" i="17"/>
  <c r="J30" i="12"/>
  <c r="O234" i="14"/>
  <c r="K29" i="12"/>
  <c r="N234" i="14"/>
  <c r="J29" i="12"/>
  <c r="O113" i="14"/>
  <c r="K28" i="12"/>
  <c r="N113" i="14"/>
  <c r="J28" i="12"/>
  <c r="O113" i="9"/>
  <c r="K27" i="12"/>
  <c r="N113" i="9"/>
  <c r="J27" i="12"/>
  <c r="J171" i="24"/>
  <c r="J170" i="24"/>
  <c r="J169" i="24"/>
  <c r="J168" i="24"/>
  <c r="J167" i="24"/>
  <c r="J166" i="24"/>
  <c r="J165" i="24"/>
  <c r="J164" i="24"/>
  <c r="J163" i="24"/>
  <c r="J160" i="24"/>
  <c r="J159" i="24"/>
  <c r="J158" i="24"/>
  <c r="J157" i="24"/>
  <c r="J156" i="24"/>
  <c r="J155" i="24"/>
  <c r="J154" i="24"/>
  <c r="J153" i="24"/>
  <c r="J152" i="24"/>
  <c r="J149" i="24"/>
  <c r="J148" i="24"/>
  <c r="J147" i="24"/>
  <c r="J146" i="24"/>
  <c r="J145" i="24"/>
  <c r="J144" i="24"/>
  <c r="J143" i="24"/>
  <c r="J142" i="24"/>
  <c r="J141" i="24"/>
  <c r="J138" i="24"/>
  <c r="J137" i="24"/>
  <c r="J136" i="24"/>
  <c r="J135" i="24"/>
  <c r="J134" i="24"/>
  <c r="J133" i="24"/>
  <c r="J132" i="24"/>
  <c r="J131" i="24"/>
  <c r="J130" i="24"/>
  <c r="J127" i="24"/>
  <c r="J126" i="24"/>
  <c r="J125" i="24"/>
  <c r="J124" i="24"/>
  <c r="J123" i="24"/>
  <c r="J122" i="24"/>
  <c r="J121" i="24"/>
  <c r="J120" i="24"/>
  <c r="J119" i="24"/>
  <c r="J116" i="24"/>
  <c r="J115" i="24"/>
  <c r="J114" i="24"/>
  <c r="J113" i="24"/>
  <c r="J112" i="24"/>
  <c r="J111" i="24"/>
  <c r="J110" i="24"/>
  <c r="J109" i="24"/>
  <c r="J108" i="24"/>
  <c r="J105" i="24"/>
  <c r="J104" i="24"/>
  <c r="J103" i="24"/>
  <c r="J102" i="24"/>
  <c r="J101" i="24"/>
  <c r="J100" i="24"/>
  <c r="J99" i="24"/>
  <c r="J98" i="24"/>
  <c r="J97" i="24"/>
  <c r="J94" i="24"/>
  <c r="J93" i="24"/>
  <c r="J92" i="24"/>
  <c r="J91" i="24"/>
  <c r="J90" i="24"/>
  <c r="J89" i="24"/>
  <c r="J88" i="24"/>
  <c r="J87" i="24"/>
  <c r="J86" i="24"/>
  <c r="J83" i="24"/>
  <c r="J82" i="24"/>
  <c r="J81" i="24"/>
  <c r="J33" i="24"/>
  <c r="J80" i="24"/>
  <c r="J79" i="24"/>
  <c r="J78" i="24"/>
  <c r="J77" i="24"/>
  <c r="J76" i="24"/>
  <c r="J75" i="24"/>
  <c r="J72" i="24"/>
  <c r="J71" i="24"/>
  <c r="J70" i="24"/>
  <c r="J69" i="24"/>
  <c r="J68" i="24"/>
  <c r="J67" i="24"/>
  <c r="J66" i="24"/>
  <c r="J65" i="24"/>
  <c r="J64" i="24"/>
  <c r="J61" i="24"/>
  <c r="J60" i="24"/>
  <c r="J59" i="24"/>
  <c r="J58" i="24"/>
  <c r="J57" i="24"/>
  <c r="J56" i="24"/>
  <c r="J55" i="24"/>
  <c r="J54" i="24"/>
  <c r="J53" i="24"/>
  <c r="J50" i="24"/>
  <c r="J49" i="24"/>
  <c r="J48" i="24"/>
  <c r="J47" i="24"/>
  <c r="J46" i="24"/>
  <c r="J45" i="24"/>
  <c r="J44" i="24"/>
  <c r="J43" i="24"/>
  <c r="J42" i="24"/>
  <c r="J39" i="24"/>
  <c r="J38" i="24"/>
  <c r="J37" i="24"/>
  <c r="J36" i="24"/>
  <c r="J35" i="24"/>
  <c r="J34" i="24"/>
  <c r="J32" i="24"/>
  <c r="J31" i="24"/>
  <c r="J28" i="24"/>
  <c r="J27" i="24"/>
  <c r="J26" i="24"/>
  <c r="J25" i="24"/>
  <c r="J24" i="24"/>
  <c r="J23" i="24"/>
  <c r="J22" i="24"/>
  <c r="J21" i="24"/>
  <c r="J20" i="24"/>
  <c r="Q623" i="18"/>
  <c r="Q624" i="18"/>
  <c r="Q625" i="18"/>
  <c r="Q626" i="18"/>
  <c r="Q627" i="18"/>
  <c r="Q628" i="18"/>
  <c r="Q629" i="18"/>
  <c r="Q630" i="18"/>
  <c r="Q631" i="18"/>
  <c r="Q632" i="18"/>
  <c r="Q633" i="18"/>
  <c r="Q634" i="18"/>
  <c r="Q635" i="18"/>
  <c r="Q636" i="18"/>
  <c r="Q637" i="18"/>
  <c r="Q638" i="18"/>
  <c r="Q639" i="18"/>
  <c r="Q640" i="18"/>
  <c r="Q641" i="18"/>
  <c r="Q642" i="18"/>
  <c r="Q643" i="18"/>
  <c r="Q644" i="18"/>
  <c r="Q645" i="18"/>
  <c r="Q646" i="18"/>
  <c r="Q647" i="18"/>
  <c r="Q648" i="18"/>
  <c r="Q649" i="18"/>
  <c r="Q650" i="18"/>
  <c r="Q651" i="18"/>
  <c r="Q652" i="18"/>
  <c r="Q653" i="18"/>
  <c r="Q654" i="18"/>
  <c r="Q655" i="18"/>
  <c r="Q656" i="18"/>
  <c r="Q657" i="18"/>
  <c r="Q658" i="18"/>
  <c r="Q659" i="18"/>
  <c r="Q660" i="18"/>
  <c r="Q661" i="18"/>
  <c r="Q662" i="18"/>
  <c r="Q663" i="18"/>
  <c r="Q664" i="18"/>
  <c r="Q665" i="18"/>
  <c r="Q666" i="18"/>
  <c r="Q667" i="18"/>
  <c r="Q668" i="18"/>
  <c r="Q669" i="18"/>
  <c r="Q670" i="18"/>
  <c r="Q671" i="18"/>
  <c r="Q672" i="18"/>
  <c r="Q673" i="18"/>
  <c r="Q674" i="18"/>
  <c r="Q675" i="18"/>
  <c r="Q676" i="18"/>
  <c r="Q677" i="18"/>
  <c r="Q678" i="18"/>
  <c r="Q679" i="18"/>
  <c r="Q680" i="18"/>
  <c r="Q681" i="18"/>
  <c r="Q682" i="18"/>
  <c r="Q683" i="18"/>
  <c r="Q684" i="18"/>
  <c r="Q685" i="18"/>
  <c r="Q686" i="18"/>
  <c r="Q687" i="18"/>
  <c r="Q688" i="18"/>
  <c r="Q689" i="18"/>
  <c r="Q690" i="18"/>
  <c r="Q691" i="18"/>
  <c r="Q692" i="18"/>
  <c r="Q693" i="18"/>
  <c r="Q694" i="18"/>
  <c r="Q695" i="18"/>
  <c r="Q696" i="18"/>
  <c r="Q697" i="18"/>
  <c r="Q698" i="18"/>
  <c r="Q699" i="18"/>
  <c r="Q700" i="18"/>
  <c r="Q701" i="18"/>
  <c r="Q702" i="18"/>
  <c r="Q703" i="18"/>
  <c r="Q704" i="18"/>
  <c r="Q705" i="18"/>
  <c r="Q706" i="18"/>
  <c r="Q707" i="18"/>
  <c r="Q708" i="18"/>
  <c r="Q709" i="18"/>
  <c r="Q710" i="18"/>
  <c r="Q711" i="18"/>
  <c r="Q712" i="18"/>
  <c r="Q713" i="18"/>
  <c r="Q714" i="18"/>
  <c r="Q715" i="18"/>
  <c r="Q716" i="18"/>
  <c r="Q717" i="18"/>
  <c r="Q718" i="18"/>
  <c r="Q719" i="18"/>
  <c r="Q720"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Q622" i="18"/>
  <c r="P622" i="18"/>
  <c r="Q502" i="18"/>
  <c r="Q503" i="18"/>
  <c r="Q504" i="18"/>
  <c r="Q505" i="18"/>
  <c r="Q506" i="18"/>
  <c r="Q507" i="18"/>
  <c r="Q508" i="18"/>
  <c r="Q509" i="18"/>
  <c r="Q510" i="18"/>
  <c r="Q511" i="18"/>
  <c r="Q512" i="18"/>
  <c r="Q513" i="18"/>
  <c r="Q514" i="18"/>
  <c r="Q515" i="18"/>
  <c r="Q516" i="18"/>
  <c r="Q517" i="18"/>
  <c r="Q518" i="18"/>
  <c r="Q519" i="18"/>
  <c r="Q520" i="18"/>
  <c r="Q521" i="18"/>
  <c r="Q522" i="18"/>
  <c r="Q523" i="18"/>
  <c r="Q524" i="18"/>
  <c r="Q525" i="18"/>
  <c r="Q526" i="18"/>
  <c r="Q527" i="18"/>
  <c r="Q528" i="18"/>
  <c r="Q529" i="18"/>
  <c r="Q530" i="18"/>
  <c r="Q531" i="18"/>
  <c r="Q532" i="18"/>
  <c r="Q533" i="18"/>
  <c r="Q534" i="18"/>
  <c r="Q535" i="18"/>
  <c r="Q536" i="18"/>
  <c r="Q537" i="18"/>
  <c r="Q538" i="18"/>
  <c r="Q539" i="18"/>
  <c r="Q540" i="18"/>
  <c r="Q541" i="18"/>
  <c r="Q542" i="18"/>
  <c r="Q543" i="18"/>
  <c r="Q544" i="18"/>
  <c r="Q545" i="18"/>
  <c r="Q546" i="18"/>
  <c r="Q547" i="18"/>
  <c r="Q548" i="18"/>
  <c r="Q549" i="18"/>
  <c r="Q550" i="18"/>
  <c r="Q551" i="18"/>
  <c r="Q552" i="18"/>
  <c r="Q553" i="18"/>
  <c r="Q554" i="18"/>
  <c r="Q555" i="18"/>
  <c r="Q556" i="18"/>
  <c r="Q557" i="18"/>
  <c r="Q558" i="18"/>
  <c r="Q559" i="18"/>
  <c r="Q560" i="18"/>
  <c r="Q561" i="18"/>
  <c r="Q562" i="18"/>
  <c r="Q563" i="18"/>
  <c r="Q564" i="18"/>
  <c r="Q565" i="18"/>
  <c r="Q566" i="18"/>
  <c r="Q567" i="18"/>
  <c r="Q568" i="18"/>
  <c r="Q569" i="18"/>
  <c r="Q570" i="18"/>
  <c r="Q571" i="18"/>
  <c r="Q572" i="18"/>
  <c r="Q573" i="18"/>
  <c r="Q574" i="18"/>
  <c r="Q575" i="18"/>
  <c r="Q576" i="18"/>
  <c r="Q577" i="18"/>
  <c r="Q578" i="18"/>
  <c r="Q579" i="18"/>
  <c r="Q580" i="18"/>
  <c r="Q581" i="18"/>
  <c r="Q582" i="18"/>
  <c r="Q583" i="18"/>
  <c r="Q584" i="18"/>
  <c r="Q585" i="18"/>
  <c r="Q586" i="18"/>
  <c r="Q587" i="18"/>
  <c r="Q588" i="18"/>
  <c r="Q589" i="18"/>
  <c r="Q590" i="18"/>
  <c r="Q591" i="18"/>
  <c r="Q592" i="18"/>
  <c r="Q593" i="18"/>
  <c r="Q594" i="18"/>
  <c r="Q595" i="18"/>
  <c r="Q596" i="18"/>
  <c r="Q597" i="18"/>
  <c r="Q598" i="18"/>
  <c r="Q599"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Q501" i="18"/>
  <c r="P501" i="18"/>
  <c r="Q379" i="18"/>
  <c r="Q380" i="18"/>
  <c r="Q381" i="18"/>
  <c r="Q382" i="18"/>
  <c r="Q383" i="18"/>
  <c r="Q384" i="18"/>
  <c r="Q385" i="18"/>
  <c r="Q386" i="18"/>
  <c r="Q387" i="18"/>
  <c r="Q388" i="18"/>
  <c r="Q389" i="18"/>
  <c r="Q390" i="18"/>
  <c r="Q391" i="18"/>
  <c r="Q392" i="18"/>
  <c r="Q393" i="18"/>
  <c r="Q394" i="18"/>
  <c r="Q395" i="18"/>
  <c r="Q396" i="18"/>
  <c r="Q397" i="18"/>
  <c r="Q398" i="18"/>
  <c r="Q399" i="18"/>
  <c r="Q400" i="18"/>
  <c r="Q401" i="18"/>
  <c r="Q402" i="18"/>
  <c r="Q403" i="18"/>
  <c r="Q404" i="18"/>
  <c r="Q405" i="18"/>
  <c r="Q406" i="18"/>
  <c r="Q407" i="18"/>
  <c r="Q408" i="18"/>
  <c r="Q409" i="18"/>
  <c r="Q410" i="18"/>
  <c r="Q411" i="18"/>
  <c r="Q412" i="18"/>
  <c r="Q413" i="18"/>
  <c r="Q414" i="18"/>
  <c r="Q415" i="18"/>
  <c r="Q416" i="18"/>
  <c r="Q417" i="18"/>
  <c r="Q418" i="18"/>
  <c r="Q419" i="18"/>
  <c r="Q420" i="18"/>
  <c r="Q421" i="18"/>
  <c r="Q422" i="18"/>
  <c r="Q423" i="18"/>
  <c r="Q424" i="18"/>
  <c r="Q425" i="18"/>
  <c r="Q426" i="18"/>
  <c r="Q427" i="18"/>
  <c r="Q428" i="18"/>
  <c r="Q429" i="18"/>
  <c r="Q430" i="18"/>
  <c r="Q431" i="18"/>
  <c r="Q432" i="18"/>
  <c r="Q433" i="18"/>
  <c r="Q434" i="18"/>
  <c r="Q435" i="18"/>
  <c r="Q436" i="18"/>
  <c r="Q437" i="18"/>
  <c r="Q438" i="18"/>
  <c r="Q439" i="18"/>
  <c r="Q440" i="18"/>
  <c r="Q441" i="18"/>
  <c r="Q442" i="18"/>
  <c r="Q443" i="18"/>
  <c r="Q444" i="18"/>
  <c r="Q445" i="18"/>
  <c r="Q446" i="18"/>
  <c r="Q447" i="18"/>
  <c r="Q448" i="18"/>
  <c r="Q449" i="18"/>
  <c r="Q450" i="18"/>
  <c r="Q451" i="18"/>
  <c r="Q452" i="18"/>
  <c r="Q453" i="18"/>
  <c r="Q454" i="18"/>
  <c r="Q455" i="18"/>
  <c r="Q456" i="18"/>
  <c r="Q457" i="18"/>
  <c r="Q458" i="18"/>
  <c r="Q459" i="18"/>
  <c r="Q460" i="18"/>
  <c r="Q461" i="18"/>
  <c r="Q462" i="18"/>
  <c r="Q463" i="18"/>
  <c r="Q464" i="18"/>
  <c r="Q465" i="18"/>
  <c r="Q466" i="18"/>
  <c r="Q467" i="18"/>
  <c r="Q468" i="18"/>
  <c r="Q469" i="18"/>
  <c r="Q470" i="18"/>
  <c r="Q471" i="18"/>
  <c r="Q472" i="18"/>
  <c r="Q473" i="18"/>
  <c r="Q474" i="18"/>
  <c r="Q475" i="18"/>
  <c r="Q476"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Q378" i="18"/>
  <c r="P378" i="18"/>
  <c r="Q258" i="18"/>
  <c r="Q259" i="18"/>
  <c r="Q260" i="18"/>
  <c r="Q261" i="18"/>
  <c r="Q262" i="18"/>
  <c r="Q263" i="18"/>
  <c r="Q264" i="18"/>
  <c r="Q265" i="18"/>
  <c r="Q266" i="18"/>
  <c r="Q267" i="18"/>
  <c r="Q268" i="18"/>
  <c r="Q269" i="18"/>
  <c r="Q270" i="18"/>
  <c r="Q271" i="18"/>
  <c r="Q272" i="18"/>
  <c r="Q273" i="18"/>
  <c r="Q274" i="18"/>
  <c r="Q275" i="18"/>
  <c r="Q276" i="18"/>
  <c r="Q277" i="18"/>
  <c r="Q278" i="18"/>
  <c r="Q279" i="18"/>
  <c r="Q280" i="18"/>
  <c r="Q281" i="18"/>
  <c r="Q282" i="18"/>
  <c r="Q283" i="18"/>
  <c r="Q284" i="18"/>
  <c r="Q285" i="18"/>
  <c r="Q286" i="18"/>
  <c r="Q287" i="18"/>
  <c r="Q288" i="18"/>
  <c r="Q289" i="18"/>
  <c r="Q290" i="18"/>
  <c r="Q291" i="18"/>
  <c r="Q292" i="18"/>
  <c r="Q293" i="18"/>
  <c r="Q294" i="18"/>
  <c r="Q295" i="18"/>
  <c r="Q296" i="18"/>
  <c r="Q297" i="18"/>
  <c r="Q298" i="18"/>
  <c r="Q299" i="18"/>
  <c r="Q300" i="18"/>
  <c r="Q301" i="18"/>
  <c r="Q302" i="18"/>
  <c r="Q303" i="18"/>
  <c r="Q304" i="18"/>
  <c r="Q305" i="18"/>
  <c r="Q306" i="18"/>
  <c r="Q307" i="18"/>
  <c r="Q308" i="18"/>
  <c r="Q309" i="18"/>
  <c r="Q310" i="18"/>
  <c r="Q311" i="18"/>
  <c r="Q312" i="18"/>
  <c r="Q313" i="18"/>
  <c r="Q314" i="18"/>
  <c r="Q315" i="18"/>
  <c r="Q316" i="18"/>
  <c r="Q317" i="18"/>
  <c r="Q318" i="18"/>
  <c r="Q319" i="18"/>
  <c r="Q320" i="18"/>
  <c r="Q321" i="18"/>
  <c r="Q322" i="18"/>
  <c r="Q323" i="18"/>
  <c r="Q324" i="18"/>
  <c r="Q325" i="18"/>
  <c r="Q326" i="18"/>
  <c r="Q327" i="18"/>
  <c r="Q328" i="18"/>
  <c r="Q329" i="18"/>
  <c r="Q330" i="18"/>
  <c r="Q331" i="18"/>
  <c r="Q332" i="18"/>
  <c r="Q333" i="18"/>
  <c r="Q334" i="18"/>
  <c r="Q335" i="18"/>
  <c r="Q336" i="18"/>
  <c r="Q337" i="18"/>
  <c r="Q338" i="18"/>
  <c r="Q339" i="18"/>
  <c r="Q340" i="18"/>
  <c r="Q341" i="18"/>
  <c r="Q342" i="18"/>
  <c r="Q343" i="18"/>
  <c r="Q344" i="18"/>
  <c r="Q345" i="18"/>
  <c r="Q346" i="18"/>
  <c r="Q347" i="18"/>
  <c r="Q348" i="18"/>
  <c r="Q349" i="18"/>
  <c r="Q350" i="18"/>
  <c r="Q351" i="18"/>
  <c r="Q352" i="18"/>
  <c r="Q353" i="18"/>
  <c r="Q354" i="18"/>
  <c r="Q355"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Q257" i="18"/>
  <c r="P257" i="18"/>
  <c r="Q135" i="18"/>
  <c r="Q136" i="18"/>
  <c r="Q137" i="18"/>
  <c r="Q138" i="18"/>
  <c r="Q139" i="18"/>
  <c r="Q140" i="18"/>
  <c r="Q141" i="18"/>
  <c r="Q142" i="18"/>
  <c r="Q143" i="18"/>
  <c r="Q144" i="18"/>
  <c r="Q145" i="18"/>
  <c r="Q146" i="18"/>
  <c r="Q147" i="18"/>
  <c r="Q148" i="18"/>
  <c r="Q149" i="18"/>
  <c r="Q150" i="18"/>
  <c r="Q151" i="18"/>
  <c r="Q152" i="18"/>
  <c r="Q153" i="18"/>
  <c r="Q154" i="18"/>
  <c r="Q155" i="18"/>
  <c r="Q156" i="18"/>
  <c r="Q157" i="18"/>
  <c r="Q158" i="18"/>
  <c r="Q159" i="18"/>
  <c r="Q160" i="18"/>
  <c r="Q161" i="18"/>
  <c r="Q162" i="18"/>
  <c r="Q163" i="18"/>
  <c r="Q164" i="18"/>
  <c r="Q165" i="18"/>
  <c r="Q166" i="18"/>
  <c r="Q167" i="18"/>
  <c r="Q168" i="18"/>
  <c r="Q169" i="18"/>
  <c r="Q170" i="18"/>
  <c r="Q171" i="18"/>
  <c r="Q172" i="18"/>
  <c r="Q173" i="18"/>
  <c r="Q174" i="18"/>
  <c r="Q175" i="18"/>
  <c r="Q176" i="18"/>
  <c r="Q177" i="18"/>
  <c r="Q178" i="18"/>
  <c r="Q179" i="18"/>
  <c r="Q180" i="18"/>
  <c r="Q181" i="18"/>
  <c r="Q182" i="18"/>
  <c r="Q183" i="18"/>
  <c r="Q184" i="18"/>
  <c r="Q185" i="18"/>
  <c r="Q186" i="18"/>
  <c r="Q187" i="18"/>
  <c r="Q188" i="18"/>
  <c r="Q189" i="18"/>
  <c r="Q190" i="18"/>
  <c r="Q191" i="18"/>
  <c r="Q192" i="18"/>
  <c r="Q193" i="18"/>
  <c r="Q194" i="18"/>
  <c r="Q195" i="18"/>
  <c r="Q196" i="18"/>
  <c r="Q197" i="18"/>
  <c r="Q198" i="18"/>
  <c r="Q199" i="18"/>
  <c r="Q200" i="18"/>
  <c r="Q201" i="18"/>
  <c r="Q202" i="18"/>
  <c r="Q203" i="18"/>
  <c r="Q204" i="18"/>
  <c r="Q205" i="18"/>
  <c r="Q206" i="18"/>
  <c r="Q207" i="18"/>
  <c r="Q208" i="18"/>
  <c r="Q209" i="18"/>
  <c r="Q210" i="18"/>
  <c r="Q211" i="18"/>
  <c r="Q212" i="18"/>
  <c r="Q213" i="18"/>
  <c r="Q214" i="18"/>
  <c r="Q215" i="18"/>
  <c r="Q216" i="18"/>
  <c r="Q217" i="18"/>
  <c r="Q218" i="18"/>
  <c r="Q219" i="18"/>
  <c r="Q220" i="18"/>
  <c r="Q221" i="18"/>
  <c r="Q222" i="18"/>
  <c r="Q223" i="18"/>
  <c r="Q224" i="18"/>
  <c r="Q225" i="18"/>
  <c r="Q226" i="18"/>
  <c r="Q227" i="18"/>
  <c r="Q228" i="18"/>
  <c r="Q229" i="18"/>
  <c r="Q230" i="18"/>
  <c r="Q231" i="18"/>
  <c r="Q232"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Q134" i="18"/>
  <c r="P134" i="18"/>
  <c r="Q14" i="18"/>
  <c r="Q15" i="18"/>
  <c r="Q16" i="18"/>
  <c r="Q17" i="18"/>
  <c r="Q18" i="18"/>
  <c r="Q19" i="18"/>
  <c r="Q20" i="18"/>
  <c r="Q21" i="18"/>
  <c r="Q22" i="18"/>
  <c r="Q23" i="18"/>
  <c r="Q24"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50" i="18"/>
  <c r="Q51" i="18"/>
  <c r="Q52" i="18"/>
  <c r="Q53" i="18"/>
  <c r="Q54" i="18"/>
  <c r="Q55" i="18"/>
  <c r="Q56" i="18"/>
  <c r="Q57" i="18"/>
  <c r="Q58" i="18"/>
  <c r="Q59" i="18"/>
  <c r="Q60" i="18"/>
  <c r="Q61" i="18"/>
  <c r="Q62" i="18"/>
  <c r="Q63" i="18"/>
  <c r="Q64" i="18"/>
  <c r="Q65" i="18"/>
  <c r="Q66" i="18"/>
  <c r="Q67" i="18"/>
  <c r="Q68" i="18"/>
  <c r="Q69" i="18"/>
  <c r="Q70" i="18"/>
  <c r="Q71" i="18"/>
  <c r="Q72" i="18"/>
  <c r="Q73" i="18"/>
  <c r="Q74" i="18"/>
  <c r="Q75" i="18"/>
  <c r="Q76" i="18"/>
  <c r="Q77" i="18"/>
  <c r="Q78" i="18"/>
  <c r="Q79" i="18"/>
  <c r="Q80" i="18"/>
  <c r="Q81" i="18"/>
  <c r="Q82" i="18"/>
  <c r="Q83" i="18"/>
  <c r="Q84" i="18"/>
  <c r="Q85" i="18"/>
  <c r="Q86" i="18"/>
  <c r="Q87" i="18"/>
  <c r="Q88" i="18"/>
  <c r="Q89" i="18"/>
  <c r="Q90" i="18"/>
  <c r="Q91" i="18"/>
  <c r="Q92" i="18"/>
  <c r="Q93" i="18"/>
  <c r="Q94" i="18"/>
  <c r="Q95" i="18"/>
  <c r="Q96" i="18"/>
  <c r="Q97" i="18"/>
  <c r="Q98" i="18"/>
  <c r="Q99" i="18"/>
  <c r="Q100" i="18"/>
  <c r="Q101" i="18"/>
  <c r="Q102" i="18"/>
  <c r="Q103" i="18"/>
  <c r="Q104" i="18"/>
  <c r="Q105" i="18"/>
  <c r="Q106" i="18"/>
  <c r="Q107" i="18"/>
  <c r="Q108" i="18"/>
  <c r="Q109" i="18"/>
  <c r="Q110" i="18"/>
  <c r="Q111"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Q13" i="18"/>
  <c r="P13" i="18"/>
  <c r="E710" i="18"/>
  <c r="E699" i="18"/>
  <c r="E688" i="18"/>
  <c r="E677" i="18"/>
  <c r="E666" i="18"/>
  <c r="E655" i="18"/>
  <c r="E644" i="18"/>
  <c r="E633" i="18"/>
  <c r="E622" i="18"/>
  <c r="E589" i="18"/>
  <c r="E578" i="18"/>
  <c r="E567" i="18"/>
  <c r="E556" i="18"/>
  <c r="E545" i="18"/>
  <c r="E534" i="18"/>
  <c r="E523" i="18"/>
  <c r="E512" i="18"/>
  <c r="E501" i="18"/>
  <c r="E466" i="18"/>
  <c r="E455" i="18"/>
  <c r="E444" i="18"/>
  <c r="E433" i="18"/>
  <c r="E422" i="18"/>
  <c r="E411" i="18"/>
  <c r="E400" i="18"/>
  <c r="E389" i="18"/>
  <c r="E378" i="18"/>
  <c r="E345" i="18"/>
  <c r="E334" i="18"/>
  <c r="E323" i="18"/>
  <c r="E312" i="18"/>
  <c r="E301" i="18"/>
  <c r="E290" i="18"/>
  <c r="E279" i="18"/>
  <c r="E268" i="18"/>
  <c r="E257" i="18"/>
  <c r="E222" i="18"/>
  <c r="E211" i="18"/>
  <c r="E200" i="18"/>
  <c r="E189" i="18"/>
  <c r="E178" i="18"/>
  <c r="E167" i="18"/>
  <c r="E156" i="18"/>
  <c r="E145" i="18"/>
  <c r="E134" i="18"/>
  <c r="E101" i="18"/>
  <c r="E90" i="18"/>
  <c r="E79" i="18"/>
  <c r="E68" i="18"/>
  <c r="E57" i="18"/>
  <c r="E46" i="18"/>
  <c r="E35" i="18"/>
  <c r="E24" i="18"/>
  <c r="E13" i="18"/>
  <c r="M113" i="18"/>
  <c r="M234" i="18"/>
  <c r="M357" i="18"/>
  <c r="M478" i="18"/>
  <c r="M601" i="18"/>
  <c r="M722" i="18"/>
  <c r="M5" i="18"/>
  <c r="K113" i="18"/>
  <c r="K234" i="18"/>
  <c r="K357" i="18"/>
  <c r="K478" i="18"/>
  <c r="K601" i="18"/>
  <c r="K722" i="18"/>
  <c r="K5" i="18"/>
  <c r="I113" i="18"/>
  <c r="I234" i="18"/>
  <c r="I357" i="18"/>
  <c r="I478" i="18"/>
  <c r="I601" i="18"/>
  <c r="I722" i="18"/>
  <c r="I5" i="18"/>
  <c r="G113" i="18"/>
  <c r="G234" i="18"/>
  <c r="G357" i="18"/>
  <c r="G478" i="18"/>
  <c r="G601" i="18"/>
  <c r="G722" i="18"/>
  <c r="G5" i="18"/>
  <c r="O5" i="18"/>
  <c r="Q5" i="18"/>
  <c r="L113" i="18"/>
  <c r="L234" i="18"/>
  <c r="L357" i="18"/>
  <c r="L478" i="18"/>
  <c r="L601" i="18"/>
  <c r="L722" i="18"/>
  <c r="L5" i="18"/>
  <c r="J113" i="18"/>
  <c r="J234" i="18"/>
  <c r="J357" i="18"/>
  <c r="J478" i="18"/>
  <c r="J601" i="18"/>
  <c r="J722" i="18"/>
  <c r="J5" i="18"/>
  <c r="H113" i="18"/>
  <c r="H234" i="18"/>
  <c r="H357" i="18"/>
  <c r="H478" i="18"/>
  <c r="H601" i="18"/>
  <c r="H722" i="18"/>
  <c r="H5" i="18"/>
  <c r="F113" i="18"/>
  <c r="F234" i="18"/>
  <c r="F357" i="18"/>
  <c r="F478" i="18"/>
  <c r="F601" i="18"/>
  <c r="F722" i="18"/>
  <c r="F5" i="18"/>
  <c r="N5" i="18"/>
  <c r="P5" i="18"/>
  <c r="N3" i="18"/>
  <c r="N620" i="18"/>
  <c r="N499" i="18"/>
  <c r="N376" i="18"/>
  <c r="N255" i="18"/>
  <c r="N132" i="18"/>
  <c r="N11" i="18"/>
  <c r="Q135" i="15"/>
  <c r="Q136" i="15"/>
  <c r="Q137" i="15"/>
  <c r="Q138" i="15"/>
  <c r="Q139" i="15"/>
  <c r="Q140" i="15"/>
  <c r="Q141" i="15"/>
  <c r="Q142" i="15"/>
  <c r="Q143" i="15"/>
  <c r="Q144" i="15"/>
  <c r="Q145" i="15"/>
  <c r="Q146" i="15"/>
  <c r="Q147" i="15"/>
  <c r="Q148" i="15"/>
  <c r="Q149" i="15"/>
  <c r="Q150" i="15"/>
  <c r="Q151" i="15"/>
  <c r="Q152" i="15"/>
  <c r="Q153" i="15"/>
  <c r="Q154" i="15"/>
  <c r="Q155" i="15"/>
  <c r="Q156" i="15"/>
  <c r="Q157" i="15"/>
  <c r="Q158" i="15"/>
  <c r="Q159" i="15"/>
  <c r="Q160" i="15"/>
  <c r="Q161" i="15"/>
  <c r="Q162" i="15"/>
  <c r="Q163" i="15"/>
  <c r="Q164" i="15"/>
  <c r="Q165" i="15"/>
  <c r="Q166" i="15"/>
  <c r="Q167" i="15"/>
  <c r="Q168" i="15"/>
  <c r="Q169" i="15"/>
  <c r="Q170" i="15"/>
  <c r="Q171" i="15"/>
  <c r="Q172" i="15"/>
  <c r="Q173" i="15"/>
  <c r="Q174" i="15"/>
  <c r="Q175" i="15"/>
  <c r="Q176" i="15"/>
  <c r="Q177" i="15"/>
  <c r="Q178" i="15"/>
  <c r="Q179" i="15"/>
  <c r="Q180" i="15"/>
  <c r="Q181" i="15"/>
  <c r="Q182" i="15"/>
  <c r="Q183" i="15"/>
  <c r="Q184" i="15"/>
  <c r="Q185" i="15"/>
  <c r="Q186" i="15"/>
  <c r="Q187" i="15"/>
  <c r="Q188" i="15"/>
  <c r="Q189" i="15"/>
  <c r="Q190" i="15"/>
  <c r="Q191" i="15"/>
  <c r="Q192" i="15"/>
  <c r="Q193" i="15"/>
  <c r="Q194" i="15"/>
  <c r="Q195" i="15"/>
  <c r="Q196" i="15"/>
  <c r="Q197" i="15"/>
  <c r="Q198" i="15"/>
  <c r="Q199" i="15"/>
  <c r="Q200" i="15"/>
  <c r="Q201" i="15"/>
  <c r="Q202" i="15"/>
  <c r="Q203" i="15"/>
  <c r="Q204" i="15"/>
  <c r="Q205" i="15"/>
  <c r="Q206" i="15"/>
  <c r="Q207" i="15"/>
  <c r="Q208" i="15"/>
  <c r="Q209" i="15"/>
  <c r="Q210" i="15"/>
  <c r="Q211" i="15"/>
  <c r="Q212" i="15"/>
  <c r="Q213" i="15"/>
  <c r="Q214" i="15"/>
  <c r="Q215" i="15"/>
  <c r="Q216" i="15"/>
  <c r="Q217" i="15"/>
  <c r="Q218" i="15"/>
  <c r="Q219" i="15"/>
  <c r="Q220" i="15"/>
  <c r="Q221" i="15"/>
  <c r="Q222" i="15"/>
  <c r="Q223" i="15"/>
  <c r="Q224" i="15"/>
  <c r="Q225" i="15"/>
  <c r="Q226" i="15"/>
  <c r="Q227" i="15"/>
  <c r="Q228" i="15"/>
  <c r="Q229" i="15"/>
  <c r="Q230" i="15"/>
  <c r="Q231" i="15"/>
  <c r="Q232" i="15"/>
  <c r="P135" i="15"/>
  <c r="P136" i="15"/>
  <c r="P137" i="15"/>
  <c r="P138" i="15"/>
  <c r="P139" i="15"/>
  <c r="P140" i="15"/>
  <c r="P141" i="15"/>
  <c r="P142" i="15"/>
  <c r="P143" i="15"/>
  <c r="P144" i="15"/>
  <c r="P145" i="15"/>
  <c r="P146" i="15"/>
  <c r="P147" i="15"/>
  <c r="P148" i="15"/>
  <c r="P149" i="15"/>
  <c r="P150" i="15"/>
  <c r="P151" i="15"/>
  <c r="P152" i="15"/>
  <c r="P153" i="15"/>
  <c r="P154" i="15"/>
  <c r="P155" i="15"/>
  <c r="P156" i="15"/>
  <c r="P157" i="15"/>
  <c r="P158" i="15"/>
  <c r="P159" i="15"/>
  <c r="P160" i="15"/>
  <c r="P161" i="15"/>
  <c r="P162" i="15"/>
  <c r="P163" i="15"/>
  <c r="P164" i="15"/>
  <c r="P165" i="15"/>
  <c r="P166" i="15"/>
  <c r="P167" i="15"/>
  <c r="P168" i="15"/>
  <c r="P169" i="15"/>
  <c r="P170" i="15"/>
  <c r="P171" i="15"/>
  <c r="P172" i="15"/>
  <c r="P173" i="15"/>
  <c r="P174" i="15"/>
  <c r="P175" i="15"/>
  <c r="P176" i="15"/>
  <c r="P177" i="15"/>
  <c r="P178" i="15"/>
  <c r="P179" i="15"/>
  <c r="P180" i="15"/>
  <c r="P181" i="15"/>
  <c r="P182" i="15"/>
  <c r="P183" i="15"/>
  <c r="P184" i="15"/>
  <c r="P185" i="15"/>
  <c r="P186" i="15"/>
  <c r="P187" i="15"/>
  <c r="P188" i="15"/>
  <c r="P189" i="15"/>
  <c r="P190" i="15"/>
  <c r="P191" i="15"/>
  <c r="P192" i="15"/>
  <c r="P193" i="15"/>
  <c r="P194" i="15"/>
  <c r="P195" i="15"/>
  <c r="P196" i="15"/>
  <c r="P197" i="15"/>
  <c r="P198" i="15"/>
  <c r="P199" i="15"/>
  <c r="P200" i="15"/>
  <c r="P201" i="15"/>
  <c r="P202" i="15"/>
  <c r="P203" i="15"/>
  <c r="P204" i="15"/>
  <c r="P205" i="15"/>
  <c r="P206" i="15"/>
  <c r="P207" i="15"/>
  <c r="P208" i="15"/>
  <c r="P209" i="15"/>
  <c r="P210" i="15"/>
  <c r="P211" i="15"/>
  <c r="P212" i="15"/>
  <c r="P213" i="15"/>
  <c r="P214" i="15"/>
  <c r="P215" i="15"/>
  <c r="P216" i="15"/>
  <c r="P217" i="15"/>
  <c r="P218" i="15"/>
  <c r="P219" i="15"/>
  <c r="P220" i="15"/>
  <c r="P221" i="15"/>
  <c r="P222" i="15"/>
  <c r="P223" i="15"/>
  <c r="P224" i="15"/>
  <c r="P225" i="15"/>
  <c r="P226" i="15"/>
  <c r="P227" i="15"/>
  <c r="P228" i="15"/>
  <c r="P229" i="15"/>
  <c r="P230" i="15"/>
  <c r="P231" i="15"/>
  <c r="P232" i="15"/>
  <c r="Q134" i="15"/>
  <c r="P134" i="15"/>
  <c r="E222" i="15"/>
  <c r="E211" i="15"/>
  <c r="E200" i="15"/>
  <c r="E189" i="15"/>
  <c r="E178" i="15"/>
  <c r="E167" i="15"/>
  <c r="E156" i="15"/>
  <c r="E145" i="15"/>
  <c r="E134" i="15"/>
  <c r="E101" i="15"/>
  <c r="E90" i="15"/>
  <c r="E79" i="15"/>
  <c r="E68" i="15"/>
  <c r="E57" i="15"/>
  <c r="E46" i="15"/>
  <c r="E35" i="15"/>
  <c r="E24" i="15"/>
  <c r="E13" i="15"/>
  <c r="Q14" i="15"/>
  <c r="Q15" i="15"/>
  <c r="Q16" i="15"/>
  <c r="Q17" i="15"/>
  <c r="Q18" i="15"/>
  <c r="Q19" i="15"/>
  <c r="Q20" i="15"/>
  <c r="Q21" i="15"/>
  <c r="Q22" i="15"/>
  <c r="Q23" i="15"/>
  <c r="Q24" i="15"/>
  <c r="Q25" i="15"/>
  <c r="Q26" i="15"/>
  <c r="Q27" i="15"/>
  <c r="Q28" i="15"/>
  <c r="Q29" i="15"/>
  <c r="Q30" i="15"/>
  <c r="Q31" i="15"/>
  <c r="Q32" i="15"/>
  <c r="Q33" i="15"/>
  <c r="Q34" i="15"/>
  <c r="Q35" i="15"/>
  <c r="Q36" i="15"/>
  <c r="Q37" i="15"/>
  <c r="Q38" i="15"/>
  <c r="Q39" i="15"/>
  <c r="Q40" i="15"/>
  <c r="Q41" i="15"/>
  <c r="Q42" i="15"/>
  <c r="Q43" i="15"/>
  <c r="Q44" i="15"/>
  <c r="Q45" i="15"/>
  <c r="Q46" i="15"/>
  <c r="Q47" i="15"/>
  <c r="Q48" i="15"/>
  <c r="Q49" i="15"/>
  <c r="Q50" i="15"/>
  <c r="Q51" i="15"/>
  <c r="Q52" i="15"/>
  <c r="Q53" i="15"/>
  <c r="Q54" i="15"/>
  <c r="Q55" i="15"/>
  <c r="Q56" i="15"/>
  <c r="Q57" i="15"/>
  <c r="Q58" i="15"/>
  <c r="Q59" i="15"/>
  <c r="Q60" i="15"/>
  <c r="Q61" i="15"/>
  <c r="Q62" i="15"/>
  <c r="Q63" i="15"/>
  <c r="Q64" i="15"/>
  <c r="Q65" i="15"/>
  <c r="Q66" i="15"/>
  <c r="Q67" i="15"/>
  <c r="Q68" i="15"/>
  <c r="Q69" i="15"/>
  <c r="Q70" i="15"/>
  <c r="Q71" i="15"/>
  <c r="Q72" i="15"/>
  <c r="Q73" i="15"/>
  <c r="Q74" i="15"/>
  <c r="Q75" i="15"/>
  <c r="Q76" i="15"/>
  <c r="Q77" i="15"/>
  <c r="Q78" i="15"/>
  <c r="Q79" i="15"/>
  <c r="Q80" i="15"/>
  <c r="Q81" i="15"/>
  <c r="Q82" i="15"/>
  <c r="Q83" i="15"/>
  <c r="Q84" i="15"/>
  <c r="Q85" i="15"/>
  <c r="Q86" i="15"/>
  <c r="Q87" i="15"/>
  <c r="Q88" i="15"/>
  <c r="Q89" i="15"/>
  <c r="Q90" i="15"/>
  <c r="Q91" i="15"/>
  <c r="Q92" i="15"/>
  <c r="Q93" i="15"/>
  <c r="Q94" i="15"/>
  <c r="Q95" i="15"/>
  <c r="Q96" i="15"/>
  <c r="Q97" i="15"/>
  <c r="Q98" i="15"/>
  <c r="Q99" i="15"/>
  <c r="Q100" i="15"/>
  <c r="Q101" i="15"/>
  <c r="Q102" i="15"/>
  <c r="Q103" i="15"/>
  <c r="Q104" i="15"/>
  <c r="Q105" i="15"/>
  <c r="Q106" i="15"/>
  <c r="Q107" i="15"/>
  <c r="Q108" i="15"/>
  <c r="Q109" i="15"/>
  <c r="Q110" i="15"/>
  <c r="Q111" i="15"/>
  <c r="P14" i="15"/>
  <c r="P15" i="15"/>
  <c r="P16" i="15"/>
  <c r="P17" i="15"/>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P44" i="15"/>
  <c r="P45" i="15"/>
  <c r="P46" i="15"/>
  <c r="P47" i="15"/>
  <c r="P48" i="15"/>
  <c r="P49" i="15"/>
  <c r="P50" i="15"/>
  <c r="P51" i="15"/>
  <c r="P52" i="15"/>
  <c r="P53" i="15"/>
  <c r="P54" i="15"/>
  <c r="P55" i="15"/>
  <c r="P56" i="15"/>
  <c r="P57" i="15"/>
  <c r="P58" i="15"/>
  <c r="P59" i="15"/>
  <c r="P60" i="15"/>
  <c r="P61" i="15"/>
  <c r="P62" i="15"/>
  <c r="P63" i="15"/>
  <c r="P64" i="15"/>
  <c r="P65" i="15"/>
  <c r="P66" i="15"/>
  <c r="P67" i="15"/>
  <c r="P68" i="15"/>
  <c r="P69" i="15"/>
  <c r="P70" i="15"/>
  <c r="P71" i="15"/>
  <c r="P72" i="15"/>
  <c r="P73" i="15"/>
  <c r="P74" i="15"/>
  <c r="P75" i="15"/>
  <c r="P76" i="15"/>
  <c r="P77" i="15"/>
  <c r="P78" i="15"/>
  <c r="P79" i="15"/>
  <c r="P80" i="15"/>
  <c r="P81" i="15"/>
  <c r="P82" i="15"/>
  <c r="P83" i="15"/>
  <c r="P84" i="15"/>
  <c r="P85" i="15"/>
  <c r="P86" i="15"/>
  <c r="P87" i="15"/>
  <c r="P88" i="15"/>
  <c r="P89" i="15"/>
  <c r="P90" i="15"/>
  <c r="P91" i="15"/>
  <c r="P92" i="15"/>
  <c r="P93" i="15"/>
  <c r="P94" i="15"/>
  <c r="P95" i="15"/>
  <c r="P96" i="15"/>
  <c r="P97" i="15"/>
  <c r="P98" i="15"/>
  <c r="P99" i="15"/>
  <c r="P100" i="15"/>
  <c r="P101" i="15"/>
  <c r="P102" i="15"/>
  <c r="P103" i="15"/>
  <c r="P104" i="15"/>
  <c r="P105" i="15"/>
  <c r="P106" i="15"/>
  <c r="P107" i="15"/>
  <c r="P108" i="15"/>
  <c r="P109" i="15"/>
  <c r="P110" i="15"/>
  <c r="P111" i="15"/>
  <c r="Q13" i="15"/>
  <c r="P13" i="15"/>
  <c r="M113" i="15"/>
  <c r="M234" i="15"/>
  <c r="M5" i="15"/>
  <c r="K113" i="15"/>
  <c r="K234" i="15"/>
  <c r="K5" i="15"/>
  <c r="I113" i="15"/>
  <c r="I234" i="15"/>
  <c r="I5" i="15"/>
  <c r="G113" i="15"/>
  <c r="G234" i="15"/>
  <c r="G5" i="15"/>
  <c r="O5" i="15"/>
  <c r="Q5" i="15"/>
  <c r="L113" i="15"/>
  <c r="L234" i="15"/>
  <c r="L5" i="15"/>
  <c r="J113" i="15"/>
  <c r="J234" i="15"/>
  <c r="J5" i="15"/>
  <c r="H113" i="15"/>
  <c r="H234" i="15"/>
  <c r="H5" i="15"/>
  <c r="F113" i="15"/>
  <c r="F234" i="15"/>
  <c r="F5" i="15"/>
  <c r="N5" i="15"/>
  <c r="P5" i="15"/>
  <c r="N3" i="15"/>
  <c r="N132" i="15"/>
  <c r="N11" i="15"/>
  <c r="Q135" i="14"/>
  <c r="Q136" i="14"/>
  <c r="Q137" i="14"/>
  <c r="Q138" i="14"/>
  <c r="Q139" i="14"/>
  <c r="Q140" i="14"/>
  <c r="Q141" i="14"/>
  <c r="Q142" i="14"/>
  <c r="Q143" i="14"/>
  <c r="Q144" i="14"/>
  <c r="Q145" i="14"/>
  <c r="Q146" i="14"/>
  <c r="Q147" i="14"/>
  <c r="Q148" i="14"/>
  <c r="Q149" i="14"/>
  <c r="Q150" i="14"/>
  <c r="Q151" i="14"/>
  <c r="Q152" i="14"/>
  <c r="Q153" i="14"/>
  <c r="Q154" i="14"/>
  <c r="Q155" i="14"/>
  <c r="Q156" i="14"/>
  <c r="Q157" i="14"/>
  <c r="Q158" i="14"/>
  <c r="Q159" i="14"/>
  <c r="Q160" i="14"/>
  <c r="Q161" i="14"/>
  <c r="Q162" i="14"/>
  <c r="Q163" i="14"/>
  <c r="Q164" i="14"/>
  <c r="Q165" i="14"/>
  <c r="Q166" i="14"/>
  <c r="Q167" i="14"/>
  <c r="Q168" i="14"/>
  <c r="Q169" i="14"/>
  <c r="Q170" i="14"/>
  <c r="Q171" i="14"/>
  <c r="Q172" i="14"/>
  <c r="Q173" i="14"/>
  <c r="Q174" i="14"/>
  <c r="Q175" i="14"/>
  <c r="Q176" i="14"/>
  <c r="Q177" i="14"/>
  <c r="Q178" i="14"/>
  <c r="Q179" i="14"/>
  <c r="Q180" i="14"/>
  <c r="Q181" i="14"/>
  <c r="Q182" i="14"/>
  <c r="Q183" i="14"/>
  <c r="Q184" i="14"/>
  <c r="Q185" i="14"/>
  <c r="Q186" i="14"/>
  <c r="Q187" i="14"/>
  <c r="Q188" i="14"/>
  <c r="Q189" i="14"/>
  <c r="Q190" i="14"/>
  <c r="Q191" i="14"/>
  <c r="Q192" i="14"/>
  <c r="Q193" i="14"/>
  <c r="Q194" i="14"/>
  <c r="Q195" i="14"/>
  <c r="Q196" i="14"/>
  <c r="Q197" i="14"/>
  <c r="Q198" i="14"/>
  <c r="Q199" i="14"/>
  <c r="Q200" i="14"/>
  <c r="Q201" i="14"/>
  <c r="Q202" i="14"/>
  <c r="Q203" i="14"/>
  <c r="Q204" i="14"/>
  <c r="Q205" i="14"/>
  <c r="Q206" i="14"/>
  <c r="Q207" i="14"/>
  <c r="Q208" i="14"/>
  <c r="Q209" i="14"/>
  <c r="Q210" i="14"/>
  <c r="Q211" i="14"/>
  <c r="Q212" i="14"/>
  <c r="Q213" i="14"/>
  <c r="Q214" i="14"/>
  <c r="Q215" i="14"/>
  <c r="Q216" i="14"/>
  <c r="Q217" i="14"/>
  <c r="Q218" i="14"/>
  <c r="Q219" i="14"/>
  <c r="Q220" i="14"/>
  <c r="Q221" i="14"/>
  <c r="Q222" i="14"/>
  <c r="Q223" i="14"/>
  <c r="Q224" i="14"/>
  <c r="Q225" i="14"/>
  <c r="Q226" i="14"/>
  <c r="Q227" i="14"/>
  <c r="Q228" i="14"/>
  <c r="Q229" i="14"/>
  <c r="Q230" i="14"/>
  <c r="Q231" i="14"/>
  <c r="Q232" i="14"/>
  <c r="P135" i="14"/>
  <c r="P136" i="14"/>
  <c r="P137" i="14"/>
  <c r="P138" i="14"/>
  <c r="P139" i="14"/>
  <c r="P140" i="14"/>
  <c r="P141" i="14"/>
  <c r="P142" i="14"/>
  <c r="P143" i="14"/>
  <c r="P144" i="14"/>
  <c r="P145" i="14"/>
  <c r="P146" i="14"/>
  <c r="P147" i="14"/>
  <c r="P148" i="14"/>
  <c r="P149" i="14"/>
  <c r="P150" i="14"/>
  <c r="P151" i="14"/>
  <c r="P152" i="14"/>
  <c r="P153" i="14"/>
  <c r="P154" i="14"/>
  <c r="P155" i="14"/>
  <c r="P156" i="14"/>
  <c r="P157" i="14"/>
  <c r="P158" i="14"/>
  <c r="P159" i="14"/>
  <c r="P160" i="14"/>
  <c r="P161" i="14"/>
  <c r="P162" i="14"/>
  <c r="P163" i="14"/>
  <c r="P164" i="14"/>
  <c r="P165" i="14"/>
  <c r="P166" i="14"/>
  <c r="P167" i="14"/>
  <c r="P168" i="14"/>
  <c r="P169" i="14"/>
  <c r="P170" i="14"/>
  <c r="P171" i="14"/>
  <c r="P172" i="14"/>
  <c r="P173" i="14"/>
  <c r="P174" i="14"/>
  <c r="P175" i="14"/>
  <c r="P176" i="14"/>
  <c r="P177" i="14"/>
  <c r="P178" i="14"/>
  <c r="P179" i="14"/>
  <c r="P180" i="14"/>
  <c r="P181" i="14"/>
  <c r="P182" i="14"/>
  <c r="P183" i="14"/>
  <c r="P184" i="14"/>
  <c r="P185" i="14"/>
  <c r="P186" i="14"/>
  <c r="P187" i="14"/>
  <c r="P188" i="14"/>
  <c r="P189" i="14"/>
  <c r="P190" i="14"/>
  <c r="P191" i="14"/>
  <c r="P192" i="14"/>
  <c r="P193" i="14"/>
  <c r="P194" i="14"/>
  <c r="P195" i="14"/>
  <c r="P196" i="14"/>
  <c r="P197" i="14"/>
  <c r="P198" i="14"/>
  <c r="P199" i="14"/>
  <c r="P200" i="14"/>
  <c r="P201" i="14"/>
  <c r="P202" i="14"/>
  <c r="P203" i="14"/>
  <c r="P204" i="14"/>
  <c r="P205" i="14"/>
  <c r="P206" i="14"/>
  <c r="P207" i="14"/>
  <c r="P208" i="14"/>
  <c r="P209" i="14"/>
  <c r="P210" i="14"/>
  <c r="P211" i="14"/>
  <c r="P212" i="14"/>
  <c r="P213" i="14"/>
  <c r="P214" i="14"/>
  <c r="P215" i="14"/>
  <c r="P216" i="14"/>
  <c r="P217" i="14"/>
  <c r="P218" i="14"/>
  <c r="P219" i="14"/>
  <c r="P220" i="14"/>
  <c r="P221" i="14"/>
  <c r="P222" i="14"/>
  <c r="P223" i="14"/>
  <c r="P224" i="14"/>
  <c r="P225" i="14"/>
  <c r="P226" i="14"/>
  <c r="P227" i="14"/>
  <c r="P228" i="14"/>
  <c r="P229" i="14"/>
  <c r="P230" i="14"/>
  <c r="P231" i="14"/>
  <c r="P232" i="14"/>
  <c r="Q134" i="14"/>
  <c r="P134" i="14"/>
  <c r="Q14" i="14"/>
  <c r="Q15" i="14"/>
  <c r="Q16" i="14"/>
  <c r="Q17" i="14"/>
  <c r="Q18" i="14"/>
  <c r="Q19" i="14"/>
  <c r="Q20" i="14"/>
  <c r="Q21" i="14"/>
  <c r="Q22" i="14"/>
  <c r="Q23" i="14"/>
  <c r="Q24" i="14"/>
  <c r="Q25" i="14"/>
  <c r="Q26" i="14"/>
  <c r="Q27" i="14"/>
  <c r="Q28" i="14"/>
  <c r="Q29" i="14"/>
  <c r="Q30" i="14"/>
  <c r="Q31" i="14"/>
  <c r="Q32" i="14"/>
  <c r="Q33" i="14"/>
  <c r="Q34" i="14"/>
  <c r="Q35" i="14"/>
  <c r="Q36" i="14"/>
  <c r="Q37" i="14"/>
  <c r="Q38" i="14"/>
  <c r="Q39" i="14"/>
  <c r="Q40" i="14"/>
  <c r="Q41" i="14"/>
  <c r="Q42" i="14"/>
  <c r="Q43" i="14"/>
  <c r="Q44" i="14"/>
  <c r="Q45" i="14"/>
  <c r="Q46" i="14"/>
  <c r="Q47" i="14"/>
  <c r="Q48" i="14"/>
  <c r="Q49" i="14"/>
  <c r="Q50" i="14"/>
  <c r="Q51" i="14"/>
  <c r="Q52" i="14"/>
  <c r="Q53" i="14"/>
  <c r="Q54" i="14"/>
  <c r="Q55" i="14"/>
  <c r="Q56" i="14"/>
  <c r="Q57" i="14"/>
  <c r="Q58" i="14"/>
  <c r="Q59" i="14"/>
  <c r="Q60" i="14"/>
  <c r="Q61" i="14"/>
  <c r="Q62" i="14"/>
  <c r="Q63" i="14"/>
  <c r="Q64" i="14"/>
  <c r="Q65" i="14"/>
  <c r="Q66" i="14"/>
  <c r="Q67" i="14"/>
  <c r="Q68" i="14"/>
  <c r="Q69" i="14"/>
  <c r="Q70" i="14"/>
  <c r="Q71" i="14"/>
  <c r="Q72" i="14"/>
  <c r="Q73" i="14"/>
  <c r="Q74" i="14"/>
  <c r="Q75" i="14"/>
  <c r="Q76" i="14"/>
  <c r="Q77" i="14"/>
  <c r="Q78" i="14"/>
  <c r="Q79" i="14"/>
  <c r="Q80" i="14"/>
  <c r="Q81" i="14"/>
  <c r="Q82" i="14"/>
  <c r="Q83" i="14"/>
  <c r="Q84" i="14"/>
  <c r="Q85" i="14"/>
  <c r="Q86" i="14"/>
  <c r="Q87" i="14"/>
  <c r="Q88" i="14"/>
  <c r="Q89" i="14"/>
  <c r="Q90" i="14"/>
  <c r="Q91" i="14"/>
  <c r="Q92" i="14"/>
  <c r="Q93" i="14"/>
  <c r="Q94" i="14"/>
  <c r="Q95" i="14"/>
  <c r="Q96" i="14"/>
  <c r="Q97" i="14"/>
  <c r="Q98" i="14"/>
  <c r="Q99" i="14"/>
  <c r="Q100" i="14"/>
  <c r="Q101" i="14"/>
  <c r="Q102" i="14"/>
  <c r="Q103" i="14"/>
  <c r="Q104" i="14"/>
  <c r="Q105" i="14"/>
  <c r="Q106" i="14"/>
  <c r="Q107" i="14"/>
  <c r="Q108" i="14"/>
  <c r="Q109" i="14"/>
  <c r="Q110" i="14"/>
  <c r="Q111"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7" i="14"/>
  <c r="P58" i="14"/>
  <c r="P59" i="14"/>
  <c r="P60" i="14"/>
  <c r="P61" i="14"/>
  <c r="P62" i="14"/>
  <c r="P63" i="14"/>
  <c r="P64" i="14"/>
  <c r="P65" i="14"/>
  <c r="P66" i="14"/>
  <c r="P67" i="14"/>
  <c r="P68" i="14"/>
  <c r="P69" i="14"/>
  <c r="P70" i="14"/>
  <c r="P71" i="14"/>
  <c r="P72" i="14"/>
  <c r="P73" i="14"/>
  <c r="P74" i="14"/>
  <c r="P75" i="14"/>
  <c r="P76" i="14"/>
  <c r="P77" i="14"/>
  <c r="P78" i="14"/>
  <c r="P79" i="14"/>
  <c r="P80" i="14"/>
  <c r="P81" i="14"/>
  <c r="P82" i="14"/>
  <c r="P83" i="14"/>
  <c r="P84" i="14"/>
  <c r="P85" i="14"/>
  <c r="P86" i="14"/>
  <c r="P87" i="14"/>
  <c r="P88" i="14"/>
  <c r="P89" i="14"/>
  <c r="P90" i="14"/>
  <c r="P91" i="14"/>
  <c r="P92" i="14"/>
  <c r="P93" i="14"/>
  <c r="P94" i="14"/>
  <c r="P95" i="14"/>
  <c r="P96" i="14"/>
  <c r="P97" i="14"/>
  <c r="P98" i="14"/>
  <c r="P99" i="14"/>
  <c r="P100" i="14"/>
  <c r="P101" i="14"/>
  <c r="P102" i="14"/>
  <c r="P103" i="14"/>
  <c r="P104" i="14"/>
  <c r="P105" i="14"/>
  <c r="P106" i="14"/>
  <c r="P107" i="14"/>
  <c r="P108" i="14"/>
  <c r="P109" i="14"/>
  <c r="P110" i="14"/>
  <c r="P111" i="14"/>
  <c r="Q13" i="14"/>
  <c r="P13" i="14"/>
  <c r="E222" i="14"/>
  <c r="E211" i="14"/>
  <c r="E200" i="14"/>
  <c r="E189" i="14"/>
  <c r="E178" i="14"/>
  <c r="E167" i="14"/>
  <c r="E156" i="14"/>
  <c r="E145" i="14"/>
  <c r="E134" i="14"/>
  <c r="E101" i="14"/>
  <c r="E90" i="14"/>
  <c r="E79" i="14"/>
  <c r="E68" i="14"/>
  <c r="E57" i="14"/>
  <c r="E46" i="14"/>
  <c r="E35" i="14"/>
  <c r="E24" i="14"/>
  <c r="E13" i="14"/>
  <c r="M113" i="14"/>
  <c r="M234" i="14"/>
  <c r="M5" i="14"/>
  <c r="K113" i="14"/>
  <c r="K234" i="14"/>
  <c r="K5" i="14"/>
  <c r="I113" i="14"/>
  <c r="I234" i="14"/>
  <c r="I5" i="14"/>
  <c r="G113" i="14"/>
  <c r="G234" i="14"/>
  <c r="G5" i="14"/>
  <c r="O5" i="14"/>
  <c r="Q5" i="14"/>
  <c r="L113" i="14"/>
  <c r="L234" i="14"/>
  <c r="L5" i="14"/>
  <c r="J113" i="14"/>
  <c r="J234" i="14"/>
  <c r="J5" i="14"/>
  <c r="H113" i="14"/>
  <c r="H234" i="14"/>
  <c r="H5" i="14"/>
  <c r="F113" i="14"/>
  <c r="F234" i="14"/>
  <c r="F5" i="14"/>
  <c r="N5" i="14"/>
  <c r="P5" i="14"/>
  <c r="N3" i="14"/>
  <c r="N132" i="14"/>
  <c r="N11" i="14"/>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P378" i="17"/>
  <c r="Q378"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379"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257"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134" i="17"/>
  <c r="P223" i="17"/>
  <c r="P224" i="17"/>
  <c r="P225" i="17"/>
  <c r="P226" i="17"/>
  <c r="P227" i="17"/>
  <c r="P228" i="17"/>
  <c r="P229" i="17"/>
  <c r="P230" i="17"/>
  <c r="P231" i="17"/>
  <c r="P232"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134" i="17"/>
  <c r="E466" i="17"/>
  <c r="E455" i="17"/>
  <c r="E444" i="17"/>
  <c r="E433" i="17"/>
  <c r="E422" i="17"/>
  <c r="E411" i="17"/>
  <c r="E400" i="17"/>
  <c r="E389" i="17"/>
  <c r="E378" i="17"/>
  <c r="E345" i="17"/>
  <c r="E334" i="17"/>
  <c r="E323" i="17"/>
  <c r="E312" i="17"/>
  <c r="E301" i="17"/>
  <c r="E290" i="17"/>
  <c r="E279" i="17"/>
  <c r="E268" i="17"/>
  <c r="E257" i="17"/>
  <c r="E222" i="17"/>
  <c r="E211" i="17"/>
  <c r="E200" i="17"/>
  <c r="E189" i="17"/>
  <c r="E178" i="17"/>
  <c r="E167" i="17"/>
  <c r="E156" i="17"/>
  <c r="E145" i="17"/>
  <c r="E134" i="17"/>
  <c r="E101" i="17"/>
  <c r="E90" i="17"/>
  <c r="E79" i="17"/>
  <c r="E68" i="17"/>
  <c r="E57" i="17"/>
  <c r="E46" i="17"/>
  <c r="E35" i="17"/>
  <c r="E24" i="17"/>
  <c r="E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3" i="17"/>
  <c r="E101" i="9"/>
  <c r="E90" i="9"/>
  <c r="E79" i="9"/>
  <c r="E24" i="9"/>
  <c r="E35" i="9"/>
  <c r="E46" i="9"/>
  <c r="E57" i="9"/>
  <c r="E68" i="9"/>
  <c r="Q24"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25"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Q15" i="9"/>
  <c r="Q16" i="9"/>
  <c r="Q17" i="9"/>
  <c r="Q18" i="9"/>
  <c r="Q19" i="9"/>
  <c r="Q20" i="9"/>
  <c r="Q21" i="9"/>
  <c r="Q22" i="9"/>
  <c r="Q23" i="9"/>
  <c r="Q14" i="9"/>
  <c r="P14" i="9"/>
  <c r="P15" i="9"/>
  <c r="P16" i="9"/>
  <c r="P17" i="9"/>
  <c r="P18" i="9"/>
  <c r="P19" i="9"/>
  <c r="P20" i="9"/>
  <c r="P21" i="9"/>
  <c r="P22" i="9"/>
  <c r="P23" i="9"/>
  <c r="P13" i="9"/>
  <c r="N3" i="17"/>
  <c r="N376" i="17"/>
  <c r="N255" i="17"/>
  <c r="N132" i="17"/>
  <c r="N11" i="17"/>
  <c r="O5" i="17"/>
  <c r="N5" i="17"/>
  <c r="M113" i="17"/>
  <c r="M234" i="17"/>
  <c r="M357" i="17"/>
  <c r="M478" i="17"/>
  <c r="M5" i="17"/>
  <c r="K113" i="17"/>
  <c r="K234" i="17"/>
  <c r="K357" i="17"/>
  <c r="K478" i="17"/>
  <c r="K5" i="17"/>
  <c r="I113" i="17"/>
  <c r="I234" i="17"/>
  <c r="I357" i="17"/>
  <c r="I478" i="17"/>
  <c r="I5" i="17"/>
  <c r="G113" i="17"/>
  <c r="G234" i="17"/>
  <c r="G357" i="17"/>
  <c r="G478" i="17"/>
  <c r="G5" i="17"/>
  <c r="Q5" i="17"/>
  <c r="L113" i="17"/>
  <c r="L234" i="17"/>
  <c r="L357" i="17"/>
  <c r="L478" i="17"/>
  <c r="L5" i="17"/>
  <c r="J113" i="17"/>
  <c r="J234" i="17"/>
  <c r="J357" i="17"/>
  <c r="J478" i="17"/>
  <c r="J5" i="17"/>
  <c r="H113" i="17"/>
  <c r="H234" i="17"/>
  <c r="H357" i="17"/>
  <c r="H478" i="17"/>
  <c r="H5" i="17"/>
  <c r="F113" i="17"/>
  <c r="F234" i="17"/>
  <c r="F357" i="17"/>
  <c r="F478" i="17"/>
  <c r="F5" i="17"/>
  <c r="P5" i="17"/>
  <c r="J17" i="24"/>
  <c r="J16" i="24"/>
  <c r="J15" i="24"/>
  <c r="J14" i="24"/>
  <c r="J13" i="24"/>
  <c r="J12" i="24"/>
  <c r="J11" i="24"/>
  <c r="J10" i="24"/>
  <c r="J9" i="24"/>
  <c r="O5" i="9"/>
  <c r="M113" i="9"/>
  <c r="M5" i="9"/>
  <c r="K113" i="9"/>
  <c r="K5" i="9"/>
  <c r="I113" i="9"/>
  <c r="I5" i="9"/>
  <c r="G113" i="9"/>
  <c r="G5" i="9"/>
  <c r="Q5" i="9"/>
  <c r="F113" i="9"/>
  <c r="F5" i="9"/>
  <c r="H113" i="9"/>
  <c r="H5" i="9"/>
  <c r="J113" i="9"/>
  <c r="J5" i="9"/>
  <c r="L113" i="9"/>
  <c r="L5" i="9"/>
  <c r="N5" i="9"/>
  <c r="P5" i="9"/>
  <c r="E13" i="9"/>
  <c r="N3" i="9"/>
  <c r="N11" i="9"/>
  <c r="A3" i="24"/>
  <c r="K171" i="24"/>
  <c r="K170" i="24"/>
  <c r="K169" i="24"/>
  <c r="K168" i="24"/>
  <c r="K167" i="24"/>
  <c r="K166" i="24"/>
  <c r="K165" i="24"/>
  <c r="K164" i="24"/>
  <c r="K163" i="24"/>
  <c r="K160" i="24"/>
  <c r="K159" i="24"/>
  <c r="K158" i="24"/>
  <c r="K157" i="24"/>
  <c r="K156" i="24"/>
  <c r="K155" i="24"/>
  <c r="K154" i="24"/>
  <c r="K153" i="24"/>
  <c r="K152" i="24"/>
  <c r="K149" i="24"/>
  <c r="K148" i="24"/>
  <c r="K147" i="24"/>
  <c r="K146" i="24"/>
  <c r="K145" i="24"/>
  <c r="K144" i="24"/>
  <c r="K143" i="24"/>
  <c r="K142" i="24"/>
  <c r="K141" i="24"/>
  <c r="K138" i="24"/>
  <c r="K137" i="24"/>
  <c r="K136" i="24"/>
  <c r="K135" i="24"/>
  <c r="K134" i="24"/>
  <c r="K133" i="24"/>
  <c r="K132" i="24"/>
  <c r="K131" i="24"/>
  <c r="K130" i="24"/>
  <c r="K127" i="24"/>
  <c r="K126" i="24"/>
  <c r="K125" i="24"/>
  <c r="K124" i="24"/>
  <c r="K123" i="24"/>
  <c r="K122" i="24"/>
  <c r="K121" i="24"/>
  <c r="K120" i="24"/>
  <c r="K119" i="24"/>
  <c r="K116" i="24"/>
  <c r="K115" i="24"/>
  <c r="K114" i="24"/>
  <c r="K113" i="24"/>
  <c r="K112" i="24"/>
  <c r="K111" i="24"/>
  <c r="K110" i="24"/>
  <c r="K109" i="24"/>
  <c r="K108" i="24"/>
  <c r="K105" i="24"/>
  <c r="K104" i="24"/>
  <c r="K103" i="24"/>
  <c r="K102" i="24"/>
  <c r="K101" i="24"/>
  <c r="K100" i="24"/>
  <c r="K99" i="24"/>
  <c r="K98" i="24"/>
  <c r="K97" i="24"/>
  <c r="K94" i="24"/>
  <c r="K93" i="24"/>
  <c r="K92" i="24"/>
  <c r="K91" i="24"/>
  <c r="K90" i="24"/>
  <c r="K89" i="24"/>
  <c r="K88" i="24"/>
  <c r="K87" i="24"/>
  <c r="K86" i="24"/>
  <c r="K83" i="24"/>
  <c r="K82" i="24"/>
  <c r="K81" i="24"/>
  <c r="K80" i="24"/>
  <c r="K79" i="24"/>
  <c r="K78" i="24"/>
  <c r="K77" i="24"/>
  <c r="K76" i="24"/>
  <c r="K75" i="24"/>
  <c r="K72" i="24"/>
  <c r="K71" i="24"/>
  <c r="K70" i="24"/>
  <c r="K69" i="24"/>
  <c r="K68" i="24"/>
  <c r="K67" i="24"/>
  <c r="K66" i="24"/>
  <c r="K65" i="24"/>
  <c r="K64" i="24"/>
  <c r="K61" i="24"/>
  <c r="K60" i="24"/>
  <c r="K59" i="24"/>
  <c r="K58" i="24"/>
  <c r="K57" i="24"/>
  <c r="K56" i="24"/>
  <c r="K55" i="24"/>
  <c r="K54" i="24"/>
  <c r="K53" i="24"/>
  <c r="K50" i="24"/>
  <c r="K49" i="24"/>
  <c r="K48" i="24"/>
  <c r="K47" i="24"/>
  <c r="K46" i="24"/>
  <c r="K45" i="24"/>
  <c r="K44" i="24"/>
  <c r="K43" i="24"/>
  <c r="K42" i="24"/>
  <c r="K39" i="24"/>
  <c r="K38" i="24"/>
  <c r="K37" i="24"/>
  <c r="K36" i="24"/>
  <c r="K35" i="24"/>
  <c r="K34" i="24"/>
  <c r="K33" i="24"/>
  <c r="K32" i="24"/>
  <c r="K31" i="24"/>
  <c r="K28" i="24"/>
  <c r="K27" i="24"/>
  <c r="K26" i="24"/>
  <c r="K25" i="24"/>
  <c r="K24" i="24"/>
  <c r="K23" i="24"/>
  <c r="K22" i="24"/>
  <c r="K21" i="24"/>
  <c r="K20" i="24"/>
  <c r="K17" i="24"/>
  <c r="K16" i="24"/>
  <c r="K15" i="24"/>
  <c r="K14" i="24"/>
  <c r="K13" i="24"/>
  <c r="K12" i="24"/>
  <c r="K11" i="24"/>
  <c r="K10" i="24"/>
  <c r="K9" i="24"/>
  <c r="L3" i="15"/>
  <c r="J3" i="15"/>
  <c r="H3" i="15"/>
  <c r="F3" i="15"/>
  <c r="L3" i="18"/>
  <c r="J3" i="18"/>
  <c r="H3" i="18"/>
  <c r="F3" i="18"/>
  <c r="L3" i="17"/>
  <c r="J3" i="17"/>
  <c r="H3" i="17"/>
  <c r="F3" i="17"/>
  <c r="L3" i="14"/>
  <c r="J3" i="14"/>
  <c r="H3" i="14"/>
  <c r="F3" i="14"/>
  <c r="J171" i="23"/>
  <c r="J170" i="23"/>
  <c r="J169" i="23"/>
  <c r="J168" i="23"/>
  <c r="J167" i="23"/>
  <c r="J166" i="23"/>
  <c r="J165" i="23"/>
  <c r="J164" i="23"/>
  <c r="J163" i="23"/>
  <c r="J160" i="23"/>
  <c r="J159" i="23"/>
  <c r="J158" i="23"/>
  <c r="J157" i="23"/>
  <c r="J156" i="23"/>
  <c r="J155" i="23"/>
  <c r="J154" i="23"/>
  <c r="J153" i="23"/>
  <c r="J152" i="23"/>
  <c r="J149" i="23"/>
  <c r="J148" i="23"/>
  <c r="J147" i="23"/>
  <c r="J146" i="23"/>
  <c r="J145" i="23"/>
  <c r="J144" i="23"/>
  <c r="J143" i="23"/>
  <c r="J142" i="23"/>
  <c r="J141" i="23"/>
  <c r="J138" i="23"/>
  <c r="J137" i="23"/>
  <c r="J136" i="23"/>
  <c r="J135" i="23"/>
  <c r="J134" i="23"/>
  <c r="J133" i="23"/>
  <c r="J132" i="23"/>
  <c r="J131" i="23"/>
  <c r="J130" i="23"/>
  <c r="J127" i="23"/>
  <c r="J126" i="23"/>
  <c r="J125" i="23"/>
  <c r="J124" i="23"/>
  <c r="J123" i="23"/>
  <c r="J122" i="23"/>
  <c r="J121" i="23"/>
  <c r="J120" i="23"/>
  <c r="J119" i="23"/>
  <c r="J116" i="23"/>
  <c r="J115" i="23"/>
  <c r="J114" i="23"/>
  <c r="J113" i="23"/>
  <c r="J112" i="23"/>
  <c r="J111" i="23"/>
  <c r="J110" i="23"/>
  <c r="J109" i="23"/>
  <c r="J108" i="23"/>
  <c r="J105" i="23"/>
  <c r="J104" i="23"/>
  <c r="J103" i="23"/>
  <c r="J102" i="23"/>
  <c r="J101" i="23"/>
  <c r="J100" i="23"/>
  <c r="J99" i="23"/>
  <c r="J98" i="23"/>
  <c r="J97" i="23"/>
  <c r="J94" i="23"/>
  <c r="J93" i="23"/>
  <c r="J92" i="23"/>
  <c r="J91" i="23"/>
  <c r="J90" i="23"/>
  <c r="J89" i="23"/>
  <c r="J88" i="23"/>
  <c r="J87" i="23"/>
  <c r="J86" i="23"/>
  <c r="J83" i="23"/>
  <c r="J82" i="23"/>
  <c r="J81" i="23"/>
  <c r="J80" i="23"/>
  <c r="J79" i="23"/>
  <c r="J78" i="23"/>
  <c r="J77" i="23"/>
  <c r="J76" i="23"/>
  <c r="J75" i="23"/>
  <c r="H32" i="12"/>
  <c r="J71" i="23"/>
  <c r="J70" i="23"/>
  <c r="J69" i="23"/>
  <c r="J68" i="23"/>
  <c r="J67" i="23"/>
  <c r="J66" i="23"/>
  <c r="J65" i="23"/>
  <c r="J64" i="23"/>
  <c r="J61" i="23"/>
  <c r="J60" i="23"/>
  <c r="J59" i="23"/>
  <c r="J58" i="23"/>
  <c r="J56" i="23"/>
  <c r="J55" i="23"/>
  <c r="J53" i="23"/>
  <c r="J50" i="23"/>
  <c r="J49" i="23"/>
  <c r="J48" i="23"/>
  <c r="J47" i="23"/>
  <c r="J46" i="23"/>
  <c r="J45" i="23"/>
  <c r="J44" i="23"/>
  <c r="J43" i="23"/>
  <c r="J42" i="23"/>
  <c r="J39" i="23"/>
  <c r="J38" i="23"/>
  <c r="J37" i="23"/>
  <c r="J36" i="23"/>
  <c r="J35" i="23"/>
  <c r="J34" i="23"/>
  <c r="J33" i="23"/>
  <c r="J32" i="23"/>
  <c r="J31" i="23"/>
  <c r="J28" i="23"/>
  <c r="J27" i="23"/>
  <c r="J26" i="23"/>
  <c r="J25" i="23"/>
  <c r="J24" i="23"/>
  <c r="J23" i="23"/>
  <c r="J22" i="23"/>
  <c r="J21" i="23"/>
  <c r="J20" i="23"/>
  <c r="J16" i="23"/>
  <c r="J15" i="23"/>
  <c r="J14" i="23"/>
  <c r="J13" i="23"/>
  <c r="J12" i="23"/>
  <c r="J11" i="23"/>
  <c r="J10" i="23"/>
  <c r="J9" i="23"/>
  <c r="A3" i="23"/>
  <c r="K171" i="23"/>
  <c r="K170" i="23"/>
  <c r="K169" i="23"/>
  <c r="K168" i="23"/>
  <c r="K167" i="23"/>
  <c r="K166" i="23"/>
  <c r="K165" i="23"/>
  <c r="K164" i="23"/>
  <c r="K163" i="23"/>
  <c r="K160" i="23"/>
  <c r="K159" i="23"/>
  <c r="K158" i="23"/>
  <c r="K157" i="23"/>
  <c r="K156" i="23"/>
  <c r="K155" i="23"/>
  <c r="K154" i="23"/>
  <c r="K153" i="23"/>
  <c r="K152" i="23"/>
  <c r="K149" i="23"/>
  <c r="K148" i="23"/>
  <c r="K147" i="23"/>
  <c r="K146" i="23"/>
  <c r="K145" i="23"/>
  <c r="K144" i="23"/>
  <c r="K143" i="23"/>
  <c r="K142" i="23"/>
  <c r="K141" i="23"/>
  <c r="K138" i="23"/>
  <c r="K137" i="23"/>
  <c r="K136" i="23"/>
  <c r="K135" i="23"/>
  <c r="K134" i="23"/>
  <c r="K133" i="23"/>
  <c r="K132" i="23"/>
  <c r="K131" i="23"/>
  <c r="K130" i="23"/>
  <c r="K127" i="23"/>
  <c r="K126" i="23"/>
  <c r="K125" i="23"/>
  <c r="K124" i="23"/>
  <c r="K123" i="23"/>
  <c r="K122" i="23"/>
  <c r="K121" i="23"/>
  <c r="K120" i="23"/>
  <c r="K119" i="23"/>
  <c r="K116" i="23"/>
  <c r="K115" i="23"/>
  <c r="K114" i="23"/>
  <c r="K113" i="23"/>
  <c r="K112" i="23"/>
  <c r="K111" i="23"/>
  <c r="K110" i="23"/>
  <c r="K109" i="23"/>
  <c r="K108" i="23"/>
  <c r="K105" i="23"/>
  <c r="K104" i="23"/>
  <c r="K103" i="23"/>
  <c r="K102" i="23"/>
  <c r="K101" i="23"/>
  <c r="K100" i="23"/>
  <c r="K99" i="23"/>
  <c r="K98" i="23"/>
  <c r="K97" i="23"/>
  <c r="K94" i="23"/>
  <c r="K93" i="23"/>
  <c r="K92" i="23"/>
  <c r="K91" i="23"/>
  <c r="K90" i="23"/>
  <c r="K89" i="23"/>
  <c r="K88" i="23"/>
  <c r="K87" i="23"/>
  <c r="K86" i="23"/>
  <c r="K83" i="23"/>
  <c r="K82" i="23"/>
  <c r="K81" i="23"/>
  <c r="K80" i="23"/>
  <c r="K79" i="23"/>
  <c r="K78" i="23"/>
  <c r="K77" i="23"/>
  <c r="K76" i="23"/>
  <c r="K75" i="23"/>
  <c r="K72" i="23"/>
  <c r="K71" i="23"/>
  <c r="K70" i="23"/>
  <c r="K69" i="23"/>
  <c r="K68" i="23"/>
  <c r="K67" i="23"/>
  <c r="K66" i="23"/>
  <c r="K65" i="23"/>
  <c r="K64" i="23"/>
  <c r="K61" i="23"/>
  <c r="K60" i="23"/>
  <c r="K59" i="23"/>
  <c r="K58" i="23"/>
  <c r="K57" i="23"/>
  <c r="K56" i="23"/>
  <c r="K55" i="23"/>
  <c r="K54" i="23"/>
  <c r="K53" i="23"/>
  <c r="K50" i="23"/>
  <c r="K49" i="23"/>
  <c r="K48" i="23"/>
  <c r="K47" i="23"/>
  <c r="K46" i="23"/>
  <c r="K45" i="23"/>
  <c r="K44" i="23"/>
  <c r="K43" i="23"/>
  <c r="K42" i="23"/>
  <c r="K39" i="23"/>
  <c r="K38" i="23"/>
  <c r="K37" i="23"/>
  <c r="K36" i="23"/>
  <c r="K35" i="23"/>
  <c r="K34" i="23"/>
  <c r="K33" i="23"/>
  <c r="K32" i="23"/>
  <c r="K31" i="23"/>
  <c r="K28" i="23"/>
  <c r="K27" i="23"/>
  <c r="K26" i="23"/>
  <c r="K25" i="23"/>
  <c r="K24" i="23"/>
  <c r="K23" i="23"/>
  <c r="K22" i="23"/>
  <c r="K21" i="23"/>
  <c r="K20" i="23"/>
  <c r="K17" i="23"/>
  <c r="K16" i="23"/>
  <c r="K15" i="23"/>
  <c r="K14" i="23"/>
  <c r="K13" i="23"/>
  <c r="K12" i="23"/>
  <c r="K11" i="23"/>
  <c r="K10" i="23"/>
  <c r="K9" i="23"/>
  <c r="J171" i="22"/>
  <c r="J170" i="22"/>
  <c r="J169" i="22"/>
  <c r="J168" i="22"/>
  <c r="J167" i="22"/>
  <c r="J166" i="22"/>
  <c r="J165" i="22"/>
  <c r="J164" i="22"/>
  <c r="J163" i="22"/>
  <c r="J160" i="22"/>
  <c r="J159" i="22"/>
  <c r="J158" i="22"/>
  <c r="J157" i="22"/>
  <c r="J156" i="22"/>
  <c r="J155" i="22"/>
  <c r="J154" i="22"/>
  <c r="J153" i="22"/>
  <c r="J152" i="22"/>
  <c r="J149" i="22"/>
  <c r="J148" i="22"/>
  <c r="J147" i="22"/>
  <c r="J146" i="22"/>
  <c r="J145" i="22"/>
  <c r="J144" i="22"/>
  <c r="J143" i="22"/>
  <c r="J142" i="22"/>
  <c r="J141" i="22"/>
  <c r="J138" i="22"/>
  <c r="J137" i="22"/>
  <c r="J136" i="22"/>
  <c r="J135" i="22"/>
  <c r="J134" i="22"/>
  <c r="J133" i="22"/>
  <c r="J132" i="22"/>
  <c r="J131" i="22"/>
  <c r="J130" i="22"/>
  <c r="J127" i="22"/>
  <c r="J126" i="22"/>
  <c r="J125" i="22"/>
  <c r="J124" i="22"/>
  <c r="J123" i="22"/>
  <c r="J122" i="22"/>
  <c r="J121" i="22"/>
  <c r="J120" i="22"/>
  <c r="J119" i="22"/>
  <c r="J116" i="22"/>
  <c r="J115" i="22"/>
  <c r="J114" i="22"/>
  <c r="J113" i="22"/>
  <c r="J112" i="22"/>
  <c r="J111" i="22"/>
  <c r="J110" i="22"/>
  <c r="J109" i="22"/>
  <c r="J108" i="22"/>
  <c r="J105" i="22"/>
  <c r="J104" i="22"/>
  <c r="J103" i="22"/>
  <c r="J102" i="22"/>
  <c r="J101" i="22"/>
  <c r="J100" i="22"/>
  <c r="J99" i="22"/>
  <c r="J98" i="22"/>
  <c r="J97" i="22"/>
  <c r="J94" i="22"/>
  <c r="J93" i="22"/>
  <c r="J92" i="22"/>
  <c r="J91" i="22"/>
  <c r="J90" i="22"/>
  <c r="J89" i="22"/>
  <c r="J88" i="22"/>
  <c r="J87" i="22"/>
  <c r="J86" i="22"/>
  <c r="J83" i="22"/>
  <c r="J82" i="22"/>
  <c r="J81" i="22"/>
  <c r="J80" i="22"/>
  <c r="J79" i="22"/>
  <c r="J78" i="22"/>
  <c r="J77" i="22"/>
  <c r="J76" i="22"/>
  <c r="J75" i="22"/>
  <c r="J72" i="22"/>
  <c r="J71" i="22"/>
  <c r="J70" i="22"/>
  <c r="J69" i="22"/>
  <c r="J68" i="22"/>
  <c r="J67" i="22"/>
  <c r="J66" i="22"/>
  <c r="J65" i="22"/>
  <c r="J64" i="22"/>
  <c r="J61" i="22"/>
  <c r="J60" i="22"/>
  <c r="J59" i="22"/>
  <c r="J58" i="22"/>
  <c r="J57" i="22"/>
  <c r="J56" i="22"/>
  <c r="J55" i="22"/>
  <c r="J54" i="22"/>
  <c r="J53" i="22"/>
  <c r="J50" i="22"/>
  <c r="J49" i="22"/>
  <c r="J48" i="22"/>
  <c r="J47" i="22"/>
  <c r="J46" i="22"/>
  <c r="J45" i="22"/>
  <c r="J44" i="22"/>
  <c r="J43" i="22"/>
  <c r="J42" i="22"/>
  <c r="J39" i="22"/>
  <c r="J38" i="22"/>
  <c r="J37" i="22"/>
  <c r="J36" i="22"/>
  <c r="J35" i="22"/>
  <c r="J34" i="22"/>
  <c r="J33" i="22"/>
  <c r="J32" i="22"/>
  <c r="J31" i="22"/>
  <c r="J28" i="22"/>
  <c r="J27" i="22"/>
  <c r="J26" i="22"/>
  <c r="J25" i="22"/>
  <c r="J24" i="22"/>
  <c r="J22" i="22"/>
  <c r="J21" i="22"/>
  <c r="J20" i="22"/>
  <c r="J17" i="22"/>
  <c r="J16" i="22"/>
  <c r="J15" i="22"/>
  <c r="J14" i="22"/>
  <c r="J13" i="22"/>
  <c r="J12" i="22"/>
  <c r="J11" i="22"/>
  <c r="J10" i="22"/>
  <c r="J9" i="22"/>
  <c r="A3" i="22"/>
  <c r="K171" i="22"/>
  <c r="K170" i="22"/>
  <c r="K169" i="22"/>
  <c r="K168" i="22"/>
  <c r="K167" i="22"/>
  <c r="K166" i="22"/>
  <c r="K165" i="22"/>
  <c r="K164" i="22"/>
  <c r="K163" i="22"/>
  <c r="K160" i="22"/>
  <c r="K159" i="22"/>
  <c r="K158" i="22"/>
  <c r="K157" i="22"/>
  <c r="K156" i="22"/>
  <c r="K155" i="22"/>
  <c r="K154" i="22"/>
  <c r="K153" i="22"/>
  <c r="K152" i="22"/>
  <c r="K149" i="22"/>
  <c r="K148" i="22"/>
  <c r="K147" i="22"/>
  <c r="K146" i="22"/>
  <c r="K145" i="22"/>
  <c r="K144" i="22"/>
  <c r="K143" i="22"/>
  <c r="K142" i="22"/>
  <c r="K141" i="22"/>
  <c r="K138" i="22"/>
  <c r="K137" i="22"/>
  <c r="K136" i="22"/>
  <c r="K135" i="22"/>
  <c r="K134" i="22"/>
  <c r="K133" i="22"/>
  <c r="K132" i="22"/>
  <c r="K131" i="22"/>
  <c r="K130" i="22"/>
  <c r="K127" i="22"/>
  <c r="K126" i="22"/>
  <c r="K125" i="22"/>
  <c r="K124" i="22"/>
  <c r="K123" i="22"/>
  <c r="K122" i="22"/>
  <c r="K121" i="22"/>
  <c r="K120" i="22"/>
  <c r="K119" i="22"/>
  <c r="K116" i="22"/>
  <c r="K115" i="22"/>
  <c r="K114" i="22"/>
  <c r="K113" i="22"/>
  <c r="K112" i="22"/>
  <c r="K111" i="22"/>
  <c r="K110" i="22"/>
  <c r="K109" i="22"/>
  <c r="K108" i="22"/>
  <c r="K105" i="22"/>
  <c r="K104" i="22"/>
  <c r="K103" i="22"/>
  <c r="K102" i="22"/>
  <c r="K101" i="22"/>
  <c r="K100" i="22"/>
  <c r="K99" i="22"/>
  <c r="K98" i="22"/>
  <c r="K97" i="22"/>
  <c r="K94" i="22"/>
  <c r="K93" i="22"/>
  <c r="K92" i="22"/>
  <c r="K91" i="22"/>
  <c r="K90" i="22"/>
  <c r="K89" i="22"/>
  <c r="K88" i="22"/>
  <c r="K87" i="22"/>
  <c r="K86" i="22"/>
  <c r="K83" i="22"/>
  <c r="K82" i="22"/>
  <c r="K81" i="22"/>
  <c r="K80" i="22"/>
  <c r="K79" i="22"/>
  <c r="K78" i="22"/>
  <c r="K77" i="22"/>
  <c r="K76" i="22"/>
  <c r="K75" i="22"/>
  <c r="K72" i="22"/>
  <c r="K71" i="22"/>
  <c r="K70" i="22"/>
  <c r="K69" i="22"/>
  <c r="K68" i="22"/>
  <c r="K67" i="22"/>
  <c r="K66" i="22"/>
  <c r="K65" i="22"/>
  <c r="K64" i="22"/>
  <c r="K61" i="22"/>
  <c r="K60" i="22"/>
  <c r="K59" i="22"/>
  <c r="K58" i="22"/>
  <c r="K57" i="22"/>
  <c r="K56" i="22"/>
  <c r="K55" i="22"/>
  <c r="K54" i="22"/>
  <c r="K53" i="22"/>
  <c r="K50" i="22"/>
  <c r="K49" i="22"/>
  <c r="K48" i="22"/>
  <c r="K47" i="22"/>
  <c r="K46" i="22"/>
  <c r="K45" i="22"/>
  <c r="K44" i="22"/>
  <c r="K43" i="22"/>
  <c r="K42" i="22"/>
  <c r="K39" i="22"/>
  <c r="K38" i="22"/>
  <c r="K37" i="22"/>
  <c r="K36" i="22"/>
  <c r="K35" i="22"/>
  <c r="K34" i="22"/>
  <c r="K33" i="22"/>
  <c r="K32" i="22"/>
  <c r="K31" i="22"/>
  <c r="K28" i="22"/>
  <c r="K27" i="22"/>
  <c r="K26" i="22"/>
  <c r="K25" i="22"/>
  <c r="K24" i="22"/>
  <c r="K23" i="22"/>
  <c r="K22" i="22"/>
  <c r="K21" i="22"/>
  <c r="K20" i="22"/>
  <c r="K17" i="22"/>
  <c r="K16" i="22"/>
  <c r="K15" i="22"/>
  <c r="K14" i="22"/>
  <c r="K13" i="22"/>
  <c r="K12" i="22"/>
  <c r="K11" i="22"/>
  <c r="K10" i="22"/>
  <c r="K9" i="22"/>
  <c r="J171" i="21"/>
  <c r="J170" i="21"/>
  <c r="J169" i="21"/>
  <c r="J168" i="21"/>
  <c r="J167" i="21"/>
  <c r="J165" i="21"/>
  <c r="J164" i="21"/>
  <c r="J163" i="21"/>
  <c r="J160" i="21"/>
  <c r="J159" i="21"/>
  <c r="J158" i="21"/>
  <c r="J157" i="21"/>
  <c r="J156" i="21"/>
  <c r="J155" i="21"/>
  <c r="J154" i="21"/>
  <c r="J153" i="21"/>
  <c r="J152" i="21"/>
  <c r="J149" i="21"/>
  <c r="J148" i="21"/>
  <c r="J147" i="21"/>
  <c r="J146" i="21"/>
  <c r="J145" i="21"/>
  <c r="J144" i="21"/>
  <c r="J143" i="21"/>
  <c r="J142" i="21"/>
  <c r="J141" i="21"/>
  <c r="J138" i="21"/>
  <c r="J137" i="21"/>
  <c r="J136" i="21"/>
  <c r="J135" i="21"/>
  <c r="J134" i="21"/>
  <c r="J133" i="21"/>
  <c r="J132" i="21"/>
  <c r="J131" i="21"/>
  <c r="J130" i="21"/>
  <c r="J127" i="21"/>
  <c r="J126" i="21"/>
  <c r="J125" i="21"/>
  <c r="J124" i="21"/>
  <c r="J123" i="21"/>
  <c r="J122" i="21"/>
  <c r="J121" i="21"/>
  <c r="J120" i="21"/>
  <c r="J119" i="21"/>
  <c r="J116" i="21"/>
  <c r="J115" i="21"/>
  <c r="J114" i="21"/>
  <c r="J113" i="21"/>
  <c r="J112" i="21"/>
  <c r="J111" i="21"/>
  <c r="J110" i="21"/>
  <c r="J109" i="21"/>
  <c r="J108" i="21"/>
  <c r="J105" i="21"/>
  <c r="J104" i="21"/>
  <c r="J103" i="21"/>
  <c r="J102" i="21"/>
  <c r="J101" i="21"/>
  <c r="J100" i="21"/>
  <c r="J99" i="21"/>
  <c r="J98" i="21"/>
  <c r="J97" i="21"/>
  <c r="J94" i="21"/>
  <c r="J93" i="21"/>
  <c r="J92" i="21"/>
  <c r="J91" i="21"/>
  <c r="J90" i="21"/>
  <c r="J89" i="21"/>
  <c r="J88" i="21"/>
  <c r="J87" i="21"/>
  <c r="J86" i="21"/>
  <c r="J83" i="21"/>
  <c r="J82" i="21"/>
  <c r="J81" i="21"/>
  <c r="J80" i="21"/>
  <c r="J79" i="21"/>
  <c r="J78" i="21"/>
  <c r="J77" i="21"/>
  <c r="J76" i="21"/>
  <c r="J75" i="21"/>
  <c r="J72" i="21"/>
  <c r="J71" i="21"/>
  <c r="J70" i="21"/>
  <c r="J69" i="21"/>
  <c r="J68" i="21"/>
  <c r="J67" i="21"/>
  <c r="J66" i="21"/>
  <c r="J65" i="21"/>
  <c r="J64" i="21"/>
  <c r="J61" i="21"/>
  <c r="J60" i="21"/>
  <c r="J59" i="21"/>
  <c r="J58" i="21"/>
  <c r="J57" i="21"/>
  <c r="J56" i="21"/>
  <c r="J55" i="21"/>
  <c r="J54" i="21"/>
  <c r="J53" i="21"/>
  <c r="J50" i="21"/>
  <c r="J49" i="21"/>
  <c r="J47" i="21"/>
  <c r="J46" i="21"/>
  <c r="J45" i="21"/>
  <c r="J44" i="21"/>
  <c r="J43" i="21"/>
  <c r="J42" i="21"/>
  <c r="J39" i="21"/>
  <c r="J38" i="21"/>
  <c r="J37" i="21"/>
  <c r="J36" i="21"/>
  <c r="J35" i="21"/>
  <c r="J34" i="21"/>
  <c r="J33" i="21"/>
  <c r="J32" i="21"/>
  <c r="J31" i="21"/>
  <c r="J28" i="21"/>
  <c r="J26" i="21"/>
  <c r="J25" i="21"/>
  <c r="J24" i="21"/>
  <c r="J23" i="21"/>
  <c r="J22" i="21"/>
  <c r="J21" i="21"/>
  <c r="J20" i="21"/>
  <c r="J17" i="21"/>
  <c r="J16" i="21"/>
  <c r="J15" i="21"/>
  <c r="J14" i="21"/>
  <c r="J13" i="21"/>
  <c r="J12" i="21"/>
  <c r="J11" i="21"/>
  <c r="J10" i="21"/>
  <c r="J9" i="21"/>
  <c r="A3" i="21"/>
  <c r="K171" i="21"/>
  <c r="K170" i="21"/>
  <c r="K169" i="21"/>
  <c r="K168" i="21"/>
  <c r="K167" i="21"/>
  <c r="K166" i="21"/>
  <c r="K165" i="21"/>
  <c r="K164" i="21"/>
  <c r="K163" i="21"/>
  <c r="K160" i="21"/>
  <c r="K159" i="21"/>
  <c r="K158" i="21"/>
  <c r="K157" i="21"/>
  <c r="K156" i="21"/>
  <c r="K155" i="21"/>
  <c r="K154" i="21"/>
  <c r="K153" i="21"/>
  <c r="K152" i="21"/>
  <c r="K149" i="21"/>
  <c r="K148" i="21"/>
  <c r="K147" i="21"/>
  <c r="K146" i="21"/>
  <c r="K145" i="21"/>
  <c r="K144" i="21"/>
  <c r="K143" i="21"/>
  <c r="K142" i="21"/>
  <c r="K141" i="21"/>
  <c r="K138" i="21"/>
  <c r="K137" i="21"/>
  <c r="K136" i="21"/>
  <c r="K135" i="21"/>
  <c r="K134" i="21"/>
  <c r="K133" i="21"/>
  <c r="K132" i="21"/>
  <c r="K131" i="21"/>
  <c r="K130" i="21"/>
  <c r="K127" i="21"/>
  <c r="K126" i="21"/>
  <c r="K125" i="21"/>
  <c r="K124" i="21"/>
  <c r="K123" i="21"/>
  <c r="K122" i="21"/>
  <c r="K121" i="21"/>
  <c r="K120" i="21"/>
  <c r="K119" i="21"/>
  <c r="K116" i="21"/>
  <c r="K115" i="21"/>
  <c r="K114" i="21"/>
  <c r="K113" i="21"/>
  <c r="K112" i="21"/>
  <c r="K111" i="21"/>
  <c r="K110" i="21"/>
  <c r="K109" i="21"/>
  <c r="K108" i="21"/>
  <c r="K105" i="21"/>
  <c r="K104" i="21"/>
  <c r="K103" i="21"/>
  <c r="K102" i="21"/>
  <c r="K101" i="21"/>
  <c r="K100" i="21"/>
  <c r="K99" i="21"/>
  <c r="K98" i="21"/>
  <c r="K97" i="21"/>
  <c r="K94" i="21"/>
  <c r="K93" i="21"/>
  <c r="K92" i="21"/>
  <c r="K91" i="21"/>
  <c r="K90" i="21"/>
  <c r="K89" i="21"/>
  <c r="K88" i="21"/>
  <c r="K87" i="21"/>
  <c r="K86" i="21"/>
  <c r="K83" i="21"/>
  <c r="K82" i="21"/>
  <c r="K81" i="21"/>
  <c r="K80" i="21"/>
  <c r="K79" i="21"/>
  <c r="K78" i="21"/>
  <c r="K77" i="21"/>
  <c r="K76" i="21"/>
  <c r="K75" i="21"/>
  <c r="K72" i="21"/>
  <c r="K71" i="21"/>
  <c r="K70" i="21"/>
  <c r="K69" i="21"/>
  <c r="K68" i="21"/>
  <c r="K67" i="21"/>
  <c r="K66" i="21"/>
  <c r="K65" i="21"/>
  <c r="K64" i="21"/>
  <c r="K61" i="21"/>
  <c r="K60" i="21"/>
  <c r="K59" i="21"/>
  <c r="K58" i="21"/>
  <c r="K57" i="21"/>
  <c r="K56" i="21"/>
  <c r="K55" i="21"/>
  <c r="K54" i="21"/>
  <c r="K53" i="21"/>
  <c r="K50" i="21"/>
  <c r="K49" i="21"/>
  <c r="K48" i="21"/>
  <c r="K47" i="21"/>
  <c r="K46" i="21"/>
  <c r="K45" i="21"/>
  <c r="K44" i="21"/>
  <c r="K43" i="21"/>
  <c r="K42" i="21"/>
  <c r="K39" i="21"/>
  <c r="K38" i="21"/>
  <c r="K37" i="21"/>
  <c r="K36" i="21"/>
  <c r="K35" i="21"/>
  <c r="K34" i="21"/>
  <c r="K33" i="21"/>
  <c r="K32" i="21"/>
  <c r="K31" i="21"/>
  <c r="K28" i="21"/>
  <c r="K27" i="21"/>
  <c r="K26" i="21"/>
  <c r="K25" i="21"/>
  <c r="K24" i="21"/>
  <c r="K23" i="21"/>
  <c r="K22" i="21"/>
  <c r="K21" i="21"/>
  <c r="K20" i="21"/>
  <c r="K17" i="21"/>
  <c r="K16" i="21"/>
  <c r="K15" i="21"/>
  <c r="K14" i="21"/>
  <c r="K13" i="21"/>
  <c r="K12" i="21"/>
  <c r="K11" i="21"/>
  <c r="K10" i="21"/>
  <c r="K9" i="21"/>
  <c r="T20" i="12"/>
  <c r="J170" i="19"/>
  <c r="J169" i="19"/>
  <c r="J168" i="19"/>
  <c r="J167" i="19"/>
  <c r="J166" i="19"/>
  <c r="J165" i="19"/>
  <c r="J164" i="19"/>
  <c r="J163" i="19"/>
  <c r="J159" i="19"/>
  <c r="J158" i="19"/>
  <c r="J157" i="19"/>
  <c r="J156" i="19"/>
  <c r="J155" i="19"/>
  <c r="J154" i="19"/>
  <c r="J153" i="19"/>
  <c r="J152" i="19"/>
  <c r="J149" i="19"/>
  <c r="J148" i="19"/>
  <c r="J147" i="19"/>
  <c r="J146" i="19"/>
  <c r="J145" i="19"/>
  <c r="J144" i="19"/>
  <c r="J143" i="19"/>
  <c r="J142" i="19"/>
  <c r="J141" i="19"/>
  <c r="J138" i="19"/>
  <c r="J137" i="19"/>
  <c r="J136" i="19"/>
  <c r="J135" i="19"/>
  <c r="J134" i="19"/>
  <c r="J133" i="19"/>
  <c r="J132" i="19"/>
  <c r="J131" i="19"/>
  <c r="J130" i="19"/>
  <c r="J127" i="19"/>
  <c r="J126" i="19"/>
  <c r="J125" i="19"/>
  <c r="J124" i="19"/>
  <c r="J123" i="19"/>
  <c r="J122" i="19"/>
  <c r="J121" i="19"/>
  <c r="J120" i="19"/>
  <c r="J119" i="19"/>
  <c r="J116" i="19"/>
  <c r="J115" i="19"/>
  <c r="J114" i="19"/>
  <c r="J113" i="19"/>
  <c r="J112" i="19"/>
  <c r="J111" i="19"/>
  <c r="J110" i="19"/>
  <c r="J109" i="19"/>
  <c r="J108" i="19"/>
  <c r="J105" i="19"/>
  <c r="J104" i="19"/>
  <c r="J103" i="19"/>
  <c r="J102" i="19"/>
  <c r="J101" i="19"/>
  <c r="J100" i="19"/>
  <c r="J99" i="19"/>
  <c r="J98" i="19"/>
  <c r="J97" i="19"/>
  <c r="J94" i="19"/>
  <c r="J93" i="19"/>
  <c r="J92" i="19"/>
  <c r="J91" i="19"/>
  <c r="J90" i="19"/>
  <c r="J89" i="19"/>
  <c r="J88" i="19"/>
  <c r="J87" i="19"/>
  <c r="J86" i="19"/>
  <c r="J83" i="19"/>
  <c r="J82" i="19"/>
  <c r="J81" i="19"/>
  <c r="J80" i="19"/>
  <c r="J79" i="19"/>
  <c r="J78" i="19"/>
  <c r="J77" i="19"/>
  <c r="J76" i="19"/>
  <c r="J75" i="19"/>
  <c r="J72" i="19"/>
  <c r="J71" i="19"/>
  <c r="J70" i="19"/>
  <c r="J69" i="19"/>
  <c r="J68" i="19"/>
  <c r="J67" i="19"/>
  <c r="J66" i="19"/>
  <c r="J65" i="19"/>
  <c r="J64" i="19"/>
  <c r="J61" i="19"/>
  <c r="J60" i="19"/>
  <c r="J59" i="19"/>
  <c r="J58" i="19"/>
  <c r="J57" i="19"/>
  <c r="J56" i="19"/>
  <c r="J55" i="19"/>
  <c r="J54" i="19"/>
  <c r="J53" i="19"/>
  <c r="J50" i="19"/>
  <c r="J49" i="19"/>
  <c r="J47" i="19"/>
  <c r="J46" i="19"/>
  <c r="J45" i="19"/>
  <c r="J44" i="19"/>
  <c r="J43" i="19"/>
  <c r="J39" i="19"/>
  <c r="J38" i="19"/>
  <c r="J37" i="19"/>
  <c r="J36" i="19"/>
  <c r="J34" i="19"/>
  <c r="J32" i="19"/>
  <c r="J31" i="19"/>
  <c r="J28" i="19"/>
  <c r="J25" i="19"/>
  <c r="J24" i="19"/>
  <c r="J23" i="19"/>
  <c r="J22" i="19"/>
  <c r="J21" i="19"/>
  <c r="J20" i="19"/>
  <c r="J15" i="19"/>
  <c r="J11" i="19"/>
  <c r="K171" i="19"/>
  <c r="K170" i="19"/>
  <c r="K169" i="19"/>
  <c r="K168" i="19"/>
  <c r="K167" i="19"/>
  <c r="K166" i="19"/>
  <c r="K165" i="19"/>
  <c r="K164" i="19"/>
  <c r="K163" i="19"/>
  <c r="K160" i="19"/>
  <c r="K159" i="19"/>
  <c r="K158" i="19"/>
  <c r="K157" i="19"/>
  <c r="K156" i="19"/>
  <c r="K155" i="19"/>
  <c r="K154" i="19"/>
  <c r="K153" i="19"/>
  <c r="K152" i="19"/>
  <c r="K149" i="19"/>
  <c r="K148" i="19"/>
  <c r="K147" i="19"/>
  <c r="K146" i="19"/>
  <c r="K145" i="19"/>
  <c r="K144" i="19"/>
  <c r="K143" i="19"/>
  <c r="K142" i="19"/>
  <c r="K141" i="19"/>
  <c r="K138" i="19"/>
  <c r="K137" i="19"/>
  <c r="K136" i="19"/>
  <c r="K135" i="19"/>
  <c r="K134" i="19"/>
  <c r="K133" i="19"/>
  <c r="K132" i="19"/>
  <c r="K131" i="19"/>
  <c r="K130" i="19"/>
  <c r="K127" i="19"/>
  <c r="K126" i="19"/>
  <c r="K125" i="19"/>
  <c r="K124" i="19"/>
  <c r="K123" i="19"/>
  <c r="K122" i="19"/>
  <c r="K121" i="19"/>
  <c r="K120" i="19"/>
  <c r="K119" i="19"/>
  <c r="K116" i="19"/>
  <c r="K115" i="19"/>
  <c r="K114" i="19"/>
  <c r="K113" i="19"/>
  <c r="K112" i="19"/>
  <c r="K111" i="19"/>
  <c r="K110" i="19"/>
  <c r="K109" i="19"/>
  <c r="K108" i="19"/>
  <c r="K105" i="19"/>
  <c r="K104" i="19"/>
  <c r="K103" i="19"/>
  <c r="K102" i="19"/>
  <c r="K101" i="19"/>
  <c r="K100" i="19"/>
  <c r="K99" i="19"/>
  <c r="K98" i="19"/>
  <c r="K97" i="19"/>
  <c r="K94" i="19"/>
  <c r="K93" i="19"/>
  <c r="K92" i="19"/>
  <c r="K91" i="19"/>
  <c r="K90" i="19"/>
  <c r="K89" i="19"/>
  <c r="K88" i="19"/>
  <c r="K87" i="19"/>
  <c r="K86" i="19"/>
  <c r="K83" i="19"/>
  <c r="K82" i="19"/>
  <c r="K81" i="19"/>
  <c r="K80" i="19"/>
  <c r="K79" i="19"/>
  <c r="K78" i="19"/>
  <c r="K77" i="19"/>
  <c r="K76" i="19"/>
  <c r="K75" i="19"/>
  <c r="K72" i="19"/>
  <c r="K71" i="19"/>
  <c r="K70" i="19"/>
  <c r="K69" i="19"/>
  <c r="K68" i="19"/>
  <c r="K67" i="19"/>
  <c r="K66" i="19"/>
  <c r="K65" i="19"/>
  <c r="K64" i="19"/>
  <c r="K61" i="19"/>
  <c r="K60" i="19"/>
  <c r="K59" i="19"/>
  <c r="K58" i="19"/>
  <c r="K57" i="19"/>
  <c r="K56" i="19"/>
  <c r="K55" i="19"/>
  <c r="K54" i="19"/>
  <c r="K53" i="19"/>
  <c r="K50" i="19"/>
  <c r="K49" i="19"/>
  <c r="K48" i="19"/>
  <c r="K47" i="19"/>
  <c r="K46" i="19"/>
  <c r="K45" i="19"/>
  <c r="K44" i="19"/>
  <c r="K43" i="19"/>
  <c r="K42" i="19"/>
  <c r="K39" i="19"/>
  <c r="K38" i="19"/>
  <c r="K37" i="19"/>
  <c r="K36" i="19"/>
  <c r="K35" i="19"/>
  <c r="K34" i="19"/>
  <c r="K33" i="19"/>
  <c r="K32" i="19"/>
  <c r="K31" i="19"/>
  <c r="K28" i="19"/>
  <c r="K27" i="19"/>
  <c r="K26" i="19"/>
  <c r="K25" i="19"/>
  <c r="K24" i="19"/>
  <c r="K23" i="19"/>
  <c r="K22" i="19"/>
  <c r="K21" i="19"/>
  <c r="K20" i="19"/>
  <c r="A3" i="19"/>
  <c r="J16" i="19"/>
  <c r="J14" i="19"/>
  <c r="J13" i="19"/>
  <c r="J12" i="19"/>
  <c r="J10" i="19"/>
  <c r="K17" i="19"/>
  <c r="K16" i="19"/>
  <c r="K15" i="19"/>
  <c r="K14" i="19"/>
  <c r="K13" i="19"/>
  <c r="K12" i="19"/>
  <c r="K11" i="19"/>
  <c r="K10" i="19"/>
  <c r="K9" i="19"/>
  <c r="B331" i="8"/>
  <c r="B292" i="8"/>
  <c r="B252" i="8"/>
  <c r="B212" i="8"/>
  <c r="H25" i="12"/>
  <c r="H45" i="12"/>
  <c r="D38" i="12"/>
  <c r="F37" i="12"/>
  <c r="B36" i="12"/>
  <c r="H35" i="12"/>
  <c r="H40" i="12"/>
  <c r="D40" i="12"/>
  <c r="H33" i="12"/>
  <c r="B33" i="12"/>
  <c r="B32" i="12"/>
  <c r="D31" i="12"/>
  <c r="H30" i="12"/>
  <c r="F30" i="12"/>
  <c r="D30" i="12"/>
  <c r="H29" i="12"/>
  <c r="H27" i="12"/>
  <c r="F27" i="12"/>
  <c r="D27" i="12"/>
  <c r="F25" i="12"/>
  <c r="F45" i="12"/>
  <c r="D25" i="12"/>
  <c r="D45" i="12"/>
  <c r="B25" i="12"/>
  <c r="B45" i="12"/>
  <c r="T18" i="12"/>
  <c r="R18" i="12"/>
  <c r="P18" i="12"/>
  <c r="N18" i="12"/>
  <c r="L18" i="12"/>
  <c r="J18" i="12"/>
  <c r="H18" i="12"/>
  <c r="F18" i="12"/>
  <c r="D18" i="12"/>
  <c r="T17" i="12"/>
  <c r="R17" i="12"/>
  <c r="P17" i="12"/>
  <c r="N17" i="12"/>
  <c r="L17" i="12"/>
  <c r="J17" i="12"/>
  <c r="H17" i="12"/>
  <c r="F17" i="12"/>
  <c r="D17" i="12"/>
  <c r="T16" i="12"/>
  <c r="R16" i="12"/>
  <c r="P16" i="12"/>
  <c r="N16" i="12"/>
  <c r="L16" i="12"/>
  <c r="J16" i="12"/>
  <c r="H16" i="12"/>
  <c r="F16" i="12"/>
  <c r="D16" i="12"/>
  <c r="T15" i="12"/>
  <c r="R15" i="12"/>
  <c r="P15" i="12"/>
  <c r="N15" i="12"/>
  <c r="L15" i="12"/>
  <c r="J15" i="12"/>
  <c r="H15" i="12"/>
  <c r="F15" i="12"/>
  <c r="D15" i="12"/>
  <c r="T12" i="12"/>
  <c r="R12" i="12"/>
  <c r="P12" i="12"/>
  <c r="N12" i="12"/>
  <c r="L12" i="12"/>
  <c r="J12" i="12"/>
  <c r="H12" i="12"/>
  <c r="D12" i="12"/>
  <c r="R11" i="12"/>
  <c r="N11" i="12"/>
  <c r="J11" i="12"/>
  <c r="F11" i="12"/>
  <c r="D11" i="12"/>
  <c r="T14" i="12"/>
  <c r="R14" i="12"/>
  <c r="P14" i="12"/>
  <c r="N14" i="12"/>
  <c r="L14" i="12"/>
  <c r="J14" i="12"/>
  <c r="H14" i="12"/>
  <c r="F14" i="12"/>
  <c r="D14" i="12"/>
  <c r="T10" i="12"/>
  <c r="P10" i="12"/>
  <c r="N10" i="12"/>
  <c r="J10" i="12"/>
  <c r="H10" i="12"/>
  <c r="D10" i="12"/>
  <c r="P20" i="12"/>
  <c r="N20" i="12"/>
  <c r="H20" i="12"/>
  <c r="D20" i="12"/>
  <c r="T8" i="12"/>
  <c r="R8" i="12"/>
  <c r="P8" i="12"/>
  <c r="J8" i="12"/>
  <c r="F8" i="12"/>
  <c r="D8" i="12"/>
  <c r="T13" i="12"/>
  <c r="R13" i="12"/>
  <c r="P13" i="12"/>
  <c r="N13" i="12"/>
  <c r="L13" i="12"/>
  <c r="J13" i="12"/>
  <c r="H13" i="12"/>
  <c r="F13" i="12"/>
  <c r="D13" i="12"/>
  <c r="P19" i="12"/>
  <c r="N19" i="12"/>
  <c r="L19" i="12"/>
  <c r="J19" i="12"/>
  <c r="H19" i="12"/>
  <c r="D19" i="12"/>
  <c r="T9" i="12"/>
  <c r="R9" i="12"/>
  <c r="N9" i="12"/>
  <c r="L9" i="12"/>
  <c r="J9" i="12"/>
  <c r="H9" i="12"/>
  <c r="F9" i="12"/>
  <c r="T7" i="12"/>
  <c r="R7" i="12"/>
  <c r="P7" i="12"/>
  <c r="J7" i="12"/>
  <c r="H7" i="12"/>
  <c r="F7" i="12"/>
  <c r="D7" i="12"/>
  <c r="T6" i="12"/>
  <c r="R6" i="12"/>
  <c r="P6" i="12"/>
  <c r="N6" i="12"/>
  <c r="L6" i="12"/>
  <c r="J6" i="12"/>
  <c r="F6" i="12"/>
  <c r="D6" i="12"/>
  <c r="B10" i="9"/>
  <c r="B10" i="14"/>
  <c r="B131" i="14"/>
  <c r="B10" i="17"/>
  <c r="B131" i="17"/>
  <c r="B254" i="17"/>
  <c r="B375" i="17"/>
  <c r="B10" i="18"/>
  <c r="B131" i="18"/>
  <c r="B254" i="18"/>
  <c r="B375" i="18"/>
  <c r="B498" i="18"/>
  <c r="B619" i="18"/>
  <c r="B10" i="15"/>
  <c r="B131" i="15"/>
  <c r="P357" i="18"/>
  <c r="B15" i="12"/>
  <c r="L499" i="18"/>
  <c r="L620" i="18"/>
  <c r="J255" i="18"/>
  <c r="J620" i="18"/>
  <c r="H255" i="18"/>
  <c r="H620" i="18"/>
  <c r="F620" i="18"/>
  <c r="H499" i="18"/>
  <c r="L376" i="18"/>
  <c r="J376" i="18"/>
  <c r="H376" i="18"/>
  <c r="L255" i="18"/>
  <c r="L132" i="18"/>
  <c r="J132" i="18"/>
  <c r="H132" i="18"/>
  <c r="L132" i="15"/>
  <c r="J132" i="15"/>
  <c r="H132" i="15"/>
  <c r="F132" i="15"/>
  <c r="L132" i="17"/>
  <c r="L376" i="17"/>
  <c r="J376" i="17"/>
  <c r="H376" i="17"/>
  <c r="F376" i="17"/>
  <c r="L255" i="17"/>
  <c r="J255" i="17"/>
  <c r="H255" i="17"/>
  <c r="J132" i="17"/>
  <c r="H132" i="17"/>
  <c r="L132" i="14"/>
  <c r="J132" i="14"/>
  <c r="H132" i="14"/>
  <c r="F132" i="14"/>
  <c r="E234" i="18"/>
  <c r="D113" i="18"/>
  <c r="D234" i="18"/>
  <c r="D357" i="18"/>
  <c r="D478" i="18"/>
  <c r="D601" i="18"/>
  <c r="D722" i="18"/>
  <c r="L11" i="18"/>
  <c r="J11" i="18"/>
  <c r="H11" i="18"/>
  <c r="F11" i="18"/>
  <c r="D357" i="17"/>
  <c r="D113" i="17"/>
  <c r="D234" i="17"/>
  <c r="D478" i="17"/>
  <c r="L11" i="17"/>
  <c r="J11" i="17"/>
  <c r="H11" i="17"/>
  <c r="F11" i="17"/>
  <c r="D113" i="15"/>
  <c r="D234" i="15"/>
  <c r="D5" i="15"/>
  <c r="D113" i="14"/>
  <c r="D234" i="14"/>
  <c r="D5" i="14"/>
  <c r="L11" i="15"/>
  <c r="J11" i="15"/>
  <c r="H11" i="15"/>
  <c r="L11" i="14"/>
  <c r="H11" i="14"/>
  <c r="F11" i="14"/>
  <c r="D113" i="9"/>
  <c r="D5" i="9"/>
  <c r="L3" i="9"/>
  <c r="L11" i="9"/>
  <c r="J3" i="9"/>
  <c r="J11" i="9"/>
  <c r="H3" i="9"/>
  <c r="H11" i="9"/>
  <c r="F3" i="9"/>
  <c r="F11" i="9"/>
  <c r="G9" i="12"/>
  <c r="E9" i="12"/>
  <c r="I9" i="12"/>
  <c r="S9" i="12"/>
  <c r="J160" i="19"/>
  <c r="F11" i="15"/>
  <c r="J499" i="18"/>
  <c r="P478" i="18"/>
  <c r="B16" i="12"/>
  <c r="L7" i="12"/>
  <c r="L20" i="12"/>
  <c r="D32" i="12"/>
  <c r="B41" i="12"/>
  <c r="J166" i="21"/>
  <c r="J20" i="12"/>
  <c r="D5" i="18"/>
  <c r="N7" i="12"/>
  <c r="N8" i="12"/>
  <c r="P11" i="12"/>
  <c r="D29" i="12"/>
  <c r="F32" i="12"/>
  <c r="J27" i="21"/>
  <c r="J48" i="21"/>
  <c r="P9" i="12"/>
  <c r="E113" i="9"/>
  <c r="E5" i="9"/>
  <c r="F41" i="12"/>
  <c r="L8" i="12"/>
  <c r="J35" i="19"/>
  <c r="J171" i="19"/>
  <c r="F19" i="12"/>
  <c r="F10" i="12"/>
  <c r="J54" i="23"/>
  <c r="J42" i="19"/>
  <c r="D9" i="12"/>
  <c r="R20" i="12"/>
  <c r="L10" i="12"/>
  <c r="H41" i="12"/>
  <c r="E234" i="15"/>
  <c r="E113" i="15"/>
  <c r="E234" i="14"/>
  <c r="E234" i="17"/>
  <c r="E478" i="18"/>
  <c r="P478" i="17"/>
  <c r="B12" i="12"/>
  <c r="P113" i="15"/>
  <c r="B19" i="12"/>
  <c r="H11" i="12"/>
  <c r="D33" i="12"/>
  <c r="J17" i="23"/>
  <c r="J72" i="23"/>
  <c r="J11" i="14"/>
  <c r="E113" i="17"/>
  <c r="P234" i="18"/>
  <c r="B14" i="12"/>
  <c r="T19" i="12"/>
  <c r="F12" i="12"/>
  <c r="E113" i="14"/>
  <c r="E5" i="14"/>
  <c r="E722" i="18"/>
  <c r="H8" i="12"/>
  <c r="F20" i="12"/>
  <c r="R10" i="12"/>
  <c r="L11" i="12"/>
  <c r="J48" i="19"/>
  <c r="J57" i="23"/>
  <c r="B39" i="12"/>
  <c r="B35" i="12"/>
  <c r="D34" i="12"/>
  <c r="F39" i="12"/>
  <c r="F36" i="12"/>
  <c r="F34" i="12"/>
  <c r="H39" i="12"/>
  <c r="F35" i="12"/>
  <c r="D36" i="12"/>
  <c r="F38" i="12"/>
  <c r="D5" i="17"/>
  <c r="E357" i="18"/>
  <c r="P113" i="17"/>
  <c r="B9" i="12"/>
  <c r="P601" i="18"/>
  <c r="B17" i="12"/>
  <c r="R19" i="12"/>
  <c r="P234" i="15"/>
  <c r="B20" i="12"/>
  <c r="F255" i="17"/>
  <c r="F255" i="18"/>
  <c r="F499" i="18"/>
  <c r="P113" i="14"/>
  <c r="B7" i="12"/>
  <c r="E113" i="18"/>
  <c r="P722" i="18"/>
  <c r="B18" i="12"/>
  <c r="J9" i="19"/>
  <c r="E478" i="17"/>
  <c r="P113" i="18"/>
  <c r="B13" i="12"/>
  <c r="J33" i="19"/>
  <c r="B29" i="12"/>
  <c r="E601" i="18"/>
  <c r="P234" i="14"/>
  <c r="B8" i="12"/>
  <c r="F132" i="17"/>
  <c r="F132" i="18"/>
  <c r="F376" i="18"/>
  <c r="J26" i="19"/>
  <c r="J17" i="19"/>
  <c r="J27" i="19"/>
  <c r="J23" i="22"/>
  <c r="F29" i="12"/>
  <c r="B31" i="12"/>
  <c r="F33" i="12"/>
  <c r="B37" i="12"/>
  <c r="D39" i="12"/>
  <c r="D37" i="12"/>
  <c r="D35" i="12"/>
  <c r="B38" i="12"/>
  <c r="H38" i="12"/>
  <c r="H36" i="12"/>
  <c r="H37" i="12"/>
  <c r="E13" i="12"/>
  <c r="K9" i="12"/>
  <c r="O9" i="12"/>
  <c r="C30" i="12"/>
  <c r="H31" i="12"/>
  <c r="P234" i="17"/>
  <c r="B10" i="12"/>
  <c r="D41" i="12"/>
  <c r="C40" i="12"/>
  <c r="H6" i="12"/>
  <c r="P113" i="9"/>
  <c r="B6" i="12"/>
  <c r="I13" i="12"/>
  <c r="K13" i="12"/>
  <c r="E30" i="12"/>
  <c r="D28" i="12"/>
  <c r="H28" i="12"/>
  <c r="E5" i="15"/>
  <c r="M9" i="12"/>
  <c r="B40" i="12"/>
  <c r="I28" i="12"/>
  <c r="E357" i="17"/>
  <c r="E5" i="17"/>
  <c r="T11" i="12"/>
  <c r="P357" i="17"/>
  <c r="B11" i="12"/>
  <c r="U9" i="12"/>
  <c r="E40" i="12"/>
  <c r="Q17" i="12"/>
  <c r="Q13" i="12"/>
  <c r="S13" i="12"/>
  <c r="B34" i="12"/>
  <c r="B28" i="12"/>
  <c r="F28" i="12"/>
  <c r="G13" i="12"/>
  <c r="E34" i="12"/>
  <c r="Q19" i="12"/>
  <c r="S19" i="12"/>
  <c r="K7" i="12"/>
  <c r="B27" i="12"/>
  <c r="O19" i="12"/>
  <c r="F40" i="12"/>
  <c r="M19" i="12"/>
  <c r="E19" i="12"/>
  <c r="K19" i="12"/>
  <c r="F31" i="12"/>
  <c r="E5" i="18"/>
  <c r="O17" i="12"/>
  <c r="I19" i="12"/>
  <c r="I10" i="12"/>
  <c r="O13" i="12"/>
  <c r="H34" i="12"/>
  <c r="B30" i="12"/>
  <c r="K10" i="12"/>
  <c r="O7" i="12"/>
  <c r="I7" i="12"/>
  <c r="G7" i="12"/>
  <c r="E7" i="12"/>
  <c r="S7" i="12"/>
  <c r="M7" i="12"/>
  <c r="C27" i="12"/>
  <c r="E15" i="12"/>
  <c r="M13" i="12"/>
  <c r="I11" i="12"/>
  <c r="O10" i="12"/>
  <c r="S12" i="12"/>
  <c r="K11" i="12"/>
  <c r="Q14" i="12"/>
  <c r="M11" i="12"/>
  <c r="O11" i="12"/>
  <c r="M10" i="12"/>
  <c r="K17" i="12"/>
  <c r="O20" i="12"/>
  <c r="O12" i="12"/>
  <c r="C32" i="12"/>
  <c r="I31" i="12"/>
  <c r="I30" i="12"/>
  <c r="Q15" i="12"/>
  <c r="G32" i="12"/>
  <c r="C33" i="12"/>
  <c r="G8" i="12"/>
  <c r="E33" i="12"/>
  <c r="E20" i="12"/>
  <c r="G40" i="12"/>
  <c r="E12" i="12"/>
  <c r="G11" i="12"/>
  <c r="I20" i="12"/>
  <c r="E11" i="12"/>
  <c r="G6" i="12"/>
  <c r="M15" i="12"/>
  <c r="O6" i="12"/>
  <c r="E36" i="12"/>
  <c r="Q11" i="12"/>
  <c r="E10" i="12"/>
  <c r="C38" i="12"/>
  <c r="S10" i="12"/>
  <c r="G41" i="12"/>
  <c r="E38" i="12"/>
  <c r="Q6" i="12"/>
  <c r="Q20" i="12"/>
  <c r="E16" i="12"/>
  <c r="G14" i="12"/>
  <c r="G15" i="12"/>
  <c r="G36" i="12"/>
  <c r="S11" i="12"/>
  <c r="G38" i="12"/>
  <c r="G31" i="12"/>
  <c r="S17" i="12"/>
  <c r="S20" i="12"/>
  <c r="I14" i="12"/>
  <c r="G19" i="12"/>
  <c r="G34" i="12"/>
  <c r="U14" i="12"/>
  <c r="K15" i="12"/>
  <c r="U6" i="12"/>
  <c r="Q7" i="12"/>
  <c r="K12" i="12"/>
  <c r="G30" i="12"/>
  <c r="E29" i="12"/>
  <c r="Q113" i="18"/>
  <c r="C13" i="12"/>
  <c r="U13" i="12"/>
  <c r="K6" i="12"/>
  <c r="G20" i="12"/>
  <c r="C34" i="12"/>
  <c r="O15" i="12"/>
  <c r="I17" i="12"/>
  <c r="K20" i="12"/>
  <c r="E17" i="12"/>
  <c r="Q12" i="12"/>
  <c r="G18" i="12"/>
  <c r="M17" i="12"/>
  <c r="I34" i="12"/>
  <c r="I6" i="12"/>
  <c r="E32" i="12"/>
  <c r="M14" i="12"/>
  <c r="M6" i="12"/>
  <c r="M12" i="12"/>
  <c r="G33" i="12"/>
  <c r="U15" i="12"/>
  <c r="S6" i="12"/>
  <c r="O18" i="12"/>
  <c r="I15" i="12"/>
  <c r="G12" i="12"/>
  <c r="M20" i="12"/>
  <c r="C36" i="12"/>
  <c r="I12" i="12"/>
  <c r="E14" i="12"/>
  <c r="O8" i="12"/>
  <c r="G17" i="12"/>
  <c r="G10" i="12"/>
  <c r="C31" i="12"/>
  <c r="Q10" i="12"/>
  <c r="Q8" i="12"/>
  <c r="C29" i="12"/>
  <c r="S8" i="12"/>
  <c r="I18" i="12"/>
  <c r="E35" i="12"/>
  <c r="C35" i="12"/>
  <c r="E39" i="12"/>
  <c r="G29" i="12"/>
  <c r="U10" i="12"/>
  <c r="Q18" i="12"/>
  <c r="Q16" i="12"/>
  <c r="Q9" i="12"/>
  <c r="Q113" i="17"/>
  <c r="C9" i="12"/>
  <c r="G39" i="12"/>
  <c r="E41" i="12"/>
  <c r="I36" i="12"/>
  <c r="M18" i="12"/>
  <c r="I8" i="12"/>
  <c r="I41" i="12"/>
  <c r="C39" i="12"/>
  <c r="U16" i="12"/>
  <c r="K14" i="12"/>
  <c r="I27" i="12"/>
  <c r="E8" i="12"/>
  <c r="I16" i="12"/>
  <c r="E27" i="12"/>
  <c r="M16" i="12"/>
  <c r="M8" i="12"/>
  <c r="Q113" i="9"/>
  <c r="C6" i="12"/>
  <c r="E6" i="12"/>
  <c r="E28" i="12"/>
  <c r="U17" i="12"/>
  <c r="Q601" i="18"/>
  <c r="C17" i="12"/>
  <c r="O14" i="12"/>
  <c r="G27" i="12"/>
  <c r="I38" i="12"/>
  <c r="I33" i="12"/>
  <c r="E31" i="12"/>
  <c r="C41" i="12"/>
  <c r="U7" i="12"/>
  <c r="Q113" i="14"/>
  <c r="C7" i="12"/>
  <c r="U12" i="12"/>
  <c r="Q478" i="17"/>
  <c r="C12" i="12"/>
  <c r="U19" i="12"/>
  <c r="Q113" i="15"/>
  <c r="C19" i="12"/>
  <c r="E18" i="12"/>
  <c r="I40" i="12"/>
  <c r="K8" i="12"/>
  <c r="Q234" i="15"/>
  <c r="C20" i="12"/>
  <c r="U20" i="12"/>
  <c r="G28" i="12"/>
  <c r="C28" i="12"/>
  <c r="K18" i="12"/>
  <c r="Q234" i="17"/>
  <c r="C10" i="12"/>
  <c r="C37" i="12"/>
  <c r="S18" i="12"/>
  <c r="G35" i="12"/>
  <c r="U11" i="12"/>
  <c r="Q357" i="17"/>
  <c r="C11" i="12"/>
  <c r="I29" i="12"/>
  <c r="I39" i="12"/>
  <c r="S14" i="12"/>
  <c r="Q234" i="18"/>
  <c r="C14" i="12"/>
  <c r="K16" i="12"/>
  <c r="G37" i="12"/>
  <c r="O16" i="12"/>
  <c r="I37" i="12"/>
  <c r="U18" i="12"/>
  <c r="Q722" i="18"/>
  <c r="C18" i="12"/>
  <c r="I35" i="12"/>
  <c r="G16" i="12"/>
  <c r="S15" i="12"/>
  <c r="Q357" i="18"/>
  <c r="C15" i="12"/>
  <c r="I32" i="12"/>
  <c r="Q234" i="14"/>
  <c r="C8" i="12"/>
  <c r="U8" i="12"/>
  <c r="S16" i="12"/>
  <c r="Q478" i="18"/>
  <c r="C16" i="12"/>
  <c r="E37" i="12"/>
</calcChain>
</file>

<file path=xl/comments1.xml><?xml version="1.0" encoding="utf-8"?>
<comments xmlns="http://schemas.openxmlformats.org/spreadsheetml/2006/main">
  <authors>
    <author>Autor</author>
  </authors>
  <commentList>
    <comment ref="B7" authorId="0" shapeId="0">
      <text>
        <r>
          <rPr>
            <b/>
            <sz val="9"/>
            <color indexed="81"/>
            <rFont val="Segoe UI"/>
            <family val="2"/>
          </rPr>
          <t>annalena.artinger@st.oth-regensburg.de</t>
        </r>
      </text>
    </comment>
    <comment ref="B8" authorId="0" shapeId="0">
      <text>
        <r>
          <rPr>
            <b/>
            <sz val="9"/>
            <color indexed="81"/>
            <rFont val="Segoe UI"/>
            <family val="2"/>
          </rPr>
          <t>andra.gidea@st.oth-regensburg.de</t>
        </r>
      </text>
    </comment>
    <comment ref="B9" authorId="0" shapeId="0">
      <text>
        <r>
          <rPr>
            <b/>
            <sz val="9"/>
            <color indexed="81"/>
            <rFont val="Segoe UI"/>
            <family val="2"/>
          </rPr>
          <t>karin.guennewig@st.oth-regensburg.de</t>
        </r>
      </text>
    </comment>
    <comment ref="B10" authorId="0" shapeId="0">
      <text>
        <r>
          <rPr>
            <b/>
            <sz val="9"/>
            <color indexed="81"/>
            <rFont val="Segoe UI"/>
            <family val="2"/>
          </rPr>
          <t>kathrin.kuczera@st.oth-regensburg.de</t>
        </r>
      </text>
    </comment>
    <comment ref="B11" authorId="0" shapeId="0">
      <text>
        <r>
          <rPr>
            <b/>
            <sz val="9"/>
            <color indexed="81"/>
            <rFont val="Segoe UI"/>
            <family val="2"/>
          </rPr>
          <t>cristian1.sanchez@st.oth-regensburg.de</t>
        </r>
      </text>
    </comment>
  </commentList>
</comments>
</file>

<file path=xl/comments2.xml><?xml version="1.0" encoding="utf-8"?>
<comments xmlns="http://schemas.openxmlformats.org/spreadsheetml/2006/main">
  <authors>
    <author>Autor</author>
  </authors>
  <commentList>
    <comment ref="W14" authorId="0" shapeId="0">
      <text>
        <r>
          <rPr>
            <b/>
            <sz val="10"/>
            <color indexed="81"/>
            <rFont val="Tahoma"/>
            <family val="2"/>
          </rPr>
          <t xml:space="preserve">WICHTIG:
Die Tabellenblätter Woche 0, Inception, Elaboration, Construction, Transition können aufgrund der eingefügten Gruppierungen nicht geschützt werden.
</t>
        </r>
        <r>
          <rPr>
            <b/>
            <u/>
            <sz val="11"/>
            <color indexed="81"/>
            <rFont val="Tahoma"/>
            <family val="2"/>
          </rPr>
          <t>Hier dürfen NUR in den weißen Zellen sowie in den angelegten Tabellen für die Wochenziele Eintragungen erfolgen!</t>
        </r>
        <r>
          <rPr>
            <b/>
            <u/>
            <sz val="10"/>
            <color indexed="81"/>
            <rFont val="Tahoma"/>
            <family val="2"/>
          </rPr>
          <t xml:space="preserve">
</t>
        </r>
        <r>
          <rPr>
            <b/>
            <sz val="10"/>
            <color indexed="81"/>
            <rFont val="Tahoma"/>
            <family val="2"/>
          </rPr>
          <t xml:space="preserve">
</t>
        </r>
        <r>
          <rPr>
            <sz val="10"/>
            <color indexed="81"/>
            <rFont val="Tahoma"/>
            <family val="2"/>
          </rPr>
          <t>Diese Tabellenblätter dienen der</t>
        </r>
        <r>
          <rPr>
            <b/>
            <sz val="10"/>
            <color indexed="81"/>
            <rFont val="Tahoma"/>
            <family val="2"/>
          </rPr>
          <t xml:space="preserve"> Planung der Sollzeiten</t>
        </r>
        <r>
          <rPr>
            <sz val="10"/>
            <color indexed="81"/>
            <rFont val="Tahoma"/>
            <family val="2"/>
          </rPr>
          <t xml:space="preserve">, der </t>
        </r>
        <r>
          <rPr>
            <b/>
            <sz val="10"/>
            <color indexed="81"/>
            <rFont val="Tahoma"/>
            <family val="2"/>
          </rPr>
          <t>Wochenziele</t>
        </r>
        <r>
          <rPr>
            <sz val="10"/>
            <color indexed="81"/>
            <rFont val="Tahoma"/>
            <family val="2"/>
          </rPr>
          <t xml:space="preserve"> sowie der </t>
        </r>
        <r>
          <rPr>
            <b/>
            <sz val="10"/>
            <color indexed="81"/>
            <rFont val="Tahoma"/>
            <family val="2"/>
          </rPr>
          <t>Übersicht.</t>
        </r>
        <r>
          <rPr>
            <b/>
            <sz val="9"/>
            <color indexed="81"/>
            <rFont val="Tahoma"/>
            <family val="2"/>
          </rPr>
          <t xml:space="preserve">
</t>
        </r>
        <r>
          <rPr>
            <b/>
            <sz val="10"/>
            <color indexed="81"/>
            <rFont val="Tahoma"/>
            <family val="2"/>
          </rPr>
          <t xml:space="preserve">
</t>
        </r>
        <r>
          <rPr>
            <sz val="10"/>
            <color indexed="81"/>
            <rFont val="Tahoma"/>
            <family val="2"/>
          </rPr>
          <t xml:space="preserve">Sie können am linken Rand entweder über das +-Zeichen oder über die Buttons 1,2,3 links oben maximiert oder minimiert werden.
Kurz zur Bedienung:
1. Der erste Eintrag der Gesamt-Sollzeit sollte im weißen Feld unter </t>
        </r>
        <r>
          <rPr>
            <b/>
            <sz val="10"/>
            <color indexed="81"/>
            <rFont val="Tahoma"/>
            <family val="2"/>
          </rPr>
          <t>"geplant"</t>
        </r>
        <r>
          <rPr>
            <sz val="10"/>
            <color indexed="81"/>
            <rFont val="Tahoma"/>
            <family val="2"/>
          </rPr>
          <t xml:space="preserve"> eingetragen werden.
2. Danach können die geplanten Gesamt-Sollzeiten auf die einzelnen Teammitglieder den jeweiligen Arbeitspaketen zugeordnet werden.
3. Unter </t>
        </r>
        <r>
          <rPr>
            <b/>
            <sz val="10"/>
            <color indexed="81"/>
            <rFont val="Tahoma"/>
            <family val="2"/>
          </rPr>
          <t>"verfügbar"</t>
        </r>
        <r>
          <rPr>
            <sz val="10"/>
            <color indexed="81"/>
            <rFont val="Tahoma"/>
            <family val="2"/>
          </rPr>
          <t xml:space="preserve"> wird automatisch die restliche, noch zu planende Zeit angezeigt und je nach Stand farbig markiert.
Die angezeigten Istzeiten wurden aus der indiv. Zeiterfassung von Manfred Muster automatisch eingetragen. Ein Link zu jeder Zeiterfassung befindet sich in der Zusammenfassung ganz oben.
</t>
        </r>
        <r>
          <rPr>
            <i/>
            <sz val="10"/>
            <color indexed="81"/>
            <rFont val="Tahoma"/>
            <family val="2"/>
          </rPr>
          <t xml:space="preserve">
Dieser Kommentar bezieht sich zudem auf die folgenden Tabellenblätter Inception, Elaboration, Construction und Transition.</t>
        </r>
        <r>
          <rPr>
            <sz val="10"/>
            <color indexed="81"/>
            <rFont val="Tahoma"/>
            <family val="2"/>
          </rPr>
          <t xml:space="preserve">
</t>
        </r>
      </text>
    </comment>
  </commentList>
</comments>
</file>

<file path=xl/comments3.xml><?xml version="1.0" encoding="utf-8"?>
<comments xmlns="http://schemas.openxmlformats.org/spreadsheetml/2006/main">
  <authors>
    <author>Autor</author>
  </authors>
  <commentList>
    <comment ref="F20" authorId="0" shapeId="0">
      <text>
        <r>
          <rPr>
            <sz val="11"/>
            <color indexed="81"/>
            <rFont val="Tahoma"/>
            <family val="2"/>
          </rPr>
          <t>Hier werden die Arbeitspakete definiert. 
Pro Disziplin sind 10 Arbeitspakete möglich.</t>
        </r>
        <r>
          <rPr>
            <b/>
            <sz val="11"/>
            <color indexed="81"/>
            <rFont val="Tahoma"/>
            <family val="2"/>
          </rPr>
          <t xml:space="preserve">
Die einzelnen Pakete nur überschreiben!
Das Ausschneiden von Zellen oder einfügen von Leerzeilen kann zu Fehlern führen!</t>
        </r>
      </text>
    </comment>
  </commentList>
</comments>
</file>

<file path=xl/comments4.xml><?xml version="1.0" encoding="utf-8"?>
<comments xmlns="http://schemas.openxmlformats.org/spreadsheetml/2006/main">
  <authors>
    <author>Autor</author>
  </authors>
  <commentList>
    <comment ref="A19" authorId="0" shapeId="0">
      <text>
        <r>
          <rPr>
            <b/>
            <sz val="10"/>
            <color indexed="81"/>
            <rFont val="Tahoma"/>
            <family val="2"/>
          </rPr>
          <t xml:space="preserve">Für jeden Teilnehmer gibt es ein Tabellenblatt zur individuellen Zeiterfassung. Für jede Woche stehen 10 Einträge zur Verfügung.
</t>
        </r>
        <r>
          <rPr>
            <sz val="10"/>
            <color indexed="81"/>
            <rFont val="Tahoma"/>
            <family val="2"/>
          </rPr>
          <t>Auf der rechten Seite gibt es einen Überblick über die vorher in Woche 0 geplanten Soll- und den hier eingetragenen Istzeiten.</t>
        </r>
        <r>
          <rPr>
            <b/>
            <sz val="10"/>
            <color indexed="81"/>
            <rFont val="Tahoma"/>
            <family val="2"/>
          </rPr>
          <t xml:space="preserve">
Die einzelnen Tätigkeiten müssen den Disziplinen und den vorab definierten Arbeitspaketen zugeordnet werden, damit sie automatisch übernommen werden können.
</t>
        </r>
        <r>
          <rPr>
            <sz val="10"/>
            <color indexed="81"/>
            <rFont val="Tahoma"/>
            <family val="2"/>
          </rPr>
          <t xml:space="preserve">Die Disziplinen sowie die Arbeitspakete können über ein </t>
        </r>
        <r>
          <rPr>
            <b/>
            <sz val="10"/>
            <color indexed="81"/>
            <rFont val="Tahoma"/>
            <family val="2"/>
          </rPr>
          <t>Dropdown Menü</t>
        </r>
        <r>
          <rPr>
            <sz val="10"/>
            <color indexed="81"/>
            <rFont val="Tahoma"/>
            <family val="2"/>
          </rPr>
          <t xml:space="preserve"> ausgewählt werden. 
Dabei hängt die Liste der verfügbaren Arbeitspakete von der gewählten Disziplin ab.</t>
        </r>
        <r>
          <rPr>
            <b/>
            <sz val="10"/>
            <color indexed="81"/>
            <rFont val="Tahoma"/>
            <family val="2"/>
          </rPr>
          <t xml:space="preserve">
</t>
        </r>
        <r>
          <rPr>
            <b/>
            <sz val="11"/>
            <color indexed="81"/>
            <rFont val="Tahoma"/>
            <family val="2"/>
          </rPr>
          <t xml:space="preserve">
Vorsicht: Es kann erst eine Disziplin, dann ein Arbeitspaket gewählt werden. Wenn nun nachträglich die Disziplin wieder geändert wird, kommt es zu Fehlern!</t>
        </r>
      </text>
    </comment>
  </commentList>
</comments>
</file>

<file path=xl/sharedStrings.xml><?xml version="1.0" encoding="utf-8"?>
<sst xmlns="http://schemas.openxmlformats.org/spreadsheetml/2006/main" count="1535" uniqueCount="110">
  <si>
    <t>Requirements</t>
  </si>
  <si>
    <t>Analyse &amp; Design</t>
  </si>
  <si>
    <t>Implementierung</t>
  </si>
  <si>
    <t>Test</t>
  </si>
  <si>
    <t>Dokumentation</t>
  </si>
  <si>
    <t>Projektmanagement</t>
  </si>
  <si>
    <t>Wiederkehrende Tasks</t>
  </si>
  <si>
    <t>Woche 4</t>
  </si>
  <si>
    <t>geplant</t>
  </si>
  <si>
    <t>verfügbar</t>
  </si>
  <si>
    <t>Gesamt</t>
  </si>
  <si>
    <t>Woche 5</t>
  </si>
  <si>
    <t>Woche 6</t>
  </si>
  <si>
    <t xml:space="preserve">Zusammenfassung </t>
  </si>
  <si>
    <t>Sitzung</t>
  </si>
  <si>
    <t>Inception</t>
  </si>
  <si>
    <t>Woche 2</t>
  </si>
  <si>
    <t>SOLL</t>
  </si>
  <si>
    <t>IST</t>
  </si>
  <si>
    <t>Iteration 1</t>
  </si>
  <si>
    <t>Teammitglieder</t>
  </si>
  <si>
    <t>Projektstart</t>
  </si>
  <si>
    <t>Abkürzung</t>
  </si>
  <si>
    <t>Woche 0</t>
  </si>
  <si>
    <t>Iteration 0</t>
  </si>
  <si>
    <t>Elaboration</t>
  </si>
  <si>
    <t>Woche 3</t>
  </si>
  <si>
    <t>Iteration 2</t>
  </si>
  <si>
    <t>Construction</t>
  </si>
  <si>
    <t>Iteration 3</t>
  </si>
  <si>
    <t>Woche 7</t>
  </si>
  <si>
    <t>Woche 8</t>
  </si>
  <si>
    <t>Woche 9</t>
  </si>
  <si>
    <t>Woche 10</t>
  </si>
  <si>
    <t>Woche 11</t>
  </si>
  <si>
    <t>Woche 12</t>
  </si>
  <si>
    <t>Transition</t>
  </si>
  <si>
    <t>Woche 13</t>
  </si>
  <si>
    <t>Woche 14</t>
  </si>
  <si>
    <t>Woche</t>
  </si>
  <si>
    <t>s</t>
  </si>
  <si>
    <t>i</t>
  </si>
  <si>
    <t>Gesamt Woche</t>
  </si>
  <si>
    <t>Gesamt Phase</t>
  </si>
  <si>
    <t>Alle</t>
  </si>
  <si>
    <t>Qualitätssicherung</t>
  </si>
  <si>
    <t>Definierte Wochenziele</t>
  </si>
  <si>
    <t>Use Cases</t>
  </si>
  <si>
    <t>Woche 1</t>
  </si>
  <si>
    <t>Zur Diagrammerstellung</t>
  </si>
  <si>
    <t>Analyse und Design</t>
  </si>
  <si>
    <t>Tests</t>
  </si>
  <si>
    <t>Wiederholende Tasks</t>
  </si>
  <si>
    <t>Link</t>
  </si>
  <si>
    <t>Statistik</t>
  </si>
  <si>
    <t>Zeiterfassung</t>
  </si>
  <si>
    <t>Datum</t>
  </si>
  <si>
    <t>Tätigkeit</t>
  </si>
  <si>
    <t>Zeit</t>
  </si>
  <si>
    <t>Disziplin</t>
  </si>
  <si>
    <t>Arbeitspaket</t>
  </si>
  <si>
    <t>A&amp;D</t>
  </si>
  <si>
    <t>Zusammenfassung</t>
  </si>
  <si>
    <t>Übersicht</t>
  </si>
  <si>
    <t>individuelle Zeiterfassung</t>
  </si>
  <si>
    <t>Zeitplan</t>
  </si>
  <si>
    <t>Projektwissen</t>
  </si>
  <si>
    <t>Gesamt nach Disziplinen</t>
  </si>
  <si>
    <t>T5</t>
  </si>
  <si>
    <t>Zeitpool erstellt von Stefan Solminska</t>
  </si>
  <si>
    <t>Diagramme</t>
  </si>
  <si>
    <t>Arbeitspakete</t>
  </si>
  <si>
    <t>Modul 1</t>
  </si>
  <si>
    <t>Zeitplan für 5 Leute erstellt und Kommentare eingefügt</t>
  </si>
  <si>
    <t>Use Case - Wie benutze ich dieses Dokument erstellt</t>
  </si>
  <si>
    <t>Modul 1 fertiggestellt</t>
  </si>
  <si>
    <t>Wissen bezüglich Softwaremetriken gesammelt</t>
  </si>
  <si>
    <t>Arbeitspaket 1</t>
  </si>
  <si>
    <t>Arbeitspaket 2</t>
  </si>
  <si>
    <t>Arbeitspaket 3</t>
  </si>
  <si>
    <t>Arbeitspaket 4</t>
  </si>
  <si>
    <t>Arbeitspaket 5</t>
  </si>
  <si>
    <t>13.3 - 19.3</t>
  </si>
  <si>
    <t>20.3 - 26.3</t>
  </si>
  <si>
    <t>27.3 - 02.4</t>
  </si>
  <si>
    <t>03.4 - 09.4</t>
  </si>
  <si>
    <t>10.4 - 16.4</t>
  </si>
  <si>
    <t>17.4 - 23.4</t>
  </si>
  <si>
    <t>01.5 - 07.5</t>
  </si>
  <si>
    <t>08.5 - 14.5</t>
  </si>
  <si>
    <t>15.5 - 21.5</t>
  </si>
  <si>
    <t>22.5 - 28.5</t>
  </si>
  <si>
    <t>29.5 - 04.6</t>
  </si>
  <si>
    <t>05.6 - 11.6</t>
  </si>
  <si>
    <t>12.6 - 18.6</t>
  </si>
  <si>
    <t>19.6 - 24.6</t>
  </si>
  <si>
    <t>Artinger, Annalena</t>
  </si>
  <si>
    <t>Draghiciu, Andra</t>
  </si>
  <si>
    <t xml:space="preserve">Günnewig, Karin      </t>
  </si>
  <si>
    <t xml:space="preserve">Kuczera, Kathrin     </t>
  </si>
  <si>
    <t xml:space="preserve">Sanchez, Cristian    </t>
  </si>
  <si>
    <t>AA</t>
  </si>
  <si>
    <t>DA</t>
  </si>
  <si>
    <t>GK</t>
  </si>
  <si>
    <t>KK</t>
  </si>
  <si>
    <t>SC</t>
  </si>
  <si>
    <t>VirtualCalendar</t>
  </si>
  <si>
    <t>juoü</t>
  </si>
  <si>
    <t>Projekt :</t>
  </si>
  <si>
    <t>24.4 - 30.4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</si>
</sst>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yyyy"/>
  </numFmts>
  <fonts count="28"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u/>
      <sz val="11"/>
      <color theme="11"/>
      <name val="Calibri"/>
      <family val="2"/>
      <scheme val="minor"/>
    </font>
    <font>
      <b/>
      <sz val="11"/>
      <color theme="3"/>
      <name val="Calibri"/>
      <family val="2"/>
      <scheme val="minor"/>
    </font>
    <font>
      <sz val="11"/>
      <color theme="3"/>
      <name val="Calibri"/>
      <family val="2"/>
      <scheme val="minor"/>
    </font>
    <font>
      <b/>
      <sz val="18"/>
      <color theme="1"/>
      <name val="Calibri"/>
      <family val="2"/>
      <scheme val="minor"/>
    </font>
    <font>
      <i/>
      <sz val="11"/>
      <color theme="1"/>
      <name val="Calibri"/>
      <family val="2"/>
      <scheme val="minor"/>
    </font>
    <font>
      <b/>
      <sz val="20"/>
      <color theme="1"/>
      <name val="Calibri"/>
      <family val="2"/>
      <scheme val="minor"/>
    </font>
    <font>
      <b/>
      <sz val="20"/>
      <name val="Arial"/>
      <family val="2"/>
    </font>
    <font>
      <b/>
      <sz val="12"/>
      <name val="Arial"/>
      <family val="2"/>
    </font>
    <font>
      <sz val="10"/>
      <name val="Arial"/>
      <family val="2"/>
    </font>
    <font>
      <b/>
      <sz val="10"/>
      <name val="Arial"/>
      <family val="2"/>
    </font>
    <font>
      <sz val="11"/>
      <color theme="4"/>
      <name val="Calibri"/>
      <family val="2"/>
      <scheme val="minor"/>
    </font>
    <font>
      <sz val="10"/>
      <name val="Arial"/>
    </font>
    <font>
      <sz val="11"/>
      <color rgb="FF000000"/>
      <name val="Calibri"/>
      <family val="2"/>
      <scheme val="minor"/>
    </font>
    <font>
      <b/>
      <sz val="9"/>
      <color indexed="81"/>
      <name val="Tahoma"/>
      <family val="2"/>
    </font>
    <font>
      <b/>
      <sz val="11"/>
      <color indexed="81"/>
      <name val="Tahoma"/>
      <family val="2"/>
    </font>
    <font>
      <sz val="11"/>
      <color indexed="81"/>
      <name val="Tahoma"/>
      <family val="2"/>
    </font>
    <font>
      <b/>
      <sz val="10"/>
      <color indexed="81"/>
      <name val="Tahoma"/>
      <family val="2"/>
    </font>
    <font>
      <sz val="10"/>
      <color indexed="81"/>
      <name val="Tahoma"/>
      <family val="2"/>
    </font>
    <font>
      <b/>
      <u/>
      <sz val="10"/>
      <color indexed="81"/>
      <name val="Tahoma"/>
      <family val="2"/>
    </font>
    <font>
      <b/>
      <u/>
      <sz val="11"/>
      <color indexed="81"/>
      <name val="Tahoma"/>
      <family val="2"/>
    </font>
    <font>
      <i/>
      <sz val="10"/>
      <color indexed="81"/>
      <name val="Tahoma"/>
      <family val="2"/>
    </font>
    <font>
      <b/>
      <sz val="16"/>
      <color theme="1"/>
      <name val="Arial"/>
      <family val="2"/>
    </font>
    <font>
      <b/>
      <sz val="36"/>
      <name val="Buxton Sketch"/>
      <family val="4"/>
    </font>
    <font>
      <b/>
      <sz val="9"/>
      <color indexed="81"/>
      <name val="Segoe UI"/>
      <family val="2"/>
    </font>
  </fonts>
  <fills count="22">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bgColor indexed="64"/>
      </patternFill>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indexed="44"/>
        <bgColor indexed="64"/>
      </patternFill>
    </fill>
    <fill>
      <patternFill patternType="solid">
        <fgColor theme="8" tint="0.39997558519241921"/>
        <bgColor indexed="64"/>
      </patternFill>
    </fill>
    <fill>
      <patternFill patternType="solid">
        <fgColor theme="0"/>
        <bgColor indexed="31"/>
      </patternFill>
    </fill>
    <fill>
      <patternFill patternType="solid">
        <fgColor theme="0" tint="-0.14999847407452621"/>
        <bgColor indexed="31"/>
      </patternFill>
    </fill>
    <fill>
      <patternFill patternType="solid">
        <fgColor rgb="FFFCC910"/>
        <bgColor indexed="64"/>
      </patternFill>
    </fill>
    <fill>
      <patternFill patternType="solid">
        <fgColor rgb="FFFFFFFF"/>
        <bgColor rgb="FFA2BD90"/>
      </patternFill>
    </fill>
    <fill>
      <patternFill patternType="solid">
        <fgColor rgb="FFFFFFFF"/>
        <bgColor rgb="FF000000"/>
      </patternFill>
    </fill>
    <fill>
      <patternFill patternType="solid">
        <fgColor theme="0" tint="-0.499984740745262"/>
        <bgColor indexed="64"/>
      </patternFill>
    </fill>
  </fills>
  <borders count="22">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15" fillId="0" borderId="0"/>
    <xf numFmtId="0" fontId="12" fillId="0" borderId="0"/>
  </cellStyleXfs>
  <cellXfs count="249">
    <xf numFmtId="0" fontId="0" fillId="0" borderId="0" xfId="0"/>
    <xf numFmtId="0" fontId="2" fillId="3" borderId="0" xfId="0" applyFont="1" applyFill="1"/>
    <xf numFmtId="0" fontId="0" fillId="3" borderId="0" xfId="0" applyFill="1"/>
    <xf numFmtId="0" fontId="1" fillId="3" borderId="0" xfId="0" applyFont="1" applyFill="1" applyAlignment="1">
      <alignment horizontal="center"/>
    </xf>
    <xf numFmtId="0" fontId="1" fillId="3" borderId="0" xfId="0" applyFont="1" applyFill="1"/>
    <xf numFmtId="0" fontId="6" fillId="3" borderId="0" xfId="0" applyFont="1" applyFill="1"/>
    <xf numFmtId="0" fontId="5" fillId="3" borderId="0" xfId="0" applyFont="1" applyFill="1" applyAlignment="1">
      <alignment horizontal="center"/>
    </xf>
    <xf numFmtId="0" fontId="6" fillId="0" borderId="0" xfId="0" applyFont="1"/>
    <xf numFmtId="0" fontId="7" fillId="3" borderId="0" xfId="0" applyFont="1" applyFill="1"/>
    <xf numFmtId="0" fontId="0" fillId="0" borderId="0" xfId="0" applyAlignment="1">
      <alignment horizont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xf>
    <xf numFmtId="0" fontId="0" fillId="4" borderId="0" xfId="0" applyFill="1"/>
    <xf numFmtId="0" fontId="6" fillId="4" borderId="0" xfId="0" applyFont="1" applyFill="1"/>
    <xf numFmtId="0" fontId="1" fillId="5" borderId="0" xfId="0" applyFont="1" applyFill="1"/>
    <xf numFmtId="0" fontId="0" fillId="5" borderId="0" xfId="0" applyFill="1"/>
    <xf numFmtId="0" fontId="6" fillId="5" borderId="0" xfId="0" applyFont="1" applyFill="1"/>
    <xf numFmtId="0" fontId="0" fillId="6" borderId="0" xfId="0" applyFill="1"/>
    <xf numFmtId="0" fontId="0" fillId="6" borderId="0" xfId="0" applyFill="1" applyAlignment="1">
      <alignment horizontal="center"/>
    </xf>
    <xf numFmtId="0" fontId="0" fillId="5" borderId="1" xfId="0" applyFill="1" applyBorder="1" applyAlignment="1">
      <alignment wrapText="1"/>
    </xf>
    <xf numFmtId="0" fontId="0" fillId="5" borderId="1" xfId="0" applyFill="1" applyBorder="1" applyAlignment="1">
      <alignment horizontal="center" wrapText="1"/>
    </xf>
    <xf numFmtId="0" fontId="6" fillId="5" borderId="3" xfId="0" applyFont="1" applyFill="1" applyBorder="1" applyAlignment="1">
      <alignment horizontal="center" wrapText="1"/>
    </xf>
    <xf numFmtId="0" fontId="6" fillId="6" borderId="0" xfId="0" applyFont="1" applyFill="1" applyAlignment="1">
      <alignment horizontal="center"/>
    </xf>
    <xf numFmtId="0" fontId="0" fillId="3" borderId="0" xfId="0" applyFill="1" applyBorder="1" applyAlignment="1">
      <alignment wrapText="1"/>
    </xf>
    <xf numFmtId="0" fontId="0" fillId="3" borderId="0" xfId="0" applyFont="1" applyFill="1"/>
    <xf numFmtId="0" fontId="0" fillId="5" borderId="2" xfId="0" applyFont="1" applyFill="1" applyBorder="1" applyAlignment="1">
      <alignment horizontal="center" wrapText="1"/>
    </xf>
    <xf numFmtId="0" fontId="0" fillId="3" borderId="0" xfId="0" applyFill="1" applyAlignment="1"/>
    <xf numFmtId="0" fontId="0" fillId="3" borderId="0" xfId="0" applyFill="1" applyBorder="1" applyAlignment="1"/>
    <xf numFmtId="0" fontId="0" fillId="0" borderId="0" xfId="0" applyAlignment="1">
      <alignment horizontal="center"/>
    </xf>
    <xf numFmtId="0" fontId="0" fillId="5" borderId="2" xfId="0" applyFill="1" applyBorder="1" applyAlignment="1">
      <alignment horizontal="left" indent="1"/>
    </xf>
    <xf numFmtId="0" fontId="1" fillId="4" borderId="2" xfId="0" applyFont="1" applyFill="1" applyBorder="1" applyProtection="1"/>
    <xf numFmtId="0" fontId="0" fillId="4" borderId="1" xfId="0" applyFill="1" applyBorder="1" applyProtection="1"/>
    <xf numFmtId="0" fontId="1" fillId="4" borderId="1" xfId="0" applyFont="1" applyFill="1" applyBorder="1" applyAlignment="1" applyProtection="1">
      <alignment horizontal="center"/>
    </xf>
    <xf numFmtId="0" fontId="1" fillId="4" borderId="2" xfId="0" applyFont="1" applyFill="1" applyBorder="1" applyAlignment="1" applyProtection="1">
      <alignment horizontal="center"/>
    </xf>
    <xf numFmtId="0" fontId="5" fillId="4" borderId="1" xfId="0" applyFont="1" applyFill="1" applyBorder="1" applyAlignment="1" applyProtection="1">
      <alignment horizontal="center"/>
    </xf>
    <xf numFmtId="0" fontId="5" fillId="4" borderId="3" xfId="0" applyFont="1" applyFill="1" applyBorder="1" applyAlignment="1" applyProtection="1">
      <alignment horizontal="center"/>
    </xf>
    <xf numFmtId="0" fontId="0" fillId="4" borderId="1" xfId="0" applyFill="1" applyBorder="1" applyAlignment="1" applyProtection="1">
      <alignment horizontal="center"/>
    </xf>
    <xf numFmtId="0" fontId="0" fillId="4" borderId="2" xfId="0" applyFill="1" applyBorder="1" applyAlignment="1" applyProtection="1">
      <alignment horizontal="center"/>
    </xf>
    <xf numFmtId="0" fontId="6" fillId="4" borderId="3" xfId="0" applyFont="1" applyFill="1" applyBorder="1" applyAlignment="1" applyProtection="1">
      <alignment horizontal="center"/>
    </xf>
    <xf numFmtId="0" fontId="6" fillId="4" borderId="1" xfId="0" applyFont="1" applyFill="1" applyBorder="1" applyAlignment="1" applyProtection="1">
      <alignment horizontal="center"/>
    </xf>
    <xf numFmtId="0" fontId="0" fillId="4" borderId="2" xfId="0" applyFont="1" applyFill="1" applyBorder="1" applyAlignment="1" applyProtection="1">
      <alignment horizontal="center" wrapText="1"/>
    </xf>
    <xf numFmtId="0" fontId="6" fillId="4" borderId="3" xfId="0" applyFont="1" applyFill="1" applyBorder="1" applyAlignment="1" applyProtection="1">
      <alignment horizontal="center" wrapText="1"/>
    </xf>
    <xf numFmtId="0" fontId="1" fillId="4" borderId="2" xfId="0" applyFont="1" applyFill="1" applyBorder="1" applyAlignment="1" applyProtection="1"/>
    <xf numFmtId="0" fontId="0" fillId="4" borderId="1" xfId="0" applyFill="1" applyBorder="1" applyAlignment="1" applyProtection="1">
      <alignment wrapText="1"/>
    </xf>
    <xf numFmtId="0" fontId="0" fillId="4" borderId="1" xfId="0" applyFill="1" applyBorder="1" applyAlignment="1" applyProtection="1">
      <alignment horizontal="center" wrapText="1"/>
    </xf>
    <xf numFmtId="0" fontId="0" fillId="4" borderId="2" xfId="0" applyFill="1" applyBorder="1" applyAlignment="1" applyProtection="1">
      <alignment horizontal="center" wrapText="1"/>
    </xf>
    <xf numFmtId="0" fontId="0" fillId="6" borderId="0" xfId="0" applyFill="1" applyAlignment="1" applyProtection="1">
      <alignment horizontal="center"/>
    </xf>
    <xf numFmtId="0" fontId="0" fillId="6" borderId="2" xfId="0" applyFill="1" applyBorder="1" applyAlignment="1" applyProtection="1">
      <alignment horizontal="center"/>
    </xf>
    <xf numFmtId="0" fontId="6" fillId="6" borderId="3" xfId="0" applyFont="1" applyFill="1" applyBorder="1" applyAlignment="1" applyProtection="1">
      <alignment horizontal="center"/>
    </xf>
    <xf numFmtId="0" fontId="0" fillId="6" borderId="2" xfId="0" applyFont="1" applyFill="1" applyBorder="1" applyAlignment="1" applyProtection="1">
      <alignment horizontal="center"/>
    </xf>
    <xf numFmtId="0" fontId="0" fillId="4" borderId="0" xfId="0" applyFill="1" applyProtection="1"/>
    <xf numFmtId="0" fontId="0" fillId="4" borderId="0" xfId="0" applyFill="1" applyAlignment="1" applyProtection="1">
      <alignment horizontal="center"/>
    </xf>
    <xf numFmtId="0" fontId="0" fillId="5" borderId="1" xfId="0" applyFont="1" applyFill="1" applyBorder="1" applyAlignment="1" applyProtection="1">
      <alignment horizontal="center" wrapText="1"/>
      <protection locked="0"/>
    </xf>
    <xf numFmtId="0" fontId="6" fillId="5" borderId="3" xfId="0" applyFont="1" applyFill="1" applyBorder="1" applyAlignment="1" applyProtection="1">
      <alignment horizontal="center" wrapText="1"/>
      <protection locked="0"/>
    </xf>
    <xf numFmtId="0" fontId="0" fillId="4" borderId="0" xfId="0" applyFill="1" applyProtection="1">
      <protection locked="0"/>
    </xf>
    <xf numFmtId="0" fontId="1" fillId="5" borderId="0" xfId="0" applyFont="1" applyFill="1" applyProtection="1">
      <protection locked="0"/>
    </xf>
    <xf numFmtId="0" fontId="7" fillId="3" borderId="0" xfId="0" applyFont="1" applyFill="1" applyProtection="1">
      <protection locked="0"/>
    </xf>
    <xf numFmtId="0" fontId="0" fillId="4" borderId="4" xfId="0" applyFont="1" applyFill="1" applyBorder="1" applyAlignment="1" applyProtection="1">
      <alignment horizontal="center"/>
    </xf>
    <xf numFmtId="0" fontId="6" fillId="4" borderId="5" xfId="0" applyFont="1" applyFill="1" applyBorder="1" applyAlignment="1" applyProtection="1">
      <alignment horizontal="center"/>
    </xf>
    <xf numFmtId="0" fontId="1" fillId="4" borderId="0" xfId="0" applyFont="1" applyFill="1" applyProtection="1"/>
    <xf numFmtId="0" fontId="1" fillId="4" borderId="0" xfId="0" applyFont="1" applyFill="1" applyAlignment="1" applyProtection="1">
      <alignment horizontal="center"/>
    </xf>
    <xf numFmtId="0" fontId="1" fillId="4" borderId="6" xfId="0" applyFont="1" applyFill="1" applyBorder="1" applyAlignment="1" applyProtection="1">
      <alignment horizontal="center"/>
    </xf>
    <xf numFmtId="0" fontId="5" fillId="4" borderId="7" xfId="0" applyFont="1" applyFill="1" applyBorder="1" applyAlignment="1" applyProtection="1">
      <alignment horizontal="center"/>
    </xf>
    <xf numFmtId="0" fontId="1" fillId="3" borderId="11" xfId="0" applyFont="1" applyFill="1" applyBorder="1" applyAlignment="1"/>
    <xf numFmtId="0" fontId="1" fillId="3" borderId="11" xfId="0" applyFont="1" applyFill="1" applyBorder="1"/>
    <xf numFmtId="0" fontId="0" fillId="8" borderId="0" xfId="0" applyFill="1" applyAlignment="1">
      <alignment horizontal="center"/>
    </xf>
    <xf numFmtId="0" fontId="0" fillId="11"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0"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0" fillId="3" borderId="0" xfId="0" applyFill="1" applyProtection="1">
      <protection locked="0"/>
    </xf>
    <xf numFmtId="0" fontId="0" fillId="5" borderId="9" xfId="0" applyFill="1" applyBorder="1" applyProtection="1">
      <protection locked="0"/>
    </xf>
    <xf numFmtId="0" fontId="0" fillId="5" borderId="6" xfId="0" applyFill="1" applyBorder="1" applyProtection="1">
      <protection locked="0"/>
    </xf>
    <xf numFmtId="0" fontId="6" fillId="6" borderId="0" xfId="0" applyFont="1" applyFill="1"/>
    <xf numFmtId="0" fontId="1" fillId="6" borderId="0" xfId="0" applyFont="1" applyFill="1" applyProtection="1">
      <protection locked="0"/>
    </xf>
    <xf numFmtId="0" fontId="1" fillId="6" borderId="0" xfId="0" applyFont="1" applyFill="1"/>
    <xf numFmtId="0" fontId="0" fillId="0" borderId="0" xfId="0" applyAlignment="1">
      <alignment horizontal="center"/>
    </xf>
    <xf numFmtId="0" fontId="0" fillId="13" borderId="0" xfId="0" applyFill="1" applyAlignment="1">
      <alignment horizontal="center"/>
    </xf>
    <xf numFmtId="0" fontId="1" fillId="0" borderId="0" xfId="0" applyFont="1" applyAlignment="1">
      <alignment horizontal="center"/>
    </xf>
    <xf numFmtId="0" fontId="1" fillId="0" borderId="11" xfId="0" applyFont="1" applyBorder="1" applyAlignment="1">
      <alignment horizontal="center"/>
    </xf>
    <xf numFmtId="0" fontId="13" fillId="14" borderId="0" xfId="0" applyFont="1" applyFill="1"/>
    <xf numFmtId="165" fontId="13" fillId="14" borderId="0" xfId="0" applyNumberFormat="1" applyFont="1" applyFill="1" applyAlignment="1">
      <alignment horizontal="center"/>
    </xf>
    <xf numFmtId="0" fontId="13" fillId="15" borderId="0" xfId="0" applyFont="1" applyFill="1"/>
    <xf numFmtId="0" fontId="0" fillId="15" borderId="0" xfId="0" applyFill="1"/>
    <xf numFmtId="0" fontId="1" fillId="15" borderId="0" xfId="0" applyFont="1" applyFill="1" applyAlignment="1">
      <alignment horizontal="center"/>
    </xf>
    <xf numFmtId="165" fontId="0" fillId="3" borderId="12" xfId="0" applyNumberFormat="1" applyFill="1" applyBorder="1" applyAlignment="1" applyProtection="1">
      <alignment horizontal="center"/>
      <protection locked="0"/>
    </xf>
    <xf numFmtId="0" fontId="0" fillId="3" borderId="12" xfId="0" applyFill="1" applyBorder="1" applyProtection="1">
      <protection locked="0"/>
    </xf>
    <xf numFmtId="164" fontId="10" fillId="3" borderId="0" xfId="0" applyNumberFormat="1" applyFont="1" applyFill="1" applyAlignment="1"/>
    <xf numFmtId="164" fontId="10" fillId="3" borderId="0" xfId="0" applyNumberFormat="1" applyFont="1" applyFill="1" applyAlignment="1">
      <alignment horizontal="center"/>
    </xf>
    <xf numFmtId="165" fontId="0" fillId="3" borderId="0" xfId="0" applyNumberFormat="1" applyFill="1" applyAlignment="1">
      <alignment horizontal="center"/>
    </xf>
    <xf numFmtId="0" fontId="11" fillId="3" borderId="0" xfId="0" applyFont="1" applyFill="1" applyAlignment="1">
      <alignment horizontal="left"/>
    </xf>
    <xf numFmtId="0" fontId="11" fillId="3" borderId="0" xfId="0" applyFont="1" applyFill="1" applyAlignment="1" applyProtection="1">
      <protection locked="0"/>
    </xf>
    <xf numFmtId="0" fontId="12" fillId="3" borderId="0" xfId="0" applyFont="1" applyFill="1" applyAlignment="1">
      <alignment horizontal="left"/>
    </xf>
    <xf numFmtId="0" fontId="13" fillId="3" borderId="0" xfId="0" applyFont="1" applyFill="1" applyAlignment="1">
      <alignment horizontal="center"/>
    </xf>
    <xf numFmtId="0" fontId="13" fillId="3" borderId="0" xfId="0" applyFont="1" applyFill="1" applyAlignment="1"/>
    <xf numFmtId="0" fontId="0" fillId="16" borderId="0" xfId="0" applyFill="1" applyProtection="1">
      <protection locked="0"/>
    </xf>
    <xf numFmtId="165" fontId="0" fillId="16" borderId="12" xfId="0" applyNumberFormat="1" applyFill="1" applyBorder="1" applyAlignment="1" applyProtection="1">
      <alignment horizontal="center"/>
      <protection locked="0"/>
    </xf>
    <xf numFmtId="0" fontId="14" fillId="3" borderId="0" xfId="0" applyFont="1" applyFill="1" applyAlignment="1">
      <alignment horizontal="center"/>
    </xf>
    <xf numFmtId="0" fontId="14" fillId="3" borderId="0" xfId="0" applyFont="1" applyFill="1"/>
    <xf numFmtId="0" fontId="0" fillId="16" borderId="12" xfId="0" applyFill="1" applyBorder="1" applyProtection="1">
      <protection locked="0"/>
    </xf>
    <xf numFmtId="0" fontId="3" fillId="3" borderId="0" xfId="5" applyFill="1" applyProtection="1">
      <protection locked="0"/>
    </xf>
    <xf numFmtId="0" fontId="13" fillId="5" borderId="0" xfId="0" applyFont="1" applyFill="1" applyBorder="1" applyAlignment="1" applyProtection="1">
      <alignment horizontal="center" vertical="center" textRotation="90"/>
    </xf>
    <xf numFmtId="165" fontId="0" fillId="5" borderId="0" xfId="0" applyNumberFormat="1" applyFill="1" applyBorder="1" applyAlignment="1" applyProtection="1">
      <alignment horizontal="center"/>
    </xf>
    <xf numFmtId="0" fontId="0" fillId="5" borderId="0" xfId="0" applyFill="1" applyBorder="1" applyProtection="1"/>
    <xf numFmtId="165" fontId="0" fillId="17" borderId="0" xfId="0" applyNumberFormat="1" applyFill="1" applyBorder="1" applyAlignment="1" applyProtection="1">
      <alignment horizontal="center"/>
    </xf>
    <xf numFmtId="0" fontId="0" fillId="17" borderId="0" xfId="0" applyFill="1" applyBorder="1" applyProtection="1"/>
    <xf numFmtId="0" fontId="13" fillId="5" borderId="0" xfId="0" applyFont="1" applyFill="1" applyAlignment="1" applyProtection="1">
      <alignment horizontal="center" vertical="center" textRotation="90"/>
    </xf>
    <xf numFmtId="0" fontId="0" fillId="5" borderId="0" xfId="0" applyFill="1" applyProtection="1"/>
    <xf numFmtId="0" fontId="14" fillId="5" borderId="0" xfId="0" applyFont="1" applyFill="1" applyProtection="1"/>
    <xf numFmtId="164" fontId="10" fillId="3" borderId="0" xfId="0" applyNumberFormat="1" applyFont="1" applyFill="1" applyAlignment="1" applyProtection="1">
      <alignment horizontal="center"/>
    </xf>
    <xf numFmtId="164" fontId="10" fillId="3" borderId="0" xfId="0" applyNumberFormat="1" applyFont="1" applyFill="1" applyAlignment="1" applyProtection="1"/>
    <xf numFmtId="165" fontId="0" fillId="3" borderId="0" xfId="0" applyNumberFormat="1" applyFill="1" applyAlignment="1" applyProtection="1">
      <alignment horizontal="center"/>
    </xf>
    <xf numFmtId="0" fontId="0" fillId="3" borderId="0" xfId="0" applyFill="1" applyProtection="1"/>
    <xf numFmtId="0" fontId="11" fillId="3" borderId="0" xfId="0" applyFont="1" applyFill="1" applyAlignment="1" applyProtection="1">
      <alignment horizontal="center"/>
    </xf>
    <xf numFmtId="0" fontId="11" fillId="3" borderId="0" xfId="0" applyFont="1" applyFill="1" applyAlignment="1" applyProtection="1"/>
    <xf numFmtId="0" fontId="12" fillId="3" borderId="0" xfId="0" applyFont="1" applyFill="1" applyAlignment="1" applyProtection="1">
      <alignment horizontal="center"/>
    </xf>
    <xf numFmtId="0" fontId="12" fillId="3" borderId="0" xfId="0" applyFont="1" applyFill="1" applyAlignment="1" applyProtection="1">
      <alignment horizontal="left"/>
    </xf>
    <xf numFmtId="0" fontId="13" fillId="3" borderId="0" xfId="0" applyFont="1" applyFill="1" applyAlignment="1" applyProtection="1">
      <alignment horizontal="center"/>
    </xf>
    <xf numFmtId="0" fontId="13" fillId="3" borderId="0" xfId="0" applyFont="1" applyFill="1" applyAlignment="1" applyProtection="1"/>
    <xf numFmtId="0" fontId="11" fillId="3" borderId="0" xfId="0" applyFont="1" applyFill="1" applyAlignment="1" applyProtection="1">
      <alignment horizontal="left"/>
    </xf>
    <xf numFmtId="0" fontId="12" fillId="3" borderId="0" xfId="0" applyFont="1" applyFill="1" applyAlignment="1" applyProtection="1">
      <alignment horizontal="left"/>
      <protection locked="0"/>
    </xf>
    <xf numFmtId="0" fontId="0" fillId="3" borderId="2" xfId="0" applyFill="1" applyBorder="1" applyAlignment="1" applyProtection="1">
      <alignment horizontal="center" wrapText="1"/>
      <protection locked="0"/>
    </xf>
    <xf numFmtId="0" fontId="0" fillId="3" borderId="1" xfId="0" applyFont="1" applyFill="1" applyBorder="1" applyAlignment="1" applyProtection="1">
      <alignment horizontal="center" wrapText="1"/>
      <protection locked="0"/>
    </xf>
    <xf numFmtId="0" fontId="0" fillId="3" borderId="1" xfId="0" applyFont="1" applyFill="1" applyBorder="1" applyAlignment="1" applyProtection="1">
      <alignment horizontal="center"/>
      <protection locked="0"/>
    </xf>
    <xf numFmtId="0" fontId="0" fillId="5" borderId="12" xfId="0" applyFill="1" applyBorder="1" applyProtection="1">
      <protection locked="0"/>
    </xf>
    <xf numFmtId="0" fontId="0" fillId="5" borderId="13" xfId="0" applyFill="1" applyBorder="1" applyProtection="1">
      <protection locked="0"/>
    </xf>
    <xf numFmtId="2" fontId="0" fillId="3" borderId="12" xfId="0" applyNumberFormat="1" applyFill="1" applyBorder="1" applyAlignment="1" applyProtection="1">
      <alignment horizontal="center"/>
      <protection locked="0"/>
    </xf>
    <xf numFmtId="2" fontId="0" fillId="5" borderId="0" xfId="0" applyNumberFormat="1" applyFill="1" applyBorder="1" applyAlignment="1" applyProtection="1">
      <alignment horizontal="center"/>
    </xf>
    <xf numFmtId="2" fontId="0" fillId="16" borderId="12" xfId="0" applyNumberFormat="1" applyFill="1" applyBorder="1" applyAlignment="1" applyProtection="1">
      <alignment horizontal="center"/>
      <protection locked="0"/>
    </xf>
    <xf numFmtId="2" fontId="0" fillId="17" borderId="0" xfId="0" applyNumberFormat="1" applyFill="1" applyBorder="1" applyAlignment="1" applyProtection="1">
      <alignment horizontal="center"/>
    </xf>
    <xf numFmtId="165" fontId="16" fillId="19" borderId="12" xfId="0" applyNumberFormat="1" applyFont="1" applyFill="1" applyBorder="1" applyAlignment="1" applyProtection="1">
      <alignment horizontal="center"/>
      <protection locked="0"/>
    </xf>
    <xf numFmtId="0" fontId="16" fillId="19" borderId="10" xfId="0" applyFont="1" applyFill="1" applyBorder="1" applyProtection="1">
      <protection locked="0"/>
    </xf>
    <xf numFmtId="0" fontId="16" fillId="20" borderId="10" xfId="0" applyFont="1" applyFill="1" applyBorder="1" applyProtection="1">
      <protection locked="0"/>
    </xf>
    <xf numFmtId="0" fontId="16" fillId="20" borderId="0" xfId="0" applyFont="1" applyFill="1" applyProtection="1">
      <protection locked="0"/>
    </xf>
    <xf numFmtId="0" fontId="3" fillId="3" borderId="0" xfId="5" applyFill="1"/>
    <xf numFmtId="0" fontId="0" fillId="0" borderId="0" xfId="0" applyAlignment="1">
      <alignment horizontal="center"/>
    </xf>
    <xf numFmtId="0" fontId="1" fillId="0" borderId="11" xfId="0" applyFont="1" applyFill="1" applyBorder="1" applyAlignment="1">
      <alignment horizontal="center"/>
    </xf>
    <xf numFmtId="0" fontId="1" fillId="0" borderId="6" xfId="0" applyFont="1" applyFill="1"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6" fillId="4" borderId="3" xfId="0" applyFont="1" applyFill="1" applyBorder="1" applyAlignment="1">
      <alignment horizontal="center" wrapText="1"/>
    </xf>
    <xf numFmtId="0" fontId="0" fillId="5" borderId="2" xfId="0" applyFont="1" applyFill="1" applyBorder="1" applyAlignment="1" applyProtection="1">
      <alignment horizontal="center" wrapText="1"/>
    </xf>
    <xf numFmtId="0" fontId="6" fillId="5" borderId="3" xfId="0" applyFont="1" applyFill="1" applyBorder="1" applyAlignment="1" applyProtection="1">
      <alignment horizontal="center" wrapText="1"/>
    </xf>
    <xf numFmtId="0" fontId="0" fillId="4" borderId="2" xfId="0" applyFont="1" applyFill="1" applyBorder="1" applyAlignment="1">
      <alignment horizontal="center" wrapText="1"/>
    </xf>
    <xf numFmtId="2" fontId="10" fillId="3" borderId="0" xfId="0" applyNumberFormat="1" applyFont="1" applyFill="1" applyAlignment="1" applyProtection="1">
      <alignment horizontal="center"/>
    </xf>
    <xf numFmtId="2" fontId="0" fillId="3" borderId="0" xfId="0" applyNumberFormat="1" applyFill="1" applyAlignment="1" applyProtection="1">
      <alignment horizontal="center"/>
    </xf>
    <xf numFmtId="2" fontId="11" fillId="3" borderId="0" xfId="0" applyNumberFormat="1" applyFont="1" applyFill="1" applyAlignment="1" applyProtection="1">
      <alignment horizontal="center"/>
    </xf>
    <xf numFmtId="2" fontId="12" fillId="3" borderId="0" xfId="0" applyNumberFormat="1" applyFont="1" applyFill="1" applyAlignment="1" applyProtection="1">
      <alignment horizontal="center"/>
    </xf>
    <xf numFmtId="2" fontId="13" fillId="3" borderId="0" xfId="0" applyNumberFormat="1" applyFont="1" applyFill="1" applyAlignment="1" applyProtection="1">
      <alignment horizontal="center"/>
    </xf>
    <xf numFmtId="2" fontId="13" fillId="14" borderId="0" xfId="0" applyNumberFormat="1" applyFont="1" applyFill="1" applyAlignment="1">
      <alignment horizontal="center"/>
    </xf>
    <xf numFmtId="2" fontId="0" fillId="3" borderId="0" xfId="0" applyNumberFormat="1" applyFill="1" applyAlignment="1">
      <alignment horizontal="center"/>
    </xf>
    <xf numFmtId="2" fontId="0" fillId="0" borderId="0" xfId="0" applyNumberFormat="1" applyAlignment="1">
      <alignment horizontal="center"/>
    </xf>
    <xf numFmtId="2" fontId="16" fillId="19" borderId="12" xfId="0" applyNumberFormat="1" applyFont="1" applyFill="1" applyBorder="1" applyAlignment="1" applyProtection="1">
      <alignment horizontal="center"/>
      <protection locked="0"/>
    </xf>
    <xf numFmtId="0" fontId="1" fillId="4" borderId="0" xfId="0" applyFont="1" applyFill="1"/>
    <xf numFmtId="14" fontId="0" fillId="4" borderId="0" xfId="0" applyNumberFormat="1" applyFill="1" applyAlignment="1" applyProtection="1">
      <alignment horizontal="center"/>
      <protection locked="0"/>
    </xf>
    <xf numFmtId="0" fontId="3" fillId="4" borderId="0" xfId="5" applyFill="1" applyProtection="1">
      <protection locked="0"/>
    </xf>
    <xf numFmtId="0" fontId="3" fillId="4" borderId="0" xfId="5" applyFill="1"/>
    <xf numFmtId="0" fontId="0" fillId="7" borderId="0" xfId="0" applyFill="1"/>
    <xf numFmtId="0" fontId="1" fillId="7" borderId="0" xfId="0" applyFont="1" applyFill="1" applyProtection="1">
      <protection locked="0"/>
    </xf>
    <xf numFmtId="0" fontId="0" fillId="8" borderId="0" xfId="0" applyFill="1"/>
    <xf numFmtId="0" fontId="1" fillId="8" borderId="0" xfId="0" applyFont="1" applyFill="1" applyProtection="1">
      <protection locked="0"/>
    </xf>
    <xf numFmtId="0" fontId="0" fillId="9" borderId="0" xfId="0" applyFill="1"/>
    <xf numFmtId="0" fontId="0" fillId="2" borderId="0" xfId="0" applyFill="1"/>
    <xf numFmtId="0" fontId="0" fillId="10" borderId="0" xfId="0" applyFill="1"/>
    <xf numFmtId="0" fontId="1" fillId="10" borderId="0" xfId="0" applyFont="1" applyFill="1" applyProtection="1">
      <protection locked="0"/>
    </xf>
    <xf numFmtId="0" fontId="1" fillId="2" borderId="0" xfId="0" applyFont="1" applyFill="1" applyProtection="1">
      <protection locked="0"/>
    </xf>
    <xf numFmtId="0" fontId="1" fillId="9" borderId="0" xfId="0" applyFont="1" applyFill="1" applyProtection="1">
      <protection locked="0"/>
    </xf>
    <xf numFmtId="0" fontId="3" fillId="7" borderId="0" xfId="5" applyFill="1" applyAlignment="1" applyProtection="1">
      <alignment horizontal="center"/>
      <protection locked="0"/>
    </xf>
    <xf numFmtId="0" fontId="3" fillId="8" borderId="0" xfId="5" applyFill="1" applyAlignment="1" applyProtection="1">
      <alignment horizontal="center"/>
      <protection locked="0"/>
    </xf>
    <xf numFmtId="0" fontId="3" fillId="12" borderId="0" xfId="5" applyFill="1" applyAlignment="1" applyProtection="1">
      <alignment horizontal="center"/>
      <protection locked="0"/>
    </xf>
    <xf numFmtId="0" fontId="3" fillId="9" borderId="0" xfId="5" applyFill="1" applyAlignment="1" applyProtection="1">
      <alignment horizontal="center"/>
      <protection locked="0"/>
    </xf>
    <xf numFmtId="0" fontId="3" fillId="10" borderId="0" xfId="5" applyFill="1" applyAlignment="1" applyProtection="1">
      <alignment horizontal="center"/>
      <protection locked="0"/>
    </xf>
    <xf numFmtId="16" fontId="1" fillId="9" borderId="0" xfId="0" applyNumberFormat="1" applyFont="1" applyFill="1" applyProtection="1">
      <protection locked="0"/>
    </xf>
    <xf numFmtId="0" fontId="25" fillId="4" borderId="0" xfId="0" applyFont="1" applyFill="1" applyBorder="1" applyAlignment="1" applyProtection="1">
      <alignment horizontal="center"/>
      <protection locked="0"/>
    </xf>
    <xf numFmtId="0" fontId="1" fillId="4" borderId="19" xfId="0" applyFont="1" applyFill="1" applyBorder="1" applyAlignment="1">
      <alignment horizontal="center"/>
    </xf>
    <xf numFmtId="0" fontId="1" fillId="4" borderId="19" xfId="0" applyFont="1" applyFill="1" applyBorder="1"/>
    <xf numFmtId="0" fontId="1" fillId="4" borderId="18" xfId="0" applyFont="1" applyFill="1" applyBorder="1"/>
    <xf numFmtId="0" fontId="3" fillId="4" borderId="0" xfId="5" applyFill="1" applyBorder="1" applyAlignment="1" applyProtection="1">
      <alignment horizontal="center"/>
      <protection locked="0"/>
    </xf>
    <xf numFmtId="0" fontId="25" fillId="4" borderId="14" xfId="0" applyFont="1" applyFill="1" applyBorder="1" applyProtection="1">
      <protection locked="0"/>
    </xf>
    <xf numFmtId="0" fontId="0" fillId="4" borderId="20" xfId="0" applyFill="1" applyBorder="1"/>
    <xf numFmtId="165" fontId="0" fillId="3" borderId="12" xfId="0" applyNumberFormat="1" applyFill="1" applyBorder="1" applyAlignment="1" applyProtection="1">
      <alignment horizontal="center"/>
      <protection locked="0"/>
    </xf>
    <xf numFmtId="0" fontId="0" fillId="3" borderId="2" xfId="0" applyFill="1" applyBorder="1" applyAlignment="1" applyProtection="1">
      <alignment horizontal="center" wrapText="1"/>
      <protection locked="0"/>
    </xf>
    <xf numFmtId="0" fontId="0" fillId="4" borderId="17" xfId="0" applyFill="1" applyBorder="1"/>
    <xf numFmtId="0" fontId="0" fillId="4" borderId="15" xfId="0" applyFill="1" applyBorder="1"/>
    <xf numFmtId="0" fontId="25" fillId="4" borderId="16" xfId="0" applyFont="1" applyFill="1" applyBorder="1" applyProtection="1">
      <protection locked="0"/>
    </xf>
    <xf numFmtId="0" fontId="25" fillId="4" borderId="21" xfId="0" applyFont="1" applyFill="1" applyBorder="1" applyAlignment="1" applyProtection="1">
      <alignment horizontal="center"/>
      <protection locked="0"/>
    </xf>
    <xf numFmtId="0" fontId="3" fillId="4" borderId="21" xfId="5" applyFill="1" applyBorder="1" applyAlignment="1" applyProtection="1">
      <alignment horizontal="center"/>
      <protection locked="0"/>
    </xf>
    <xf numFmtId="0" fontId="9" fillId="4" borderId="0" xfId="0" applyFont="1" applyFill="1" applyAlignment="1">
      <alignment vertical="center"/>
    </xf>
    <xf numFmtId="0" fontId="26" fillId="21" borderId="0" xfId="7" applyFont="1" applyFill="1" applyAlignment="1">
      <alignment horizontal="center" vertical="center"/>
    </xf>
    <xf numFmtId="0" fontId="0" fillId="5" borderId="9" xfId="0" applyFill="1" applyBorder="1" applyAlignment="1" applyProtection="1">
      <alignment horizontal="left" indent="1"/>
      <protection locked="0"/>
    </xf>
    <xf numFmtId="0" fontId="0" fillId="5" borderId="0" xfId="0" applyFill="1" applyBorder="1" applyAlignment="1" applyProtection="1">
      <alignment horizontal="left" indent="1"/>
      <protection locked="0"/>
    </xf>
    <xf numFmtId="0" fontId="0" fillId="5" borderId="10" xfId="0" applyFill="1" applyBorder="1" applyAlignment="1" applyProtection="1">
      <alignment horizontal="left" indent="1"/>
      <protection locked="0"/>
    </xf>
    <xf numFmtId="0" fontId="8" fillId="5" borderId="6" xfId="0" applyFont="1" applyFill="1" applyBorder="1" applyAlignment="1" applyProtection="1">
      <alignment horizontal="left" indent="1"/>
      <protection locked="0"/>
    </xf>
    <xf numFmtId="0" fontId="8" fillId="5" borderId="11" xfId="0" applyFont="1" applyFill="1" applyBorder="1" applyAlignment="1" applyProtection="1">
      <alignment horizontal="left" indent="1"/>
      <protection locked="0"/>
    </xf>
    <xf numFmtId="0" fontId="8" fillId="5" borderId="7" xfId="0" applyFont="1" applyFill="1" applyBorder="1" applyAlignment="1" applyProtection="1">
      <alignment horizontal="left" indent="1"/>
      <protection locked="0"/>
    </xf>
    <xf numFmtId="0" fontId="0" fillId="5" borderId="4" xfId="0" applyFill="1" applyBorder="1" applyAlignment="1" applyProtection="1">
      <alignment horizontal="left" wrapText="1" indent="1"/>
      <protection locked="0"/>
    </xf>
    <xf numFmtId="0" fontId="0" fillId="5" borderId="8" xfId="0" applyFill="1" applyBorder="1" applyAlignment="1" applyProtection="1">
      <alignment horizontal="left" wrapText="1" indent="1"/>
      <protection locked="0"/>
    </xf>
    <xf numFmtId="0" fontId="0" fillId="5" borderId="5" xfId="0" applyFill="1" applyBorder="1" applyAlignment="1" applyProtection="1">
      <alignment horizontal="left" wrapText="1" indent="1"/>
      <protection locked="0"/>
    </xf>
    <xf numFmtId="0" fontId="8" fillId="5" borderId="9" xfId="0" applyFont="1" applyFill="1" applyBorder="1" applyAlignment="1" applyProtection="1">
      <alignment horizontal="left" indent="1"/>
      <protection locked="0"/>
    </xf>
    <xf numFmtId="0" fontId="8" fillId="5" borderId="0" xfId="0" applyFont="1" applyFill="1" applyBorder="1" applyAlignment="1" applyProtection="1">
      <alignment horizontal="left" indent="1"/>
      <protection locked="0"/>
    </xf>
    <xf numFmtId="0" fontId="8" fillId="5" borderId="10" xfId="0" applyFont="1" applyFill="1" applyBorder="1" applyAlignment="1" applyProtection="1">
      <alignment horizontal="left" indent="1"/>
      <protection locked="0"/>
    </xf>
    <xf numFmtId="0" fontId="1" fillId="6" borderId="11" xfId="0" applyFont="1" applyFill="1" applyBorder="1" applyAlignment="1" applyProtection="1">
      <alignment horizontal="left"/>
    </xf>
    <xf numFmtId="0" fontId="1" fillId="6" borderId="0" xfId="0" applyFont="1" applyFill="1" applyAlignment="1" applyProtection="1">
      <alignment horizontal="center"/>
    </xf>
    <xf numFmtId="0" fontId="1" fillId="4" borderId="0" xfId="0" applyFont="1" applyFill="1" applyAlignment="1" applyProtection="1">
      <alignment horizontal="center"/>
    </xf>
    <xf numFmtId="0" fontId="3" fillId="4" borderId="0" xfId="5" applyFill="1" applyAlignment="1" applyProtection="1">
      <alignment horizontal="center"/>
    </xf>
    <xf numFmtId="0" fontId="0" fillId="5" borderId="4" xfId="0" applyFill="1" applyBorder="1" applyAlignment="1">
      <alignment horizontal="left" wrapText="1" indent="1"/>
    </xf>
    <xf numFmtId="0" fontId="0" fillId="5" borderId="8" xfId="0" applyFill="1" applyBorder="1" applyAlignment="1">
      <alignment horizontal="left" wrapText="1" indent="1"/>
    </xf>
    <xf numFmtId="0" fontId="0" fillId="5" borderId="5" xfId="0" applyFill="1" applyBorder="1" applyAlignment="1">
      <alignment horizontal="left" wrapText="1" indent="1"/>
    </xf>
    <xf numFmtId="0" fontId="0" fillId="5" borderId="9" xfId="0" applyFill="1" applyBorder="1" applyAlignment="1">
      <alignment horizontal="left" indent="1"/>
    </xf>
    <xf numFmtId="0" fontId="0" fillId="5" borderId="0" xfId="0" applyFill="1" applyBorder="1" applyAlignment="1">
      <alignment horizontal="left" indent="1"/>
    </xf>
    <xf numFmtId="0" fontId="0" fillId="5" borderId="10" xfId="0" applyFill="1" applyBorder="1" applyAlignment="1">
      <alignment horizontal="left" indent="1"/>
    </xf>
    <xf numFmtId="0" fontId="8" fillId="5" borderId="9" xfId="0" applyFont="1" applyFill="1" applyBorder="1" applyAlignment="1">
      <alignment horizontal="left" indent="1"/>
    </xf>
    <xf numFmtId="0" fontId="8" fillId="5" borderId="0" xfId="0" applyFont="1" applyFill="1" applyBorder="1" applyAlignment="1">
      <alignment horizontal="left" indent="1"/>
    </xf>
    <xf numFmtId="0" fontId="8" fillId="5" borderId="10" xfId="0" applyFont="1" applyFill="1" applyBorder="1" applyAlignment="1">
      <alignment horizontal="left" indent="1"/>
    </xf>
    <xf numFmtId="0" fontId="0" fillId="5" borderId="4" xfId="0" applyFill="1" applyBorder="1" applyAlignment="1">
      <alignment horizontal="left" indent="1"/>
    </xf>
    <xf numFmtId="0" fontId="0" fillId="5" borderId="8" xfId="0" applyFill="1" applyBorder="1" applyAlignment="1">
      <alignment horizontal="left" indent="1"/>
    </xf>
    <xf numFmtId="0" fontId="0" fillId="5" borderId="5" xfId="0" applyFill="1" applyBorder="1" applyAlignment="1">
      <alignment horizontal="left" indent="1"/>
    </xf>
    <xf numFmtId="0" fontId="0" fillId="5" borderId="9" xfId="0" applyFont="1" applyFill="1" applyBorder="1" applyAlignment="1">
      <alignment horizontal="left" indent="1"/>
    </xf>
    <xf numFmtId="0" fontId="0" fillId="5" borderId="0" xfId="0" applyFont="1" applyFill="1" applyBorder="1" applyAlignment="1">
      <alignment horizontal="left" indent="1"/>
    </xf>
    <xf numFmtId="0" fontId="0" fillId="5" borderId="10" xfId="0" applyFont="1" applyFill="1" applyBorder="1" applyAlignment="1">
      <alignment horizontal="left" indent="1"/>
    </xf>
    <xf numFmtId="0" fontId="8" fillId="5" borderId="6" xfId="0" applyFont="1" applyFill="1" applyBorder="1" applyAlignment="1" applyProtection="1">
      <alignment horizontal="left"/>
      <protection locked="0"/>
    </xf>
    <xf numFmtId="0" fontId="8" fillId="5" borderId="11" xfId="0" applyFont="1" applyFill="1" applyBorder="1" applyAlignment="1" applyProtection="1">
      <alignment horizontal="left"/>
      <protection locked="0"/>
    </xf>
    <xf numFmtId="0" fontId="8" fillId="5" borderId="7" xfId="0" applyFont="1" applyFill="1" applyBorder="1" applyAlignment="1" applyProtection="1">
      <alignment horizontal="left"/>
      <protection locked="0"/>
    </xf>
    <xf numFmtId="0" fontId="0" fillId="5" borderId="4" xfId="0" applyFill="1" applyBorder="1" applyAlignment="1">
      <alignment horizontal="left" wrapText="1"/>
    </xf>
    <xf numFmtId="0" fontId="0" fillId="5" borderId="8" xfId="0" applyFill="1" applyBorder="1" applyAlignment="1">
      <alignment horizontal="left" wrapText="1"/>
    </xf>
    <xf numFmtId="0" fontId="0" fillId="5" borderId="5" xfId="0" applyFill="1" applyBorder="1" applyAlignment="1">
      <alignment horizontal="left" wrapText="1"/>
    </xf>
    <xf numFmtId="0" fontId="0" fillId="5" borderId="9" xfId="0" applyFill="1" applyBorder="1" applyAlignment="1">
      <alignment horizontal="left"/>
    </xf>
    <xf numFmtId="0" fontId="0" fillId="5" borderId="0" xfId="0" applyFill="1" applyBorder="1" applyAlignment="1">
      <alignment horizontal="left"/>
    </xf>
    <xf numFmtId="0" fontId="0" fillId="5" borderId="10" xfId="0" applyFill="1" applyBorder="1" applyAlignment="1">
      <alignment horizontal="left"/>
    </xf>
    <xf numFmtId="0" fontId="8" fillId="5" borderId="9" xfId="0" applyFont="1" applyFill="1" applyBorder="1" applyAlignment="1">
      <alignment horizontal="left"/>
    </xf>
    <xf numFmtId="0" fontId="8" fillId="5" borderId="0" xfId="0" applyFont="1" applyFill="1" applyBorder="1" applyAlignment="1">
      <alignment horizontal="left"/>
    </xf>
    <xf numFmtId="0" fontId="8" fillId="5" borderId="10" xfId="0" applyFont="1" applyFill="1" applyBorder="1" applyAlignment="1">
      <alignment horizontal="left"/>
    </xf>
    <xf numFmtId="0" fontId="0" fillId="5" borderId="4" xfId="0" applyFill="1" applyBorder="1" applyAlignment="1">
      <alignment horizontal="left"/>
    </xf>
    <xf numFmtId="0" fontId="0" fillId="5" borderId="8" xfId="0" applyFill="1" applyBorder="1" applyAlignment="1">
      <alignment horizontal="left"/>
    </xf>
    <xf numFmtId="0" fontId="0" fillId="5" borderId="5" xfId="0" applyFill="1" applyBorder="1" applyAlignment="1">
      <alignment horizontal="left"/>
    </xf>
    <xf numFmtId="0" fontId="0" fillId="0" borderId="0" xfId="0" applyAlignment="1">
      <alignment horizontal="center"/>
    </xf>
    <xf numFmtId="0" fontId="0" fillId="0" borderId="9" xfId="0" applyBorder="1" applyAlignment="1">
      <alignment horizontal="center"/>
    </xf>
    <xf numFmtId="0" fontId="0" fillId="0" borderId="0" xfId="0" applyBorder="1" applyAlignment="1">
      <alignment horizontal="center"/>
    </xf>
    <xf numFmtId="0" fontId="3" fillId="12" borderId="0" xfId="5" applyFill="1" applyAlignment="1" applyProtection="1">
      <alignment horizontal="center" vertical="center" textRotation="90"/>
      <protection locked="0"/>
    </xf>
    <xf numFmtId="0" fontId="3" fillId="18" borderId="0" xfId="5" applyFill="1" applyAlignment="1" applyProtection="1">
      <alignment horizontal="center" vertical="center" textRotation="90"/>
      <protection locked="0"/>
    </xf>
    <xf numFmtId="0" fontId="3" fillId="7" borderId="0" xfId="5" applyFill="1" applyAlignment="1" applyProtection="1">
      <alignment horizontal="center" vertical="center" textRotation="90"/>
      <protection locked="0"/>
    </xf>
    <xf numFmtId="0" fontId="3" fillId="9" borderId="0" xfId="5" applyFill="1" applyAlignment="1" applyProtection="1">
      <alignment horizontal="center" vertical="center" textRotation="90"/>
      <protection locked="0"/>
    </xf>
    <xf numFmtId="0" fontId="13" fillId="3" borderId="0" xfId="0" applyFont="1" applyFill="1" applyAlignment="1">
      <alignment horizontal="left"/>
    </xf>
    <xf numFmtId="0" fontId="3" fillId="10" borderId="0" xfId="5" applyFill="1" applyAlignment="1" applyProtection="1">
      <alignment horizontal="center" vertical="center" textRotation="90"/>
      <protection locked="0"/>
    </xf>
    <xf numFmtId="0" fontId="1" fillId="4" borderId="19" xfId="0" applyFont="1" applyFill="1" applyBorder="1" applyAlignment="1"/>
  </cellXfs>
  <cellStyles count="8">
    <cellStyle name="Besuchter Hyperlink" xfId="2" builtinId="9" hidden="1"/>
    <cellStyle name="Besuchter Hyperlink" xfId="4" builtinId="9" hidden="1"/>
    <cellStyle name="Link" xfId="1" builtinId="8" hidden="1"/>
    <cellStyle name="Link" xfId="3" builtinId="8" hidden="1"/>
    <cellStyle name="Link" xfId="5" builtinId="8"/>
    <cellStyle name="Standard" xfId="0" builtinId="0"/>
    <cellStyle name="Standard 2" xfId="6"/>
    <cellStyle name="Standard 2 2" xfId="7"/>
  </cellStyles>
  <dxfs count="26">
    <dxf>
      <fill>
        <patternFill>
          <bgColor rgb="FF92D050"/>
        </patternFill>
      </fill>
    </dxf>
    <dxf>
      <fill>
        <patternFill>
          <bgColor rgb="FFFF0000"/>
        </patternFill>
      </fill>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ill>
        <patternFill>
          <bgColor rgb="FFFF0000"/>
        </patternFill>
      </fill>
    </dxf>
    <dxf>
      <fill>
        <patternFill>
          <bgColor rgb="FF92D050"/>
        </patternFill>
      </fill>
    </dxf>
    <dxf>
      <fill>
        <patternFill>
          <bgColor rgb="FF92D050"/>
        </patternFill>
      </fill>
    </dxf>
    <dxf>
      <fill>
        <patternFill>
          <bgColor rgb="FFFF0000"/>
        </patternFill>
      </fill>
    </dxf>
    <dxf>
      <font>
        <color theme="0" tint="-0.14996795556505021"/>
      </font>
    </dxf>
    <dxf>
      <font>
        <color theme="0" tint="-0.14996795556505021"/>
      </font>
    </dxf>
    <dxf>
      <font>
        <color theme="0" tint="-0.14996795556505021"/>
      </font>
    </dxf>
    <dxf>
      <font>
        <color theme="0" tint="-0.14996795556505021"/>
      </font>
    </dxf>
    <dxf>
      <fill>
        <patternFill>
          <bgColor rgb="FF92D050"/>
        </patternFill>
      </fill>
    </dxf>
    <dxf>
      <fill>
        <patternFill>
          <bgColor rgb="FFFF0000"/>
        </patternFill>
      </fill>
    </dxf>
    <dxf>
      <font>
        <color theme="0" tint="-0.14996795556505021"/>
      </font>
    </dxf>
    <dxf>
      <font>
        <color theme="0" tint="-0.14996795556505021"/>
      </font>
    </dxf>
    <dxf>
      <font>
        <color theme="0" tint="-0.14996795556505021"/>
      </font>
    </dxf>
    <dxf>
      <fill>
        <patternFill>
          <bgColor rgb="FF92D050"/>
        </patternFill>
      </fill>
    </dxf>
    <dxf>
      <fill>
        <patternFill>
          <bgColor rgb="FFFF0000"/>
        </patternFill>
      </fill>
    </dxf>
  </dxfs>
  <tableStyles count="0" defaultTableStyle="TableStyleMedium2" defaultPivotStyle="PivotStyleMedium9"/>
  <colors>
    <mruColors>
      <color rgb="FFFCC910"/>
      <color rgb="FFDE2E2E"/>
      <color rgb="FFE42E20"/>
      <color rgb="FFF1946F"/>
      <color rgb="FFFCBCBC"/>
      <color rgb="FFEE776E"/>
      <color rgb="FFE95449"/>
      <color rgb="FFF3FD91"/>
      <color rgb="FFFCE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Transfer!$B$6:$B$20</c:f>
              <c:numCache>
                <c:formatCode>General</c:formatCode>
                <c:ptCount val="15"/>
                <c:pt idx="0">
                  <c:v>147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062C-4CFD-ABCA-1DA03118A303}"/>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Transfer!$C$6:$C$20</c:f>
              <c:numCache>
                <c:formatCode>General</c:formatCode>
                <c:ptCount val="15"/>
                <c:pt idx="0">
                  <c:v>450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062C-4CFD-ABCA-1DA03118A303}"/>
            </c:ext>
          </c:extLst>
        </c:ser>
        <c:dLbls>
          <c:showLegendKey val="0"/>
          <c:showVal val="0"/>
          <c:showCatName val="0"/>
          <c:showSerName val="0"/>
          <c:showPercent val="0"/>
          <c:showBubbleSize val="0"/>
        </c:dLbls>
        <c:gapWidth val="39"/>
        <c:axId val="152147456"/>
        <c:axId val="152148992"/>
      </c:barChart>
      <c:catAx>
        <c:axId val="152147456"/>
        <c:scaling>
          <c:orientation val="minMax"/>
        </c:scaling>
        <c:delete val="0"/>
        <c:axPos val="b"/>
        <c:numFmt formatCode="General" sourceLinked="1"/>
        <c:majorTickMark val="out"/>
        <c:minorTickMark val="none"/>
        <c:tickLblPos val="nextTo"/>
        <c:crossAx val="152148992"/>
        <c:crosses val="autoZero"/>
        <c:auto val="1"/>
        <c:lblAlgn val="ctr"/>
        <c:lblOffset val="100"/>
        <c:noMultiLvlLbl val="0"/>
      </c:catAx>
      <c:valAx>
        <c:axId val="152148992"/>
        <c:scaling>
          <c:orientation val="minMax"/>
        </c:scaling>
        <c:delete val="0"/>
        <c:axPos val="l"/>
        <c:majorGridlines/>
        <c:numFmt formatCode="General" sourceLinked="1"/>
        <c:majorTickMark val="out"/>
        <c:minorTickMark val="none"/>
        <c:tickLblPos val="nextTo"/>
        <c:crossAx val="15214745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Transfer!$D$6:$D$20</c:f>
              <c:numCache>
                <c:formatCode>General</c:formatCode>
                <c:ptCount val="15"/>
                <c:pt idx="0">
                  <c:v>80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853-4A38-994C-9EF5A890A042}"/>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Transfer!$E$6:$E$20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853-4A38-994C-9EF5A890A042}"/>
            </c:ext>
          </c:extLst>
        </c:ser>
        <c:dLbls>
          <c:showLegendKey val="0"/>
          <c:showVal val="0"/>
          <c:showCatName val="0"/>
          <c:showSerName val="0"/>
          <c:showPercent val="0"/>
          <c:showBubbleSize val="0"/>
        </c:dLbls>
        <c:gapWidth val="39"/>
        <c:axId val="138284416"/>
        <c:axId val="138290304"/>
      </c:barChart>
      <c:catAx>
        <c:axId val="138284416"/>
        <c:scaling>
          <c:orientation val="minMax"/>
        </c:scaling>
        <c:delete val="0"/>
        <c:axPos val="b"/>
        <c:numFmt formatCode="General" sourceLinked="1"/>
        <c:majorTickMark val="out"/>
        <c:minorTickMark val="none"/>
        <c:tickLblPos val="nextTo"/>
        <c:crossAx val="138290304"/>
        <c:crosses val="autoZero"/>
        <c:auto val="1"/>
        <c:lblAlgn val="ctr"/>
        <c:lblOffset val="100"/>
        <c:noMultiLvlLbl val="0"/>
      </c:catAx>
      <c:valAx>
        <c:axId val="138290304"/>
        <c:scaling>
          <c:orientation val="minMax"/>
        </c:scaling>
        <c:delete val="0"/>
        <c:axPos val="l"/>
        <c:majorGridlines/>
        <c:numFmt formatCode="General" sourceLinked="1"/>
        <c:majorTickMark val="out"/>
        <c:minorTickMark val="none"/>
        <c:tickLblPos val="nextTo"/>
        <c:crossAx val="13828441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Transfer!$F$6:$F$20</c:f>
              <c:numCache>
                <c:formatCode>General</c:formatCode>
                <c:ptCount val="15"/>
                <c:pt idx="0">
                  <c:v>30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0342-42D6-9E72-8CAAEE32D43D}"/>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Transfer!$G$6:$G$20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0342-42D6-9E72-8CAAEE32D43D}"/>
            </c:ext>
          </c:extLst>
        </c:ser>
        <c:dLbls>
          <c:showLegendKey val="0"/>
          <c:showVal val="0"/>
          <c:showCatName val="0"/>
          <c:showSerName val="0"/>
          <c:showPercent val="0"/>
          <c:showBubbleSize val="0"/>
        </c:dLbls>
        <c:gapWidth val="39"/>
        <c:axId val="138323456"/>
        <c:axId val="138324992"/>
      </c:barChart>
      <c:catAx>
        <c:axId val="138323456"/>
        <c:scaling>
          <c:orientation val="minMax"/>
        </c:scaling>
        <c:delete val="0"/>
        <c:axPos val="b"/>
        <c:numFmt formatCode="General" sourceLinked="1"/>
        <c:majorTickMark val="out"/>
        <c:minorTickMark val="none"/>
        <c:tickLblPos val="nextTo"/>
        <c:crossAx val="138324992"/>
        <c:crosses val="autoZero"/>
        <c:auto val="1"/>
        <c:lblAlgn val="ctr"/>
        <c:lblOffset val="100"/>
        <c:noMultiLvlLbl val="0"/>
      </c:catAx>
      <c:valAx>
        <c:axId val="138324992"/>
        <c:scaling>
          <c:orientation val="minMax"/>
        </c:scaling>
        <c:delete val="0"/>
        <c:axPos val="l"/>
        <c:majorGridlines/>
        <c:numFmt formatCode="General" sourceLinked="1"/>
        <c:majorTickMark val="out"/>
        <c:minorTickMark val="none"/>
        <c:tickLblPos val="nextTo"/>
        <c:crossAx val="13832345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Transfer!$H$6:$H$20</c:f>
              <c:numCache>
                <c:formatCode>General</c:formatCode>
                <c:ptCount val="15"/>
                <c:pt idx="0">
                  <c:v>30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B9F-4A29-AAFA-85251CC8D30A}"/>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Transfer!$I$6:$I$20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B9F-4A29-AAFA-85251CC8D30A}"/>
            </c:ext>
          </c:extLst>
        </c:ser>
        <c:dLbls>
          <c:showLegendKey val="0"/>
          <c:showVal val="0"/>
          <c:showCatName val="0"/>
          <c:showSerName val="0"/>
          <c:showPercent val="0"/>
          <c:showBubbleSize val="0"/>
        </c:dLbls>
        <c:gapWidth val="39"/>
        <c:axId val="138354048"/>
        <c:axId val="138355840"/>
      </c:barChart>
      <c:catAx>
        <c:axId val="138354048"/>
        <c:scaling>
          <c:orientation val="minMax"/>
        </c:scaling>
        <c:delete val="0"/>
        <c:axPos val="b"/>
        <c:numFmt formatCode="General" sourceLinked="1"/>
        <c:majorTickMark val="out"/>
        <c:minorTickMark val="none"/>
        <c:tickLblPos val="nextTo"/>
        <c:crossAx val="138355840"/>
        <c:crosses val="autoZero"/>
        <c:auto val="1"/>
        <c:lblAlgn val="ctr"/>
        <c:lblOffset val="100"/>
        <c:noMultiLvlLbl val="0"/>
      </c:catAx>
      <c:valAx>
        <c:axId val="138355840"/>
        <c:scaling>
          <c:orientation val="minMax"/>
        </c:scaling>
        <c:delete val="0"/>
        <c:axPos val="l"/>
        <c:majorGridlines/>
        <c:numFmt formatCode="General" sourceLinked="1"/>
        <c:majorTickMark val="out"/>
        <c:minorTickMark val="none"/>
        <c:tickLblPos val="nextTo"/>
        <c:crossAx val="138354048"/>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Transfer!$J$6:$J$20</c:f>
              <c:numCache>
                <c:formatCode>General</c:formatCode>
                <c:ptCount val="15"/>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844E-4CA9-B8CA-6DDD1C2FB164}"/>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Transfer!$K$6:$K$20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844E-4CA9-B8CA-6DDD1C2FB164}"/>
            </c:ext>
          </c:extLst>
        </c:ser>
        <c:dLbls>
          <c:showLegendKey val="0"/>
          <c:showVal val="0"/>
          <c:showCatName val="0"/>
          <c:showSerName val="0"/>
          <c:showPercent val="0"/>
          <c:showBubbleSize val="0"/>
        </c:dLbls>
        <c:gapWidth val="39"/>
        <c:axId val="138380800"/>
        <c:axId val="138382336"/>
      </c:barChart>
      <c:catAx>
        <c:axId val="138380800"/>
        <c:scaling>
          <c:orientation val="minMax"/>
        </c:scaling>
        <c:delete val="0"/>
        <c:axPos val="b"/>
        <c:numFmt formatCode="General" sourceLinked="1"/>
        <c:majorTickMark val="out"/>
        <c:minorTickMark val="none"/>
        <c:tickLblPos val="nextTo"/>
        <c:crossAx val="138382336"/>
        <c:crosses val="autoZero"/>
        <c:auto val="1"/>
        <c:lblAlgn val="ctr"/>
        <c:lblOffset val="100"/>
        <c:noMultiLvlLbl val="0"/>
      </c:catAx>
      <c:valAx>
        <c:axId val="138382336"/>
        <c:scaling>
          <c:orientation val="minMax"/>
        </c:scaling>
        <c:delete val="0"/>
        <c:axPos val="l"/>
        <c:majorGridlines/>
        <c:numFmt formatCode="General" sourceLinked="1"/>
        <c:majorTickMark val="out"/>
        <c:minorTickMark val="none"/>
        <c:tickLblPos val="nextTo"/>
        <c:crossAx val="138380800"/>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Transfer!$L$6:$L$20</c:f>
              <c:numCache>
                <c:formatCode>General</c:formatCode>
                <c:ptCount val="15"/>
                <c:pt idx="0">
                  <c:v>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9392-46AA-8FFF-48E389ECAB4B}"/>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Transfer!$M$6:$M$20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9392-46AA-8FFF-48E389ECAB4B}"/>
            </c:ext>
          </c:extLst>
        </c:ser>
        <c:dLbls>
          <c:showLegendKey val="0"/>
          <c:showVal val="0"/>
          <c:showCatName val="0"/>
          <c:showSerName val="0"/>
          <c:showPercent val="0"/>
          <c:showBubbleSize val="0"/>
        </c:dLbls>
        <c:gapWidth val="39"/>
        <c:axId val="138407296"/>
        <c:axId val="138753152"/>
      </c:barChart>
      <c:catAx>
        <c:axId val="138407296"/>
        <c:scaling>
          <c:orientation val="minMax"/>
        </c:scaling>
        <c:delete val="0"/>
        <c:axPos val="b"/>
        <c:numFmt formatCode="General" sourceLinked="1"/>
        <c:majorTickMark val="out"/>
        <c:minorTickMark val="none"/>
        <c:tickLblPos val="nextTo"/>
        <c:crossAx val="138753152"/>
        <c:crosses val="autoZero"/>
        <c:auto val="1"/>
        <c:lblAlgn val="ctr"/>
        <c:lblOffset val="100"/>
        <c:noMultiLvlLbl val="0"/>
      </c:catAx>
      <c:valAx>
        <c:axId val="138753152"/>
        <c:scaling>
          <c:orientation val="minMax"/>
        </c:scaling>
        <c:delete val="0"/>
        <c:axPos val="l"/>
        <c:majorGridlines/>
        <c:numFmt formatCode="General" sourceLinked="1"/>
        <c:majorTickMark val="out"/>
        <c:minorTickMark val="none"/>
        <c:tickLblPos val="nextTo"/>
        <c:crossAx val="13840729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Transfer!$N$6:$N$20</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148-4893-B5D3-EE69BF17AD43}"/>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Transfer!$O$6:$O$20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148-4893-B5D3-EE69BF17AD43}"/>
            </c:ext>
          </c:extLst>
        </c:ser>
        <c:dLbls>
          <c:showLegendKey val="0"/>
          <c:showVal val="0"/>
          <c:showCatName val="0"/>
          <c:showSerName val="0"/>
          <c:showPercent val="0"/>
          <c:showBubbleSize val="0"/>
        </c:dLbls>
        <c:gapWidth val="39"/>
        <c:axId val="138782208"/>
        <c:axId val="138783744"/>
      </c:barChart>
      <c:catAx>
        <c:axId val="138782208"/>
        <c:scaling>
          <c:orientation val="minMax"/>
        </c:scaling>
        <c:delete val="0"/>
        <c:axPos val="b"/>
        <c:numFmt formatCode="General" sourceLinked="1"/>
        <c:majorTickMark val="out"/>
        <c:minorTickMark val="none"/>
        <c:tickLblPos val="nextTo"/>
        <c:crossAx val="138783744"/>
        <c:crosses val="autoZero"/>
        <c:auto val="1"/>
        <c:lblAlgn val="ctr"/>
        <c:lblOffset val="100"/>
        <c:noMultiLvlLbl val="0"/>
      </c:catAx>
      <c:valAx>
        <c:axId val="138783744"/>
        <c:scaling>
          <c:orientation val="minMax"/>
        </c:scaling>
        <c:delete val="0"/>
        <c:axPos val="l"/>
        <c:majorGridlines/>
        <c:numFmt formatCode="General" sourceLinked="1"/>
        <c:majorTickMark val="out"/>
        <c:minorTickMark val="none"/>
        <c:tickLblPos val="nextTo"/>
        <c:crossAx val="138782208"/>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Transfer!$P$6:$P$20</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B8-43FE-BB25-ED76725F6B68}"/>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Transfer!$Q$6:$Q$20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B8-43FE-BB25-ED76725F6B68}"/>
            </c:ext>
          </c:extLst>
        </c:ser>
        <c:dLbls>
          <c:showLegendKey val="0"/>
          <c:showVal val="0"/>
          <c:showCatName val="0"/>
          <c:showSerName val="0"/>
          <c:showPercent val="0"/>
          <c:showBubbleSize val="0"/>
        </c:dLbls>
        <c:gapWidth val="39"/>
        <c:axId val="138485760"/>
        <c:axId val="138487296"/>
      </c:barChart>
      <c:catAx>
        <c:axId val="138485760"/>
        <c:scaling>
          <c:orientation val="minMax"/>
        </c:scaling>
        <c:delete val="0"/>
        <c:axPos val="b"/>
        <c:numFmt formatCode="General" sourceLinked="1"/>
        <c:majorTickMark val="out"/>
        <c:minorTickMark val="none"/>
        <c:tickLblPos val="nextTo"/>
        <c:crossAx val="138487296"/>
        <c:crosses val="autoZero"/>
        <c:auto val="1"/>
        <c:lblAlgn val="ctr"/>
        <c:lblOffset val="100"/>
        <c:noMultiLvlLbl val="0"/>
      </c:catAx>
      <c:valAx>
        <c:axId val="138487296"/>
        <c:scaling>
          <c:orientation val="minMax"/>
        </c:scaling>
        <c:delete val="0"/>
        <c:axPos val="l"/>
        <c:majorGridlines/>
        <c:numFmt formatCode="General" sourceLinked="1"/>
        <c:majorTickMark val="out"/>
        <c:minorTickMark val="none"/>
        <c:tickLblPos val="nextTo"/>
        <c:crossAx val="138485760"/>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Transfer!$R$6:$R$20</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0F8D-4429-B2C3-5C8D54D5921D}"/>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Transfer!$S$6:$S$20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0F8D-4429-B2C3-5C8D54D5921D}"/>
            </c:ext>
          </c:extLst>
        </c:ser>
        <c:dLbls>
          <c:showLegendKey val="0"/>
          <c:showVal val="0"/>
          <c:showCatName val="0"/>
          <c:showSerName val="0"/>
          <c:showPercent val="0"/>
          <c:showBubbleSize val="0"/>
        </c:dLbls>
        <c:gapWidth val="39"/>
        <c:axId val="138511872"/>
        <c:axId val="138513408"/>
      </c:barChart>
      <c:catAx>
        <c:axId val="138511872"/>
        <c:scaling>
          <c:orientation val="minMax"/>
        </c:scaling>
        <c:delete val="0"/>
        <c:axPos val="b"/>
        <c:numFmt formatCode="General" sourceLinked="1"/>
        <c:majorTickMark val="out"/>
        <c:minorTickMark val="none"/>
        <c:tickLblPos val="nextTo"/>
        <c:crossAx val="138513408"/>
        <c:crosses val="autoZero"/>
        <c:auto val="1"/>
        <c:lblAlgn val="ctr"/>
        <c:lblOffset val="100"/>
        <c:noMultiLvlLbl val="0"/>
      </c:catAx>
      <c:valAx>
        <c:axId val="138513408"/>
        <c:scaling>
          <c:orientation val="minMax"/>
        </c:scaling>
        <c:delete val="0"/>
        <c:axPos val="l"/>
        <c:majorGridlines/>
        <c:numFmt formatCode="General" sourceLinked="1"/>
        <c:majorTickMark val="out"/>
        <c:minorTickMark val="none"/>
        <c:tickLblPos val="nextTo"/>
        <c:crossAx val="138511872"/>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Transfer!$T$6:$T$20</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D67-405E-8C56-67C34B12347F}"/>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Transfer!$U$6:$U$20</c:f>
              <c:numCache>
                <c:formatCode>General</c:formatCode>
                <c:ptCount val="15"/>
                <c:pt idx="0">
                  <c:v>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D67-405E-8C56-67C34B12347F}"/>
            </c:ext>
          </c:extLst>
        </c:ser>
        <c:dLbls>
          <c:showLegendKey val="0"/>
          <c:showVal val="0"/>
          <c:showCatName val="0"/>
          <c:showSerName val="0"/>
          <c:showPercent val="0"/>
          <c:showBubbleSize val="0"/>
        </c:dLbls>
        <c:gapWidth val="39"/>
        <c:axId val="138550656"/>
        <c:axId val="138556544"/>
      </c:barChart>
      <c:catAx>
        <c:axId val="138550656"/>
        <c:scaling>
          <c:orientation val="minMax"/>
        </c:scaling>
        <c:delete val="0"/>
        <c:axPos val="b"/>
        <c:numFmt formatCode="General" sourceLinked="1"/>
        <c:majorTickMark val="out"/>
        <c:minorTickMark val="none"/>
        <c:tickLblPos val="nextTo"/>
        <c:crossAx val="138556544"/>
        <c:crosses val="autoZero"/>
        <c:auto val="1"/>
        <c:lblAlgn val="ctr"/>
        <c:lblOffset val="100"/>
        <c:noMultiLvlLbl val="0"/>
      </c:catAx>
      <c:valAx>
        <c:axId val="138556544"/>
        <c:scaling>
          <c:orientation val="minMax"/>
        </c:scaling>
        <c:delete val="0"/>
        <c:axPos val="l"/>
        <c:majorGridlines/>
        <c:numFmt formatCode="General" sourceLinked="1"/>
        <c:majorTickMark val="out"/>
        <c:minorTickMark val="none"/>
        <c:tickLblPos val="nextTo"/>
        <c:crossAx val="13855065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Transfer!$B$27:$B$41</c:f>
              <c:numCache>
                <c:formatCode>General</c:formatCode>
                <c:ptCount val="15"/>
                <c:pt idx="0">
                  <c:v>147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1BC-4F51-B872-A651A1F96EAD}"/>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Transfer!$C$27:$C$41</c:f>
              <c:numCache>
                <c:formatCode>General</c:formatCode>
                <c:ptCount val="15"/>
                <c:pt idx="0">
                  <c:v>450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1BC-4F51-B872-A651A1F96EAD}"/>
            </c:ext>
          </c:extLst>
        </c:ser>
        <c:dLbls>
          <c:showLegendKey val="0"/>
          <c:showVal val="0"/>
          <c:showCatName val="0"/>
          <c:showSerName val="0"/>
          <c:showPercent val="0"/>
          <c:showBubbleSize val="0"/>
        </c:dLbls>
        <c:gapWidth val="39"/>
        <c:axId val="138569216"/>
        <c:axId val="138570752"/>
      </c:barChart>
      <c:catAx>
        <c:axId val="138569216"/>
        <c:scaling>
          <c:orientation val="minMax"/>
        </c:scaling>
        <c:delete val="0"/>
        <c:axPos val="b"/>
        <c:numFmt formatCode="General" sourceLinked="1"/>
        <c:majorTickMark val="out"/>
        <c:minorTickMark val="none"/>
        <c:tickLblPos val="nextTo"/>
        <c:crossAx val="138570752"/>
        <c:crosses val="autoZero"/>
        <c:auto val="1"/>
        <c:lblAlgn val="ctr"/>
        <c:lblOffset val="100"/>
        <c:noMultiLvlLbl val="0"/>
      </c:catAx>
      <c:valAx>
        <c:axId val="138570752"/>
        <c:scaling>
          <c:orientation val="minMax"/>
        </c:scaling>
        <c:delete val="0"/>
        <c:axPos val="l"/>
        <c:majorGridlines/>
        <c:numFmt formatCode="General" sourceLinked="1"/>
        <c:majorTickMark val="out"/>
        <c:minorTickMark val="none"/>
        <c:tickLblPos val="nextTo"/>
        <c:crossAx val="13856921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Transfer!$B$47:$B$55</c:f>
              <c:numCache>
                <c:formatCode>General</c:formatCode>
                <c:ptCount val="9"/>
                <c:pt idx="0">
                  <c:v>80</c:v>
                </c:pt>
                <c:pt idx="1">
                  <c:v>30</c:v>
                </c:pt>
                <c:pt idx="2">
                  <c:v>30</c:v>
                </c:pt>
                <c:pt idx="3">
                  <c:v>2</c:v>
                </c:pt>
                <c:pt idx="4">
                  <c:v>5</c:v>
                </c:pt>
                <c:pt idx="5">
                  <c:v>0</c:v>
                </c:pt>
                <c:pt idx="6">
                  <c:v>0</c:v>
                </c:pt>
                <c:pt idx="7">
                  <c:v>0</c:v>
                </c:pt>
                <c:pt idx="8">
                  <c:v>0</c:v>
                </c:pt>
              </c:numCache>
            </c:numRef>
          </c:val>
          <c:extLst>
            <c:ext xmlns:c16="http://schemas.microsoft.com/office/drawing/2014/chart" uri="{C3380CC4-5D6E-409C-BE32-E72D297353CC}">
              <c16:uniqueId val="{00000000-19DA-430D-B726-42D87236606E}"/>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Transfer!$C$47:$C$55</c:f>
              <c:numCache>
                <c:formatCode>General</c:formatCode>
                <c:ptCount val="9"/>
                <c:pt idx="0">
                  <c:v>50</c:v>
                </c:pt>
                <c:pt idx="1">
                  <c:v>50</c:v>
                </c:pt>
                <c:pt idx="2">
                  <c:v>50</c:v>
                </c:pt>
                <c:pt idx="3">
                  <c:v>50</c:v>
                </c:pt>
                <c:pt idx="4">
                  <c:v>50</c:v>
                </c:pt>
                <c:pt idx="5">
                  <c:v>50</c:v>
                </c:pt>
                <c:pt idx="6">
                  <c:v>50</c:v>
                </c:pt>
                <c:pt idx="7">
                  <c:v>50</c:v>
                </c:pt>
                <c:pt idx="8">
                  <c:v>50</c:v>
                </c:pt>
              </c:numCache>
            </c:numRef>
          </c:val>
          <c:extLst>
            <c:ext xmlns:c16="http://schemas.microsoft.com/office/drawing/2014/chart" uri="{C3380CC4-5D6E-409C-BE32-E72D297353CC}">
              <c16:uniqueId val="{00000001-19DA-430D-B726-42D87236606E}"/>
            </c:ext>
          </c:extLst>
        </c:ser>
        <c:dLbls>
          <c:showLegendKey val="0"/>
          <c:showVal val="0"/>
          <c:showCatName val="0"/>
          <c:showSerName val="0"/>
          <c:showPercent val="0"/>
          <c:showBubbleSize val="0"/>
        </c:dLbls>
        <c:gapWidth val="39"/>
        <c:axId val="138603520"/>
        <c:axId val="138679040"/>
      </c:barChart>
      <c:catAx>
        <c:axId val="138603520"/>
        <c:scaling>
          <c:orientation val="minMax"/>
        </c:scaling>
        <c:delete val="0"/>
        <c:axPos val="b"/>
        <c:numFmt formatCode="General" sourceLinked="1"/>
        <c:majorTickMark val="out"/>
        <c:minorTickMark val="none"/>
        <c:tickLblPos val="nextTo"/>
        <c:crossAx val="138679040"/>
        <c:crosses val="autoZero"/>
        <c:auto val="1"/>
        <c:lblAlgn val="ctr"/>
        <c:lblOffset val="100"/>
        <c:noMultiLvlLbl val="0"/>
      </c:catAx>
      <c:valAx>
        <c:axId val="138679040"/>
        <c:scaling>
          <c:orientation val="minMax"/>
        </c:scaling>
        <c:delete val="0"/>
        <c:axPos val="l"/>
        <c:majorGridlines/>
        <c:numFmt formatCode="General" sourceLinked="1"/>
        <c:majorTickMark val="out"/>
        <c:minorTickMark val="none"/>
        <c:tickLblPos val="nextTo"/>
        <c:crossAx val="138603520"/>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Transfer!$D$27:$D$41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A91-4844-9813-591EF7EF8E9F}"/>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Transfer!$E$27:$E$41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EA91-4844-9813-591EF7EF8E9F}"/>
            </c:ext>
          </c:extLst>
        </c:ser>
        <c:dLbls>
          <c:showLegendKey val="0"/>
          <c:showVal val="0"/>
          <c:showCatName val="0"/>
          <c:showSerName val="0"/>
          <c:showPercent val="0"/>
          <c:showBubbleSize val="0"/>
        </c:dLbls>
        <c:gapWidth val="39"/>
        <c:axId val="138712192"/>
        <c:axId val="138713728"/>
      </c:barChart>
      <c:catAx>
        <c:axId val="138712192"/>
        <c:scaling>
          <c:orientation val="minMax"/>
        </c:scaling>
        <c:delete val="0"/>
        <c:axPos val="b"/>
        <c:numFmt formatCode="General" sourceLinked="1"/>
        <c:majorTickMark val="out"/>
        <c:minorTickMark val="none"/>
        <c:tickLblPos val="nextTo"/>
        <c:crossAx val="138713728"/>
        <c:crosses val="autoZero"/>
        <c:auto val="1"/>
        <c:lblAlgn val="ctr"/>
        <c:lblOffset val="100"/>
        <c:noMultiLvlLbl val="0"/>
      </c:catAx>
      <c:valAx>
        <c:axId val="138713728"/>
        <c:scaling>
          <c:orientation val="minMax"/>
        </c:scaling>
        <c:delete val="0"/>
        <c:axPos val="l"/>
        <c:majorGridlines/>
        <c:numFmt formatCode="General" sourceLinked="1"/>
        <c:majorTickMark val="out"/>
        <c:minorTickMark val="none"/>
        <c:tickLblPos val="nextTo"/>
        <c:crossAx val="138712192"/>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Transfer!$D$47:$D$55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938-473A-9989-881B5850F1B1}"/>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Transfer!$E$47:$E$55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5938-473A-9989-881B5850F1B1}"/>
            </c:ext>
          </c:extLst>
        </c:ser>
        <c:dLbls>
          <c:showLegendKey val="0"/>
          <c:showVal val="0"/>
          <c:showCatName val="0"/>
          <c:showSerName val="0"/>
          <c:showPercent val="0"/>
          <c:showBubbleSize val="0"/>
        </c:dLbls>
        <c:gapWidth val="39"/>
        <c:axId val="138722304"/>
        <c:axId val="138736384"/>
      </c:barChart>
      <c:catAx>
        <c:axId val="138722304"/>
        <c:scaling>
          <c:orientation val="minMax"/>
        </c:scaling>
        <c:delete val="0"/>
        <c:axPos val="b"/>
        <c:numFmt formatCode="General" sourceLinked="1"/>
        <c:majorTickMark val="out"/>
        <c:minorTickMark val="none"/>
        <c:tickLblPos val="nextTo"/>
        <c:crossAx val="138736384"/>
        <c:crosses val="autoZero"/>
        <c:auto val="1"/>
        <c:lblAlgn val="ctr"/>
        <c:lblOffset val="100"/>
        <c:noMultiLvlLbl val="0"/>
      </c:catAx>
      <c:valAx>
        <c:axId val="138736384"/>
        <c:scaling>
          <c:orientation val="minMax"/>
        </c:scaling>
        <c:delete val="0"/>
        <c:axPos val="l"/>
        <c:majorGridlines/>
        <c:numFmt formatCode="General" sourceLinked="1"/>
        <c:majorTickMark val="out"/>
        <c:minorTickMark val="none"/>
        <c:tickLblPos val="nextTo"/>
        <c:crossAx val="138722304"/>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Transfer!$F$27:$F$41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D517-4F59-B4BE-57BCC53B4515}"/>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Transfer!$G$27:$G$41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D517-4F59-B4BE-57BCC53B4515}"/>
            </c:ext>
          </c:extLst>
        </c:ser>
        <c:dLbls>
          <c:showLegendKey val="0"/>
          <c:showVal val="0"/>
          <c:showCatName val="0"/>
          <c:showSerName val="0"/>
          <c:showPercent val="0"/>
          <c:showBubbleSize val="0"/>
        </c:dLbls>
        <c:gapWidth val="39"/>
        <c:axId val="138843264"/>
        <c:axId val="138844800"/>
      </c:barChart>
      <c:catAx>
        <c:axId val="138843264"/>
        <c:scaling>
          <c:orientation val="minMax"/>
        </c:scaling>
        <c:delete val="0"/>
        <c:axPos val="b"/>
        <c:numFmt formatCode="General" sourceLinked="1"/>
        <c:majorTickMark val="out"/>
        <c:minorTickMark val="none"/>
        <c:tickLblPos val="nextTo"/>
        <c:crossAx val="138844800"/>
        <c:crosses val="autoZero"/>
        <c:auto val="1"/>
        <c:lblAlgn val="ctr"/>
        <c:lblOffset val="100"/>
        <c:noMultiLvlLbl val="0"/>
      </c:catAx>
      <c:valAx>
        <c:axId val="138844800"/>
        <c:scaling>
          <c:orientation val="minMax"/>
        </c:scaling>
        <c:delete val="0"/>
        <c:axPos val="l"/>
        <c:majorGridlines/>
        <c:numFmt formatCode="General" sourceLinked="1"/>
        <c:majorTickMark val="out"/>
        <c:minorTickMark val="none"/>
        <c:tickLblPos val="nextTo"/>
        <c:crossAx val="138843264"/>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Transfer!$F$47:$F$55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98D-4C5E-89D4-A3512AC75A1E}"/>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Transfer!$G$47:$G$55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598D-4C5E-89D4-A3512AC75A1E}"/>
            </c:ext>
          </c:extLst>
        </c:ser>
        <c:dLbls>
          <c:showLegendKey val="0"/>
          <c:showVal val="0"/>
          <c:showCatName val="0"/>
          <c:showSerName val="0"/>
          <c:showPercent val="0"/>
          <c:showBubbleSize val="0"/>
        </c:dLbls>
        <c:gapWidth val="39"/>
        <c:axId val="138857472"/>
        <c:axId val="138867456"/>
      </c:barChart>
      <c:catAx>
        <c:axId val="138857472"/>
        <c:scaling>
          <c:orientation val="minMax"/>
        </c:scaling>
        <c:delete val="0"/>
        <c:axPos val="b"/>
        <c:numFmt formatCode="General" sourceLinked="1"/>
        <c:majorTickMark val="out"/>
        <c:minorTickMark val="none"/>
        <c:tickLblPos val="nextTo"/>
        <c:crossAx val="138867456"/>
        <c:crosses val="autoZero"/>
        <c:auto val="1"/>
        <c:lblAlgn val="ctr"/>
        <c:lblOffset val="100"/>
        <c:noMultiLvlLbl val="0"/>
      </c:catAx>
      <c:valAx>
        <c:axId val="138867456"/>
        <c:scaling>
          <c:orientation val="minMax"/>
        </c:scaling>
        <c:delete val="0"/>
        <c:axPos val="l"/>
        <c:majorGridlines/>
        <c:numFmt formatCode="General" sourceLinked="1"/>
        <c:majorTickMark val="out"/>
        <c:minorTickMark val="none"/>
        <c:tickLblPos val="nextTo"/>
        <c:crossAx val="138857472"/>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Transfer!$H$27:$H$41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D448-45E7-AD2C-983498D24825}"/>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Transfer!$I$27:$I$41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D448-45E7-AD2C-983498D24825}"/>
            </c:ext>
          </c:extLst>
        </c:ser>
        <c:dLbls>
          <c:showLegendKey val="0"/>
          <c:showVal val="0"/>
          <c:showCatName val="0"/>
          <c:showSerName val="0"/>
          <c:showPercent val="0"/>
          <c:showBubbleSize val="0"/>
        </c:dLbls>
        <c:gapWidth val="39"/>
        <c:axId val="138966144"/>
        <c:axId val="138967680"/>
      </c:barChart>
      <c:catAx>
        <c:axId val="138966144"/>
        <c:scaling>
          <c:orientation val="minMax"/>
        </c:scaling>
        <c:delete val="0"/>
        <c:axPos val="b"/>
        <c:numFmt formatCode="General" sourceLinked="1"/>
        <c:majorTickMark val="out"/>
        <c:minorTickMark val="none"/>
        <c:tickLblPos val="nextTo"/>
        <c:crossAx val="138967680"/>
        <c:crosses val="autoZero"/>
        <c:auto val="1"/>
        <c:lblAlgn val="ctr"/>
        <c:lblOffset val="100"/>
        <c:noMultiLvlLbl val="0"/>
      </c:catAx>
      <c:valAx>
        <c:axId val="138967680"/>
        <c:scaling>
          <c:orientation val="minMax"/>
        </c:scaling>
        <c:delete val="0"/>
        <c:axPos val="l"/>
        <c:majorGridlines/>
        <c:numFmt formatCode="General" sourceLinked="1"/>
        <c:majorTickMark val="out"/>
        <c:minorTickMark val="none"/>
        <c:tickLblPos val="nextTo"/>
        <c:crossAx val="138966144"/>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Transfer!$H$47:$H$55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3F43-4942-A892-9F39C2502D7C}"/>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Transfer!$I$47:$I$55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3F43-4942-A892-9F39C2502D7C}"/>
            </c:ext>
          </c:extLst>
        </c:ser>
        <c:dLbls>
          <c:showLegendKey val="0"/>
          <c:showVal val="0"/>
          <c:showCatName val="0"/>
          <c:showSerName val="0"/>
          <c:showPercent val="0"/>
          <c:showBubbleSize val="0"/>
        </c:dLbls>
        <c:gapWidth val="39"/>
        <c:axId val="138996736"/>
        <c:axId val="138998528"/>
      </c:barChart>
      <c:catAx>
        <c:axId val="138996736"/>
        <c:scaling>
          <c:orientation val="minMax"/>
        </c:scaling>
        <c:delete val="0"/>
        <c:axPos val="b"/>
        <c:numFmt formatCode="General" sourceLinked="1"/>
        <c:majorTickMark val="out"/>
        <c:minorTickMark val="none"/>
        <c:tickLblPos val="nextTo"/>
        <c:crossAx val="138998528"/>
        <c:crosses val="autoZero"/>
        <c:auto val="1"/>
        <c:lblAlgn val="ctr"/>
        <c:lblOffset val="100"/>
        <c:noMultiLvlLbl val="0"/>
      </c:catAx>
      <c:valAx>
        <c:axId val="138998528"/>
        <c:scaling>
          <c:orientation val="minMax"/>
        </c:scaling>
        <c:delete val="0"/>
        <c:axPos val="l"/>
        <c:majorGridlines/>
        <c:numFmt formatCode="General" sourceLinked="1"/>
        <c:majorTickMark val="out"/>
        <c:minorTickMark val="none"/>
        <c:tickLblPos val="nextTo"/>
        <c:crossAx val="138996736"/>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Transfer!$L$47:$L$55</c:f>
              <c:numCache>
                <c:formatCode>General</c:formatCode>
                <c:ptCount val="9"/>
                <c:pt idx="0">
                  <c:v>80</c:v>
                </c:pt>
                <c:pt idx="1">
                  <c:v>30</c:v>
                </c:pt>
                <c:pt idx="2">
                  <c:v>30</c:v>
                </c:pt>
                <c:pt idx="3">
                  <c:v>2</c:v>
                </c:pt>
                <c:pt idx="4">
                  <c:v>5</c:v>
                </c:pt>
                <c:pt idx="5">
                  <c:v>0</c:v>
                </c:pt>
                <c:pt idx="6">
                  <c:v>0</c:v>
                </c:pt>
                <c:pt idx="7">
                  <c:v>0</c:v>
                </c:pt>
                <c:pt idx="8">
                  <c:v>0</c:v>
                </c:pt>
              </c:numCache>
            </c:numRef>
          </c:val>
          <c:extLst>
            <c:ext xmlns:c16="http://schemas.microsoft.com/office/drawing/2014/chart" uri="{C3380CC4-5D6E-409C-BE32-E72D297353CC}">
              <c16:uniqueId val="{00000000-9983-4EE6-A551-AFE7EBC44A16}"/>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Transfer!$M$47:$M$55</c:f>
              <c:numCache>
                <c:formatCode>General</c:formatCode>
                <c:ptCount val="9"/>
                <c:pt idx="0">
                  <c:v>50</c:v>
                </c:pt>
                <c:pt idx="1">
                  <c:v>50</c:v>
                </c:pt>
                <c:pt idx="2">
                  <c:v>50</c:v>
                </c:pt>
                <c:pt idx="3">
                  <c:v>50</c:v>
                </c:pt>
                <c:pt idx="4">
                  <c:v>50</c:v>
                </c:pt>
                <c:pt idx="5">
                  <c:v>50</c:v>
                </c:pt>
                <c:pt idx="6">
                  <c:v>50</c:v>
                </c:pt>
                <c:pt idx="7">
                  <c:v>50</c:v>
                </c:pt>
                <c:pt idx="8">
                  <c:v>50</c:v>
                </c:pt>
              </c:numCache>
            </c:numRef>
          </c:val>
          <c:extLst>
            <c:ext xmlns:c16="http://schemas.microsoft.com/office/drawing/2014/chart" uri="{C3380CC4-5D6E-409C-BE32-E72D297353CC}">
              <c16:uniqueId val="{00000001-9983-4EE6-A551-AFE7EBC44A16}"/>
            </c:ext>
          </c:extLst>
        </c:ser>
        <c:dLbls>
          <c:showLegendKey val="0"/>
          <c:showVal val="0"/>
          <c:showCatName val="0"/>
          <c:showSerName val="0"/>
          <c:showPercent val="0"/>
          <c:showBubbleSize val="0"/>
        </c:dLbls>
        <c:gapWidth val="39"/>
        <c:axId val="139039872"/>
        <c:axId val="139041408"/>
      </c:barChart>
      <c:catAx>
        <c:axId val="139039872"/>
        <c:scaling>
          <c:orientation val="minMax"/>
        </c:scaling>
        <c:delete val="0"/>
        <c:axPos val="b"/>
        <c:numFmt formatCode="General" sourceLinked="1"/>
        <c:majorTickMark val="out"/>
        <c:minorTickMark val="none"/>
        <c:tickLblPos val="nextTo"/>
        <c:crossAx val="139041408"/>
        <c:crosses val="autoZero"/>
        <c:auto val="1"/>
        <c:lblAlgn val="ctr"/>
        <c:lblOffset val="100"/>
        <c:noMultiLvlLbl val="0"/>
      </c:catAx>
      <c:valAx>
        <c:axId val="139041408"/>
        <c:scaling>
          <c:orientation val="minMax"/>
        </c:scaling>
        <c:delete val="0"/>
        <c:axPos val="l"/>
        <c:majorGridlines/>
        <c:numFmt formatCode="General" sourceLinked="1"/>
        <c:majorTickMark val="out"/>
        <c:minorTickMark val="none"/>
        <c:tickLblPos val="nextTo"/>
        <c:crossAx val="139039872"/>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Transfer!$J$27:$J$41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283-471E-99C1-D60DC3228192}"/>
            </c:ext>
          </c:extLst>
        </c:ser>
        <c:ser>
          <c:idx val="1"/>
          <c:order val="1"/>
          <c:tx>
            <c:v>Istzeiten</c:v>
          </c:tx>
          <c:spPr>
            <a:solidFill>
              <a:schemeClr val="tx2">
                <a:lumMod val="60000"/>
                <a:lumOff val="40000"/>
              </a:schemeClr>
            </a:solidFill>
          </c:spPr>
          <c:invertIfNegative val="0"/>
          <c:cat>
            <c:numRef>
              <c:f>Transfer!$A$6:$A$20</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Transfer!$K$27:$K$41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283-471E-99C1-D60DC3228192}"/>
            </c:ext>
          </c:extLst>
        </c:ser>
        <c:dLbls>
          <c:showLegendKey val="0"/>
          <c:showVal val="0"/>
          <c:showCatName val="0"/>
          <c:showSerName val="0"/>
          <c:showPercent val="0"/>
          <c:showBubbleSize val="0"/>
        </c:dLbls>
        <c:gapWidth val="39"/>
        <c:axId val="139070848"/>
        <c:axId val="139072640"/>
      </c:barChart>
      <c:catAx>
        <c:axId val="139070848"/>
        <c:scaling>
          <c:orientation val="minMax"/>
        </c:scaling>
        <c:delete val="0"/>
        <c:axPos val="b"/>
        <c:numFmt formatCode="General" sourceLinked="1"/>
        <c:majorTickMark val="out"/>
        <c:minorTickMark val="none"/>
        <c:tickLblPos val="nextTo"/>
        <c:crossAx val="139072640"/>
        <c:crosses val="autoZero"/>
        <c:auto val="1"/>
        <c:lblAlgn val="ctr"/>
        <c:lblOffset val="100"/>
        <c:noMultiLvlLbl val="0"/>
      </c:catAx>
      <c:valAx>
        <c:axId val="139072640"/>
        <c:scaling>
          <c:orientation val="minMax"/>
        </c:scaling>
        <c:delete val="0"/>
        <c:axPos val="l"/>
        <c:majorGridlines/>
        <c:numFmt formatCode="General" sourceLinked="1"/>
        <c:majorTickMark val="out"/>
        <c:minorTickMark val="none"/>
        <c:tickLblPos val="nextTo"/>
        <c:crossAx val="139070848"/>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Sollzeiten</c:v>
          </c:tx>
          <c:spPr>
            <a:solidFill>
              <a:schemeClr val="tx1"/>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Transfer!$J$47:$J$55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BE97-40BC-AAC2-FAD9E3FDC511}"/>
            </c:ext>
          </c:extLst>
        </c:ser>
        <c:ser>
          <c:idx val="1"/>
          <c:order val="1"/>
          <c:tx>
            <c:v>Istzeiten</c:v>
          </c:tx>
          <c:spPr>
            <a:solidFill>
              <a:schemeClr val="tx2">
                <a:lumMod val="60000"/>
                <a:lumOff val="40000"/>
              </a:schemeClr>
            </a:solidFill>
          </c:spPr>
          <c:invertIfNegative val="0"/>
          <c:cat>
            <c:strRef>
              <c:f>Transfer!$A$47:$A$55</c:f>
              <c:strCache>
                <c:ptCount val="9"/>
                <c:pt idx="0">
                  <c:v>Requirements</c:v>
                </c:pt>
                <c:pt idx="1">
                  <c:v>Analyse &amp; Design</c:v>
                </c:pt>
                <c:pt idx="2">
                  <c:v>Implementierung</c:v>
                </c:pt>
                <c:pt idx="3">
                  <c:v>Tests</c:v>
                </c:pt>
                <c:pt idx="4">
                  <c:v>Dokumentation</c:v>
                </c:pt>
                <c:pt idx="5">
                  <c:v>Projektmanagement</c:v>
                </c:pt>
                <c:pt idx="6">
                  <c:v>Wiederkehrende Tasks</c:v>
                </c:pt>
                <c:pt idx="7">
                  <c:v>Sitzung</c:v>
                </c:pt>
                <c:pt idx="8">
                  <c:v>Qualitätssicherung</c:v>
                </c:pt>
              </c:strCache>
            </c:strRef>
          </c:cat>
          <c:val>
            <c:numRef>
              <c:f>Transfer!$K$47:$K$55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BE97-40BC-AAC2-FAD9E3FDC511}"/>
            </c:ext>
          </c:extLst>
        </c:ser>
        <c:dLbls>
          <c:showLegendKey val="0"/>
          <c:showVal val="0"/>
          <c:showCatName val="0"/>
          <c:showSerName val="0"/>
          <c:showPercent val="0"/>
          <c:showBubbleSize val="0"/>
        </c:dLbls>
        <c:gapWidth val="39"/>
        <c:axId val="139097600"/>
        <c:axId val="139099136"/>
      </c:barChart>
      <c:catAx>
        <c:axId val="139097600"/>
        <c:scaling>
          <c:orientation val="minMax"/>
        </c:scaling>
        <c:delete val="0"/>
        <c:axPos val="b"/>
        <c:numFmt formatCode="General" sourceLinked="1"/>
        <c:majorTickMark val="out"/>
        <c:minorTickMark val="none"/>
        <c:tickLblPos val="nextTo"/>
        <c:crossAx val="139099136"/>
        <c:crosses val="autoZero"/>
        <c:auto val="1"/>
        <c:lblAlgn val="ctr"/>
        <c:lblOffset val="100"/>
        <c:noMultiLvlLbl val="0"/>
      </c:catAx>
      <c:valAx>
        <c:axId val="139099136"/>
        <c:scaling>
          <c:orientation val="minMax"/>
        </c:scaling>
        <c:delete val="0"/>
        <c:axPos val="l"/>
        <c:majorGridlines/>
        <c:numFmt formatCode="General" sourceLinked="1"/>
        <c:majorTickMark val="out"/>
        <c:minorTickMark val="none"/>
        <c:tickLblPos val="nextTo"/>
        <c:crossAx val="139097600"/>
        <c:crosses val="autoZero"/>
        <c:crossBetween val="between"/>
      </c:valAx>
      <c:spPr>
        <a:noFill/>
        <a:ln w="25400">
          <a:noFill/>
        </a:ln>
      </c:spPr>
    </c:plotArea>
    <c:legend>
      <c:legendPos val="t"/>
      <c:overlay val="0"/>
    </c:legend>
    <c:plotVisOnly val="1"/>
    <c:dispBlanksAs val="zero"/>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47625</xdr:rowOff>
    </xdr:from>
    <xdr:to>
      <xdr:col>18</xdr:col>
      <xdr:colOff>0</xdr:colOff>
      <xdr:row>17</xdr:row>
      <xdr:rowOff>57150</xdr:rowOff>
    </xdr:to>
    <xdr:graphicFrame macro="">
      <xdr:nvGraphicFramePr>
        <xdr:cNvPr id="6" name="Diagramm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41</xdr:row>
      <xdr:rowOff>66675</xdr:rowOff>
    </xdr:from>
    <xdr:to>
      <xdr:col>18</xdr:col>
      <xdr:colOff>0</xdr:colOff>
      <xdr:row>55</xdr:row>
      <xdr:rowOff>76200</xdr:rowOff>
    </xdr:to>
    <xdr:graphicFrame macro="">
      <xdr:nvGraphicFramePr>
        <xdr:cNvPr id="12" name="Diagramm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752475</xdr:colOff>
      <xdr:row>60</xdr:row>
      <xdr:rowOff>47625</xdr:rowOff>
    </xdr:from>
    <xdr:to>
      <xdr:col>17</xdr:col>
      <xdr:colOff>752475</xdr:colOff>
      <xdr:row>74</xdr:row>
      <xdr:rowOff>57150</xdr:rowOff>
    </xdr:to>
    <xdr:graphicFrame macro="">
      <xdr:nvGraphicFramePr>
        <xdr:cNvPr id="14" name="Diagramm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79</xdr:row>
      <xdr:rowOff>76200</xdr:rowOff>
    </xdr:from>
    <xdr:to>
      <xdr:col>18</xdr:col>
      <xdr:colOff>0</xdr:colOff>
      <xdr:row>93</xdr:row>
      <xdr:rowOff>85725</xdr:rowOff>
    </xdr:to>
    <xdr:graphicFrame macro="">
      <xdr:nvGraphicFramePr>
        <xdr:cNvPr id="16" name="Diagramm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752475</xdr:colOff>
      <xdr:row>98</xdr:row>
      <xdr:rowOff>47625</xdr:rowOff>
    </xdr:from>
    <xdr:to>
      <xdr:col>17</xdr:col>
      <xdr:colOff>752475</xdr:colOff>
      <xdr:row>112</xdr:row>
      <xdr:rowOff>57150</xdr:rowOff>
    </xdr:to>
    <xdr:graphicFrame macro="">
      <xdr:nvGraphicFramePr>
        <xdr:cNvPr id="18" name="Diagramm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117</xdr:row>
      <xdr:rowOff>47625</xdr:rowOff>
    </xdr:from>
    <xdr:to>
      <xdr:col>18</xdr:col>
      <xdr:colOff>0</xdr:colOff>
      <xdr:row>131</xdr:row>
      <xdr:rowOff>57150</xdr:rowOff>
    </xdr:to>
    <xdr:graphicFrame macro="">
      <xdr:nvGraphicFramePr>
        <xdr:cNvPr id="19" name="Diagramm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752475</xdr:colOff>
      <xdr:row>136</xdr:row>
      <xdr:rowOff>57150</xdr:rowOff>
    </xdr:from>
    <xdr:to>
      <xdr:col>17</xdr:col>
      <xdr:colOff>752475</xdr:colOff>
      <xdr:row>150</xdr:row>
      <xdr:rowOff>66675</xdr:rowOff>
    </xdr:to>
    <xdr:graphicFrame macro="">
      <xdr:nvGraphicFramePr>
        <xdr:cNvPr id="21" name="Diagramm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155</xdr:row>
      <xdr:rowOff>28575</xdr:rowOff>
    </xdr:from>
    <xdr:to>
      <xdr:col>18</xdr:col>
      <xdr:colOff>0</xdr:colOff>
      <xdr:row>169</xdr:row>
      <xdr:rowOff>38100</xdr:rowOff>
    </xdr:to>
    <xdr:graphicFrame macro="">
      <xdr:nvGraphicFramePr>
        <xdr:cNvPr id="22" name="Diagramm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174</xdr:row>
      <xdr:rowOff>38100</xdr:rowOff>
    </xdr:from>
    <xdr:to>
      <xdr:col>18</xdr:col>
      <xdr:colOff>0</xdr:colOff>
      <xdr:row>188</xdr:row>
      <xdr:rowOff>47625</xdr:rowOff>
    </xdr:to>
    <xdr:graphicFrame macro="">
      <xdr:nvGraphicFramePr>
        <xdr:cNvPr id="23" name="Diagramm 22">
          <a:extLst>
            <a:ext uri="{FF2B5EF4-FFF2-40B4-BE49-F238E27FC236}">
              <a16:creationId xmlns:a16="http://schemas.microsoft.com/office/drawing/2014/main" id="{00000000-0008-0000-01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193</xdr:row>
      <xdr:rowOff>47625</xdr:rowOff>
    </xdr:from>
    <xdr:to>
      <xdr:col>18</xdr:col>
      <xdr:colOff>0</xdr:colOff>
      <xdr:row>207</xdr:row>
      <xdr:rowOff>57150</xdr:rowOff>
    </xdr:to>
    <xdr:graphicFrame macro="">
      <xdr:nvGraphicFramePr>
        <xdr:cNvPr id="24" name="Diagramm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723900</xdr:colOff>
      <xdr:row>212</xdr:row>
      <xdr:rowOff>38100</xdr:rowOff>
    </xdr:from>
    <xdr:to>
      <xdr:col>17</xdr:col>
      <xdr:colOff>723900</xdr:colOff>
      <xdr:row>226</xdr:row>
      <xdr:rowOff>47625</xdr:rowOff>
    </xdr:to>
    <xdr:graphicFrame macro="">
      <xdr:nvGraphicFramePr>
        <xdr:cNvPr id="13" name="Diagramm 12">
          <a:extLst>
            <a:ext uri="{FF2B5EF4-FFF2-40B4-BE49-F238E27FC236}">
              <a16:creationId xmlns:a16="http://schemas.microsoft.com/office/drawing/2014/main" id="{00000000-0008-0000-01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714375</xdr:colOff>
      <xdr:row>227</xdr:row>
      <xdr:rowOff>9525</xdr:rowOff>
    </xdr:from>
    <xdr:to>
      <xdr:col>17</xdr:col>
      <xdr:colOff>714375</xdr:colOff>
      <xdr:row>246</xdr:row>
      <xdr:rowOff>76200</xdr:rowOff>
    </xdr:to>
    <xdr:graphicFrame macro="">
      <xdr:nvGraphicFramePr>
        <xdr:cNvPr id="15" name="Diagramm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9525</xdr:colOff>
      <xdr:row>252</xdr:row>
      <xdr:rowOff>76200</xdr:rowOff>
    </xdr:from>
    <xdr:to>
      <xdr:col>18</xdr:col>
      <xdr:colOff>9525</xdr:colOff>
      <xdr:row>266</xdr:row>
      <xdr:rowOff>85725</xdr:rowOff>
    </xdr:to>
    <xdr:graphicFrame macro="">
      <xdr:nvGraphicFramePr>
        <xdr:cNvPr id="17" name="Diagramm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0</xdr:colOff>
      <xdr:row>267</xdr:row>
      <xdr:rowOff>47625</xdr:rowOff>
    </xdr:from>
    <xdr:to>
      <xdr:col>18</xdr:col>
      <xdr:colOff>0</xdr:colOff>
      <xdr:row>286</xdr:row>
      <xdr:rowOff>114300</xdr:rowOff>
    </xdr:to>
    <xdr:graphicFrame macro="">
      <xdr:nvGraphicFramePr>
        <xdr:cNvPr id="20" name="Diagramm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9525</xdr:colOff>
      <xdr:row>292</xdr:row>
      <xdr:rowOff>38100</xdr:rowOff>
    </xdr:from>
    <xdr:to>
      <xdr:col>18</xdr:col>
      <xdr:colOff>9525</xdr:colOff>
      <xdr:row>306</xdr:row>
      <xdr:rowOff>47625</xdr:rowOff>
    </xdr:to>
    <xdr:graphicFrame macro="">
      <xdr:nvGraphicFramePr>
        <xdr:cNvPr id="25" name="Diagramm 24">
          <a:extLst>
            <a:ext uri="{FF2B5EF4-FFF2-40B4-BE49-F238E27FC236}">
              <a16:creationId xmlns:a16="http://schemas.microsoft.com/office/drawing/2014/main" id="{00000000-0008-0000-01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0</xdr:colOff>
      <xdr:row>307</xdr:row>
      <xdr:rowOff>9525</xdr:rowOff>
    </xdr:from>
    <xdr:to>
      <xdr:col>18</xdr:col>
      <xdr:colOff>0</xdr:colOff>
      <xdr:row>326</xdr:row>
      <xdr:rowOff>76200</xdr:rowOff>
    </xdr:to>
    <xdr:graphicFrame macro="">
      <xdr:nvGraphicFramePr>
        <xdr:cNvPr id="26" name="Diagramm 25">
          <a:extLst>
            <a:ext uri="{FF2B5EF4-FFF2-40B4-BE49-F238E27FC236}">
              <a16:creationId xmlns:a16="http://schemas.microsoft.com/office/drawing/2014/main" id="{00000000-0008-0000-01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0</xdr:colOff>
      <xdr:row>331</xdr:row>
      <xdr:rowOff>47625</xdr:rowOff>
    </xdr:from>
    <xdr:to>
      <xdr:col>18</xdr:col>
      <xdr:colOff>0</xdr:colOff>
      <xdr:row>345</xdr:row>
      <xdr:rowOff>57150</xdr:rowOff>
    </xdr:to>
    <xdr:graphicFrame macro="">
      <xdr:nvGraphicFramePr>
        <xdr:cNvPr id="27" name="Diagramm 26">
          <a:extLst>
            <a:ext uri="{FF2B5EF4-FFF2-40B4-BE49-F238E27FC236}">
              <a16:creationId xmlns:a16="http://schemas.microsoft.com/office/drawing/2014/main" id="{00000000-0008-0000-01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752475</xdr:colOff>
      <xdr:row>346</xdr:row>
      <xdr:rowOff>19050</xdr:rowOff>
    </xdr:from>
    <xdr:to>
      <xdr:col>17</xdr:col>
      <xdr:colOff>752475</xdr:colOff>
      <xdr:row>365</xdr:row>
      <xdr:rowOff>85725</xdr:rowOff>
    </xdr:to>
    <xdr:graphicFrame macro="">
      <xdr:nvGraphicFramePr>
        <xdr:cNvPr id="28" name="Diagramm 27">
          <a:extLst>
            <a:ext uri="{FF2B5EF4-FFF2-40B4-BE49-F238E27FC236}">
              <a16:creationId xmlns:a16="http://schemas.microsoft.com/office/drawing/2014/main" id="{00000000-0008-0000-01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0</xdr:colOff>
      <xdr:row>22</xdr:row>
      <xdr:rowOff>47625</xdr:rowOff>
    </xdr:from>
    <xdr:to>
      <xdr:col>18</xdr:col>
      <xdr:colOff>0</xdr:colOff>
      <xdr:row>36</xdr:row>
      <xdr:rowOff>57150</xdr:rowOff>
    </xdr:to>
    <xdr:graphicFrame macro="">
      <xdr:nvGraphicFramePr>
        <xdr:cNvPr id="37" name="Diagramm 36">
          <a:extLst>
            <a:ext uri="{FF2B5EF4-FFF2-40B4-BE49-F238E27FC236}">
              <a16:creationId xmlns:a16="http://schemas.microsoft.com/office/drawing/2014/main" id="{00000000-0008-0000-01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0</xdr:colOff>
      <xdr:row>370</xdr:row>
      <xdr:rowOff>47625</xdr:rowOff>
    </xdr:from>
    <xdr:to>
      <xdr:col>18</xdr:col>
      <xdr:colOff>0</xdr:colOff>
      <xdr:row>384</xdr:row>
      <xdr:rowOff>57150</xdr:rowOff>
    </xdr:to>
    <xdr:graphicFrame macro="">
      <xdr:nvGraphicFramePr>
        <xdr:cNvPr id="29" name="Diagramm 28">
          <a:extLst>
            <a:ext uri="{FF2B5EF4-FFF2-40B4-BE49-F238E27FC236}">
              <a16:creationId xmlns:a16="http://schemas.microsoft.com/office/drawing/2014/main" id="{00000000-0008-0000-01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752475</xdr:colOff>
      <xdr:row>385</xdr:row>
      <xdr:rowOff>19050</xdr:rowOff>
    </xdr:from>
    <xdr:to>
      <xdr:col>17</xdr:col>
      <xdr:colOff>752475</xdr:colOff>
      <xdr:row>404</xdr:row>
      <xdr:rowOff>85725</xdr:rowOff>
    </xdr:to>
    <xdr:graphicFrame macro="">
      <xdr:nvGraphicFramePr>
        <xdr:cNvPr id="30" name="Diagramm 29">
          <a:extLst>
            <a:ext uri="{FF2B5EF4-FFF2-40B4-BE49-F238E27FC236}">
              <a16:creationId xmlns:a16="http://schemas.microsoft.com/office/drawing/2014/main" id="{00000000-0008-0000-01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tabColor theme="0"/>
  </sheetPr>
  <dimension ref="B2:H28"/>
  <sheetViews>
    <sheetView tabSelected="1" zoomScaleNormal="100" workbookViewId="0">
      <selection activeCell="G7" sqref="G7"/>
    </sheetView>
  </sheetViews>
  <sheetFormatPr baseColWidth="10" defaultRowHeight="15" x14ac:dyDescent="0.25"/>
  <cols>
    <col min="1" max="1" width="11.42578125" style="13"/>
    <col min="2" max="2" width="32.140625" style="13" customWidth="1"/>
    <col min="3" max="3" width="25.28515625" style="13" customWidth="1"/>
    <col min="4" max="5" width="11.42578125" style="13"/>
    <col min="6" max="6" width="29.85546875" style="13" customWidth="1"/>
    <col min="7" max="16384" width="11.42578125" style="13"/>
  </cols>
  <sheetData>
    <row r="2" spans="2:8" ht="50.25" x14ac:dyDescent="0.25">
      <c r="B2" s="191" t="s">
        <v>108</v>
      </c>
      <c r="C2" s="192" t="s">
        <v>106</v>
      </c>
      <c r="D2" s="192"/>
      <c r="E2" s="192"/>
      <c r="F2" s="192"/>
    </row>
    <row r="4" spans="2:8" x14ac:dyDescent="0.25">
      <c r="B4" s="157" t="s">
        <v>21</v>
      </c>
      <c r="C4" s="158">
        <v>42807</v>
      </c>
    </row>
    <row r="5" spans="2:8" ht="15.75" thickBot="1" x14ac:dyDescent="0.3"/>
    <row r="6" spans="2:8" x14ac:dyDescent="0.25">
      <c r="B6" s="180" t="s">
        <v>20</v>
      </c>
      <c r="C6" s="179" t="s">
        <v>22</v>
      </c>
      <c r="D6" s="178" t="s">
        <v>54</v>
      </c>
      <c r="E6" s="248" t="s">
        <v>64</v>
      </c>
      <c r="F6" s="183"/>
    </row>
    <row r="7" spans="2:8" ht="20.25" x14ac:dyDescent="0.3">
      <c r="B7" s="182" t="s">
        <v>96</v>
      </c>
      <c r="C7" s="177" t="s">
        <v>101</v>
      </c>
      <c r="D7" s="181" t="s">
        <v>53</v>
      </c>
      <c r="E7" s="181" t="s">
        <v>53</v>
      </c>
      <c r="F7" s="186"/>
    </row>
    <row r="8" spans="2:8" ht="20.25" x14ac:dyDescent="0.3">
      <c r="B8" s="182" t="s">
        <v>97</v>
      </c>
      <c r="C8" s="177" t="s">
        <v>102</v>
      </c>
      <c r="D8" s="181" t="s">
        <v>53</v>
      </c>
      <c r="E8" s="181" t="s">
        <v>53</v>
      </c>
      <c r="F8" s="186"/>
      <c r="G8" s="159" t="s">
        <v>70</v>
      </c>
    </row>
    <row r="9" spans="2:8" ht="20.25" x14ac:dyDescent="0.3">
      <c r="B9" s="182" t="s">
        <v>98</v>
      </c>
      <c r="C9" s="177" t="s">
        <v>103</v>
      </c>
      <c r="D9" s="181" t="s">
        <v>53</v>
      </c>
      <c r="E9" s="181" t="s">
        <v>53</v>
      </c>
      <c r="F9" s="186"/>
      <c r="G9" s="160"/>
    </row>
    <row r="10" spans="2:8" ht="20.25" x14ac:dyDescent="0.3">
      <c r="B10" s="182" t="s">
        <v>99</v>
      </c>
      <c r="C10" s="177" t="s">
        <v>104</v>
      </c>
      <c r="D10" s="181" t="s">
        <v>53</v>
      </c>
      <c r="E10" s="181" t="s">
        <v>53</v>
      </c>
      <c r="F10" s="186"/>
      <c r="G10" s="159" t="s">
        <v>71</v>
      </c>
    </row>
    <row r="11" spans="2:8" ht="21" thickBot="1" x14ac:dyDescent="0.35">
      <c r="B11" s="188" t="s">
        <v>100</v>
      </c>
      <c r="C11" s="189" t="s">
        <v>105</v>
      </c>
      <c r="D11" s="190" t="s">
        <v>53</v>
      </c>
      <c r="E11" s="190" t="s">
        <v>53</v>
      </c>
      <c r="F11" s="187"/>
    </row>
    <row r="14" spans="2:8" x14ac:dyDescent="0.25">
      <c r="B14" s="161" t="s">
        <v>23</v>
      </c>
      <c r="C14" s="162" t="s">
        <v>82</v>
      </c>
      <c r="D14" s="171" t="s">
        <v>53</v>
      </c>
    </row>
    <row r="15" spans="2:8" x14ac:dyDescent="0.25">
      <c r="B15" s="163" t="s">
        <v>48</v>
      </c>
      <c r="C15" s="164" t="s">
        <v>83</v>
      </c>
      <c r="D15" s="172" t="s">
        <v>53</v>
      </c>
    </row>
    <row r="16" spans="2:8" x14ac:dyDescent="0.25">
      <c r="B16" s="163" t="s">
        <v>16</v>
      </c>
      <c r="C16" s="164" t="s">
        <v>84</v>
      </c>
      <c r="D16" s="172" t="s">
        <v>53</v>
      </c>
      <c r="H16" s="160"/>
    </row>
    <row r="17" spans="2:8" x14ac:dyDescent="0.25">
      <c r="B17" s="166" t="s">
        <v>26</v>
      </c>
      <c r="C17" s="169" t="s">
        <v>85</v>
      </c>
      <c r="D17" s="173" t="s">
        <v>53</v>
      </c>
      <c r="F17" s="51"/>
    </row>
    <row r="18" spans="2:8" x14ac:dyDescent="0.25">
      <c r="B18" s="166" t="s">
        <v>7</v>
      </c>
      <c r="C18" s="169" t="s">
        <v>86</v>
      </c>
      <c r="D18" s="173" t="s">
        <v>53</v>
      </c>
      <c r="H18" s="160"/>
    </row>
    <row r="19" spans="2:8" x14ac:dyDescent="0.25">
      <c r="B19" s="166" t="s">
        <v>11</v>
      </c>
      <c r="C19" s="169" t="s">
        <v>87</v>
      </c>
      <c r="D19" s="173" t="s">
        <v>53</v>
      </c>
    </row>
    <row r="20" spans="2:8" x14ac:dyDescent="0.25">
      <c r="B20" s="166" t="s">
        <v>12</v>
      </c>
      <c r="C20" s="169" t="s">
        <v>109</v>
      </c>
      <c r="D20" s="173" t="s">
        <v>53</v>
      </c>
    </row>
    <row r="21" spans="2:8" x14ac:dyDescent="0.25">
      <c r="B21" s="165" t="s">
        <v>30</v>
      </c>
      <c r="C21" s="170" t="s">
        <v>88</v>
      </c>
      <c r="D21" s="174" t="s">
        <v>53</v>
      </c>
    </row>
    <row r="22" spans="2:8" x14ac:dyDescent="0.25">
      <c r="B22" s="165" t="s">
        <v>31</v>
      </c>
      <c r="C22" s="176" t="s">
        <v>89</v>
      </c>
      <c r="D22" s="174" t="s">
        <v>53</v>
      </c>
    </row>
    <row r="23" spans="2:8" x14ac:dyDescent="0.25">
      <c r="B23" s="165" t="s">
        <v>32</v>
      </c>
      <c r="C23" s="170" t="s">
        <v>90</v>
      </c>
      <c r="D23" s="174" t="s">
        <v>53</v>
      </c>
    </row>
    <row r="24" spans="2:8" x14ac:dyDescent="0.25">
      <c r="B24" s="165" t="s">
        <v>33</v>
      </c>
      <c r="C24" s="170" t="s">
        <v>91</v>
      </c>
      <c r="D24" s="174" t="s">
        <v>53</v>
      </c>
      <c r="H24" s="55"/>
    </row>
    <row r="25" spans="2:8" x14ac:dyDescent="0.25">
      <c r="B25" s="165" t="s">
        <v>34</v>
      </c>
      <c r="C25" s="176" t="s">
        <v>92</v>
      </c>
      <c r="D25" s="174" t="s">
        <v>53</v>
      </c>
    </row>
    <row r="26" spans="2:8" x14ac:dyDescent="0.25">
      <c r="B26" s="165" t="s">
        <v>35</v>
      </c>
      <c r="C26" s="170" t="s">
        <v>93</v>
      </c>
      <c r="D26" s="174" t="s">
        <v>53</v>
      </c>
    </row>
    <row r="27" spans="2:8" x14ac:dyDescent="0.25">
      <c r="B27" s="167" t="s">
        <v>37</v>
      </c>
      <c r="C27" s="168" t="s">
        <v>94</v>
      </c>
      <c r="D27" s="175" t="s">
        <v>53</v>
      </c>
    </row>
    <row r="28" spans="2:8" x14ac:dyDescent="0.25">
      <c r="B28" s="167" t="s">
        <v>38</v>
      </c>
      <c r="C28" s="168" t="s">
        <v>95</v>
      </c>
      <c r="D28" s="175" t="s">
        <v>53</v>
      </c>
    </row>
  </sheetData>
  <sheetProtection selectLockedCells="1"/>
  <mergeCells count="1">
    <mergeCell ref="C2:F2"/>
  </mergeCells>
  <hyperlinks>
    <hyperlink ref="D8" location="Diagramme!A252" display="Link"/>
    <hyperlink ref="D9" location="Diagramme!A292" display="Link"/>
    <hyperlink ref="D10" location="Diagramme!A331" display="Link"/>
    <hyperlink ref="E7" location="Zeit1!B9" display="Link"/>
    <hyperlink ref="E8" location="Zeit2!B9" display="Link"/>
    <hyperlink ref="E9" location="Zeit3!B9" display="Link"/>
    <hyperlink ref="E10" location="Zeit4!B9" display="Link"/>
    <hyperlink ref="D7" location="Diagramme!A212" display="Link"/>
    <hyperlink ref="E11" location="Zeit5!B9" display="Link"/>
    <hyperlink ref="G8" location="Diagramme!A3" display="Diagramme"/>
    <hyperlink ref="G10" location="Arbeitspakete!B4" display="Arbeitspakete"/>
    <hyperlink ref="D11" location="Diagramme!A370" display="Link"/>
    <hyperlink ref="D14" location="'Woche 0'!B9" display="Link"/>
    <hyperlink ref="D15" location="Inception!B9" display="Link"/>
    <hyperlink ref="D16" location="Inception!B130" display="Link"/>
    <hyperlink ref="D17" location="Elaboration!B9" display="Link"/>
    <hyperlink ref="D18" location="Elaboration!B130" display="Link"/>
    <hyperlink ref="D19" location="Elaboration!B253" display="Link"/>
    <hyperlink ref="D20" location="Elaboration!B374" display="Link"/>
    <hyperlink ref="D21" location="Construction!B9" display="Link"/>
    <hyperlink ref="D22" location="Construction!B130" display="Link"/>
    <hyperlink ref="D23" location="Construction!B253" display="Link"/>
    <hyperlink ref="D24" location="Construction!B374" display="Link"/>
    <hyperlink ref="D25" location="Construction!B497" display="Link"/>
    <hyperlink ref="D26" location="Construction!B618" display="Link"/>
    <hyperlink ref="D27" location="Transition!B9" display="Link"/>
    <hyperlink ref="D28" location="Transition!B130" display="Link"/>
  </hyperlink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theme="7"/>
  </sheetPr>
  <dimension ref="A1:Y836"/>
  <sheetViews>
    <sheetView workbookViewId="0">
      <pane ySplit="2" topLeftCell="A3" activePane="bottomLeft" state="frozen"/>
      <selection pane="bottomLeft" activeCell="A3" sqref="A3"/>
    </sheetView>
  </sheetViews>
  <sheetFormatPr baseColWidth="10" defaultRowHeight="15" x14ac:dyDescent="0.25"/>
  <sheetData>
    <row r="1" spans="1:22" s="2" customFormat="1" x14ac:dyDescent="0.25">
      <c r="I1" s="103" t="s">
        <v>63</v>
      </c>
    </row>
    <row r="2" spans="1:22" x14ac:dyDescent="0.25">
      <c r="A2" s="2"/>
      <c r="B2" s="2"/>
      <c r="C2" s="2"/>
      <c r="D2" s="2"/>
      <c r="E2" s="2"/>
      <c r="F2" s="2"/>
      <c r="G2" s="2"/>
      <c r="H2" s="2"/>
      <c r="I2" s="2"/>
      <c r="J2" s="2"/>
      <c r="K2" s="2"/>
      <c r="L2" s="2"/>
      <c r="M2" s="2"/>
      <c r="N2" s="2"/>
      <c r="O2" s="2"/>
      <c r="P2" s="2"/>
      <c r="Q2" s="2"/>
      <c r="R2" s="2"/>
      <c r="S2" s="2"/>
      <c r="T2" s="2"/>
      <c r="U2" s="2"/>
      <c r="V2" s="2"/>
    </row>
    <row r="3" spans="1:22" ht="21" x14ac:dyDescent="0.35">
      <c r="A3" s="73"/>
      <c r="B3" s="1" t="s">
        <v>10</v>
      </c>
      <c r="C3" s="2"/>
      <c r="D3" s="2"/>
      <c r="E3" s="12"/>
      <c r="F3" s="25"/>
      <c r="G3" s="2"/>
      <c r="H3" s="2"/>
      <c r="I3" s="2"/>
      <c r="J3" s="2"/>
      <c r="K3" s="2"/>
      <c r="L3" s="2"/>
      <c r="M3" s="2"/>
      <c r="N3" s="2"/>
      <c r="O3" s="2"/>
      <c r="P3" s="2"/>
      <c r="Q3" s="2"/>
      <c r="R3" s="2"/>
      <c r="S3" s="2"/>
      <c r="T3" s="2"/>
      <c r="U3" s="2"/>
      <c r="V3" s="2"/>
    </row>
    <row r="4" spans="1:22" x14ac:dyDescent="0.25">
      <c r="A4" s="2"/>
      <c r="B4" s="2"/>
      <c r="C4" s="2"/>
      <c r="D4" s="2"/>
      <c r="E4" s="12"/>
      <c r="F4" s="2"/>
      <c r="G4" s="2"/>
      <c r="H4" s="2"/>
      <c r="I4" s="2"/>
      <c r="J4" s="2"/>
      <c r="K4" s="2"/>
      <c r="L4" s="2"/>
      <c r="M4" s="2"/>
      <c r="N4" s="2"/>
      <c r="O4" s="2"/>
      <c r="P4" s="2"/>
      <c r="Q4" s="2"/>
      <c r="R4" s="2"/>
      <c r="S4" s="2"/>
      <c r="T4" s="2"/>
      <c r="U4" s="2"/>
      <c r="V4" s="2"/>
    </row>
    <row r="5" spans="1:22" x14ac:dyDescent="0.25">
      <c r="A5" s="2"/>
      <c r="B5" s="2"/>
      <c r="C5" s="2"/>
      <c r="D5" s="2"/>
      <c r="E5" s="2"/>
      <c r="F5" s="2"/>
      <c r="G5" s="2"/>
      <c r="H5" s="2"/>
      <c r="I5" s="2"/>
      <c r="J5" s="2"/>
      <c r="K5" s="2"/>
      <c r="L5" s="2"/>
      <c r="M5" s="2"/>
      <c r="N5" s="2"/>
      <c r="O5" s="2"/>
      <c r="P5" s="2"/>
      <c r="Q5" s="2"/>
      <c r="R5" s="2"/>
      <c r="S5" s="2"/>
      <c r="T5" s="2"/>
      <c r="U5" s="2"/>
      <c r="V5" s="2"/>
    </row>
    <row r="6" spans="1:22" x14ac:dyDescent="0.25">
      <c r="A6" s="2"/>
      <c r="B6" s="2"/>
      <c r="C6" s="2"/>
      <c r="D6" s="2"/>
      <c r="E6" s="2"/>
      <c r="F6" s="2"/>
      <c r="G6" s="2"/>
      <c r="H6" s="2"/>
      <c r="I6" s="2"/>
      <c r="J6" s="2"/>
      <c r="K6" s="2"/>
      <c r="L6" s="2"/>
      <c r="M6" s="2"/>
      <c r="N6" s="2"/>
      <c r="O6" s="2"/>
      <c r="P6" s="2"/>
      <c r="Q6" s="2"/>
      <c r="R6" s="2"/>
      <c r="S6" s="2"/>
      <c r="T6" s="2"/>
      <c r="U6" s="2"/>
      <c r="V6" s="2"/>
    </row>
    <row r="7" spans="1:22" x14ac:dyDescent="0.25">
      <c r="A7" s="2"/>
      <c r="B7" s="2"/>
      <c r="C7" s="2"/>
      <c r="D7" s="2"/>
      <c r="E7" s="2"/>
      <c r="F7" s="2"/>
      <c r="G7" s="2"/>
      <c r="H7" s="2"/>
      <c r="I7" s="2"/>
      <c r="J7" s="2"/>
      <c r="K7" s="2"/>
      <c r="L7" s="2"/>
      <c r="M7" s="2"/>
      <c r="N7" s="2"/>
      <c r="O7" s="2"/>
      <c r="P7" s="2"/>
      <c r="Q7" s="2"/>
      <c r="R7" s="2"/>
      <c r="S7" s="2"/>
      <c r="T7" s="2"/>
      <c r="U7" s="2"/>
      <c r="V7" s="2"/>
    </row>
    <row r="8" spans="1:22" x14ac:dyDescent="0.25">
      <c r="A8" s="2"/>
      <c r="B8" s="2"/>
      <c r="C8" s="2"/>
      <c r="D8" s="2"/>
      <c r="E8" s="2"/>
      <c r="F8" s="2"/>
      <c r="G8" s="2"/>
      <c r="H8" s="2"/>
      <c r="I8" s="2"/>
      <c r="J8" s="2"/>
      <c r="K8" s="2"/>
      <c r="L8" s="2"/>
      <c r="M8" s="2"/>
      <c r="N8" s="2"/>
      <c r="O8" s="2"/>
      <c r="P8" s="2"/>
      <c r="Q8" s="2"/>
      <c r="R8" s="2"/>
      <c r="S8" s="2"/>
      <c r="T8" s="2"/>
      <c r="U8" s="2"/>
      <c r="V8" s="2"/>
    </row>
    <row r="9" spans="1:22" x14ac:dyDescent="0.25">
      <c r="A9" s="2"/>
      <c r="B9" s="2"/>
      <c r="C9" s="2"/>
      <c r="D9" s="2"/>
      <c r="E9" s="2"/>
      <c r="F9" s="2"/>
      <c r="G9" s="2"/>
      <c r="H9" s="2"/>
      <c r="I9" s="2"/>
      <c r="J9" s="2"/>
      <c r="K9" s="2"/>
      <c r="L9" s="2"/>
      <c r="M9" s="2"/>
      <c r="N9" s="2"/>
      <c r="O9" s="2"/>
      <c r="P9" s="2"/>
      <c r="Q9" s="2"/>
      <c r="R9" s="2"/>
      <c r="S9" s="2"/>
      <c r="T9" s="2"/>
      <c r="U9" s="2"/>
      <c r="V9" s="2"/>
    </row>
    <row r="10" spans="1:22" x14ac:dyDescent="0.25">
      <c r="A10" s="2"/>
      <c r="B10" s="2"/>
      <c r="C10" s="2"/>
      <c r="D10" s="2"/>
      <c r="E10" s="2"/>
      <c r="F10" s="2"/>
      <c r="G10" s="2"/>
      <c r="H10" s="2"/>
      <c r="I10" s="2"/>
      <c r="J10" s="2"/>
      <c r="K10" s="2"/>
      <c r="L10" s="2"/>
      <c r="M10" s="2"/>
      <c r="N10" s="2"/>
      <c r="O10" s="2"/>
      <c r="P10" s="2"/>
      <c r="Q10" s="2"/>
      <c r="R10" s="2"/>
      <c r="S10" s="2"/>
      <c r="T10" s="2"/>
      <c r="U10" s="2"/>
      <c r="V10" s="2"/>
    </row>
    <row r="11" spans="1:22" x14ac:dyDescent="0.25">
      <c r="A11" s="2"/>
      <c r="B11" s="2"/>
      <c r="C11" s="2"/>
      <c r="D11" s="2"/>
      <c r="E11" s="2"/>
      <c r="F11" s="2"/>
      <c r="G11" s="2"/>
      <c r="H11" s="2"/>
      <c r="I11" s="2"/>
      <c r="J11" s="2"/>
      <c r="K11" s="2"/>
      <c r="L11" s="2"/>
      <c r="M11" s="2"/>
      <c r="N11" s="2"/>
      <c r="O11" s="2"/>
      <c r="P11" s="2"/>
      <c r="Q11" s="2"/>
      <c r="R11" s="2"/>
      <c r="S11" s="2"/>
      <c r="T11" s="2"/>
      <c r="U11" s="2"/>
      <c r="V11" s="2"/>
    </row>
    <row r="12" spans="1:22" x14ac:dyDescent="0.25">
      <c r="A12" s="2"/>
      <c r="B12" s="2"/>
      <c r="C12" s="2"/>
      <c r="D12" s="2"/>
      <c r="E12" s="2"/>
      <c r="F12" s="2"/>
      <c r="G12" s="2"/>
      <c r="H12" s="2"/>
      <c r="I12" s="2"/>
      <c r="J12" s="2"/>
      <c r="K12" s="2"/>
      <c r="L12" s="2"/>
      <c r="M12" s="2"/>
      <c r="N12" s="2"/>
      <c r="O12" s="2"/>
      <c r="P12" s="2"/>
      <c r="Q12" s="2"/>
      <c r="R12" s="2"/>
      <c r="S12" s="2"/>
      <c r="T12" s="2"/>
      <c r="U12" s="2"/>
      <c r="V12" s="2"/>
    </row>
    <row r="13" spans="1:22" x14ac:dyDescent="0.25">
      <c r="A13" s="2"/>
      <c r="B13" s="2"/>
      <c r="C13" s="2"/>
      <c r="D13" s="2"/>
      <c r="E13" s="2"/>
      <c r="F13" s="2"/>
      <c r="G13" s="2"/>
      <c r="H13" s="2"/>
      <c r="I13" s="2"/>
      <c r="J13" s="2"/>
      <c r="K13" s="2"/>
      <c r="L13" s="2"/>
      <c r="M13" s="2"/>
      <c r="N13" s="2"/>
      <c r="O13" s="2"/>
      <c r="P13" s="2"/>
      <c r="Q13" s="2"/>
      <c r="R13" s="2"/>
      <c r="S13" s="2"/>
      <c r="T13" s="2"/>
      <c r="U13" s="2"/>
      <c r="V13" s="2"/>
    </row>
    <row r="14" spans="1:22" x14ac:dyDescent="0.25">
      <c r="A14" s="2"/>
      <c r="B14" s="2"/>
      <c r="C14" s="2"/>
      <c r="D14" s="2"/>
      <c r="E14" s="2"/>
      <c r="F14" s="2"/>
      <c r="G14" s="2"/>
      <c r="H14" s="2"/>
      <c r="I14" s="2"/>
      <c r="J14" s="2"/>
      <c r="K14" s="2"/>
      <c r="L14" s="2"/>
      <c r="M14" s="2"/>
      <c r="N14" s="2"/>
      <c r="O14" s="2"/>
      <c r="P14" s="2"/>
      <c r="Q14" s="2"/>
      <c r="R14" s="2"/>
      <c r="S14" s="2"/>
      <c r="T14" s="2"/>
      <c r="U14" s="2"/>
      <c r="V14" s="2"/>
    </row>
    <row r="15" spans="1:22" x14ac:dyDescent="0.25">
      <c r="A15" s="2"/>
      <c r="B15" s="2"/>
      <c r="C15" s="2"/>
      <c r="D15" s="2"/>
      <c r="E15" s="2"/>
      <c r="F15" s="2"/>
      <c r="G15" s="2"/>
      <c r="H15" s="2"/>
      <c r="I15" s="2"/>
      <c r="J15" s="2"/>
      <c r="K15" s="2"/>
      <c r="L15" s="2"/>
      <c r="M15" s="2"/>
      <c r="N15" s="2"/>
      <c r="O15" s="2"/>
      <c r="P15" s="2"/>
      <c r="Q15" s="2"/>
      <c r="R15" s="2"/>
      <c r="S15" s="2"/>
      <c r="T15" s="2"/>
      <c r="U15" s="2"/>
      <c r="V15" s="2"/>
    </row>
    <row r="16" spans="1:22" x14ac:dyDescent="0.25">
      <c r="A16" s="2"/>
      <c r="B16" s="2"/>
      <c r="C16" s="2"/>
      <c r="D16" s="2"/>
      <c r="E16" s="2"/>
      <c r="F16" s="2"/>
      <c r="G16" s="2"/>
      <c r="H16" s="2"/>
      <c r="I16" s="2"/>
      <c r="J16" s="2"/>
      <c r="K16" s="2"/>
      <c r="L16" s="2"/>
      <c r="M16" s="2"/>
      <c r="N16" s="2"/>
      <c r="O16" s="2"/>
      <c r="P16" s="2"/>
      <c r="Q16" s="2"/>
      <c r="R16" s="2"/>
      <c r="S16" s="2"/>
      <c r="T16" s="2"/>
      <c r="U16" s="2"/>
      <c r="V16" s="2"/>
    </row>
    <row r="17" spans="1:22" x14ac:dyDescent="0.25">
      <c r="A17" s="2"/>
      <c r="B17" s="2"/>
      <c r="C17" s="2"/>
      <c r="D17" s="2"/>
      <c r="E17" s="2"/>
      <c r="F17" s="2"/>
      <c r="G17" s="2"/>
      <c r="H17" s="2"/>
      <c r="I17" s="2"/>
      <c r="J17" s="2"/>
      <c r="K17" s="2"/>
      <c r="L17" s="2"/>
      <c r="M17" s="2"/>
      <c r="N17" s="2"/>
      <c r="O17" s="2"/>
      <c r="P17" s="2"/>
      <c r="Q17" s="2"/>
      <c r="R17" s="2"/>
      <c r="S17" s="2"/>
      <c r="T17" s="2"/>
      <c r="U17" s="2"/>
      <c r="V17" s="2"/>
    </row>
    <row r="18" spans="1:22" x14ac:dyDescent="0.25">
      <c r="A18" s="2"/>
      <c r="B18" s="2"/>
      <c r="C18" s="2"/>
      <c r="D18" s="2"/>
      <c r="E18" s="2"/>
      <c r="F18" s="2"/>
      <c r="G18" s="2"/>
      <c r="H18" s="2"/>
      <c r="I18" s="2"/>
      <c r="J18" s="2"/>
      <c r="K18" s="2"/>
      <c r="L18" s="2"/>
      <c r="M18" s="2"/>
      <c r="N18" s="2"/>
      <c r="O18" s="2"/>
      <c r="P18" s="2"/>
      <c r="Q18" s="2"/>
      <c r="R18" s="2"/>
      <c r="S18" s="2"/>
      <c r="T18" s="2"/>
      <c r="U18" s="2"/>
      <c r="V18" s="2"/>
    </row>
    <row r="19" spans="1:22" x14ac:dyDescent="0.25">
      <c r="A19" s="2"/>
      <c r="B19" s="2"/>
      <c r="C19" s="2"/>
      <c r="D19" s="2"/>
      <c r="E19" s="2"/>
      <c r="F19" s="2"/>
      <c r="G19" s="2"/>
      <c r="H19" s="2"/>
      <c r="I19" s="2"/>
      <c r="J19" s="2"/>
      <c r="K19" s="2"/>
      <c r="L19" s="2"/>
      <c r="M19" s="2"/>
      <c r="N19" s="2"/>
      <c r="O19" s="2"/>
      <c r="P19" s="2"/>
      <c r="Q19" s="2"/>
      <c r="R19" s="2"/>
      <c r="S19" s="2"/>
      <c r="T19" s="2"/>
      <c r="U19" s="2"/>
      <c r="V19" s="2"/>
    </row>
    <row r="20" spans="1:22" x14ac:dyDescent="0.25">
      <c r="A20" s="2"/>
      <c r="B20" s="2"/>
      <c r="C20" s="2"/>
      <c r="D20" s="2"/>
      <c r="E20" s="2"/>
      <c r="F20" s="2"/>
      <c r="G20" s="2"/>
      <c r="H20" s="2"/>
      <c r="I20" s="2"/>
      <c r="J20" s="2"/>
      <c r="K20" s="2"/>
      <c r="L20" s="2"/>
      <c r="M20" s="2"/>
      <c r="N20" s="2"/>
      <c r="O20" s="2"/>
      <c r="P20" s="2"/>
      <c r="Q20" s="2"/>
      <c r="R20" s="2"/>
      <c r="S20" s="2"/>
      <c r="T20" s="2"/>
      <c r="U20" s="2"/>
      <c r="V20" s="2"/>
    </row>
    <row r="21" spans="1:22" x14ac:dyDescent="0.25">
      <c r="A21" s="2"/>
      <c r="B21" s="2"/>
      <c r="C21" s="2"/>
      <c r="D21" s="2"/>
      <c r="E21" s="2"/>
      <c r="F21" s="2"/>
      <c r="G21" s="2"/>
      <c r="H21" s="2"/>
      <c r="I21" s="2"/>
      <c r="J21" s="2"/>
      <c r="K21" s="2"/>
      <c r="L21" s="2"/>
      <c r="M21" s="2"/>
      <c r="N21" s="2"/>
      <c r="O21" s="2"/>
      <c r="P21" s="2"/>
      <c r="Q21" s="2"/>
      <c r="R21" s="2"/>
      <c r="S21" s="2"/>
      <c r="T21" s="2"/>
      <c r="U21" s="2"/>
      <c r="V21" s="2"/>
    </row>
    <row r="22" spans="1:22" ht="21" x14ac:dyDescent="0.35">
      <c r="A22" s="2"/>
      <c r="B22" s="1" t="s">
        <v>67</v>
      </c>
      <c r="C22" s="2"/>
      <c r="D22" s="2"/>
      <c r="E22" s="12"/>
      <c r="F22" s="25"/>
      <c r="G22" s="2"/>
      <c r="H22" s="2"/>
      <c r="I22" s="2"/>
      <c r="J22" s="2"/>
      <c r="K22" s="2"/>
      <c r="L22" s="2"/>
      <c r="M22" s="2"/>
      <c r="N22" s="2"/>
      <c r="O22" s="2"/>
      <c r="P22" s="2"/>
      <c r="Q22" s="2"/>
      <c r="R22" s="2"/>
      <c r="S22" s="2"/>
      <c r="T22" s="2"/>
      <c r="U22" s="2"/>
      <c r="V22" s="2"/>
    </row>
    <row r="23" spans="1:22" x14ac:dyDescent="0.25">
      <c r="A23" s="2"/>
      <c r="B23" s="2"/>
      <c r="C23" s="2"/>
      <c r="D23" s="2"/>
      <c r="E23" s="12"/>
      <c r="F23" s="2"/>
      <c r="G23" s="2"/>
      <c r="H23" s="2"/>
      <c r="I23" s="2"/>
      <c r="J23" s="2"/>
      <c r="K23" s="2"/>
      <c r="L23" s="2"/>
      <c r="M23" s="2"/>
      <c r="N23" s="2"/>
      <c r="O23" s="2"/>
      <c r="P23" s="2"/>
      <c r="Q23" s="2"/>
      <c r="R23" s="2"/>
      <c r="S23" s="2"/>
      <c r="T23" s="2"/>
      <c r="U23" s="2"/>
      <c r="V23" s="2"/>
    </row>
    <row r="24" spans="1:22" x14ac:dyDescent="0.25">
      <c r="A24" s="2"/>
      <c r="B24" s="2"/>
      <c r="C24" s="2"/>
      <c r="D24" s="2"/>
      <c r="E24" s="2"/>
      <c r="F24" s="2"/>
      <c r="G24" s="2"/>
      <c r="H24" s="2"/>
      <c r="I24" s="2"/>
      <c r="J24" s="2"/>
      <c r="K24" s="2"/>
      <c r="L24" s="2"/>
      <c r="M24" s="2"/>
      <c r="N24" s="2"/>
      <c r="O24" s="2"/>
      <c r="P24" s="2"/>
      <c r="Q24" s="2"/>
      <c r="R24" s="2"/>
      <c r="S24" s="2"/>
      <c r="T24" s="2"/>
      <c r="U24" s="2"/>
      <c r="V24" s="2"/>
    </row>
    <row r="25" spans="1:22" x14ac:dyDescent="0.25">
      <c r="A25" s="2"/>
      <c r="B25" s="2"/>
      <c r="C25" s="2"/>
      <c r="D25" s="2"/>
      <c r="E25" s="2"/>
      <c r="F25" s="2"/>
      <c r="G25" s="2"/>
      <c r="H25" s="2"/>
      <c r="I25" s="2"/>
      <c r="J25" s="2"/>
      <c r="K25" s="2"/>
      <c r="L25" s="2"/>
      <c r="M25" s="2"/>
      <c r="N25" s="2"/>
      <c r="O25" s="2"/>
      <c r="P25" s="2"/>
      <c r="Q25" s="2"/>
      <c r="R25" s="2"/>
      <c r="S25" s="2"/>
      <c r="T25" s="2"/>
      <c r="U25" s="2"/>
      <c r="V25" s="2"/>
    </row>
    <row r="26" spans="1:22" x14ac:dyDescent="0.25">
      <c r="A26" s="2"/>
      <c r="B26" s="2"/>
      <c r="C26" s="2"/>
      <c r="D26" s="2"/>
      <c r="E26" s="2"/>
      <c r="F26" s="2"/>
      <c r="G26" s="2"/>
      <c r="H26" s="2"/>
      <c r="I26" s="2"/>
      <c r="J26" s="2"/>
      <c r="K26" s="2"/>
      <c r="L26" s="2"/>
      <c r="M26" s="2"/>
      <c r="N26" s="2"/>
      <c r="O26" s="2"/>
      <c r="P26" s="2"/>
      <c r="Q26" s="2"/>
      <c r="R26" s="2"/>
      <c r="S26" s="2"/>
      <c r="T26" s="2"/>
      <c r="U26" s="2"/>
      <c r="V26" s="2"/>
    </row>
    <row r="27" spans="1:22" x14ac:dyDescent="0.25">
      <c r="A27" s="2"/>
      <c r="B27" s="2"/>
      <c r="C27" s="2"/>
      <c r="D27" s="2"/>
      <c r="E27" s="2"/>
      <c r="F27" s="2"/>
      <c r="G27" s="2"/>
      <c r="H27" s="2"/>
      <c r="I27" s="2"/>
      <c r="J27" s="2"/>
      <c r="K27" s="2"/>
      <c r="L27" s="2"/>
      <c r="M27" s="2"/>
      <c r="N27" s="2"/>
      <c r="O27" s="2"/>
      <c r="P27" s="2"/>
      <c r="Q27" s="2"/>
      <c r="R27" s="2"/>
      <c r="S27" s="2"/>
      <c r="T27" s="2"/>
      <c r="U27" s="2"/>
      <c r="V27" s="2"/>
    </row>
    <row r="28" spans="1:22" x14ac:dyDescent="0.25">
      <c r="A28" s="2"/>
      <c r="B28" s="2"/>
      <c r="C28" s="2"/>
      <c r="D28" s="2"/>
      <c r="E28" s="2"/>
      <c r="F28" s="2"/>
      <c r="G28" s="2"/>
      <c r="H28" s="2"/>
      <c r="I28" s="2"/>
      <c r="J28" s="2"/>
      <c r="K28" s="2"/>
      <c r="L28" s="2"/>
      <c r="M28" s="2"/>
      <c r="N28" s="2"/>
      <c r="O28" s="2"/>
      <c r="P28" s="2"/>
      <c r="Q28" s="2"/>
      <c r="R28" s="2"/>
      <c r="S28" s="2"/>
      <c r="T28" s="2"/>
      <c r="U28" s="2"/>
      <c r="V28" s="2"/>
    </row>
    <row r="29" spans="1:22" x14ac:dyDescent="0.25">
      <c r="A29" s="2"/>
      <c r="B29" s="2"/>
      <c r="C29" s="2"/>
      <c r="D29" s="2"/>
      <c r="E29" s="2"/>
      <c r="F29" s="2"/>
      <c r="G29" s="2"/>
      <c r="H29" s="2"/>
      <c r="I29" s="2"/>
      <c r="J29" s="2"/>
      <c r="K29" s="2"/>
      <c r="L29" s="2"/>
      <c r="M29" s="2"/>
      <c r="N29" s="2"/>
      <c r="O29" s="2"/>
      <c r="P29" s="2"/>
      <c r="Q29" s="2"/>
      <c r="R29" s="2"/>
      <c r="S29" s="2"/>
      <c r="T29" s="2"/>
      <c r="U29" s="2"/>
      <c r="V29" s="2"/>
    </row>
    <row r="30" spans="1:22" x14ac:dyDescent="0.25">
      <c r="A30" s="2"/>
      <c r="B30" s="2"/>
      <c r="C30" s="2"/>
      <c r="D30" s="2"/>
      <c r="E30" s="2"/>
      <c r="F30" s="2"/>
      <c r="G30" s="2"/>
      <c r="H30" s="2"/>
      <c r="I30" s="2"/>
      <c r="J30" s="2"/>
      <c r="K30" s="2"/>
      <c r="L30" s="2"/>
      <c r="M30" s="2"/>
      <c r="N30" s="2"/>
      <c r="O30" s="2"/>
      <c r="P30" s="2"/>
      <c r="Q30" s="2"/>
      <c r="R30" s="2"/>
      <c r="S30" s="2"/>
      <c r="T30" s="2"/>
      <c r="U30" s="2"/>
      <c r="V30" s="2"/>
    </row>
    <row r="31" spans="1:22" x14ac:dyDescent="0.25">
      <c r="A31" s="2"/>
      <c r="B31" s="2"/>
      <c r="C31" s="2"/>
      <c r="D31" s="2"/>
      <c r="E31" s="2"/>
      <c r="F31" s="2"/>
      <c r="G31" s="2"/>
      <c r="H31" s="2"/>
      <c r="I31" s="2"/>
      <c r="J31" s="2"/>
      <c r="K31" s="2"/>
      <c r="L31" s="2"/>
      <c r="M31" s="2"/>
      <c r="N31" s="2"/>
      <c r="O31" s="2"/>
      <c r="P31" s="2"/>
      <c r="Q31" s="2"/>
      <c r="R31" s="2"/>
      <c r="S31" s="2"/>
      <c r="T31" s="2"/>
      <c r="U31" s="2"/>
      <c r="V31" s="2"/>
    </row>
    <row r="32" spans="1:22" x14ac:dyDescent="0.25">
      <c r="A32" s="2"/>
      <c r="B32" s="2"/>
      <c r="C32" s="2"/>
      <c r="D32" s="2"/>
      <c r="E32" s="2"/>
      <c r="F32" s="2"/>
      <c r="G32" s="2"/>
      <c r="H32" s="2"/>
      <c r="I32" s="2"/>
      <c r="J32" s="2"/>
      <c r="K32" s="2"/>
      <c r="L32" s="2"/>
      <c r="M32" s="2"/>
      <c r="N32" s="2"/>
      <c r="O32" s="2"/>
      <c r="P32" s="2"/>
      <c r="Q32" s="2"/>
      <c r="R32" s="2"/>
      <c r="S32" s="2"/>
      <c r="T32" s="2"/>
      <c r="U32" s="2"/>
      <c r="V32" s="2"/>
    </row>
    <row r="33" spans="1:22" x14ac:dyDescent="0.25">
      <c r="A33" s="2"/>
      <c r="B33" s="2"/>
      <c r="C33" s="2"/>
      <c r="D33" s="2"/>
      <c r="E33" s="2"/>
      <c r="F33" s="2"/>
      <c r="G33" s="2"/>
      <c r="H33" s="2"/>
      <c r="I33" s="2"/>
      <c r="J33" s="2"/>
      <c r="K33" s="2"/>
      <c r="L33" s="2"/>
      <c r="M33" s="2"/>
      <c r="N33" s="2"/>
      <c r="O33" s="2"/>
      <c r="P33" s="2"/>
      <c r="Q33" s="2"/>
      <c r="R33" s="2"/>
      <c r="S33" s="2"/>
      <c r="T33" s="2"/>
      <c r="U33" s="2"/>
      <c r="V33" s="2"/>
    </row>
    <row r="34" spans="1:22" x14ac:dyDescent="0.25">
      <c r="A34" s="2"/>
      <c r="B34" s="2"/>
      <c r="C34" s="2"/>
      <c r="D34" s="2"/>
      <c r="E34" s="2"/>
      <c r="F34" s="2"/>
      <c r="G34" s="2"/>
      <c r="H34" s="2"/>
      <c r="I34" s="2"/>
      <c r="J34" s="2"/>
      <c r="K34" s="2"/>
      <c r="L34" s="2"/>
      <c r="M34" s="2"/>
      <c r="N34" s="2"/>
      <c r="O34" s="2"/>
      <c r="P34" s="2"/>
      <c r="Q34" s="2"/>
      <c r="R34" s="2"/>
      <c r="S34" s="2"/>
      <c r="T34" s="2"/>
      <c r="U34" s="2"/>
      <c r="V34" s="2"/>
    </row>
    <row r="35" spans="1:22" x14ac:dyDescent="0.25">
      <c r="A35" s="2"/>
      <c r="B35" s="2"/>
      <c r="C35" s="2"/>
      <c r="D35" s="2"/>
      <c r="E35" s="2"/>
      <c r="F35" s="2"/>
      <c r="G35" s="2"/>
      <c r="H35" s="2"/>
      <c r="I35" s="2"/>
      <c r="J35" s="2"/>
      <c r="K35" s="2"/>
      <c r="L35" s="2"/>
      <c r="M35" s="2"/>
      <c r="N35" s="2"/>
      <c r="O35" s="2"/>
      <c r="P35" s="2"/>
      <c r="Q35" s="2"/>
      <c r="R35" s="2"/>
      <c r="S35" s="2"/>
      <c r="T35" s="2"/>
      <c r="U35" s="2"/>
      <c r="V35" s="2"/>
    </row>
    <row r="36" spans="1:22" x14ac:dyDescent="0.25">
      <c r="A36" s="2"/>
      <c r="B36" s="2"/>
      <c r="C36" s="2"/>
      <c r="D36" s="2"/>
      <c r="E36" s="2"/>
      <c r="F36" s="2"/>
      <c r="G36" s="2"/>
      <c r="H36" s="2"/>
      <c r="I36" s="2"/>
      <c r="J36" s="2"/>
      <c r="K36" s="2"/>
      <c r="L36" s="2"/>
      <c r="M36" s="2"/>
      <c r="N36" s="2"/>
      <c r="O36" s="2"/>
      <c r="P36" s="2"/>
      <c r="Q36" s="2"/>
      <c r="R36" s="2"/>
      <c r="S36" s="2"/>
      <c r="T36" s="2"/>
      <c r="U36" s="2"/>
      <c r="V36" s="2"/>
    </row>
    <row r="37" spans="1:22" x14ac:dyDescent="0.25">
      <c r="A37" s="2"/>
      <c r="B37" s="2"/>
      <c r="C37" s="2"/>
      <c r="D37" s="2"/>
      <c r="E37" s="2"/>
      <c r="F37" s="2"/>
      <c r="G37" s="2"/>
      <c r="H37" s="2"/>
      <c r="I37" s="2"/>
      <c r="J37" s="2"/>
      <c r="K37" s="2"/>
      <c r="L37" s="2"/>
      <c r="M37" s="2"/>
      <c r="N37" s="2"/>
      <c r="O37" s="2"/>
      <c r="P37" s="2"/>
      <c r="Q37" s="2"/>
      <c r="R37" s="2"/>
      <c r="S37" s="2"/>
      <c r="T37" s="2"/>
      <c r="U37" s="2"/>
      <c r="V37" s="2"/>
    </row>
    <row r="38" spans="1:22" x14ac:dyDescent="0.25">
      <c r="A38" s="2"/>
      <c r="B38" s="2"/>
      <c r="C38" s="2"/>
      <c r="D38" s="2"/>
      <c r="E38" s="2"/>
      <c r="F38" s="2"/>
      <c r="G38" s="2"/>
      <c r="H38" s="2"/>
      <c r="I38" s="2"/>
      <c r="J38" s="2"/>
      <c r="K38" s="2"/>
      <c r="L38" s="2"/>
      <c r="M38" s="2"/>
      <c r="N38" s="2"/>
      <c r="O38" s="2"/>
      <c r="P38" s="2"/>
      <c r="Q38" s="2"/>
      <c r="R38" s="2"/>
      <c r="S38" s="2"/>
      <c r="T38" s="2"/>
      <c r="U38" s="2"/>
      <c r="V38" s="2"/>
    </row>
    <row r="39" spans="1:22" x14ac:dyDescent="0.25">
      <c r="A39" s="2"/>
      <c r="B39" s="2"/>
      <c r="C39" s="2"/>
      <c r="D39" s="2"/>
      <c r="E39" s="2"/>
      <c r="F39" s="2"/>
      <c r="G39" s="2"/>
      <c r="H39" s="2"/>
      <c r="I39" s="2"/>
      <c r="J39" s="2"/>
      <c r="K39" s="2"/>
      <c r="L39" s="2"/>
      <c r="M39" s="2"/>
      <c r="N39" s="2"/>
      <c r="O39" s="2"/>
      <c r="P39" s="2"/>
      <c r="Q39" s="2"/>
      <c r="R39" s="2"/>
      <c r="S39" s="2"/>
      <c r="T39" s="2"/>
      <c r="U39" s="2"/>
      <c r="V39" s="2"/>
    </row>
    <row r="40" spans="1:22" x14ac:dyDescent="0.25">
      <c r="A40" s="2"/>
      <c r="B40" s="2"/>
      <c r="C40" s="2"/>
      <c r="D40" s="2"/>
      <c r="E40" s="2"/>
      <c r="F40" s="2"/>
      <c r="G40" s="2"/>
      <c r="H40" s="2"/>
      <c r="I40" s="2"/>
      <c r="J40" s="2"/>
      <c r="K40" s="2"/>
      <c r="L40" s="2"/>
      <c r="M40" s="2"/>
      <c r="N40" s="2"/>
      <c r="O40" s="2"/>
      <c r="P40" s="2"/>
      <c r="Q40" s="2"/>
      <c r="R40" s="2"/>
      <c r="S40" s="2"/>
      <c r="T40" s="2"/>
      <c r="U40" s="2"/>
      <c r="V40" s="2"/>
    </row>
    <row r="41" spans="1:22" ht="21" x14ac:dyDescent="0.35">
      <c r="A41" s="2"/>
      <c r="B41" s="1" t="s">
        <v>0</v>
      </c>
      <c r="C41" s="2"/>
      <c r="D41" s="2"/>
      <c r="E41" s="2"/>
      <c r="F41" s="2"/>
      <c r="G41" s="2"/>
      <c r="H41" s="2"/>
      <c r="I41" s="2"/>
      <c r="J41" s="2"/>
      <c r="K41" s="2"/>
      <c r="L41" s="2"/>
      <c r="M41" s="2"/>
      <c r="N41" s="2"/>
      <c r="O41" s="2"/>
      <c r="P41" s="2"/>
      <c r="Q41" s="2"/>
      <c r="R41" s="2"/>
      <c r="S41" s="2"/>
      <c r="T41" s="2"/>
      <c r="U41" s="2"/>
      <c r="V41" s="2"/>
    </row>
    <row r="42" spans="1:22" x14ac:dyDescent="0.25">
      <c r="A42" s="2"/>
      <c r="B42" s="2"/>
      <c r="C42" s="2"/>
      <c r="D42" s="2"/>
      <c r="E42" s="2"/>
      <c r="F42" s="2"/>
      <c r="G42" s="2"/>
      <c r="H42" s="2"/>
      <c r="I42" s="2"/>
      <c r="J42" s="2"/>
      <c r="K42" s="2"/>
      <c r="L42" s="2"/>
      <c r="M42" s="2"/>
      <c r="N42" s="2"/>
      <c r="O42" s="2"/>
      <c r="P42" s="2"/>
      <c r="Q42" s="2"/>
      <c r="R42" s="2"/>
      <c r="S42" s="2"/>
      <c r="T42" s="2"/>
      <c r="U42" s="2"/>
      <c r="V42" s="2"/>
    </row>
    <row r="43" spans="1:22" x14ac:dyDescent="0.25">
      <c r="A43" s="2"/>
      <c r="B43" s="2"/>
      <c r="C43" s="2"/>
      <c r="D43" s="2"/>
      <c r="E43" s="2"/>
      <c r="F43" s="2"/>
      <c r="G43" s="2"/>
      <c r="H43" s="2"/>
      <c r="I43" s="2"/>
      <c r="J43" s="2"/>
      <c r="K43" s="2"/>
      <c r="L43" s="2"/>
      <c r="M43" s="2"/>
      <c r="N43" s="2"/>
      <c r="O43" s="2"/>
      <c r="P43" s="2"/>
      <c r="Q43" s="2"/>
      <c r="R43" s="2"/>
      <c r="S43" s="2"/>
      <c r="T43" s="2"/>
      <c r="U43" s="2"/>
      <c r="V43" s="2"/>
    </row>
    <row r="44" spans="1:22" x14ac:dyDescent="0.25">
      <c r="A44" s="2"/>
      <c r="B44" s="2"/>
      <c r="C44" s="2"/>
      <c r="D44" s="2"/>
      <c r="E44" s="2"/>
      <c r="F44" s="2"/>
      <c r="G44" s="2"/>
      <c r="H44" s="2"/>
      <c r="I44" s="2"/>
      <c r="J44" s="2"/>
      <c r="K44" s="2"/>
      <c r="L44" s="2"/>
      <c r="M44" s="2"/>
      <c r="N44" s="2"/>
      <c r="O44" s="2"/>
      <c r="P44" s="2"/>
      <c r="Q44" s="2"/>
      <c r="R44" s="2"/>
      <c r="S44" s="2"/>
      <c r="T44" s="2"/>
      <c r="U44" s="2"/>
      <c r="V44" s="2"/>
    </row>
    <row r="45" spans="1:22" x14ac:dyDescent="0.25">
      <c r="A45" s="2"/>
      <c r="B45" s="2"/>
      <c r="C45" s="2"/>
      <c r="D45" s="2"/>
      <c r="E45" s="2"/>
      <c r="F45" s="2"/>
      <c r="G45" s="2"/>
      <c r="H45" s="2"/>
      <c r="I45" s="2"/>
      <c r="J45" s="2"/>
      <c r="K45" s="2"/>
      <c r="L45" s="2"/>
      <c r="M45" s="2"/>
      <c r="N45" s="2"/>
      <c r="O45" s="2"/>
      <c r="P45" s="2"/>
      <c r="Q45" s="2"/>
      <c r="R45" s="2"/>
      <c r="S45" s="2"/>
      <c r="T45" s="2"/>
      <c r="U45" s="2"/>
      <c r="V45" s="2"/>
    </row>
    <row r="46" spans="1:22" x14ac:dyDescent="0.25">
      <c r="A46" s="2"/>
      <c r="B46" s="2"/>
      <c r="C46" s="2"/>
      <c r="D46" s="2"/>
      <c r="E46" s="2"/>
      <c r="F46" s="2"/>
      <c r="G46" s="2"/>
      <c r="H46" s="2"/>
      <c r="I46" s="2"/>
      <c r="J46" s="2"/>
      <c r="K46" s="2"/>
      <c r="L46" s="2"/>
      <c r="M46" s="2"/>
      <c r="N46" s="2"/>
      <c r="O46" s="2"/>
      <c r="P46" s="2"/>
      <c r="Q46" s="2"/>
      <c r="R46" s="2"/>
      <c r="S46" s="2"/>
      <c r="T46" s="2"/>
      <c r="U46" s="2"/>
      <c r="V46" s="2"/>
    </row>
    <row r="47" spans="1:22" x14ac:dyDescent="0.25">
      <c r="A47" s="2"/>
      <c r="B47" s="2"/>
      <c r="C47" s="2"/>
      <c r="D47" s="2"/>
      <c r="E47" s="2"/>
      <c r="F47" s="2"/>
      <c r="G47" s="2"/>
      <c r="H47" s="2"/>
      <c r="I47" s="2"/>
      <c r="J47" s="2"/>
      <c r="K47" s="2"/>
      <c r="L47" s="2"/>
      <c r="M47" s="2"/>
      <c r="N47" s="2"/>
      <c r="O47" s="2"/>
      <c r="P47" s="2"/>
      <c r="Q47" s="2"/>
      <c r="R47" s="2"/>
      <c r="S47" s="2"/>
      <c r="T47" s="2"/>
      <c r="U47" s="2"/>
      <c r="V47" s="2"/>
    </row>
    <row r="48" spans="1:22" x14ac:dyDescent="0.25">
      <c r="A48" s="2"/>
      <c r="B48" s="2"/>
      <c r="C48" s="2"/>
      <c r="D48" s="2"/>
      <c r="E48" s="2"/>
      <c r="F48" s="2"/>
      <c r="G48" s="2"/>
      <c r="H48" s="2"/>
      <c r="I48" s="2"/>
      <c r="J48" s="2"/>
      <c r="K48" s="2"/>
      <c r="L48" s="2"/>
      <c r="M48" s="2"/>
      <c r="N48" s="2"/>
      <c r="O48" s="2"/>
      <c r="P48" s="2"/>
      <c r="Q48" s="2"/>
      <c r="R48" s="2"/>
      <c r="S48" s="2"/>
      <c r="T48" s="2"/>
      <c r="U48" s="2"/>
      <c r="V48" s="2"/>
    </row>
    <row r="49" spans="1:22" x14ac:dyDescent="0.25">
      <c r="A49" s="2"/>
      <c r="B49" s="2"/>
      <c r="C49" s="2"/>
      <c r="D49" s="2"/>
      <c r="E49" s="2"/>
      <c r="F49" s="2"/>
      <c r="G49" s="2"/>
      <c r="H49" s="2"/>
      <c r="I49" s="2"/>
      <c r="J49" s="2"/>
      <c r="K49" s="2"/>
      <c r="L49" s="2"/>
      <c r="M49" s="2"/>
      <c r="N49" s="2"/>
      <c r="O49" s="2"/>
      <c r="P49" s="2"/>
      <c r="Q49" s="2"/>
      <c r="R49" s="2"/>
      <c r="S49" s="2"/>
      <c r="T49" s="2"/>
      <c r="U49" s="2"/>
      <c r="V49" s="2"/>
    </row>
    <row r="50" spans="1:22" x14ac:dyDescent="0.25">
      <c r="A50" s="2"/>
      <c r="B50" s="2"/>
      <c r="C50" s="2"/>
      <c r="D50" s="2"/>
      <c r="E50" s="2"/>
      <c r="F50" s="2"/>
      <c r="G50" s="2"/>
      <c r="H50" s="2"/>
      <c r="I50" s="2"/>
      <c r="J50" s="2"/>
      <c r="K50" s="2"/>
      <c r="L50" s="2"/>
      <c r="M50" s="2"/>
      <c r="N50" s="2"/>
      <c r="O50" s="2"/>
      <c r="P50" s="2"/>
      <c r="Q50" s="2"/>
      <c r="R50" s="2"/>
      <c r="S50" s="2"/>
      <c r="T50" s="2"/>
      <c r="U50" s="2"/>
      <c r="V50" s="2"/>
    </row>
    <row r="51" spans="1:22" x14ac:dyDescent="0.25">
      <c r="A51" s="2"/>
      <c r="B51" s="2"/>
      <c r="C51" s="2"/>
      <c r="D51" s="2"/>
      <c r="E51" s="2"/>
      <c r="F51" s="2"/>
      <c r="G51" s="2"/>
      <c r="H51" s="2"/>
      <c r="I51" s="2"/>
      <c r="J51" s="2"/>
      <c r="K51" s="2"/>
      <c r="L51" s="2"/>
      <c r="M51" s="2"/>
      <c r="N51" s="2"/>
      <c r="O51" s="2"/>
      <c r="P51" s="2"/>
      <c r="Q51" s="2"/>
      <c r="R51" s="2"/>
      <c r="S51" s="2"/>
      <c r="T51" s="2"/>
      <c r="U51" s="2"/>
      <c r="V51" s="2"/>
    </row>
    <row r="52" spans="1:22" x14ac:dyDescent="0.25">
      <c r="A52" s="2"/>
      <c r="B52" s="2"/>
      <c r="C52" s="2"/>
      <c r="D52" s="2"/>
      <c r="E52" s="2"/>
      <c r="F52" s="2"/>
      <c r="G52" s="2"/>
      <c r="H52" s="2"/>
      <c r="I52" s="2"/>
      <c r="J52" s="2"/>
      <c r="K52" s="2"/>
      <c r="L52" s="2"/>
      <c r="M52" s="2"/>
      <c r="N52" s="2"/>
      <c r="O52" s="2"/>
      <c r="P52" s="2"/>
      <c r="Q52" s="2"/>
      <c r="R52" s="2"/>
      <c r="S52" s="2"/>
      <c r="T52" s="2"/>
      <c r="U52" s="2"/>
      <c r="V52" s="2"/>
    </row>
    <row r="53" spans="1:22" x14ac:dyDescent="0.25">
      <c r="A53" s="2"/>
      <c r="B53" s="2"/>
      <c r="C53" s="2"/>
      <c r="D53" s="2"/>
      <c r="E53" s="2"/>
      <c r="F53" s="2"/>
      <c r="G53" s="2"/>
      <c r="H53" s="2"/>
      <c r="I53" s="2"/>
      <c r="J53" s="2"/>
      <c r="K53" s="2"/>
      <c r="L53" s="2"/>
      <c r="M53" s="2"/>
      <c r="N53" s="2"/>
      <c r="O53" s="2"/>
      <c r="P53" s="2"/>
      <c r="Q53" s="2"/>
      <c r="R53" s="2"/>
      <c r="S53" s="2"/>
      <c r="T53" s="2"/>
      <c r="U53" s="2"/>
      <c r="V53" s="2"/>
    </row>
    <row r="54" spans="1:22" x14ac:dyDescent="0.25">
      <c r="A54" s="2"/>
      <c r="B54" s="2"/>
      <c r="C54" s="2"/>
      <c r="D54" s="2"/>
      <c r="E54" s="2"/>
      <c r="F54" s="2"/>
      <c r="G54" s="2"/>
      <c r="H54" s="2"/>
      <c r="I54" s="2"/>
      <c r="J54" s="2"/>
      <c r="K54" s="2"/>
      <c r="L54" s="2"/>
      <c r="M54" s="2"/>
      <c r="N54" s="2"/>
      <c r="O54" s="2"/>
      <c r="P54" s="2"/>
      <c r="Q54" s="2"/>
      <c r="R54" s="2"/>
      <c r="S54" s="2"/>
      <c r="T54" s="2"/>
      <c r="U54" s="2"/>
      <c r="V54" s="2"/>
    </row>
    <row r="55" spans="1:22" x14ac:dyDescent="0.25">
      <c r="A55" s="2"/>
      <c r="B55" s="2"/>
      <c r="C55" s="2"/>
      <c r="D55" s="2"/>
      <c r="E55" s="2"/>
      <c r="F55" s="2"/>
      <c r="G55" s="2"/>
      <c r="H55" s="2"/>
      <c r="I55" s="2"/>
      <c r="J55" s="2"/>
      <c r="K55" s="2"/>
      <c r="L55" s="2"/>
      <c r="M55" s="2"/>
      <c r="N55" s="2"/>
      <c r="O55" s="2"/>
      <c r="P55" s="2"/>
      <c r="Q55" s="2"/>
      <c r="R55" s="2"/>
      <c r="S55" s="2"/>
      <c r="T55" s="2"/>
      <c r="U55" s="2"/>
      <c r="V55" s="2"/>
    </row>
    <row r="56" spans="1:22" x14ac:dyDescent="0.25">
      <c r="A56" s="2"/>
      <c r="B56" s="2"/>
      <c r="C56" s="2"/>
      <c r="D56" s="2"/>
      <c r="E56" s="2"/>
      <c r="F56" s="2"/>
      <c r="G56" s="2"/>
      <c r="H56" s="2"/>
      <c r="I56" s="2"/>
      <c r="J56" s="2"/>
      <c r="K56" s="2"/>
      <c r="L56" s="2"/>
      <c r="M56" s="2"/>
      <c r="N56" s="2"/>
      <c r="O56" s="2"/>
      <c r="P56" s="2"/>
      <c r="Q56" s="2"/>
      <c r="R56" s="2"/>
      <c r="S56" s="2"/>
      <c r="T56" s="2"/>
      <c r="U56" s="2"/>
      <c r="V56" s="2"/>
    </row>
    <row r="57" spans="1:22" x14ac:dyDescent="0.25">
      <c r="A57" s="2"/>
      <c r="B57" s="2"/>
      <c r="C57" s="2"/>
      <c r="D57" s="2"/>
      <c r="E57" s="2"/>
      <c r="F57" s="2"/>
      <c r="G57" s="2"/>
      <c r="H57" s="2"/>
      <c r="I57" s="2"/>
      <c r="J57" s="2"/>
      <c r="K57" s="2"/>
      <c r="L57" s="2"/>
      <c r="M57" s="2"/>
      <c r="N57" s="2"/>
      <c r="O57" s="2"/>
      <c r="P57" s="2"/>
      <c r="Q57" s="2"/>
      <c r="R57" s="2"/>
      <c r="S57" s="2"/>
      <c r="T57" s="2"/>
      <c r="U57" s="2"/>
      <c r="V57" s="2"/>
    </row>
    <row r="58" spans="1:22" x14ac:dyDescent="0.25">
      <c r="A58" s="2"/>
      <c r="B58" s="2"/>
      <c r="C58" s="2"/>
      <c r="D58" s="2"/>
      <c r="E58" s="2"/>
      <c r="F58" s="2"/>
      <c r="G58" s="2"/>
      <c r="H58" s="2"/>
      <c r="I58" s="2"/>
      <c r="J58" s="2"/>
      <c r="K58" s="2"/>
      <c r="L58" s="2"/>
      <c r="M58" s="2"/>
      <c r="N58" s="2"/>
      <c r="O58" s="2"/>
      <c r="P58" s="2"/>
      <c r="Q58" s="2"/>
      <c r="R58" s="2"/>
      <c r="S58" s="2"/>
      <c r="T58" s="2"/>
      <c r="U58" s="2"/>
      <c r="V58" s="2"/>
    </row>
    <row r="59" spans="1:22" x14ac:dyDescent="0.25">
      <c r="A59" s="2"/>
      <c r="B59" s="2"/>
      <c r="C59" s="2"/>
      <c r="D59" s="2"/>
      <c r="E59" s="2"/>
      <c r="F59" s="2"/>
      <c r="G59" s="2"/>
      <c r="H59" s="2"/>
      <c r="I59" s="2"/>
      <c r="J59" s="2"/>
      <c r="K59" s="2"/>
      <c r="L59" s="2"/>
      <c r="M59" s="2"/>
      <c r="N59" s="2"/>
      <c r="O59" s="2"/>
      <c r="P59" s="2"/>
      <c r="Q59" s="2"/>
      <c r="R59" s="2"/>
      <c r="S59" s="2"/>
      <c r="T59" s="2"/>
      <c r="U59" s="2"/>
      <c r="V59" s="2"/>
    </row>
    <row r="60" spans="1:22" ht="21" x14ac:dyDescent="0.35">
      <c r="A60" s="2"/>
      <c r="B60" s="1" t="s">
        <v>50</v>
      </c>
      <c r="C60" s="2"/>
      <c r="D60" s="2"/>
      <c r="E60" s="2"/>
      <c r="F60" s="2"/>
      <c r="G60" s="2"/>
      <c r="H60" s="2"/>
      <c r="I60" s="2"/>
      <c r="J60" s="2"/>
      <c r="K60" s="2"/>
      <c r="L60" s="2"/>
      <c r="M60" s="2"/>
      <c r="N60" s="2"/>
      <c r="O60" s="2"/>
      <c r="P60" s="2"/>
      <c r="Q60" s="2"/>
      <c r="R60" s="2"/>
      <c r="S60" s="2"/>
      <c r="T60" s="2"/>
      <c r="U60" s="2"/>
      <c r="V60" s="2"/>
    </row>
    <row r="61" spans="1:22" x14ac:dyDescent="0.25">
      <c r="A61" s="2"/>
      <c r="B61" s="2"/>
      <c r="C61" s="2"/>
      <c r="D61" s="2"/>
      <c r="E61" s="2"/>
      <c r="F61" s="2"/>
      <c r="G61" s="2"/>
      <c r="H61" s="2"/>
      <c r="I61" s="2"/>
      <c r="J61" s="2"/>
      <c r="K61" s="2"/>
      <c r="L61" s="2"/>
      <c r="M61" s="2"/>
      <c r="N61" s="2"/>
      <c r="O61" s="2"/>
      <c r="P61" s="2"/>
      <c r="Q61" s="2"/>
      <c r="R61" s="2"/>
      <c r="S61" s="2"/>
      <c r="T61" s="2"/>
      <c r="U61" s="2"/>
      <c r="V61" s="2"/>
    </row>
    <row r="62" spans="1:22" x14ac:dyDescent="0.25">
      <c r="A62" s="2"/>
      <c r="B62" s="2"/>
      <c r="C62" s="2"/>
      <c r="D62" s="2"/>
      <c r="E62" s="2"/>
      <c r="F62" s="2"/>
      <c r="G62" s="2"/>
      <c r="H62" s="2"/>
      <c r="I62" s="2"/>
      <c r="J62" s="2"/>
      <c r="K62" s="2"/>
      <c r="L62" s="2"/>
      <c r="M62" s="2"/>
      <c r="N62" s="2"/>
      <c r="O62" s="2"/>
      <c r="P62" s="2"/>
      <c r="Q62" s="2"/>
      <c r="R62" s="2"/>
      <c r="S62" s="2"/>
      <c r="T62" s="2"/>
      <c r="U62" s="2"/>
      <c r="V62" s="2"/>
    </row>
    <row r="63" spans="1:22" x14ac:dyDescent="0.25">
      <c r="A63" s="2"/>
      <c r="B63" s="2"/>
      <c r="C63" s="2"/>
      <c r="D63" s="2"/>
      <c r="E63" s="2"/>
      <c r="F63" s="2"/>
      <c r="G63" s="2"/>
      <c r="H63" s="2"/>
      <c r="I63" s="2"/>
      <c r="J63" s="2"/>
      <c r="K63" s="2"/>
      <c r="L63" s="2"/>
      <c r="M63" s="2"/>
      <c r="N63" s="2"/>
      <c r="O63" s="2"/>
      <c r="P63" s="2"/>
      <c r="Q63" s="2"/>
      <c r="R63" s="2"/>
      <c r="S63" s="2"/>
      <c r="T63" s="2"/>
      <c r="U63" s="2"/>
      <c r="V63" s="2"/>
    </row>
    <row r="64" spans="1:22" x14ac:dyDescent="0.25">
      <c r="A64" s="2"/>
      <c r="B64" s="2"/>
      <c r="C64" s="2"/>
      <c r="D64" s="2"/>
      <c r="E64" s="2"/>
      <c r="F64" s="2"/>
      <c r="G64" s="2"/>
      <c r="H64" s="2"/>
      <c r="I64" s="2"/>
      <c r="J64" s="2"/>
      <c r="K64" s="2"/>
      <c r="L64" s="2"/>
      <c r="M64" s="2"/>
      <c r="N64" s="2"/>
      <c r="O64" s="2"/>
      <c r="P64" s="2"/>
      <c r="Q64" s="2"/>
      <c r="R64" s="2"/>
      <c r="S64" s="2"/>
      <c r="T64" s="2"/>
      <c r="U64" s="2"/>
      <c r="V64" s="2"/>
    </row>
    <row r="65" spans="1:22" x14ac:dyDescent="0.25">
      <c r="A65" s="2"/>
      <c r="B65" s="2"/>
      <c r="C65" s="2"/>
      <c r="D65" s="2"/>
      <c r="E65" s="2"/>
      <c r="F65" s="2"/>
      <c r="G65" s="2"/>
      <c r="H65" s="2"/>
      <c r="I65" s="2"/>
      <c r="J65" s="2"/>
      <c r="K65" s="2"/>
      <c r="L65" s="2"/>
      <c r="M65" s="2"/>
      <c r="N65" s="2"/>
      <c r="O65" s="2"/>
      <c r="P65" s="2"/>
      <c r="Q65" s="2"/>
      <c r="R65" s="2"/>
      <c r="S65" s="2"/>
      <c r="T65" s="2"/>
      <c r="U65" s="2"/>
      <c r="V65" s="2"/>
    </row>
    <row r="66" spans="1:22" x14ac:dyDescent="0.25">
      <c r="A66" s="2"/>
      <c r="B66" s="2"/>
      <c r="C66" s="2"/>
      <c r="D66" s="2"/>
      <c r="E66" s="2"/>
      <c r="F66" s="2"/>
      <c r="G66" s="2"/>
      <c r="H66" s="2"/>
      <c r="I66" s="2"/>
      <c r="J66" s="2"/>
      <c r="K66" s="2"/>
      <c r="L66" s="2"/>
      <c r="M66" s="2"/>
      <c r="N66" s="2"/>
      <c r="O66" s="2"/>
      <c r="P66" s="2"/>
      <c r="Q66" s="2"/>
      <c r="R66" s="2"/>
      <c r="S66" s="2"/>
      <c r="T66" s="2"/>
      <c r="U66" s="2"/>
      <c r="V66" s="2"/>
    </row>
    <row r="67" spans="1:22" x14ac:dyDescent="0.25">
      <c r="A67" s="2"/>
      <c r="B67" s="2"/>
      <c r="C67" s="2"/>
      <c r="D67" s="2"/>
      <c r="E67" s="2"/>
      <c r="F67" s="2"/>
      <c r="G67" s="2"/>
      <c r="H67" s="2"/>
      <c r="I67" s="2"/>
      <c r="J67" s="2"/>
      <c r="K67" s="2"/>
      <c r="L67" s="2"/>
      <c r="M67" s="2"/>
      <c r="N67" s="2"/>
      <c r="O67" s="2"/>
      <c r="P67" s="2"/>
      <c r="Q67" s="2"/>
      <c r="R67" s="2"/>
      <c r="S67" s="2"/>
      <c r="T67" s="2"/>
      <c r="U67" s="2"/>
      <c r="V67" s="2"/>
    </row>
    <row r="68" spans="1:22" x14ac:dyDescent="0.25">
      <c r="A68" s="2"/>
      <c r="B68" s="2"/>
      <c r="C68" s="2"/>
      <c r="D68" s="2"/>
      <c r="E68" s="2"/>
      <c r="F68" s="2"/>
      <c r="G68" s="2"/>
      <c r="H68" s="2"/>
      <c r="I68" s="2"/>
      <c r="J68" s="2"/>
      <c r="K68" s="2"/>
      <c r="L68" s="2"/>
      <c r="M68" s="2"/>
      <c r="N68" s="2"/>
      <c r="O68" s="2"/>
      <c r="P68" s="2"/>
      <c r="Q68" s="2"/>
      <c r="R68" s="2"/>
      <c r="S68" s="2"/>
      <c r="T68" s="2"/>
      <c r="U68" s="2"/>
      <c r="V68" s="2"/>
    </row>
    <row r="69" spans="1:22" x14ac:dyDescent="0.25">
      <c r="A69" s="2"/>
      <c r="B69" s="2"/>
      <c r="C69" s="2"/>
      <c r="D69" s="2"/>
      <c r="E69" s="2"/>
      <c r="F69" s="2"/>
      <c r="G69" s="2"/>
      <c r="H69" s="2"/>
      <c r="I69" s="2"/>
      <c r="J69" s="2"/>
      <c r="K69" s="2"/>
      <c r="L69" s="2"/>
      <c r="M69" s="2"/>
      <c r="N69" s="2"/>
      <c r="O69" s="2"/>
      <c r="P69" s="2"/>
      <c r="Q69" s="2"/>
      <c r="R69" s="2"/>
      <c r="S69" s="2"/>
      <c r="T69" s="2"/>
      <c r="U69" s="2"/>
      <c r="V69" s="2"/>
    </row>
    <row r="70" spans="1:22" x14ac:dyDescent="0.25">
      <c r="A70" s="2"/>
      <c r="B70" s="2"/>
      <c r="C70" s="2"/>
      <c r="D70" s="2"/>
      <c r="E70" s="2"/>
      <c r="F70" s="2"/>
      <c r="G70" s="2"/>
      <c r="H70" s="2"/>
      <c r="I70" s="2"/>
      <c r="J70" s="2"/>
      <c r="K70" s="2"/>
      <c r="L70" s="2"/>
      <c r="M70" s="2"/>
      <c r="N70" s="2"/>
      <c r="O70" s="2"/>
      <c r="P70" s="2"/>
      <c r="Q70" s="2"/>
      <c r="R70" s="2"/>
      <c r="S70" s="2"/>
      <c r="T70" s="2"/>
      <c r="U70" s="2"/>
      <c r="V70" s="2"/>
    </row>
    <row r="71" spans="1:22" x14ac:dyDescent="0.25">
      <c r="A71" s="2"/>
      <c r="B71" s="2"/>
      <c r="C71" s="2"/>
      <c r="D71" s="2"/>
      <c r="E71" s="2"/>
      <c r="F71" s="2"/>
      <c r="G71" s="2"/>
      <c r="H71" s="2"/>
      <c r="I71" s="2"/>
      <c r="J71" s="2"/>
      <c r="K71" s="2"/>
      <c r="L71" s="2"/>
      <c r="M71" s="2"/>
      <c r="N71" s="2"/>
      <c r="O71" s="2"/>
      <c r="P71" s="2"/>
      <c r="Q71" s="2"/>
      <c r="R71" s="2"/>
      <c r="S71" s="2"/>
      <c r="T71" s="2"/>
      <c r="U71" s="2"/>
      <c r="V71" s="2"/>
    </row>
    <row r="72" spans="1:22" x14ac:dyDescent="0.25">
      <c r="A72" s="2"/>
      <c r="B72" s="2"/>
      <c r="C72" s="2"/>
      <c r="D72" s="2"/>
      <c r="E72" s="2"/>
      <c r="F72" s="2"/>
      <c r="G72" s="2"/>
      <c r="H72" s="2"/>
      <c r="I72" s="2"/>
      <c r="J72" s="2"/>
      <c r="K72" s="2"/>
      <c r="L72" s="2"/>
      <c r="M72" s="2"/>
      <c r="N72" s="2"/>
      <c r="O72" s="2"/>
      <c r="P72" s="2"/>
      <c r="Q72" s="2"/>
      <c r="R72" s="2"/>
      <c r="S72" s="2"/>
      <c r="T72" s="2"/>
      <c r="U72" s="2"/>
      <c r="V72" s="2"/>
    </row>
    <row r="73" spans="1:22" x14ac:dyDescent="0.25">
      <c r="A73" s="2"/>
      <c r="B73" s="2"/>
      <c r="C73" s="2"/>
      <c r="D73" s="2"/>
      <c r="E73" s="2"/>
      <c r="F73" s="2"/>
      <c r="G73" s="2"/>
      <c r="H73" s="2"/>
      <c r="I73" s="2"/>
      <c r="J73" s="2"/>
      <c r="K73" s="2"/>
      <c r="L73" s="2"/>
      <c r="M73" s="2"/>
      <c r="N73" s="2"/>
      <c r="O73" s="2"/>
      <c r="P73" s="2"/>
      <c r="Q73" s="2"/>
      <c r="R73" s="2"/>
      <c r="S73" s="2"/>
      <c r="T73" s="2"/>
      <c r="U73" s="2"/>
      <c r="V73" s="2"/>
    </row>
    <row r="74" spans="1:22" x14ac:dyDescent="0.25">
      <c r="A74" s="2"/>
      <c r="B74" s="2"/>
      <c r="C74" s="2"/>
      <c r="D74" s="2"/>
      <c r="E74" s="2"/>
      <c r="F74" s="2"/>
      <c r="G74" s="2"/>
      <c r="H74" s="2"/>
      <c r="I74" s="2"/>
      <c r="J74" s="2"/>
      <c r="K74" s="2"/>
      <c r="L74" s="2"/>
      <c r="M74" s="2"/>
      <c r="N74" s="2"/>
      <c r="O74" s="2"/>
      <c r="P74" s="2"/>
      <c r="Q74" s="2"/>
      <c r="R74" s="2"/>
      <c r="S74" s="2"/>
      <c r="T74" s="2"/>
      <c r="U74" s="2"/>
      <c r="V74" s="2"/>
    </row>
    <row r="75" spans="1:22" x14ac:dyDescent="0.25">
      <c r="A75" s="2"/>
      <c r="B75" s="2"/>
      <c r="C75" s="2"/>
      <c r="D75" s="2"/>
      <c r="E75" s="2"/>
      <c r="F75" s="2"/>
      <c r="G75" s="2"/>
      <c r="H75" s="2"/>
      <c r="I75" s="2"/>
      <c r="J75" s="2"/>
      <c r="K75" s="2"/>
      <c r="L75" s="2"/>
      <c r="M75" s="2"/>
      <c r="N75" s="2"/>
      <c r="O75" s="2"/>
      <c r="P75" s="2"/>
      <c r="Q75" s="2"/>
      <c r="R75" s="2"/>
      <c r="S75" s="2"/>
      <c r="T75" s="2"/>
      <c r="U75" s="2"/>
      <c r="V75" s="2"/>
    </row>
    <row r="76" spans="1:22" x14ac:dyDescent="0.25">
      <c r="A76" s="2"/>
      <c r="B76" s="2"/>
      <c r="C76" s="2"/>
      <c r="D76" s="2"/>
      <c r="E76" s="2"/>
      <c r="F76" s="2"/>
      <c r="G76" s="2"/>
      <c r="H76" s="2"/>
      <c r="I76" s="2"/>
      <c r="J76" s="2"/>
      <c r="K76" s="2"/>
      <c r="L76" s="2"/>
      <c r="M76" s="2"/>
      <c r="N76" s="2"/>
      <c r="O76" s="2"/>
      <c r="P76" s="2"/>
      <c r="Q76" s="2"/>
      <c r="R76" s="2"/>
      <c r="S76" s="2"/>
      <c r="T76" s="2"/>
      <c r="U76" s="2"/>
      <c r="V76" s="2"/>
    </row>
    <row r="77" spans="1:22" x14ac:dyDescent="0.25">
      <c r="A77" s="2"/>
      <c r="B77" s="2"/>
      <c r="C77" s="2"/>
      <c r="D77" s="2"/>
      <c r="E77" s="2"/>
      <c r="F77" s="2"/>
      <c r="G77" s="2"/>
      <c r="H77" s="2"/>
      <c r="I77" s="2"/>
      <c r="J77" s="2"/>
      <c r="K77" s="2"/>
      <c r="L77" s="2"/>
      <c r="M77" s="2"/>
      <c r="N77" s="2"/>
      <c r="O77" s="2"/>
      <c r="P77" s="2"/>
      <c r="Q77" s="2"/>
      <c r="R77" s="2"/>
      <c r="S77" s="2"/>
      <c r="T77" s="2"/>
      <c r="U77" s="2"/>
      <c r="V77" s="2"/>
    </row>
    <row r="78" spans="1:22" x14ac:dyDescent="0.25">
      <c r="A78" s="2"/>
      <c r="B78" s="2"/>
      <c r="C78" s="2"/>
      <c r="D78" s="2"/>
      <c r="E78" s="2"/>
      <c r="F78" s="2"/>
      <c r="G78" s="2"/>
      <c r="H78" s="2"/>
      <c r="I78" s="2"/>
      <c r="J78" s="2"/>
      <c r="K78" s="2"/>
      <c r="L78" s="2"/>
      <c r="M78" s="2"/>
      <c r="N78" s="2"/>
      <c r="O78" s="2"/>
      <c r="P78" s="2"/>
      <c r="Q78" s="2"/>
      <c r="R78" s="2"/>
      <c r="S78" s="2"/>
      <c r="T78" s="2"/>
      <c r="U78" s="2"/>
      <c r="V78" s="2"/>
    </row>
    <row r="79" spans="1:22" ht="21" x14ac:dyDescent="0.35">
      <c r="A79" s="2"/>
      <c r="B79" s="1" t="s">
        <v>2</v>
      </c>
      <c r="C79" s="2"/>
      <c r="D79" s="2"/>
      <c r="E79" s="2"/>
      <c r="F79" s="2"/>
      <c r="G79" s="2"/>
      <c r="H79" s="2"/>
      <c r="I79" s="2"/>
      <c r="J79" s="2"/>
      <c r="K79" s="2"/>
      <c r="L79" s="2"/>
      <c r="M79" s="2"/>
      <c r="N79" s="2"/>
      <c r="O79" s="2"/>
      <c r="P79" s="2"/>
      <c r="Q79" s="2"/>
      <c r="R79" s="2"/>
      <c r="S79" s="2"/>
      <c r="T79" s="2"/>
      <c r="U79" s="2"/>
      <c r="V79" s="2"/>
    </row>
    <row r="80" spans="1:22" x14ac:dyDescent="0.25">
      <c r="A80" s="2"/>
      <c r="B80" s="2"/>
      <c r="C80" s="2"/>
      <c r="D80" s="2"/>
      <c r="E80" s="2"/>
      <c r="F80" s="2"/>
      <c r="G80" s="2"/>
      <c r="H80" s="2"/>
      <c r="I80" s="2"/>
      <c r="J80" s="2"/>
      <c r="K80" s="2"/>
      <c r="L80" s="2"/>
      <c r="M80" s="2"/>
      <c r="N80" s="2"/>
      <c r="O80" s="2"/>
      <c r="P80" s="2"/>
      <c r="Q80" s="2"/>
      <c r="R80" s="2"/>
      <c r="S80" s="2"/>
      <c r="T80" s="2"/>
      <c r="U80" s="2"/>
      <c r="V80" s="2"/>
    </row>
    <row r="81" spans="1:22" x14ac:dyDescent="0.25">
      <c r="A81" s="2"/>
      <c r="B81" s="2"/>
      <c r="C81" s="2"/>
      <c r="D81" s="2"/>
      <c r="E81" s="2"/>
      <c r="F81" s="2"/>
      <c r="G81" s="2"/>
      <c r="H81" s="2"/>
      <c r="I81" s="2"/>
      <c r="J81" s="2"/>
      <c r="K81" s="2"/>
      <c r="L81" s="2"/>
      <c r="M81" s="2"/>
      <c r="N81" s="2"/>
      <c r="O81" s="2"/>
      <c r="P81" s="2"/>
      <c r="Q81" s="2"/>
      <c r="R81" s="2"/>
      <c r="S81" s="2"/>
      <c r="T81" s="2"/>
      <c r="U81" s="2"/>
      <c r="V81" s="2"/>
    </row>
    <row r="82" spans="1:22" x14ac:dyDescent="0.25">
      <c r="A82" s="2"/>
      <c r="B82" s="2"/>
      <c r="C82" s="2"/>
      <c r="D82" s="2"/>
      <c r="E82" s="2"/>
      <c r="F82" s="2"/>
      <c r="G82" s="2"/>
      <c r="H82" s="2"/>
      <c r="I82" s="2"/>
      <c r="J82" s="2"/>
      <c r="K82" s="2"/>
      <c r="L82" s="2"/>
      <c r="M82" s="2"/>
      <c r="N82" s="2"/>
      <c r="O82" s="2"/>
      <c r="P82" s="2"/>
      <c r="Q82" s="2"/>
      <c r="R82" s="2"/>
      <c r="S82" s="2"/>
      <c r="T82" s="2"/>
      <c r="U82" s="2"/>
      <c r="V82" s="2"/>
    </row>
    <row r="83" spans="1:22" x14ac:dyDescent="0.25">
      <c r="A83" s="2"/>
      <c r="B83" s="2"/>
      <c r="C83" s="2"/>
      <c r="D83" s="2"/>
      <c r="E83" s="2"/>
      <c r="F83" s="2"/>
      <c r="G83" s="2"/>
      <c r="H83" s="2"/>
      <c r="I83" s="2"/>
      <c r="J83" s="2"/>
      <c r="K83" s="2"/>
      <c r="L83" s="2"/>
      <c r="M83" s="2"/>
      <c r="N83" s="2"/>
      <c r="O83" s="2"/>
      <c r="P83" s="2"/>
      <c r="Q83" s="2"/>
      <c r="R83" s="2"/>
      <c r="S83" s="2"/>
      <c r="T83" s="2"/>
      <c r="U83" s="2"/>
      <c r="V83" s="2"/>
    </row>
    <row r="84" spans="1:22" x14ac:dyDescent="0.25">
      <c r="A84" s="2"/>
      <c r="B84" s="2"/>
      <c r="C84" s="2"/>
      <c r="D84" s="2"/>
      <c r="E84" s="2"/>
      <c r="F84" s="2"/>
      <c r="G84" s="2"/>
      <c r="H84" s="2"/>
      <c r="I84" s="2"/>
      <c r="J84" s="2"/>
      <c r="K84" s="2"/>
      <c r="L84" s="2"/>
      <c r="M84" s="2"/>
      <c r="N84" s="2"/>
      <c r="O84" s="2"/>
      <c r="P84" s="2"/>
      <c r="Q84" s="2"/>
      <c r="R84" s="2"/>
      <c r="S84" s="2"/>
      <c r="T84" s="2"/>
      <c r="U84" s="2"/>
      <c r="V84" s="2"/>
    </row>
    <row r="85" spans="1:22" x14ac:dyDescent="0.25">
      <c r="A85" s="2"/>
      <c r="B85" s="2"/>
      <c r="C85" s="2"/>
      <c r="D85" s="2"/>
      <c r="E85" s="2"/>
      <c r="F85" s="2"/>
      <c r="G85" s="2"/>
      <c r="H85" s="2"/>
      <c r="I85" s="2"/>
      <c r="J85" s="2"/>
      <c r="K85" s="2"/>
      <c r="L85" s="2"/>
      <c r="M85" s="2"/>
      <c r="N85" s="2"/>
      <c r="O85" s="2"/>
      <c r="P85" s="2"/>
      <c r="Q85" s="2"/>
      <c r="R85" s="2"/>
      <c r="S85" s="2"/>
      <c r="T85" s="2"/>
      <c r="U85" s="2"/>
      <c r="V85" s="2"/>
    </row>
    <row r="86" spans="1:22" x14ac:dyDescent="0.25">
      <c r="A86" s="2"/>
      <c r="B86" s="2"/>
      <c r="C86" s="2"/>
      <c r="D86" s="2"/>
      <c r="E86" s="2"/>
      <c r="F86" s="2"/>
      <c r="G86" s="2"/>
      <c r="H86" s="2"/>
      <c r="I86" s="2"/>
      <c r="J86" s="2"/>
      <c r="K86" s="2"/>
      <c r="L86" s="2"/>
      <c r="M86" s="2"/>
      <c r="N86" s="2"/>
      <c r="O86" s="2"/>
      <c r="P86" s="2"/>
      <c r="Q86" s="2"/>
      <c r="R86" s="2"/>
      <c r="S86" s="2"/>
      <c r="T86" s="2"/>
      <c r="U86" s="2"/>
      <c r="V86" s="2"/>
    </row>
    <row r="87" spans="1:22" x14ac:dyDescent="0.25">
      <c r="A87" s="2"/>
      <c r="B87" s="2"/>
      <c r="C87" s="2"/>
      <c r="D87" s="2"/>
      <c r="E87" s="2"/>
      <c r="F87" s="2"/>
      <c r="G87" s="2"/>
      <c r="H87" s="2"/>
      <c r="I87" s="2"/>
      <c r="J87" s="2"/>
      <c r="K87" s="2"/>
      <c r="L87" s="2"/>
      <c r="M87" s="2"/>
      <c r="N87" s="2"/>
      <c r="O87" s="2"/>
      <c r="P87" s="2"/>
      <c r="Q87" s="2"/>
      <c r="R87" s="2"/>
      <c r="S87" s="2"/>
      <c r="T87" s="2"/>
      <c r="U87" s="2"/>
      <c r="V87" s="2"/>
    </row>
    <row r="88" spans="1:22" x14ac:dyDescent="0.25">
      <c r="A88" s="2"/>
      <c r="B88" s="2"/>
      <c r="C88" s="2"/>
      <c r="D88" s="2"/>
      <c r="E88" s="2"/>
      <c r="F88" s="2"/>
      <c r="G88" s="2"/>
      <c r="H88" s="2"/>
      <c r="I88" s="2"/>
      <c r="J88" s="2"/>
      <c r="K88" s="2"/>
      <c r="L88" s="2"/>
      <c r="M88" s="2"/>
      <c r="N88" s="2"/>
      <c r="O88" s="2"/>
      <c r="P88" s="2"/>
      <c r="Q88" s="2"/>
      <c r="R88" s="2"/>
      <c r="S88" s="2"/>
      <c r="T88" s="2"/>
      <c r="U88" s="2"/>
      <c r="V88" s="2"/>
    </row>
    <row r="89" spans="1:22" x14ac:dyDescent="0.25">
      <c r="A89" s="2"/>
      <c r="B89" s="2"/>
      <c r="C89" s="2"/>
      <c r="D89" s="2"/>
      <c r="E89" s="2"/>
      <c r="F89" s="2"/>
      <c r="G89" s="2"/>
      <c r="H89" s="2"/>
      <c r="I89" s="2"/>
      <c r="J89" s="2"/>
      <c r="K89" s="2"/>
      <c r="L89" s="2"/>
      <c r="M89" s="2"/>
      <c r="N89" s="2"/>
      <c r="O89" s="2"/>
      <c r="P89" s="2"/>
      <c r="Q89" s="2"/>
      <c r="R89" s="2"/>
      <c r="S89" s="2"/>
      <c r="T89" s="2"/>
      <c r="U89" s="2"/>
      <c r="V89" s="2"/>
    </row>
    <row r="90" spans="1:22" x14ac:dyDescent="0.25">
      <c r="A90" s="2"/>
      <c r="B90" s="2"/>
      <c r="C90" s="2"/>
      <c r="D90" s="2"/>
      <c r="E90" s="2"/>
      <c r="F90" s="2"/>
      <c r="G90" s="2"/>
      <c r="H90" s="2"/>
      <c r="I90" s="2"/>
      <c r="J90" s="2"/>
      <c r="K90" s="2"/>
      <c r="L90" s="2"/>
      <c r="M90" s="2"/>
      <c r="N90" s="2"/>
      <c r="O90" s="2"/>
      <c r="P90" s="2"/>
      <c r="Q90" s="2"/>
      <c r="R90" s="2"/>
      <c r="S90" s="2"/>
      <c r="T90" s="2"/>
      <c r="U90" s="2"/>
      <c r="V90" s="2"/>
    </row>
    <row r="91" spans="1:22" x14ac:dyDescent="0.25">
      <c r="A91" s="2"/>
      <c r="B91" s="2"/>
      <c r="C91" s="2"/>
      <c r="D91" s="2"/>
      <c r="E91" s="2"/>
      <c r="F91" s="2"/>
      <c r="G91" s="2"/>
      <c r="H91" s="2"/>
      <c r="I91" s="2"/>
      <c r="J91" s="2"/>
      <c r="K91" s="2"/>
      <c r="L91" s="2"/>
      <c r="M91" s="2"/>
      <c r="N91" s="2"/>
      <c r="O91" s="2"/>
      <c r="P91" s="2"/>
      <c r="Q91" s="2"/>
      <c r="R91" s="2"/>
      <c r="S91" s="2"/>
      <c r="T91" s="2"/>
      <c r="U91" s="2"/>
      <c r="V91" s="2"/>
    </row>
    <row r="92" spans="1:22" x14ac:dyDescent="0.25">
      <c r="A92" s="2"/>
      <c r="B92" s="2"/>
      <c r="C92" s="2"/>
      <c r="D92" s="2"/>
      <c r="E92" s="2"/>
      <c r="F92" s="2"/>
      <c r="G92" s="2"/>
      <c r="H92" s="2"/>
      <c r="I92" s="2"/>
      <c r="J92" s="2"/>
      <c r="K92" s="2"/>
      <c r="L92" s="2"/>
      <c r="M92" s="2"/>
      <c r="N92" s="2"/>
      <c r="O92" s="2"/>
      <c r="P92" s="2"/>
      <c r="Q92" s="2"/>
      <c r="R92" s="2"/>
      <c r="S92" s="2"/>
      <c r="T92" s="2"/>
      <c r="U92" s="2"/>
      <c r="V92" s="2"/>
    </row>
    <row r="93" spans="1:22" x14ac:dyDescent="0.25">
      <c r="A93" s="2"/>
      <c r="B93" s="2"/>
      <c r="C93" s="2"/>
      <c r="D93" s="2"/>
      <c r="E93" s="2"/>
      <c r="F93" s="2"/>
      <c r="G93" s="2"/>
      <c r="H93" s="2"/>
      <c r="I93" s="2"/>
      <c r="J93" s="2"/>
      <c r="K93" s="2"/>
      <c r="L93" s="2"/>
      <c r="M93" s="2"/>
      <c r="N93" s="2"/>
      <c r="O93" s="2"/>
      <c r="P93" s="2"/>
      <c r="Q93" s="2"/>
      <c r="R93" s="2"/>
      <c r="S93" s="2"/>
      <c r="T93" s="2"/>
      <c r="U93" s="2"/>
      <c r="V93" s="2"/>
    </row>
    <row r="94" spans="1:22" x14ac:dyDescent="0.25">
      <c r="A94" s="2"/>
      <c r="B94" s="2"/>
      <c r="C94" s="2"/>
      <c r="D94" s="2"/>
      <c r="E94" s="2"/>
      <c r="F94" s="2"/>
      <c r="G94" s="2"/>
      <c r="H94" s="2"/>
      <c r="I94" s="2"/>
      <c r="J94" s="2"/>
      <c r="K94" s="2"/>
      <c r="L94" s="2"/>
      <c r="M94" s="2"/>
      <c r="N94" s="2"/>
      <c r="O94" s="2"/>
      <c r="P94" s="2"/>
      <c r="Q94" s="2"/>
      <c r="R94" s="2"/>
      <c r="S94" s="2"/>
      <c r="T94" s="2"/>
      <c r="U94" s="2"/>
      <c r="V94" s="2"/>
    </row>
    <row r="95" spans="1:22" x14ac:dyDescent="0.25">
      <c r="A95" s="2"/>
      <c r="B95" s="2"/>
      <c r="C95" s="2"/>
      <c r="D95" s="2"/>
      <c r="E95" s="2"/>
      <c r="F95" s="2"/>
      <c r="G95" s="2"/>
      <c r="H95" s="2"/>
      <c r="I95" s="2"/>
      <c r="J95" s="2"/>
      <c r="K95" s="2"/>
      <c r="L95" s="2"/>
      <c r="M95" s="2"/>
      <c r="N95" s="2"/>
      <c r="O95" s="2"/>
      <c r="P95" s="2"/>
      <c r="Q95" s="2"/>
      <c r="R95" s="2"/>
      <c r="S95" s="2"/>
      <c r="T95" s="2"/>
      <c r="U95" s="2"/>
      <c r="V95" s="2"/>
    </row>
    <row r="96" spans="1:22" x14ac:dyDescent="0.25">
      <c r="A96" s="2"/>
      <c r="B96" s="2"/>
      <c r="C96" s="2"/>
      <c r="D96" s="2"/>
      <c r="E96" s="2"/>
      <c r="F96" s="2"/>
      <c r="G96" s="2"/>
      <c r="H96" s="2"/>
      <c r="I96" s="2"/>
      <c r="J96" s="2"/>
      <c r="K96" s="2"/>
      <c r="L96" s="2"/>
      <c r="M96" s="2"/>
      <c r="N96" s="2"/>
      <c r="O96" s="2"/>
      <c r="P96" s="2"/>
      <c r="Q96" s="2"/>
      <c r="R96" s="2"/>
      <c r="S96" s="2"/>
      <c r="T96" s="2"/>
      <c r="U96" s="2"/>
      <c r="V96" s="2"/>
    </row>
    <row r="97" spans="1:23" x14ac:dyDescent="0.25">
      <c r="A97" s="2"/>
      <c r="B97" s="2"/>
      <c r="C97" s="2"/>
      <c r="D97" s="2"/>
      <c r="E97" s="2"/>
      <c r="F97" s="2"/>
      <c r="G97" s="2"/>
      <c r="H97" s="2"/>
      <c r="I97" s="2"/>
      <c r="J97" s="2"/>
      <c r="K97" s="2"/>
      <c r="L97" s="2"/>
      <c r="M97" s="2"/>
      <c r="N97" s="2"/>
      <c r="O97" s="2"/>
      <c r="P97" s="2"/>
      <c r="Q97" s="2"/>
      <c r="R97" s="2"/>
      <c r="S97" s="2"/>
      <c r="T97" s="2"/>
      <c r="U97" s="2"/>
      <c r="V97" s="2"/>
    </row>
    <row r="98" spans="1:23" ht="21" x14ac:dyDescent="0.35">
      <c r="A98" s="2"/>
      <c r="B98" s="1" t="s">
        <v>51</v>
      </c>
      <c r="C98" s="2"/>
      <c r="D98" s="2"/>
      <c r="E98" s="2"/>
      <c r="F98" s="2"/>
      <c r="G98" s="2"/>
      <c r="H98" s="2"/>
      <c r="I98" s="2"/>
      <c r="J98" s="2"/>
      <c r="K98" s="2"/>
      <c r="L98" s="2"/>
      <c r="M98" s="2"/>
      <c r="N98" s="2"/>
      <c r="O98" s="2"/>
      <c r="P98" s="2"/>
      <c r="Q98" s="2"/>
      <c r="R98" s="2"/>
      <c r="S98" s="2"/>
      <c r="T98" s="2"/>
      <c r="U98" s="2"/>
      <c r="V98" s="2"/>
    </row>
    <row r="99" spans="1:23" x14ac:dyDescent="0.25">
      <c r="A99" s="2"/>
      <c r="B99" s="2"/>
      <c r="C99" s="2"/>
      <c r="D99" s="2"/>
      <c r="E99" s="2"/>
      <c r="F99" s="2"/>
      <c r="G99" s="2"/>
      <c r="H99" s="2"/>
      <c r="I99" s="2"/>
      <c r="J99" s="2"/>
      <c r="K99" s="2"/>
      <c r="L99" s="2"/>
      <c r="M99" s="2"/>
      <c r="N99" s="2"/>
      <c r="O99" s="2"/>
      <c r="P99" s="2"/>
      <c r="Q99" s="2"/>
      <c r="R99" s="2"/>
      <c r="S99" s="2"/>
      <c r="T99" s="2"/>
      <c r="U99" s="2"/>
      <c r="V99" s="2"/>
    </row>
    <row r="100" spans="1:23" x14ac:dyDescent="0.25">
      <c r="A100" s="2"/>
      <c r="B100" s="2"/>
      <c r="C100" s="2"/>
      <c r="D100" s="2"/>
      <c r="E100" s="2"/>
      <c r="F100" s="2"/>
      <c r="G100" s="2"/>
      <c r="H100" s="2"/>
      <c r="I100" s="2"/>
      <c r="J100" s="2"/>
      <c r="K100" s="2"/>
      <c r="L100" s="2"/>
      <c r="M100" s="2"/>
      <c r="N100" s="2"/>
      <c r="O100" s="2"/>
      <c r="P100" s="2"/>
      <c r="Q100" s="2"/>
      <c r="R100" s="2"/>
      <c r="S100" s="2"/>
      <c r="T100" s="2"/>
      <c r="U100" s="2"/>
      <c r="V100" s="2"/>
    </row>
    <row r="101" spans="1:23" x14ac:dyDescent="0.25">
      <c r="A101" s="2"/>
      <c r="B101" s="2"/>
      <c r="C101" s="2"/>
      <c r="D101" s="2"/>
      <c r="E101" s="2"/>
      <c r="F101" s="2"/>
      <c r="G101" s="2"/>
      <c r="H101" s="2"/>
      <c r="I101" s="2"/>
      <c r="J101" s="2"/>
      <c r="K101" s="2"/>
      <c r="L101" s="2"/>
      <c r="M101" s="2"/>
      <c r="N101" s="2"/>
      <c r="O101" s="2"/>
      <c r="P101" s="2"/>
      <c r="Q101" s="2"/>
      <c r="R101" s="2"/>
      <c r="S101" s="2"/>
      <c r="T101" s="2"/>
      <c r="U101" s="2"/>
      <c r="V101" s="2"/>
    </row>
    <row r="102" spans="1:23" x14ac:dyDescent="0.25">
      <c r="A102" s="2"/>
      <c r="B102" s="2"/>
      <c r="C102" s="2"/>
      <c r="D102" s="2"/>
      <c r="E102" s="2"/>
      <c r="F102" s="2"/>
      <c r="G102" s="2"/>
      <c r="H102" s="2"/>
      <c r="I102" s="2"/>
      <c r="J102" s="2"/>
      <c r="K102" s="2"/>
      <c r="L102" s="2"/>
      <c r="M102" s="2"/>
      <c r="N102" s="2"/>
      <c r="O102" s="2"/>
      <c r="P102" s="2"/>
      <c r="Q102" s="2"/>
      <c r="R102" s="2"/>
      <c r="S102" s="2"/>
      <c r="T102" s="2"/>
      <c r="U102" s="2"/>
      <c r="V102" s="2"/>
    </row>
    <row r="103" spans="1:23" x14ac:dyDescent="0.25">
      <c r="A103" s="2"/>
      <c r="B103" s="2"/>
      <c r="C103" s="2"/>
      <c r="D103" s="2"/>
      <c r="E103" s="2"/>
      <c r="F103" s="2"/>
      <c r="G103" s="2"/>
      <c r="H103" s="2"/>
      <c r="I103" s="2"/>
      <c r="J103" s="2"/>
      <c r="K103" s="2"/>
      <c r="L103" s="2"/>
      <c r="M103" s="2"/>
      <c r="N103" s="2"/>
      <c r="O103" s="2"/>
      <c r="P103" s="2"/>
      <c r="Q103" s="2"/>
      <c r="R103" s="2"/>
      <c r="S103" s="2"/>
      <c r="T103" s="2"/>
      <c r="U103" s="2"/>
      <c r="V103" s="2"/>
    </row>
    <row r="104" spans="1:23" x14ac:dyDescent="0.25">
      <c r="A104" s="2"/>
      <c r="B104" s="2"/>
      <c r="C104" s="2"/>
      <c r="D104" s="2"/>
      <c r="E104" s="2"/>
      <c r="F104" s="2"/>
      <c r="G104" s="2"/>
      <c r="H104" s="2"/>
      <c r="I104" s="2"/>
      <c r="J104" s="2"/>
      <c r="K104" s="2"/>
      <c r="L104" s="2"/>
      <c r="M104" s="2"/>
      <c r="N104" s="2"/>
      <c r="O104" s="2"/>
      <c r="P104" s="2"/>
      <c r="Q104" s="2"/>
      <c r="R104" s="2"/>
      <c r="S104" s="2"/>
      <c r="T104" s="2"/>
      <c r="U104" s="2"/>
      <c r="V104" s="2"/>
    </row>
    <row r="105" spans="1:23" x14ac:dyDescent="0.25">
      <c r="A105" s="2"/>
      <c r="B105" s="2"/>
      <c r="C105" s="2"/>
      <c r="D105" s="2"/>
      <c r="E105" s="2"/>
      <c r="F105" s="2"/>
      <c r="G105" s="2"/>
      <c r="H105" s="2"/>
      <c r="I105" s="2"/>
      <c r="J105" s="2"/>
      <c r="K105" s="2"/>
      <c r="L105" s="2"/>
      <c r="M105" s="2"/>
      <c r="N105" s="2"/>
      <c r="O105" s="2"/>
      <c r="P105" s="2"/>
      <c r="Q105" s="2"/>
      <c r="R105" s="2"/>
      <c r="S105" s="2"/>
      <c r="T105" s="2"/>
      <c r="U105" s="2"/>
      <c r="V105" s="2"/>
    </row>
    <row r="106" spans="1:23" x14ac:dyDescent="0.25">
      <c r="A106" s="2"/>
      <c r="B106" s="2"/>
      <c r="C106" s="2"/>
      <c r="D106" s="2"/>
      <c r="E106" s="2"/>
      <c r="F106" s="2"/>
      <c r="G106" s="2"/>
      <c r="H106" s="2"/>
      <c r="I106" s="2"/>
      <c r="J106" s="2"/>
      <c r="K106" s="2"/>
      <c r="L106" s="2"/>
      <c r="M106" s="2"/>
      <c r="N106" s="2"/>
      <c r="O106" s="2"/>
      <c r="P106" s="2"/>
      <c r="Q106" s="2"/>
      <c r="R106" s="2"/>
      <c r="S106" s="2"/>
      <c r="T106" s="2"/>
      <c r="U106" s="2"/>
      <c r="V106" s="2"/>
    </row>
    <row r="107" spans="1:23" x14ac:dyDescent="0.25">
      <c r="A107" s="2"/>
      <c r="B107" s="2"/>
      <c r="C107" s="2"/>
      <c r="D107" s="2"/>
      <c r="E107" s="2"/>
      <c r="F107" s="2"/>
      <c r="G107" s="2"/>
      <c r="H107" s="2"/>
      <c r="I107" s="2"/>
      <c r="J107" s="2"/>
      <c r="K107" s="2"/>
      <c r="L107" s="2"/>
      <c r="M107" s="2"/>
      <c r="N107" s="2"/>
      <c r="O107" s="2"/>
      <c r="P107" s="2"/>
      <c r="Q107" s="2"/>
      <c r="R107" s="2"/>
      <c r="S107" s="2"/>
      <c r="T107" s="2"/>
      <c r="U107" s="2"/>
      <c r="V107" s="2"/>
    </row>
    <row r="108" spans="1:23" x14ac:dyDescent="0.25">
      <c r="A108" s="2"/>
      <c r="B108" s="2"/>
      <c r="C108" s="2"/>
      <c r="D108" s="2"/>
      <c r="E108" s="2"/>
      <c r="F108" s="2"/>
      <c r="G108" s="2"/>
      <c r="H108" s="2"/>
      <c r="I108" s="2"/>
      <c r="J108" s="2"/>
      <c r="K108" s="2"/>
      <c r="L108" s="2"/>
      <c r="M108" s="2"/>
      <c r="N108" s="2"/>
      <c r="O108" s="2"/>
      <c r="P108" s="2"/>
      <c r="Q108" s="2"/>
      <c r="R108" s="2"/>
      <c r="S108" s="2"/>
      <c r="T108" s="2"/>
      <c r="U108" s="2"/>
      <c r="V108" s="2"/>
    </row>
    <row r="109" spans="1:23" x14ac:dyDescent="0.25">
      <c r="A109" s="2"/>
      <c r="B109" s="2"/>
      <c r="C109" s="2"/>
      <c r="D109" s="2"/>
      <c r="E109" s="2"/>
      <c r="F109" s="2"/>
      <c r="G109" s="2"/>
      <c r="H109" s="2"/>
      <c r="I109" s="2"/>
      <c r="J109" s="2"/>
      <c r="K109" s="2"/>
      <c r="L109" s="2"/>
      <c r="M109" s="2"/>
      <c r="N109" s="2"/>
      <c r="O109" s="2"/>
      <c r="P109" s="2"/>
      <c r="Q109" s="2"/>
      <c r="R109" s="2"/>
      <c r="S109" s="2"/>
      <c r="T109" s="2"/>
      <c r="U109" s="2"/>
      <c r="V109" s="2"/>
    </row>
    <row r="110" spans="1:23" x14ac:dyDescent="0.25">
      <c r="A110" s="2"/>
      <c r="B110" s="2"/>
      <c r="C110" s="2"/>
      <c r="D110" s="2"/>
      <c r="E110" s="2"/>
      <c r="F110" s="2"/>
      <c r="G110" s="2"/>
      <c r="H110" s="2"/>
      <c r="I110" s="2"/>
      <c r="J110" s="2"/>
      <c r="K110" s="2"/>
      <c r="L110" s="2"/>
      <c r="M110" s="2"/>
      <c r="N110" s="2"/>
      <c r="O110" s="2"/>
      <c r="P110" s="2"/>
      <c r="Q110" s="2"/>
      <c r="R110" s="2"/>
      <c r="S110" s="2"/>
      <c r="T110" s="2"/>
      <c r="U110" s="2"/>
      <c r="V110" s="2"/>
    </row>
    <row r="111" spans="1:23" x14ac:dyDescent="0.25">
      <c r="A111" s="2"/>
      <c r="B111" s="2"/>
      <c r="C111" s="2"/>
      <c r="D111" s="2"/>
      <c r="E111" s="2"/>
      <c r="F111" s="2"/>
      <c r="G111" s="2"/>
      <c r="H111" s="2"/>
      <c r="I111" s="2"/>
      <c r="J111" s="2"/>
      <c r="K111" s="2"/>
      <c r="L111" s="2"/>
      <c r="M111" s="2"/>
      <c r="N111" s="2"/>
      <c r="O111" s="2"/>
      <c r="P111" s="2"/>
      <c r="Q111" s="2"/>
      <c r="R111" s="2"/>
      <c r="S111" s="2"/>
      <c r="T111" s="2"/>
      <c r="U111" s="2"/>
      <c r="V111" s="2"/>
      <c r="W111" s="2"/>
    </row>
    <row r="112" spans="1:23" x14ac:dyDescent="0.25">
      <c r="A112" s="2"/>
      <c r="B112" s="2"/>
      <c r="C112" s="2"/>
      <c r="D112" s="2"/>
      <c r="E112" s="2"/>
      <c r="F112" s="2"/>
      <c r="G112" s="2"/>
      <c r="H112" s="2"/>
      <c r="I112" s="2"/>
      <c r="J112" s="2"/>
      <c r="K112" s="2"/>
      <c r="L112" s="2"/>
      <c r="M112" s="2"/>
      <c r="N112" s="2"/>
      <c r="O112" s="2"/>
      <c r="P112" s="2"/>
      <c r="Q112" s="2"/>
      <c r="R112" s="2"/>
      <c r="S112" s="2"/>
      <c r="T112" s="2"/>
      <c r="U112" s="2"/>
      <c r="V112" s="2"/>
      <c r="W112" s="2"/>
    </row>
    <row r="113" spans="1:23" x14ac:dyDescent="0.25">
      <c r="A113" s="2"/>
      <c r="B113" s="2"/>
      <c r="C113" s="2"/>
      <c r="D113" s="2"/>
      <c r="E113" s="2"/>
      <c r="F113" s="2"/>
      <c r="G113" s="2"/>
      <c r="H113" s="2"/>
      <c r="I113" s="2"/>
      <c r="J113" s="2"/>
      <c r="K113" s="2"/>
      <c r="L113" s="2"/>
      <c r="M113" s="2"/>
      <c r="N113" s="2"/>
      <c r="O113" s="2"/>
      <c r="P113" s="2"/>
      <c r="Q113" s="2"/>
      <c r="R113" s="2"/>
      <c r="S113" s="2"/>
      <c r="T113" s="2"/>
      <c r="U113" s="2"/>
      <c r="V113" s="2"/>
      <c r="W113" s="2"/>
    </row>
    <row r="114" spans="1:23" x14ac:dyDescent="0.25">
      <c r="A114" s="2"/>
      <c r="B114" s="2"/>
      <c r="C114" s="2"/>
      <c r="D114" s="2"/>
      <c r="E114" s="2"/>
      <c r="F114" s="2"/>
      <c r="G114" s="2"/>
      <c r="H114" s="2"/>
      <c r="I114" s="2"/>
      <c r="J114" s="2"/>
      <c r="K114" s="2"/>
      <c r="L114" s="2"/>
      <c r="M114" s="2"/>
      <c r="N114" s="2"/>
      <c r="O114" s="2"/>
      <c r="P114" s="2"/>
      <c r="Q114" s="2"/>
      <c r="R114" s="2"/>
      <c r="S114" s="2"/>
      <c r="T114" s="2"/>
      <c r="U114" s="2"/>
      <c r="V114" s="2"/>
      <c r="W114" s="2"/>
    </row>
    <row r="115" spans="1:23" x14ac:dyDescent="0.25">
      <c r="A115" s="2"/>
      <c r="B115" s="2"/>
      <c r="C115" s="2"/>
      <c r="D115" s="2"/>
      <c r="E115" s="2"/>
      <c r="F115" s="2"/>
      <c r="G115" s="2"/>
      <c r="H115" s="2"/>
      <c r="I115" s="2"/>
      <c r="J115" s="2"/>
      <c r="K115" s="2"/>
      <c r="L115" s="2"/>
      <c r="M115" s="2"/>
      <c r="N115" s="2"/>
      <c r="O115" s="2"/>
      <c r="P115" s="2"/>
      <c r="Q115" s="2"/>
      <c r="R115" s="2"/>
      <c r="S115" s="2"/>
      <c r="T115" s="2"/>
      <c r="U115" s="2"/>
      <c r="V115" s="2"/>
      <c r="W115" s="2"/>
    </row>
    <row r="116" spans="1:23" x14ac:dyDescent="0.25">
      <c r="A116" s="2"/>
      <c r="B116" s="2"/>
      <c r="C116" s="2"/>
      <c r="D116" s="2"/>
      <c r="E116" s="2"/>
      <c r="F116" s="2"/>
      <c r="G116" s="2"/>
      <c r="H116" s="2"/>
      <c r="I116" s="2"/>
      <c r="J116" s="2"/>
      <c r="K116" s="2"/>
      <c r="L116" s="2"/>
      <c r="M116" s="2"/>
      <c r="N116" s="2"/>
      <c r="O116" s="2"/>
      <c r="P116" s="2"/>
      <c r="Q116" s="2"/>
      <c r="R116" s="2"/>
      <c r="S116" s="2"/>
      <c r="T116" s="2"/>
      <c r="U116" s="2"/>
      <c r="V116" s="2"/>
      <c r="W116" s="2"/>
    </row>
    <row r="117" spans="1:23" ht="21" x14ac:dyDescent="0.35">
      <c r="A117" s="2"/>
      <c r="B117" s="1" t="s">
        <v>4</v>
      </c>
      <c r="C117" s="2"/>
      <c r="D117" s="2"/>
      <c r="E117" s="2"/>
      <c r="F117" s="2"/>
      <c r="G117" s="2"/>
      <c r="H117" s="2"/>
      <c r="I117" s="2"/>
      <c r="J117" s="2"/>
      <c r="K117" s="2"/>
      <c r="L117" s="2"/>
      <c r="M117" s="2"/>
      <c r="N117" s="2"/>
      <c r="O117" s="2"/>
      <c r="P117" s="2"/>
      <c r="Q117" s="2"/>
      <c r="R117" s="2"/>
      <c r="S117" s="2"/>
      <c r="T117" s="2"/>
      <c r="U117" s="2"/>
      <c r="V117" s="2"/>
      <c r="W117" s="2"/>
    </row>
    <row r="118" spans="1:23" x14ac:dyDescent="0.25">
      <c r="A118" s="2"/>
      <c r="B118" s="2"/>
      <c r="C118" s="2"/>
      <c r="D118" s="2"/>
      <c r="E118" s="2"/>
      <c r="F118" s="2"/>
      <c r="G118" s="2"/>
      <c r="H118" s="2"/>
      <c r="I118" s="2"/>
      <c r="J118" s="2"/>
      <c r="K118" s="2"/>
      <c r="L118" s="2"/>
      <c r="M118" s="2"/>
      <c r="N118" s="2"/>
      <c r="O118" s="2"/>
      <c r="P118" s="2"/>
      <c r="Q118" s="2"/>
      <c r="R118" s="2"/>
      <c r="S118" s="2"/>
      <c r="T118" s="2"/>
      <c r="U118" s="2"/>
      <c r="V118" s="2"/>
      <c r="W118" s="2"/>
    </row>
    <row r="119" spans="1:23" x14ac:dyDescent="0.25">
      <c r="A119" s="2"/>
      <c r="B119" s="2"/>
      <c r="C119" s="2"/>
      <c r="D119" s="2"/>
      <c r="E119" s="2"/>
      <c r="F119" s="2"/>
      <c r="G119" s="2"/>
      <c r="H119" s="2"/>
      <c r="I119" s="2"/>
      <c r="J119" s="2"/>
      <c r="K119" s="2"/>
      <c r="L119" s="2"/>
      <c r="M119" s="2"/>
      <c r="N119" s="2"/>
      <c r="O119" s="2"/>
      <c r="P119" s="2"/>
      <c r="Q119" s="2"/>
      <c r="R119" s="2"/>
      <c r="S119" s="2"/>
      <c r="T119" s="2"/>
      <c r="U119" s="2"/>
      <c r="V119" s="2"/>
      <c r="W119" s="2"/>
    </row>
    <row r="120" spans="1:23" x14ac:dyDescent="0.25">
      <c r="A120" s="2"/>
      <c r="B120" s="2"/>
      <c r="C120" s="2"/>
      <c r="D120" s="2"/>
      <c r="E120" s="2"/>
      <c r="F120" s="2"/>
      <c r="G120" s="2"/>
      <c r="H120" s="2"/>
      <c r="I120" s="2"/>
      <c r="J120" s="2"/>
      <c r="K120" s="2"/>
      <c r="L120" s="2"/>
      <c r="M120" s="2"/>
      <c r="N120" s="2"/>
      <c r="O120" s="2"/>
      <c r="P120" s="2"/>
      <c r="Q120" s="2"/>
      <c r="R120" s="2"/>
      <c r="S120" s="2"/>
      <c r="T120" s="2"/>
      <c r="U120" s="2"/>
      <c r="V120" s="2"/>
      <c r="W120" s="2"/>
    </row>
    <row r="121" spans="1:23" x14ac:dyDescent="0.25">
      <c r="A121" s="2"/>
      <c r="B121" s="2"/>
      <c r="C121" s="2"/>
      <c r="D121" s="2"/>
      <c r="E121" s="2"/>
      <c r="F121" s="2"/>
      <c r="G121" s="2"/>
      <c r="H121" s="2"/>
      <c r="I121" s="2"/>
      <c r="J121" s="2"/>
      <c r="K121" s="2"/>
      <c r="L121" s="2"/>
      <c r="M121" s="2"/>
      <c r="N121" s="2"/>
      <c r="O121" s="2"/>
      <c r="P121" s="2"/>
      <c r="Q121" s="2"/>
      <c r="R121" s="2"/>
      <c r="S121" s="2"/>
      <c r="T121" s="2"/>
      <c r="U121" s="2"/>
      <c r="V121" s="2"/>
      <c r="W121" s="2"/>
    </row>
    <row r="122" spans="1:23" x14ac:dyDescent="0.25">
      <c r="A122" s="2"/>
      <c r="B122" s="2"/>
      <c r="C122" s="2"/>
      <c r="D122" s="2"/>
      <c r="E122" s="2"/>
      <c r="F122" s="2"/>
      <c r="G122" s="2"/>
      <c r="H122" s="2"/>
      <c r="I122" s="2"/>
      <c r="J122" s="2"/>
      <c r="K122" s="2"/>
      <c r="L122" s="2"/>
      <c r="M122" s="2"/>
      <c r="N122" s="2"/>
      <c r="O122" s="2"/>
      <c r="P122" s="2"/>
      <c r="Q122" s="2"/>
      <c r="R122" s="2"/>
      <c r="S122" s="2"/>
      <c r="T122" s="2"/>
      <c r="U122" s="2"/>
      <c r="V122" s="2"/>
      <c r="W122" s="2"/>
    </row>
    <row r="123" spans="1:23" x14ac:dyDescent="0.25">
      <c r="A123" s="2"/>
      <c r="B123" s="2"/>
      <c r="C123" s="2"/>
      <c r="D123" s="2"/>
      <c r="E123" s="2"/>
      <c r="F123" s="2"/>
      <c r="G123" s="2"/>
      <c r="H123" s="2"/>
      <c r="I123" s="2"/>
      <c r="J123" s="2"/>
      <c r="K123" s="2"/>
      <c r="L123" s="2"/>
      <c r="M123" s="2"/>
      <c r="N123" s="2"/>
      <c r="O123" s="2"/>
      <c r="P123" s="2"/>
      <c r="Q123" s="2"/>
      <c r="R123" s="2"/>
      <c r="S123" s="2"/>
      <c r="T123" s="2"/>
      <c r="U123" s="2"/>
      <c r="V123" s="2"/>
      <c r="W123" s="2"/>
    </row>
    <row r="124" spans="1:23" x14ac:dyDescent="0.25">
      <c r="A124" s="2"/>
      <c r="B124" s="2"/>
      <c r="C124" s="2"/>
      <c r="D124" s="2"/>
      <c r="E124" s="2"/>
      <c r="F124" s="2"/>
      <c r="G124" s="2"/>
      <c r="H124" s="2"/>
      <c r="I124" s="2"/>
      <c r="J124" s="2"/>
      <c r="K124" s="2"/>
      <c r="L124" s="2"/>
      <c r="M124" s="2"/>
      <c r="N124" s="2"/>
      <c r="O124" s="2"/>
      <c r="P124" s="2"/>
      <c r="Q124" s="2"/>
      <c r="R124" s="2"/>
      <c r="S124" s="2"/>
      <c r="T124" s="2"/>
      <c r="U124" s="2"/>
      <c r="V124" s="2"/>
      <c r="W124" s="2"/>
    </row>
    <row r="125" spans="1:23" x14ac:dyDescent="0.25">
      <c r="A125" s="2"/>
      <c r="B125" s="2"/>
      <c r="C125" s="2"/>
      <c r="D125" s="2"/>
      <c r="E125" s="2"/>
      <c r="F125" s="2"/>
      <c r="G125" s="2"/>
      <c r="H125" s="2"/>
      <c r="I125" s="2"/>
      <c r="J125" s="2"/>
      <c r="K125" s="2"/>
      <c r="L125" s="2"/>
      <c r="M125" s="2"/>
      <c r="N125" s="2"/>
      <c r="O125" s="2"/>
      <c r="P125" s="2"/>
      <c r="Q125" s="2"/>
      <c r="R125" s="2"/>
      <c r="S125" s="2"/>
      <c r="T125" s="2"/>
      <c r="U125" s="2"/>
      <c r="V125" s="2"/>
      <c r="W125" s="2"/>
    </row>
    <row r="126" spans="1:23" x14ac:dyDescent="0.25">
      <c r="A126" s="2"/>
      <c r="B126" s="2"/>
      <c r="C126" s="2"/>
      <c r="D126" s="2"/>
      <c r="E126" s="2"/>
      <c r="F126" s="2"/>
      <c r="G126" s="2"/>
      <c r="H126" s="2"/>
      <c r="I126" s="2"/>
      <c r="J126" s="2"/>
      <c r="K126" s="2"/>
      <c r="L126" s="2"/>
      <c r="M126" s="2"/>
      <c r="N126" s="2"/>
      <c r="O126" s="2"/>
      <c r="P126" s="2"/>
      <c r="Q126" s="2"/>
      <c r="R126" s="2"/>
      <c r="S126" s="2"/>
      <c r="T126" s="2"/>
      <c r="U126" s="2"/>
      <c r="V126" s="2"/>
      <c r="W126" s="2"/>
    </row>
    <row r="127" spans="1:23" x14ac:dyDescent="0.25">
      <c r="A127" s="2"/>
      <c r="B127" s="2"/>
      <c r="C127" s="2"/>
      <c r="D127" s="2"/>
      <c r="E127" s="2"/>
      <c r="F127" s="2"/>
      <c r="G127" s="2"/>
      <c r="H127" s="2"/>
      <c r="I127" s="2"/>
      <c r="J127" s="2"/>
      <c r="K127" s="2"/>
      <c r="L127" s="2"/>
      <c r="M127" s="2"/>
      <c r="N127" s="2"/>
      <c r="O127" s="2"/>
      <c r="P127" s="2"/>
      <c r="Q127" s="2"/>
      <c r="R127" s="2"/>
      <c r="S127" s="2"/>
      <c r="T127" s="2"/>
      <c r="U127" s="2"/>
      <c r="V127" s="2"/>
      <c r="W127" s="2"/>
    </row>
    <row r="128" spans="1:23" x14ac:dyDescent="0.25">
      <c r="A128" s="2"/>
      <c r="B128" s="2"/>
      <c r="C128" s="2"/>
      <c r="D128" s="2"/>
      <c r="E128" s="2"/>
      <c r="F128" s="2"/>
      <c r="G128" s="2"/>
      <c r="H128" s="2"/>
      <c r="I128" s="2"/>
      <c r="J128" s="2"/>
      <c r="K128" s="2"/>
      <c r="L128" s="2"/>
      <c r="M128" s="2"/>
      <c r="N128" s="2"/>
      <c r="O128" s="2"/>
      <c r="P128" s="2"/>
      <c r="Q128" s="2"/>
      <c r="R128" s="2"/>
      <c r="S128" s="2"/>
      <c r="T128" s="2"/>
      <c r="U128" s="2"/>
      <c r="V128" s="2"/>
      <c r="W128" s="2"/>
    </row>
    <row r="129" spans="1:23" x14ac:dyDescent="0.25">
      <c r="A129" s="2"/>
      <c r="B129" s="2"/>
      <c r="C129" s="2"/>
      <c r="D129" s="2"/>
      <c r="E129" s="2"/>
      <c r="F129" s="2"/>
      <c r="G129" s="2"/>
      <c r="H129" s="2"/>
      <c r="I129" s="2"/>
      <c r="J129" s="2"/>
      <c r="K129" s="2"/>
      <c r="L129" s="2"/>
      <c r="M129" s="2"/>
      <c r="N129" s="2"/>
      <c r="O129" s="2"/>
      <c r="P129" s="2"/>
      <c r="Q129" s="2"/>
      <c r="R129" s="2"/>
      <c r="S129" s="2"/>
      <c r="T129" s="2"/>
      <c r="U129" s="2"/>
      <c r="V129" s="2"/>
      <c r="W129" s="2"/>
    </row>
    <row r="130" spans="1:23" x14ac:dyDescent="0.25">
      <c r="A130" s="2"/>
      <c r="B130" s="2"/>
      <c r="C130" s="2"/>
      <c r="D130" s="2"/>
      <c r="E130" s="2"/>
      <c r="F130" s="2"/>
      <c r="G130" s="2"/>
      <c r="H130" s="2"/>
      <c r="I130" s="2"/>
      <c r="J130" s="2"/>
      <c r="K130" s="2"/>
      <c r="L130" s="2"/>
      <c r="M130" s="2"/>
      <c r="N130" s="2"/>
      <c r="O130" s="2"/>
      <c r="P130" s="2"/>
      <c r="Q130" s="2"/>
      <c r="R130" s="2"/>
      <c r="S130" s="2"/>
      <c r="T130" s="2"/>
      <c r="U130" s="2"/>
      <c r="V130" s="2"/>
      <c r="W130" s="2"/>
    </row>
    <row r="131" spans="1:23" x14ac:dyDescent="0.25">
      <c r="A131" s="2"/>
      <c r="B131" s="2"/>
      <c r="C131" s="2"/>
      <c r="D131" s="2"/>
      <c r="E131" s="2"/>
      <c r="F131" s="2"/>
      <c r="G131" s="2"/>
      <c r="H131" s="2"/>
      <c r="I131" s="2"/>
      <c r="J131" s="2"/>
      <c r="K131" s="2"/>
      <c r="L131" s="2"/>
      <c r="M131" s="2"/>
      <c r="N131" s="2"/>
      <c r="O131" s="2"/>
      <c r="P131" s="2"/>
      <c r="Q131" s="2"/>
      <c r="R131" s="2"/>
      <c r="S131" s="2"/>
      <c r="T131" s="2"/>
      <c r="U131" s="2"/>
      <c r="V131" s="2"/>
      <c r="W131" s="2"/>
    </row>
    <row r="132" spans="1:23" x14ac:dyDescent="0.25">
      <c r="A132" s="2"/>
      <c r="B132" s="2"/>
      <c r="C132" s="2"/>
      <c r="D132" s="2"/>
      <c r="E132" s="2"/>
      <c r="F132" s="2"/>
      <c r="G132" s="2"/>
      <c r="H132" s="2"/>
      <c r="I132" s="2"/>
      <c r="J132" s="2"/>
      <c r="K132" s="2"/>
      <c r="L132" s="2"/>
      <c r="M132" s="2"/>
      <c r="N132" s="2"/>
      <c r="O132" s="2"/>
      <c r="P132" s="2"/>
      <c r="Q132" s="2"/>
      <c r="R132" s="2"/>
      <c r="S132" s="2"/>
      <c r="T132" s="2"/>
      <c r="U132" s="2"/>
      <c r="V132" s="2"/>
      <c r="W132" s="2"/>
    </row>
    <row r="133" spans="1:23" x14ac:dyDescent="0.25">
      <c r="A133" s="2"/>
      <c r="B133" s="2"/>
      <c r="C133" s="2"/>
      <c r="D133" s="2"/>
      <c r="E133" s="2"/>
      <c r="F133" s="2"/>
      <c r="G133" s="2"/>
      <c r="H133" s="2"/>
      <c r="I133" s="2"/>
      <c r="J133" s="2"/>
      <c r="K133" s="2"/>
      <c r="L133" s="2"/>
      <c r="M133" s="2"/>
      <c r="N133" s="2"/>
      <c r="O133" s="2"/>
      <c r="P133" s="2"/>
      <c r="Q133" s="2"/>
      <c r="R133" s="2"/>
      <c r="S133" s="2"/>
      <c r="T133" s="2"/>
      <c r="U133" s="2"/>
      <c r="V133" s="2"/>
      <c r="W133" s="2"/>
    </row>
    <row r="134" spans="1:23" x14ac:dyDescent="0.25">
      <c r="A134" s="2"/>
      <c r="B134" s="2"/>
      <c r="C134" s="2"/>
      <c r="D134" s="2"/>
      <c r="E134" s="2"/>
      <c r="F134" s="2"/>
      <c r="G134" s="2"/>
      <c r="H134" s="2"/>
      <c r="I134" s="2"/>
      <c r="J134" s="2"/>
      <c r="K134" s="2"/>
      <c r="L134" s="2"/>
      <c r="M134" s="2"/>
      <c r="N134" s="2"/>
      <c r="O134" s="2"/>
      <c r="P134" s="2"/>
      <c r="Q134" s="2"/>
      <c r="R134" s="2"/>
      <c r="S134" s="2"/>
      <c r="T134" s="2"/>
      <c r="U134" s="2"/>
      <c r="V134" s="2"/>
      <c r="W134" s="2"/>
    </row>
    <row r="135" spans="1:23" x14ac:dyDescent="0.25">
      <c r="A135" s="2"/>
      <c r="B135" s="2"/>
      <c r="C135" s="2"/>
      <c r="D135" s="2"/>
      <c r="E135" s="2"/>
      <c r="F135" s="2"/>
      <c r="G135" s="2"/>
      <c r="H135" s="2"/>
      <c r="I135" s="2"/>
      <c r="J135" s="2"/>
      <c r="K135" s="2"/>
      <c r="L135" s="2"/>
      <c r="M135" s="2"/>
      <c r="N135" s="2"/>
      <c r="O135" s="2"/>
      <c r="P135" s="2"/>
      <c r="Q135" s="2"/>
      <c r="R135" s="2"/>
      <c r="S135" s="2"/>
      <c r="T135" s="2"/>
      <c r="U135" s="2"/>
      <c r="V135" s="2"/>
      <c r="W135" s="2"/>
    </row>
    <row r="136" spans="1:23" ht="21" x14ac:dyDescent="0.35">
      <c r="A136" s="2"/>
      <c r="B136" s="1" t="s">
        <v>5</v>
      </c>
      <c r="C136" s="2"/>
      <c r="D136" s="2"/>
      <c r="E136" s="2"/>
      <c r="F136" s="2"/>
      <c r="G136" s="2"/>
      <c r="H136" s="2"/>
      <c r="I136" s="2"/>
      <c r="J136" s="2"/>
      <c r="K136" s="2"/>
      <c r="L136" s="2"/>
      <c r="M136" s="2"/>
      <c r="N136" s="2"/>
      <c r="O136" s="2"/>
      <c r="P136" s="2"/>
      <c r="Q136" s="2"/>
      <c r="R136" s="2"/>
      <c r="S136" s="2"/>
      <c r="T136" s="2"/>
      <c r="U136" s="2"/>
      <c r="V136" s="2"/>
      <c r="W136" s="2"/>
    </row>
    <row r="137" spans="1:23" x14ac:dyDescent="0.25">
      <c r="A137" s="2"/>
      <c r="B137" s="2"/>
      <c r="C137" s="2"/>
      <c r="D137" s="2"/>
      <c r="E137" s="2"/>
      <c r="F137" s="2"/>
      <c r="G137" s="2"/>
      <c r="H137" s="2"/>
      <c r="I137" s="2"/>
      <c r="J137" s="2"/>
      <c r="K137" s="2"/>
      <c r="L137" s="2"/>
      <c r="M137" s="2"/>
      <c r="N137" s="2"/>
      <c r="O137" s="2"/>
      <c r="P137" s="2"/>
      <c r="Q137" s="2"/>
      <c r="R137" s="2"/>
      <c r="S137" s="2"/>
      <c r="T137" s="2"/>
      <c r="U137" s="2"/>
      <c r="V137" s="2"/>
      <c r="W137" s="2"/>
    </row>
    <row r="138" spans="1:23" x14ac:dyDescent="0.25">
      <c r="A138" s="2"/>
      <c r="B138" s="2"/>
      <c r="C138" s="2"/>
      <c r="D138" s="2"/>
      <c r="E138" s="2"/>
      <c r="F138" s="2"/>
      <c r="G138" s="2"/>
      <c r="H138" s="2"/>
      <c r="I138" s="2"/>
      <c r="J138" s="2"/>
      <c r="K138" s="2"/>
      <c r="L138" s="2"/>
      <c r="M138" s="2"/>
      <c r="N138" s="2"/>
      <c r="O138" s="2"/>
      <c r="P138" s="2"/>
      <c r="Q138" s="2"/>
      <c r="R138" s="2"/>
      <c r="S138" s="2"/>
      <c r="T138" s="2"/>
      <c r="U138" s="2"/>
      <c r="V138" s="2"/>
      <c r="W138" s="2"/>
    </row>
    <row r="139" spans="1:23" x14ac:dyDescent="0.25">
      <c r="A139" s="2"/>
      <c r="B139" s="2"/>
      <c r="C139" s="2"/>
      <c r="D139" s="2"/>
      <c r="E139" s="2"/>
      <c r="F139" s="2"/>
      <c r="G139" s="2"/>
      <c r="H139" s="2"/>
      <c r="I139" s="2"/>
      <c r="J139" s="2"/>
      <c r="K139" s="2"/>
      <c r="L139" s="2"/>
      <c r="M139" s="2"/>
      <c r="N139" s="2"/>
      <c r="O139" s="2"/>
      <c r="P139" s="2"/>
      <c r="Q139" s="2"/>
      <c r="R139" s="2"/>
      <c r="S139" s="2"/>
      <c r="T139" s="2"/>
      <c r="U139" s="2"/>
      <c r="V139" s="2"/>
      <c r="W139" s="2"/>
    </row>
    <row r="140" spans="1:23" x14ac:dyDescent="0.25">
      <c r="A140" s="2"/>
      <c r="B140" s="2"/>
      <c r="C140" s="2"/>
      <c r="D140" s="2"/>
      <c r="E140" s="2"/>
      <c r="F140" s="2"/>
      <c r="G140" s="2"/>
      <c r="H140" s="2"/>
      <c r="I140" s="2"/>
      <c r="J140" s="2"/>
      <c r="K140" s="2"/>
      <c r="L140" s="2"/>
      <c r="M140" s="2"/>
      <c r="N140" s="2"/>
      <c r="O140" s="2"/>
      <c r="P140" s="2"/>
      <c r="Q140" s="2"/>
      <c r="R140" s="2"/>
      <c r="S140" s="2"/>
      <c r="T140" s="2"/>
      <c r="U140" s="2"/>
      <c r="V140" s="2"/>
      <c r="W140" s="2"/>
    </row>
    <row r="141" spans="1:23" x14ac:dyDescent="0.25">
      <c r="A141" s="2"/>
      <c r="B141" s="2"/>
      <c r="C141" s="2"/>
      <c r="D141" s="2"/>
      <c r="E141" s="2"/>
      <c r="F141" s="2"/>
      <c r="G141" s="2"/>
      <c r="H141" s="2"/>
      <c r="I141" s="2"/>
      <c r="J141" s="2"/>
      <c r="K141" s="2"/>
      <c r="L141" s="2"/>
      <c r="M141" s="2"/>
      <c r="N141" s="2"/>
      <c r="O141" s="2"/>
      <c r="P141" s="2"/>
      <c r="Q141" s="2"/>
      <c r="R141" s="2"/>
      <c r="S141" s="2"/>
      <c r="T141" s="2"/>
      <c r="U141" s="2"/>
      <c r="V141" s="2"/>
      <c r="W141" s="2"/>
    </row>
    <row r="142" spans="1:23" x14ac:dyDescent="0.25">
      <c r="A142" s="2"/>
      <c r="B142" s="2"/>
      <c r="C142" s="2"/>
      <c r="D142" s="2"/>
      <c r="E142" s="2"/>
      <c r="F142" s="2"/>
      <c r="G142" s="2"/>
      <c r="H142" s="2"/>
      <c r="I142" s="2"/>
      <c r="J142" s="2"/>
      <c r="K142" s="2"/>
      <c r="L142" s="2"/>
      <c r="M142" s="2"/>
      <c r="N142" s="2"/>
      <c r="O142" s="2"/>
      <c r="P142" s="2"/>
      <c r="Q142" s="2"/>
      <c r="R142" s="2"/>
      <c r="S142" s="2"/>
      <c r="T142" s="2"/>
      <c r="U142" s="2"/>
      <c r="V142" s="2"/>
      <c r="W142" s="2"/>
    </row>
    <row r="143" spans="1:23" x14ac:dyDescent="0.25">
      <c r="A143" s="2"/>
      <c r="B143" s="2"/>
      <c r="C143" s="2"/>
      <c r="D143" s="2"/>
      <c r="E143" s="2"/>
      <c r="F143" s="2"/>
      <c r="G143" s="2"/>
      <c r="H143" s="2"/>
      <c r="I143" s="2"/>
      <c r="J143" s="2"/>
      <c r="K143" s="2"/>
      <c r="L143" s="2"/>
      <c r="M143" s="2"/>
      <c r="N143" s="2"/>
      <c r="O143" s="2"/>
      <c r="P143" s="2"/>
      <c r="Q143" s="2"/>
      <c r="R143" s="2"/>
      <c r="S143" s="2"/>
      <c r="T143" s="2"/>
      <c r="U143" s="2"/>
      <c r="V143" s="2"/>
      <c r="W143" s="2"/>
    </row>
    <row r="144" spans="1:23" x14ac:dyDescent="0.25">
      <c r="A144" s="2"/>
      <c r="B144" s="2"/>
      <c r="C144" s="2"/>
      <c r="D144" s="2"/>
      <c r="E144" s="2"/>
      <c r="F144" s="2"/>
      <c r="G144" s="2"/>
      <c r="H144" s="2"/>
      <c r="I144" s="2"/>
      <c r="J144" s="2"/>
      <c r="K144" s="2"/>
      <c r="L144" s="2"/>
      <c r="M144" s="2"/>
      <c r="N144" s="2"/>
      <c r="O144" s="2"/>
      <c r="P144" s="2"/>
      <c r="Q144" s="2"/>
      <c r="R144" s="2"/>
      <c r="S144" s="2"/>
      <c r="T144" s="2"/>
      <c r="U144" s="2"/>
      <c r="V144" s="2"/>
      <c r="W144" s="2"/>
    </row>
    <row r="145" spans="1:23" x14ac:dyDescent="0.25">
      <c r="A145" s="2"/>
      <c r="B145" s="2"/>
      <c r="C145" s="2"/>
      <c r="D145" s="2"/>
      <c r="E145" s="2"/>
      <c r="F145" s="2"/>
      <c r="G145" s="2"/>
      <c r="H145" s="2"/>
      <c r="I145" s="2"/>
      <c r="J145" s="2"/>
      <c r="K145" s="2"/>
      <c r="L145" s="2"/>
      <c r="M145" s="2"/>
      <c r="N145" s="2"/>
      <c r="O145" s="2"/>
      <c r="P145" s="2"/>
      <c r="Q145" s="2"/>
      <c r="R145" s="2"/>
      <c r="S145" s="2"/>
      <c r="T145" s="2"/>
      <c r="U145" s="2"/>
      <c r="V145" s="2"/>
      <c r="W145" s="2"/>
    </row>
    <row r="146" spans="1:23" x14ac:dyDescent="0.25">
      <c r="A146" s="2"/>
      <c r="B146" s="2"/>
      <c r="C146" s="2"/>
      <c r="D146" s="2"/>
      <c r="E146" s="2"/>
      <c r="F146" s="2"/>
      <c r="G146" s="2"/>
      <c r="H146" s="2"/>
      <c r="I146" s="2"/>
      <c r="J146" s="2"/>
      <c r="K146" s="2"/>
      <c r="L146" s="2"/>
      <c r="M146" s="2"/>
      <c r="N146" s="2"/>
      <c r="O146" s="2"/>
      <c r="P146" s="2"/>
      <c r="Q146" s="2"/>
      <c r="R146" s="2"/>
      <c r="S146" s="2"/>
      <c r="T146" s="2"/>
      <c r="U146" s="2"/>
      <c r="V146" s="2"/>
      <c r="W146" s="2"/>
    </row>
    <row r="147" spans="1:23" x14ac:dyDescent="0.25">
      <c r="A147" s="2"/>
      <c r="B147" s="2"/>
      <c r="C147" s="2"/>
      <c r="D147" s="2"/>
      <c r="E147" s="2"/>
      <c r="F147" s="2"/>
      <c r="G147" s="2"/>
      <c r="H147" s="2"/>
      <c r="I147" s="2"/>
      <c r="J147" s="2"/>
      <c r="K147" s="2"/>
      <c r="L147" s="2"/>
      <c r="M147" s="2"/>
      <c r="N147" s="2"/>
      <c r="O147" s="2"/>
      <c r="P147" s="2"/>
      <c r="Q147" s="2"/>
      <c r="R147" s="2"/>
      <c r="S147" s="2"/>
      <c r="T147" s="2"/>
      <c r="U147" s="2"/>
      <c r="V147" s="2"/>
      <c r="W147" s="2"/>
    </row>
    <row r="148" spans="1:23" x14ac:dyDescent="0.25">
      <c r="A148" s="2"/>
      <c r="B148" s="2"/>
      <c r="C148" s="2"/>
      <c r="D148" s="2"/>
      <c r="E148" s="2"/>
      <c r="F148" s="2"/>
      <c r="G148" s="2"/>
      <c r="H148" s="2"/>
      <c r="I148" s="2"/>
      <c r="J148" s="2"/>
      <c r="K148" s="2"/>
      <c r="L148" s="2"/>
      <c r="M148" s="2"/>
      <c r="N148" s="2"/>
      <c r="O148" s="2"/>
      <c r="P148" s="2"/>
      <c r="Q148" s="2"/>
      <c r="R148" s="2"/>
      <c r="S148" s="2"/>
      <c r="T148" s="2"/>
      <c r="U148" s="2"/>
      <c r="V148" s="2"/>
      <c r="W148" s="2"/>
    </row>
    <row r="149" spans="1:23" x14ac:dyDescent="0.25">
      <c r="A149" s="2"/>
      <c r="B149" s="2"/>
      <c r="C149" s="2"/>
      <c r="D149" s="2"/>
      <c r="E149" s="2"/>
      <c r="F149" s="2"/>
      <c r="G149" s="2"/>
      <c r="H149" s="2"/>
      <c r="I149" s="2"/>
      <c r="J149" s="2"/>
      <c r="K149" s="2"/>
      <c r="L149" s="2"/>
      <c r="M149" s="2"/>
      <c r="N149" s="2"/>
      <c r="O149" s="2"/>
      <c r="P149" s="2"/>
      <c r="Q149" s="2"/>
      <c r="R149" s="2"/>
      <c r="S149" s="2"/>
      <c r="T149" s="2"/>
      <c r="U149" s="2"/>
      <c r="V149" s="2"/>
      <c r="W149" s="2"/>
    </row>
    <row r="150" spans="1:23" x14ac:dyDescent="0.25">
      <c r="A150" s="2"/>
      <c r="B150" s="2"/>
      <c r="C150" s="2"/>
      <c r="D150" s="2"/>
      <c r="E150" s="2"/>
      <c r="F150" s="2"/>
      <c r="G150" s="2"/>
      <c r="H150" s="2"/>
      <c r="I150" s="2"/>
      <c r="J150" s="2"/>
      <c r="K150" s="2"/>
      <c r="L150" s="2"/>
      <c r="M150" s="2"/>
      <c r="N150" s="2"/>
      <c r="O150" s="2"/>
      <c r="P150" s="2"/>
      <c r="Q150" s="2"/>
      <c r="R150" s="2"/>
      <c r="S150" s="2"/>
      <c r="T150" s="2"/>
      <c r="U150" s="2"/>
      <c r="V150" s="2"/>
      <c r="W150" s="2"/>
    </row>
    <row r="151" spans="1:23" x14ac:dyDescent="0.25">
      <c r="A151" s="2"/>
      <c r="B151" s="2"/>
      <c r="C151" s="2"/>
      <c r="D151" s="2"/>
      <c r="E151" s="2"/>
      <c r="F151" s="2"/>
      <c r="G151" s="2"/>
      <c r="H151" s="2"/>
      <c r="I151" s="2"/>
      <c r="J151" s="2"/>
      <c r="K151" s="2"/>
      <c r="L151" s="2"/>
      <c r="M151" s="2"/>
      <c r="N151" s="2"/>
      <c r="O151" s="2"/>
      <c r="P151" s="2"/>
      <c r="Q151" s="2"/>
      <c r="R151" s="2"/>
      <c r="S151" s="2"/>
      <c r="T151" s="2"/>
      <c r="U151" s="2"/>
      <c r="V151" s="2"/>
      <c r="W151" s="2"/>
    </row>
    <row r="152" spans="1:23" x14ac:dyDescent="0.25">
      <c r="A152" s="2"/>
      <c r="B152" s="2"/>
      <c r="C152" s="2"/>
      <c r="D152" s="2"/>
      <c r="E152" s="2"/>
      <c r="F152" s="2"/>
      <c r="G152" s="2"/>
      <c r="H152" s="2"/>
      <c r="I152" s="2"/>
      <c r="J152" s="2"/>
      <c r="K152" s="2"/>
      <c r="L152" s="2"/>
      <c r="M152" s="2"/>
      <c r="N152" s="2"/>
      <c r="O152" s="2"/>
      <c r="P152" s="2"/>
      <c r="Q152" s="2"/>
      <c r="R152" s="2"/>
      <c r="S152" s="2"/>
      <c r="T152" s="2"/>
      <c r="U152" s="2"/>
      <c r="V152" s="2"/>
      <c r="W152" s="2"/>
    </row>
    <row r="153" spans="1:23" x14ac:dyDescent="0.25">
      <c r="A153" s="2"/>
      <c r="B153" s="2"/>
      <c r="C153" s="2"/>
      <c r="D153" s="2"/>
      <c r="E153" s="2"/>
      <c r="F153" s="2"/>
      <c r="G153" s="2"/>
      <c r="H153" s="2"/>
      <c r="I153" s="2"/>
      <c r="J153" s="2"/>
      <c r="K153" s="2"/>
      <c r="L153" s="2"/>
      <c r="M153" s="2"/>
      <c r="N153" s="2"/>
      <c r="O153" s="2"/>
      <c r="P153" s="2"/>
      <c r="Q153" s="2"/>
      <c r="R153" s="2"/>
      <c r="S153" s="2"/>
      <c r="T153" s="2"/>
      <c r="U153" s="2"/>
      <c r="V153" s="2"/>
      <c r="W153" s="2"/>
    </row>
    <row r="154" spans="1:23" x14ac:dyDescent="0.25">
      <c r="A154" s="2"/>
      <c r="B154" s="2"/>
      <c r="C154" s="2"/>
      <c r="D154" s="2"/>
      <c r="E154" s="2"/>
      <c r="F154" s="2"/>
      <c r="G154" s="2"/>
      <c r="H154" s="2"/>
      <c r="I154" s="2"/>
      <c r="J154" s="2"/>
      <c r="K154" s="2"/>
      <c r="L154" s="2"/>
      <c r="M154" s="2"/>
      <c r="N154" s="2"/>
      <c r="O154" s="2"/>
      <c r="P154" s="2"/>
      <c r="Q154" s="2"/>
      <c r="R154" s="2"/>
      <c r="S154" s="2"/>
      <c r="T154" s="2"/>
      <c r="U154" s="2"/>
      <c r="V154" s="2"/>
      <c r="W154" s="2"/>
    </row>
    <row r="155" spans="1:23" ht="21" x14ac:dyDescent="0.35">
      <c r="A155" s="2"/>
      <c r="B155" s="1" t="s">
        <v>52</v>
      </c>
      <c r="C155" s="2"/>
      <c r="D155" s="2"/>
      <c r="E155" s="2"/>
      <c r="F155" s="2"/>
      <c r="G155" s="2"/>
      <c r="H155" s="2"/>
      <c r="I155" s="2"/>
      <c r="J155" s="2"/>
      <c r="K155" s="2"/>
      <c r="L155" s="2"/>
      <c r="M155" s="2"/>
      <c r="N155" s="2"/>
      <c r="O155" s="2"/>
      <c r="P155" s="2"/>
      <c r="Q155" s="2"/>
      <c r="R155" s="2"/>
      <c r="S155" s="2"/>
      <c r="T155" s="2"/>
      <c r="U155" s="2"/>
      <c r="V155" s="2"/>
      <c r="W155" s="2"/>
    </row>
    <row r="156" spans="1:23" x14ac:dyDescent="0.25">
      <c r="A156" s="2"/>
      <c r="B156" s="2"/>
      <c r="C156" s="2"/>
      <c r="D156" s="2"/>
      <c r="E156" s="2"/>
      <c r="F156" s="2"/>
      <c r="G156" s="2"/>
      <c r="H156" s="2"/>
      <c r="I156" s="2"/>
      <c r="J156" s="2"/>
      <c r="K156" s="2"/>
      <c r="L156" s="2"/>
      <c r="M156" s="2"/>
      <c r="N156" s="2"/>
      <c r="O156" s="2"/>
      <c r="P156" s="2"/>
      <c r="Q156" s="2"/>
      <c r="R156" s="2"/>
      <c r="S156" s="2"/>
      <c r="T156" s="2"/>
      <c r="U156" s="2"/>
      <c r="V156" s="2"/>
      <c r="W156" s="2"/>
    </row>
    <row r="157" spans="1:23" x14ac:dyDescent="0.25">
      <c r="A157" s="2"/>
      <c r="B157" s="2"/>
      <c r="C157" s="2"/>
      <c r="D157" s="2"/>
      <c r="E157" s="2"/>
      <c r="F157" s="2"/>
      <c r="G157" s="2"/>
      <c r="H157" s="2"/>
      <c r="I157" s="2"/>
      <c r="J157" s="2"/>
      <c r="K157" s="2"/>
      <c r="L157" s="2"/>
      <c r="M157" s="2"/>
      <c r="N157" s="2"/>
      <c r="O157" s="2"/>
      <c r="P157" s="2"/>
      <c r="Q157" s="2"/>
      <c r="R157" s="2"/>
      <c r="S157" s="2"/>
      <c r="T157" s="2"/>
      <c r="U157" s="2"/>
      <c r="V157" s="2"/>
      <c r="W157" s="2"/>
    </row>
    <row r="158" spans="1:23" x14ac:dyDescent="0.25">
      <c r="A158" s="2"/>
      <c r="B158" s="2"/>
      <c r="C158" s="2"/>
      <c r="D158" s="2"/>
      <c r="E158" s="2"/>
      <c r="F158" s="2"/>
      <c r="G158" s="2"/>
      <c r="H158" s="2"/>
      <c r="I158" s="2"/>
      <c r="J158" s="2"/>
      <c r="K158" s="2"/>
      <c r="L158" s="2"/>
      <c r="M158" s="2"/>
      <c r="N158" s="2"/>
      <c r="O158" s="2"/>
      <c r="P158" s="2"/>
      <c r="Q158" s="2"/>
      <c r="R158" s="2"/>
      <c r="S158" s="2"/>
      <c r="T158" s="2"/>
      <c r="U158" s="2"/>
      <c r="V158" s="2"/>
      <c r="W158" s="2"/>
    </row>
    <row r="159" spans="1:23" x14ac:dyDescent="0.25">
      <c r="A159" s="2"/>
      <c r="B159" s="2"/>
      <c r="C159" s="2"/>
      <c r="D159" s="2"/>
      <c r="E159" s="2"/>
      <c r="F159" s="2"/>
      <c r="G159" s="2"/>
      <c r="H159" s="2"/>
      <c r="I159" s="2"/>
      <c r="J159" s="2"/>
      <c r="K159" s="2"/>
      <c r="L159" s="2"/>
      <c r="M159" s="2"/>
      <c r="N159" s="2"/>
      <c r="O159" s="2"/>
      <c r="P159" s="2"/>
      <c r="Q159" s="2"/>
      <c r="R159" s="2"/>
      <c r="S159" s="2"/>
      <c r="T159" s="2"/>
      <c r="U159" s="2"/>
      <c r="V159" s="2"/>
      <c r="W159" s="2"/>
    </row>
    <row r="160" spans="1:23" x14ac:dyDescent="0.25">
      <c r="A160" s="2"/>
      <c r="B160" s="2"/>
      <c r="C160" s="2"/>
      <c r="D160" s="2"/>
      <c r="E160" s="2"/>
      <c r="F160" s="2"/>
      <c r="G160" s="2"/>
      <c r="H160" s="2"/>
      <c r="I160" s="2"/>
      <c r="J160" s="2"/>
      <c r="K160" s="2"/>
      <c r="L160" s="2"/>
      <c r="M160" s="2"/>
      <c r="N160" s="2"/>
      <c r="O160" s="2"/>
      <c r="P160" s="2"/>
      <c r="Q160" s="2"/>
      <c r="R160" s="2"/>
      <c r="S160" s="2"/>
      <c r="T160" s="2"/>
      <c r="U160" s="2"/>
      <c r="V160" s="2"/>
      <c r="W160" s="2"/>
    </row>
    <row r="161" spans="1:23" x14ac:dyDescent="0.25">
      <c r="A161" s="2"/>
      <c r="B161" s="2"/>
      <c r="C161" s="2"/>
      <c r="D161" s="2"/>
      <c r="E161" s="2"/>
      <c r="F161" s="2"/>
      <c r="G161" s="2"/>
      <c r="H161" s="2"/>
      <c r="I161" s="2"/>
      <c r="J161" s="2"/>
      <c r="K161" s="2"/>
      <c r="L161" s="2"/>
      <c r="M161" s="2"/>
      <c r="N161" s="2"/>
      <c r="O161" s="2"/>
      <c r="P161" s="2"/>
      <c r="Q161" s="2"/>
      <c r="R161" s="2"/>
      <c r="S161" s="2"/>
      <c r="T161" s="2"/>
      <c r="U161" s="2"/>
      <c r="V161" s="2"/>
      <c r="W161" s="2"/>
    </row>
    <row r="162" spans="1:23" x14ac:dyDescent="0.25">
      <c r="A162" s="2"/>
      <c r="B162" s="2"/>
      <c r="C162" s="2"/>
      <c r="D162" s="2"/>
      <c r="E162" s="2"/>
      <c r="F162" s="2"/>
      <c r="G162" s="2"/>
      <c r="H162" s="2"/>
      <c r="I162" s="2"/>
      <c r="J162" s="2"/>
      <c r="K162" s="2"/>
      <c r="L162" s="2"/>
      <c r="M162" s="2"/>
      <c r="N162" s="2"/>
      <c r="O162" s="2"/>
      <c r="P162" s="2"/>
      <c r="Q162" s="2"/>
      <c r="R162" s="2"/>
      <c r="S162" s="2"/>
      <c r="T162" s="2"/>
      <c r="U162" s="2"/>
      <c r="V162" s="2"/>
      <c r="W162" s="2"/>
    </row>
    <row r="163" spans="1:23" x14ac:dyDescent="0.25">
      <c r="A163" s="2"/>
      <c r="B163" s="2"/>
      <c r="C163" s="2"/>
      <c r="D163" s="2"/>
      <c r="E163" s="2"/>
      <c r="F163" s="2"/>
      <c r="G163" s="2"/>
      <c r="H163" s="2"/>
      <c r="I163" s="2"/>
      <c r="J163" s="2"/>
      <c r="K163" s="2"/>
      <c r="L163" s="2"/>
      <c r="M163" s="2"/>
      <c r="N163" s="2"/>
      <c r="O163" s="2"/>
      <c r="P163" s="2"/>
      <c r="Q163" s="2"/>
      <c r="R163" s="2"/>
      <c r="S163" s="2"/>
      <c r="T163" s="2"/>
      <c r="U163" s="2"/>
      <c r="V163" s="2"/>
      <c r="W163" s="2"/>
    </row>
    <row r="164" spans="1:23" x14ac:dyDescent="0.25">
      <c r="A164" s="2"/>
      <c r="B164" s="2"/>
      <c r="C164" s="2"/>
      <c r="D164" s="2"/>
      <c r="E164" s="2"/>
      <c r="F164" s="2"/>
      <c r="G164" s="2"/>
      <c r="H164" s="2"/>
      <c r="I164" s="2"/>
      <c r="J164" s="2"/>
      <c r="K164" s="2"/>
      <c r="L164" s="2"/>
      <c r="M164" s="2"/>
      <c r="N164" s="2"/>
      <c r="O164" s="2"/>
      <c r="P164" s="2"/>
      <c r="Q164" s="2"/>
      <c r="R164" s="2"/>
      <c r="S164" s="2"/>
      <c r="T164" s="2"/>
      <c r="U164" s="2"/>
      <c r="V164" s="2"/>
      <c r="W164" s="2"/>
    </row>
    <row r="165" spans="1:23" x14ac:dyDescent="0.25">
      <c r="A165" s="2"/>
      <c r="B165" s="2"/>
      <c r="C165" s="2"/>
      <c r="D165" s="2"/>
      <c r="E165" s="2"/>
      <c r="F165" s="2"/>
      <c r="G165" s="2"/>
      <c r="H165" s="2"/>
      <c r="I165" s="2"/>
      <c r="J165" s="2"/>
      <c r="K165" s="2"/>
      <c r="L165" s="2"/>
      <c r="M165" s="2"/>
      <c r="N165" s="2"/>
      <c r="O165" s="2"/>
      <c r="P165" s="2"/>
      <c r="Q165" s="2"/>
      <c r="R165" s="2"/>
      <c r="S165" s="2"/>
      <c r="T165" s="2"/>
      <c r="U165" s="2"/>
      <c r="V165" s="2"/>
      <c r="W165" s="2"/>
    </row>
    <row r="166" spans="1:23" x14ac:dyDescent="0.25">
      <c r="A166" s="2"/>
      <c r="B166" s="2"/>
      <c r="C166" s="2"/>
      <c r="D166" s="2"/>
      <c r="E166" s="2"/>
      <c r="F166" s="2"/>
      <c r="G166" s="2"/>
      <c r="H166" s="2"/>
      <c r="I166" s="2"/>
      <c r="J166" s="2"/>
      <c r="K166" s="2"/>
      <c r="L166" s="2"/>
      <c r="M166" s="2"/>
      <c r="N166" s="2"/>
      <c r="O166" s="2"/>
      <c r="P166" s="2"/>
      <c r="Q166" s="2"/>
      <c r="R166" s="2"/>
      <c r="S166" s="2"/>
      <c r="T166" s="2"/>
      <c r="U166" s="2"/>
      <c r="V166" s="2"/>
      <c r="W166" s="2"/>
    </row>
    <row r="167" spans="1:23" x14ac:dyDescent="0.25">
      <c r="A167" s="2"/>
      <c r="B167" s="2"/>
      <c r="C167" s="2"/>
      <c r="D167" s="2"/>
      <c r="E167" s="2"/>
      <c r="F167" s="2"/>
      <c r="G167" s="2"/>
      <c r="H167" s="2"/>
      <c r="I167" s="2"/>
      <c r="J167" s="2"/>
      <c r="K167" s="2"/>
      <c r="L167" s="2"/>
      <c r="M167" s="2"/>
      <c r="N167" s="2"/>
      <c r="O167" s="2"/>
      <c r="P167" s="2"/>
      <c r="Q167" s="2"/>
      <c r="R167" s="2"/>
      <c r="S167" s="2"/>
      <c r="T167" s="2"/>
      <c r="U167" s="2"/>
      <c r="V167" s="2"/>
      <c r="W167" s="2"/>
    </row>
    <row r="168" spans="1:23" x14ac:dyDescent="0.25">
      <c r="A168" s="2"/>
      <c r="B168" s="2"/>
      <c r="C168" s="2"/>
      <c r="D168" s="2"/>
      <c r="E168" s="2"/>
      <c r="F168" s="2"/>
      <c r="G168" s="2"/>
      <c r="H168" s="2"/>
      <c r="I168" s="2"/>
      <c r="J168" s="2"/>
      <c r="K168" s="2"/>
      <c r="L168" s="2"/>
      <c r="M168" s="2"/>
      <c r="N168" s="2"/>
      <c r="O168" s="2"/>
      <c r="P168" s="2"/>
      <c r="Q168" s="2"/>
      <c r="R168" s="2"/>
      <c r="S168" s="2"/>
      <c r="T168" s="2"/>
      <c r="U168" s="2"/>
      <c r="V168" s="2"/>
      <c r="W168" s="2"/>
    </row>
    <row r="169" spans="1:23" x14ac:dyDescent="0.25">
      <c r="A169" s="2"/>
      <c r="B169" s="2"/>
      <c r="C169" s="2"/>
      <c r="D169" s="2"/>
      <c r="E169" s="2"/>
      <c r="F169" s="2"/>
      <c r="G169" s="2"/>
      <c r="H169" s="2"/>
      <c r="I169" s="2"/>
      <c r="J169" s="2"/>
      <c r="K169" s="2"/>
      <c r="L169" s="2"/>
      <c r="M169" s="2"/>
      <c r="N169" s="2"/>
      <c r="O169" s="2"/>
      <c r="P169" s="2"/>
      <c r="Q169" s="2"/>
      <c r="R169" s="2"/>
      <c r="S169" s="2"/>
      <c r="T169" s="2"/>
      <c r="U169" s="2"/>
      <c r="V169" s="2"/>
      <c r="W169" s="2"/>
    </row>
    <row r="170" spans="1:23" x14ac:dyDescent="0.25">
      <c r="A170" s="2"/>
      <c r="B170" s="2"/>
      <c r="C170" s="2"/>
      <c r="D170" s="2"/>
      <c r="E170" s="2"/>
      <c r="F170" s="2"/>
      <c r="G170" s="2"/>
      <c r="H170" s="2"/>
      <c r="I170" s="2"/>
      <c r="J170" s="2"/>
      <c r="K170" s="2"/>
      <c r="L170" s="2"/>
      <c r="M170" s="2"/>
      <c r="N170" s="2"/>
      <c r="O170" s="2"/>
      <c r="P170" s="2"/>
      <c r="Q170" s="2"/>
      <c r="R170" s="2"/>
      <c r="S170" s="2"/>
      <c r="T170" s="2"/>
      <c r="U170" s="2"/>
      <c r="V170" s="2"/>
      <c r="W170" s="2"/>
    </row>
    <row r="171" spans="1:23" x14ac:dyDescent="0.25">
      <c r="A171" s="2"/>
      <c r="B171" s="2"/>
      <c r="C171" s="2"/>
      <c r="D171" s="2"/>
      <c r="E171" s="2"/>
      <c r="F171" s="2"/>
      <c r="G171" s="2"/>
      <c r="H171" s="2"/>
      <c r="I171" s="2"/>
      <c r="J171" s="2"/>
      <c r="K171" s="2"/>
      <c r="L171" s="2"/>
      <c r="M171" s="2"/>
      <c r="N171" s="2"/>
      <c r="O171" s="2"/>
      <c r="P171" s="2"/>
      <c r="Q171" s="2"/>
      <c r="R171" s="2"/>
      <c r="S171" s="2"/>
      <c r="T171" s="2"/>
      <c r="U171" s="2"/>
      <c r="V171" s="2"/>
      <c r="W171" s="2"/>
    </row>
    <row r="172" spans="1:23" x14ac:dyDescent="0.25">
      <c r="A172" s="2"/>
      <c r="B172" s="2"/>
      <c r="C172" s="2"/>
      <c r="D172" s="2"/>
      <c r="E172" s="2"/>
      <c r="F172" s="2"/>
      <c r="G172" s="2"/>
      <c r="H172" s="2"/>
      <c r="I172" s="2"/>
      <c r="J172" s="2"/>
      <c r="K172" s="2"/>
      <c r="L172" s="2"/>
      <c r="M172" s="2"/>
      <c r="N172" s="2"/>
      <c r="O172" s="2"/>
      <c r="P172" s="2"/>
      <c r="Q172" s="2"/>
      <c r="R172" s="2"/>
      <c r="S172" s="2"/>
      <c r="T172" s="2"/>
      <c r="U172" s="2"/>
      <c r="V172" s="2"/>
      <c r="W172" s="2"/>
    </row>
    <row r="173" spans="1:23" x14ac:dyDescent="0.25">
      <c r="A173" s="2"/>
      <c r="B173" s="2"/>
      <c r="C173" s="2"/>
      <c r="D173" s="2"/>
      <c r="E173" s="2"/>
      <c r="F173" s="2"/>
      <c r="G173" s="2"/>
      <c r="H173" s="2"/>
      <c r="I173" s="2"/>
      <c r="J173" s="2"/>
      <c r="K173" s="2"/>
      <c r="L173" s="2"/>
      <c r="M173" s="2"/>
      <c r="N173" s="2"/>
      <c r="O173" s="2"/>
      <c r="P173" s="2"/>
      <c r="Q173" s="2"/>
      <c r="R173" s="2"/>
      <c r="S173" s="2"/>
      <c r="T173" s="2"/>
      <c r="U173" s="2"/>
      <c r="V173" s="2"/>
      <c r="W173" s="2"/>
    </row>
    <row r="174" spans="1:23" ht="21" x14ac:dyDescent="0.35">
      <c r="A174" s="2"/>
      <c r="B174" s="1" t="s">
        <v>14</v>
      </c>
      <c r="C174" s="2"/>
      <c r="D174" s="2"/>
      <c r="E174" s="2"/>
      <c r="F174" s="2"/>
      <c r="G174" s="2"/>
      <c r="H174" s="2"/>
      <c r="I174" s="2"/>
      <c r="J174" s="2"/>
      <c r="K174" s="2"/>
      <c r="L174" s="2"/>
      <c r="M174" s="2"/>
      <c r="N174" s="2"/>
      <c r="O174" s="2"/>
      <c r="P174" s="2"/>
      <c r="Q174" s="2"/>
      <c r="R174" s="2"/>
      <c r="S174" s="2"/>
      <c r="T174" s="2"/>
      <c r="U174" s="2"/>
      <c r="V174" s="2"/>
      <c r="W174" s="2"/>
    </row>
    <row r="175" spans="1:23" x14ac:dyDescent="0.25">
      <c r="A175" s="2"/>
      <c r="B175" s="2"/>
      <c r="C175" s="2"/>
      <c r="D175" s="2"/>
      <c r="E175" s="2"/>
      <c r="F175" s="2"/>
      <c r="G175" s="2"/>
      <c r="H175" s="2"/>
      <c r="I175" s="2"/>
      <c r="J175" s="2"/>
      <c r="K175" s="2"/>
      <c r="L175" s="2"/>
      <c r="M175" s="2"/>
      <c r="N175" s="2"/>
      <c r="O175" s="2"/>
      <c r="P175" s="2"/>
      <c r="Q175" s="2"/>
      <c r="R175" s="2"/>
      <c r="S175" s="2"/>
      <c r="T175" s="2"/>
      <c r="U175" s="2"/>
      <c r="V175" s="2"/>
      <c r="W175" s="2"/>
    </row>
    <row r="176" spans="1:23" x14ac:dyDescent="0.25">
      <c r="A176" s="2"/>
      <c r="B176" s="2"/>
      <c r="C176" s="2"/>
      <c r="D176" s="2"/>
      <c r="E176" s="2"/>
      <c r="F176" s="2"/>
      <c r="G176" s="2"/>
      <c r="H176" s="2"/>
      <c r="I176" s="2"/>
      <c r="J176" s="2"/>
      <c r="K176" s="2"/>
      <c r="L176" s="2"/>
      <c r="M176" s="2"/>
      <c r="N176" s="2"/>
      <c r="O176" s="2"/>
      <c r="P176" s="2"/>
      <c r="Q176" s="2"/>
      <c r="R176" s="2"/>
      <c r="S176" s="2"/>
      <c r="T176" s="2"/>
      <c r="U176" s="2"/>
      <c r="V176" s="2"/>
      <c r="W176" s="2"/>
    </row>
    <row r="177" spans="1:23" x14ac:dyDescent="0.25">
      <c r="A177" s="2"/>
      <c r="B177" s="2"/>
      <c r="C177" s="2"/>
      <c r="D177" s="2"/>
      <c r="E177" s="2"/>
      <c r="F177" s="2"/>
      <c r="G177" s="2"/>
      <c r="H177" s="2"/>
      <c r="I177" s="2"/>
      <c r="J177" s="2"/>
      <c r="K177" s="2"/>
      <c r="L177" s="2"/>
      <c r="M177" s="2"/>
      <c r="N177" s="2"/>
      <c r="O177" s="2"/>
      <c r="P177" s="2"/>
      <c r="Q177" s="2"/>
      <c r="R177" s="2"/>
      <c r="S177" s="2"/>
      <c r="T177" s="2"/>
      <c r="U177" s="2"/>
      <c r="V177" s="2"/>
      <c r="W177" s="2"/>
    </row>
    <row r="178" spans="1:23" x14ac:dyDescent="0.25">
      <c r="A178" s="2"/>
      <c r="B178" s="2"/>
      <c r="C178" s="2"/>
      <c r="D178" s="2"/>
      <c r="E178" s="2"/>
      <c r="F178" s="2"/>
      <c r="G178" s="2"/>
      <c r="H178" s="2"/>
      <c r="I178" s="2"/>
      <c r="J178" s="2"/>
      <c r="K178" s="2"/>
      <c r="L178" s="2"/>
      <c r="M178" s="2"/>
      <c r="N178" s="2"/>
      <c r="O178" s="2"/>
      <c r="P178" s="2"/>
      <c r="Q178" s="2"/>
      <c r="R178" s="2"/>
      <c r="S178" s="2"/>
      <c r="T178" s="2"/>
      <c r="U178" s="2"/>
      <c r="V178" s="2"/>
      <c r="W178" s="2"/>
    </row>
    <row r="179" spans="1:23" x14ac:dyDescent="0.25">
      <c r="A179" s="2"/>
      <c r="B179" s="2"/>
      <c r="C179" s="2"/>
      <c r="D179" s="2"/>
      <c r="E179" s="2"/>
      <c r="F179" s="2"/>
      <c r="G179" s="2"/>
      <c r="H179" s="2"/>
      <c r="I179" s="2"/>
      <c r="J179" s="2"/>
      <c r="K179" s="2"/>
      <c r="L179" s="2"/>
      <c r="M179" s="2"/>
      <c r="N179" s="2"/>
      <c r="O179" s="2"/>
      <c r="P179" s="2"/>
      <c r="Q179" s="2"/>
      <c r="R179" s="2"/>
      <c r="S179" s="2"/>
      <c r="T179" s="2"/>
      <c r="U179" s="2"/>
      <c r="V179" s="2"/>
      <c r="W179" s="2"/>
    </row>
    <row r="180" spans="1:23" x14ac:dyDescent="0.25">
      <c r="A180" s="2"/>
      <c r="B180" s="2"/>
      <c r="C180" s="2"/>
      <c r="D180" s="2"/>
      <c r="E180" s="2"/>
      <c r="F180" s="2"/>
      <c r="G180" s="2"/>
      <c r="H180" s="2"/>
      <c r="I180" s="2"/>
      <c r="J180" s="2"/>
      <c r="K180" s="2"/>
      <c r="L180" s="2"/>
      <c r="M180" s="2"/>
      <c r="N180" s="2"/>
      <c r="O180" s="2"/>
      <c r="P180" s="2"/>
      <c r="Q180" s="2"/>
      <c r="R180" s="2"/>
      <c r="S180" s="2"/>
      <c r="T180" s="2"/>
      <c r="U180" s="2"/>
      <c r="V180" s="2"/>
      <c r="W180" s="2"/>
    </row>
    <row r="181" spans="1:23" x14ac:dyDescent="0.25">
      <c r="A181" s="2"/>
      <c r="B181" s="2"/>
      <c r="C181" s="2"/>
      <c r="D181" s="2"/>
      <c r="E181" s="2"/>
      <c r="F181" s="2"/>
      <c r="G181" s="2"/>
      <c r="H181" s="2"/>
      <c r="I181" s="2"/>
      <c r="J181" s="2"/>
      <c r="K181" s="2"/>
      <c r="L181" s="2"/>
      <c r="M181" s="2"/>
      <c r="N181" s="2"/>
      <c r="O181" s="2"/>
      <c r="P181" s="2"/>
      <c r="Q181" s="2"/>
      <c r="R181" s="2"/>
      <c r="S181" s="2"/>
      <c r="T181" s="2"/>
      <c r="U181" s="2"/>
      <c r="V181" s="2"/>
      <c r="W181" s="2"/>
    </row>
    <row r="182" spans="1:23" x14ac:dyDescent="0.25">
      <c r="A182" s="2"/>
      <c r="B182" s="2"/>
      <c r="C182" s="2"/>
      <c r="D182" s="2"/>
      <c r="E182" s="2"/>
      <c r="F182" s="2"/>
      <c r="G182" s="2"/>
      <c r="H182" s="2"/>
      <c r="I182" s="2"/>
      <c r="J182" s="2"/>
      <c r="K182" s="2"/>
      <c r="L182" s="2"/>
      <c r="M182" s="2"/>
      <c r="N182" s="2"/>
      <c r="O182" s="2"/>
      <c r="P182" s="2"/>
      <c r="Q182" s="2"/>
      <c r="R182" s="2"/>
      <c r="S182" s="2"/>
      <c r="T182" s="2"/>
      <c r="U182" s="2"/>
      <c r="V182" s="2"/>
      <c r="W182" s="2"/>
    </row>
    <row r="183" spans="1:23" x14ac:dyDescent="0.25">
      <c r="A183" s="2"/>
      <c r="B183" s="2"/>
      <c r="C183" s="2"/>
      <c r="D183" s="2"/>
      <c r="E183" s="2"/>
      <c r="F183" s="2"/>
      <c r="G183" s="2"/>
      <c r="H183" s="2"/>
      <c r="I183" s="2"/>
      <c r="J183" s="2"/>
      <c r="K183" s="2"/>
      <c r="L183" s="2"/>
      <c r="M183" s="2"/>
      <c r="N183" s="2"/>
      <c r="O183" s="2"/>
      <c r="P183" s="2"/>
      <c r="Q183" s="2"/>
      <c r="R183" s="2"/>
      <c r="S183" s="2"/>
      <c r="T183" s="2"/>
      <c r="U183" s="2"/>
      <c r="V183" s="2"/>
      <c r="W183" s="2"/>
    </row>
    <row r="184" spans="1:23" x14ac:dyDescent="0.25">
      <c r="A184" s="2"/>
      <c r="B184" s="2"/>
      <c r="C184" s="2"/>
      <c r="D184" s="2"/>
      <c r="E184" s="2"/>
      <c r="F184" s="2"/>
      <c r="G184" s="2"/>
      <c r="H184" s="2"/>
      <c r="I184" s="2"/>
      <c r="J184" s="2"/>
      <c r="K184" s="2"/>
      <c r="L184" s="2"/>
      <c r="M184" s="2"/>
      <c r="N184" s="2"/>
      <c r="O184" s="2"/>
      <c r="P184" s="2"/>
      <c r="Q184" s="2"/>
      <c r="R184" s="2"/>
      <c r="S184" s="2"/>
      <c r="T184" s="2"/>
      <c r="U184" s="2"/>
      <c r="V184" s="2"/>
      <c r="W184" s="2"/>
    </row>
    <row r="185" spans="1:23" x14ac:dyDescent="0.25">
      <c r="A185" s="2"/>
      <c r="B185" s="2"/>
      <c r="C185" s="2"/>
      <c r="D185" s="2"/>
      <c r="E185" s="2"/>
      <c r="F185" s="2"/>
      <c r="G185" s="2"/>
      <c r="H185" s="2"/>
      <c r="I185" s="2"/>
      <c r="J185" s="2"/>
      <c r="K185" s="2"/>
      <c r="L185" s="2"/>
      <c r="M185" s="2"/>
      <c r="N185" s="2"/>
      <c r="O185" s="2"/>
      <c r="P185" s="2"/>
      <c r="Q185" s="2"/>
      <c r="R185" s="2"/>
      <c r="S185" s="2"/>
      <c r="T185" s="2"/>
      <c r="U185" s="2"/>
      <c r="V185" s="2"/>
      <c r="W185" s="2"/>
    </row>
    <row r="186" spans="1:23" x14ac:dyDescent="0.25">
      <c r="A186" s="2"/>
      <c r="B186" s="2"/>
      <c r="C186" s="2"/>
      <c r="D186" s="2"/>
      <c r="E186" s="2"/>
      <c r="F186" s="2"/>
      <c r="G186" s="2"/>
      <c r="H186" s="2"/>
      <c r="I186" s="2"/>
      <c r="J186" s="2"/>
      <c r="K186" s="2"/>
      <c r="L186" s="2"/>
      <c r="M186" s="2"/>
      <c r="N186" s="2"/>
      <c r="O186" s="2"/>
      <c r="P186" s="2"/>
      <c r="Q186" s="2"/>
      <c r="R186" s="2"/>
      <c r="S186" s="2"/>
      <c r="T186" s="2"/>
      <c r="U186" s="2"/>
      <c r="V186" s="2"/>
      <c r="W186" s="2"/>
    </row>
    <row r="187" spans="1:23" x14ac:dyDescent="0.25">
      <c r="A187" s="2"/>
      <c r="B187" s="2"/>
      <c r="C187" s="2"/>
      <c r="D187" s="2"/>
      <c r="E187" s="2"/>
      <c r="F187" s="2"/>
      <c r="G187" s="2"/>
      <c r="H187" s="2"/>
      <c r="I187" s="2"/>
      <c r="J187" s="2"/>
      <c r="K187" s="2"/>
      <c r="L187" s="2"/>
      <c r="M187" s="2"/>
      <c r="N187" s="2"/>
      <c r="O187" s="2"/>
      <c r="P187" s="2"/>
      <c r="Q187" s="2"/>
      <c r="R187" s="2"/>
      <c r="S187" s="2"/>
      <c r="T187" s="2"/>
      <c r="U187" s="2"/>
      <c r="V187" s="2"/>
      <c r="W187" s="2"/>
    </row>
    <row r="188" spans="1:23" x14ac:dyDescent="0.25">
      <c r="A188" s="2"/>
      <c r="B188" s="2"/>
      <c r="C188" s="2"/>
      <c r="D188" s="2"/>
      <c r="E188" s="2"/>
      <c r="F188" s="2"/>
      <c r="G188" s="2"/>
      <c r="H188" s="2"/>
      <c r="I188" s="2"/>
      <c r="J188" s="2"/>
      <c r="K188" s="2"/>
      <c r="L188" s="2"/>
      <c r="M188" s="2"/>
      <c r="N188" s="2"/>
      <c r="O188" s="2"/>
      <c r="P188" s="2"/>
      <c r="Q188" s="2"/>
      <c r="R188" s="2"/>
      <c r="S188" s="2"/>
      <c r="T188" s="2"/>
      <c r="U188" s="2"/>
      <c r="V188" s="2"/>
      <c r="W188" s="2"/>
    </row>
    <row r="189" spans="1:23" x14ac:dyDescent="0.25">
      <c r="A189" s="2"/>
      <c r="B189" s="2"/>
      <c r="C189" s="2"/>
      <c r="D189" s="2"/>
      <c r="E189" s="2"/>
      <c r="F189" s="2"/>
      <c r="G189" s="2"/>
      <c r="H189" s="2"/>
      <c r="I189" s="2"/>
      <c r="J189" s="2"/>
      <c r="K189" s="2"/>
      <c r="L189" s="2"/>
      <c r="M189" s="2"/>
      <c r="N189" s="2"/>
      <c r="O189" s="2"/>
      <c r="P189" s="2"/>
      <c r="Q189" s="2"/>
      <c r="R189" s="2"/>
      <c r="S189" s="2"/>
      <c r="T189" s="2"/>
      <c r="U189" s="2"/>
      <c r="V189" s="2"/>
      <c r="W189" s="2"/>
    </row>
    <row r="190" spans="1:23" x14ac:dyDescent="0.25">
      <c r="A190" s="2"/>
      <c r="B190" s="2"/>
      <c r="C190" s="2"/>
      <c r="D190" s="2"/>
      <c r="E190" s="2"/>
      <c r="F190" s="2"/>
      <c r="G190" s="2"/>
      <c r="H190" s="2"/>
      <c r="I190" s="2"/>
      <c r="J190" s="2"/>
      <c r="K190" s="2"/>
      <c r="L190" s="2"/>
      <c r="M190" s="2"/>
      <c r="N190" s="2"/>
      <c r="O190" s="2"/>
      <c r="P190" s="2"/>
      <c r="Q190" s="2"/>
      <c r="R190" s="2"/>
      <c r="S190" s="2"/>
      <c r="T190" s="2"/>
      <c r="U190" s="2"/>
      <c r="V190" s="2"/>
      <c r="W190" s="2"/>
    </row>
    <row r="191" spans="1:23" x14ac:dyDescent="0.25">
      <c r="A191" s="2"/>
      <c r="B191" s="2"/>
      <c r="C191" s="2"/>
      <c r="D191" s="2"/>
      <c r="E191" s="2"/>
      <c r="F191" s="2"/>
      <c r="G191" s="2"/>
      <c r="H191" s="2"/>
      <c r="I191" s="2"/>
      <c r="J191" s="2"/>
      <c r="K191" s="2"/>
      <c r="L191" s="2"/>
      <c r="M191" s="2"/>
      <c r="N191" s="2"/>
      <c r="O191" s="2"/>
      <c r="P191" s="2"/>
      <c r="Q191" s="2"/>
      <c r="R191" s="2"/>
      <c r="S191" s="2"/>
      <c r="T191" s="2"/>
      <c r="U191" s="2"/>
      <c r="V191" s="2"/>
      <c r="W191" s="2"/>
    </row>
    <row r="192" spans="1:23" x14ac:dyDescent="0.25">
      <c r="A192" s="2"/>
      <c r="B192" s="2"/>
      <c r="C192" s="2"/>
      <c r="D192" s="2"/>
      <c r="E192" s="2"/>
      <c r="F192" s="2"/>
      <c r="G192" s="2"/>
      <c r="H192" s="2"/>
      <c r="I192" s="2"/>
      <c r="J192" s="2"/>
      <c r="K192" s="2"/>
      <c r="L192" s="2"/>
      <c r="M192" s="2"/>
      <c r="N192" s="2"/>
      <c r="O192" s="2"/>
      <c r="P192" s="2"/>
      <c r="Q192" s="2"/>
      <c r="R192" s="2"/>
      <c r="S192" s="2"/>
      <c r="T192" s="2"/>
      <c r="U192" s="2"/>
      <c r="V192" s="2"/>
      <c r="W192" s="2"/>
    </row>
    <row r="193" spans="1:23" ht="21" x14ac:dyDescent="0.35">
      <c r="A193" s="2"/>
      <c r="B193" s="1" t="s">
        <v>45</v>
      </c>
      <c r="C193" s="2"/>
      <c r="D193" s="2"/>
      <c r="E193" s="2"/>
      <c r="F193" s="2"/>
      <c r="G193" s="2"/>
      <c r="H193" s="2"/>
      <c r="I193" s="2"/>
      <c r="J193" s="2"/>
      <c r="K193" s="2"/>
      <c r="L193" s="2"/>
      <c r="M193" s="2"/>
      <c r="N193" s="2"/>
      <c r="O193" s="2"/>
      <c r="P193" s="2"/>
      <c r="Q193" s="2"/>
      <c r="R193" s="2"/>
      <c r="S193" s="2"/>
      <c r="T193" s="2"/>
      <c r="U193" s="2"/>
      <c r="V193" s="2"/>
      <c r="W193" s="2"/>
    </row>
    <row r="194" spans="1:23" x14ac:dyDescent="0.25">
      <c r="A194" s="2"/>
      <c r="B194" s="2"/>
      <c r="C194" s="2"/>
      <c r="D194" s="2"/>
      <c r="E194" s="2"/>
      <c r="F194" s="2"/>
      <c r="G194" s="2"/>
      <c r="H194" s="2"/>
      <c r="I194" s="2"/>
      <c r="J194" s="2"/>
      <c r="K194" s="2"/>
      <c r="L194" s="2"/>
      <c r="M194" s="2"/>
      <c r="N194" s="2"/>
      <c r="O194" s="2"/>
      <c r="P194" s="2"/>
      <c r="Q194" s="2"/>
      <c r="R194" s="2"/>
      <c r="S194" s="2"/>
      <c r="T194" s="2"/>
      <c r="U194" s="2"/>
      <c r="V194" s="2"/>
      <c r="W194" s="2"/>
    </row>
    <row r="195" spans="1:23" x14ac:dyDescent="0.25">
      <c r="A195" s="2"/>
      <c r="B195" s="2"/>
      <c r="C195" s="2"/>
      <c r="D195" s="2"/>
      <c r="E195" s="2"/>
      <c r="F195" s="2"/>
      <c r="G195" s="2"/>
      <c r="H195" s="2"/>
      <c r="I195" s="2"/>
      <c r="J195" s="2"/>
      <c r="K195" s="2"/>
      <c r="L195" s="2"/>
      <c r="M195" s="2"/>
      <c r="N195" s="2"/>
      <c r="O195" s="2"/>
      <c r="P195" s="2"/>
      <c r="Q195" s="2"/>
      <c r="R195" s="2"/>
      <c r="S195" s="2"/>
      <c r="T195" s="2"/>
      <c r="U195" s="2"/>
      <c r="V195" s="2"/>
      <c r="W195" s="2"/>
    </row>
    <row r="196" spans="1:23" x14ac:dyDescent="0.25">
      <c r="A196" s="2"/>
      <c r="B196" s="2"/>
      <c r="C196" s="2"/>
      <c r="D196" s="2"/>
      <c r="E196" s="2"/>
      <c r="F196" s="2"/>
      <c r="G196" s="2"/>
      <c r="H196" s="2"/>
      <c r="I196" s="2"/>
      <c r="J196" s="2"/>
      <c r="K196" s="2"/>
      <c r="L196" s="2"/>
      <c r="M196" s="2"/>
      <c r="N196" s="2"/>
      <c r="O196" s="2"/>
      <c r="P196" s="2"/>
      <c r="Q196" s="2"/>
      <c r="R196" s="2"/>
      <c r="S196" s="2"/>
      <c r="T196" s="2"/>
      <c r="U196" s="2"/>
      <c r="V196" s="2"/>
      <c r="W196" s="2"/>
    </row>
    <row r="197" spans="1:23" x14ac:dyDescent="0.25">
      <c r="A197" s="2"/>
      <c r="B197" s="2"/>
      <c r="C197" s="2"/>
      <c r="D197" s="2"/>
      <c r="E197" s="2"/>
      <c r="F197" s="2"/>
      <c r="G197" s="2"/>
      <c r="H197" s="2"/>
      <c r="I197" s="2"/>
      <c r="J197" s="2"/>
      <c r="K197" s="2"/>
      <c r="L197" s="2"/>
      <c r="M197" s="2"/>
      <c r="N197" s="2"/>
      <c r="O197" s="2"/>
      <c r="P197" s="2"/>
      <c r="Q197" s="2"/>
      <c r="R197" s="2"/>
      <c r="S197" s="2"/>
      <c r="T197" s="2"/>
      <c r="U197" s="2"/>
      <c r="V197" s="2"/>
      <c r="W197" s="2"/>
    </row>
    <row r="198" spans="1:23" x14ac:dyDescent="0.25">
      <c r="A198" s="2"/>
      <c r="B198" s="2"/>
      <c r="C198" s="2"/>
      <c r="D198" s="2"/>
      <c r="E198" s="2"/>
      <c r="F198" s="2"/>
      <c r="G198" s="2"/>
      <c r="H198" s="2"/>
      <c r="I198" s="2"/>
      <c r="J198" s="2"/>
      <c r="K198" s="2"/>
      <c r="L198" s="2"/>
      <c r="M198" s="2"/>
      <c r="N198" s="2"/>
      <c r="O198" s="2"/>
      <c r="P198" s="2"/>
      <c r="Q198" s="2"/>
      <c r="R198" s="2"/>
      <c r="S198" s="2"/>
      <c r="T198" s="2"/>
      <c r="U198" s="2"/>
      <c r="V198" s="2"/>
      <c r="W198" s="2"/>
    </row>
    <row r="199" spans="1:23" x14ac:dyDescent="0.25">
      <c r="A199" s="2"/>
      <c r="B199" s="2"/>
      <c r="C199" s="2"/>
      <c r="D199" s="2"/>
      <c r="E199" s="2"/>
      <c r="F199" s="2"/>
      <c r="G199" s="2"/>
      <c r="H199" s="2"/>
      <c r="I199" s="2"/>
      <c r="J199" s="2"/>
      <c r="K199" s="2"/>
      <c r="L199" s="2"/>
      <c r="M199" s="2"/>
      <c r="N199" s="2"/>
      <c r="O199" s="2"/>
      <c r="P199" s="2"/>
      <c r="Q199" s="2"/>
      <c r="R199" s="2"/>
      <c r="S199" s="2"/>
      <c r="T199" s="2"/>
      <c r="U199" s="2"/>
      <c r="V199" s="2"/>
      <c r="W199" s="2"/>
    </row>
    <row r="200" spans="1:23" x14ac:dyDescent="0.25">
      <c r="A200" s="2"/>
      <c r="B200" s="2"/>
      <c r="C200" s="2"/>
      <c r="D200" s="2"/>
      <c r="E200" s="2"/>
      <c r="F200" s="2"/>
      <c r="G200" s="2"/>
      <c r="H200" s="2"/>
      <c r="I200" s="2"/>
      <c r="J200" s="2"/>
      <c r="K200" s="2"/>
      <c r="L200" s="2"/>
      <c r="M200" s="2"/>
      <c r="N200" s="2"/>
      <c r="O200" s="2"/>
      <c r="P200" s="2"/>
      <c r="Q200" s="2"/>
      <c r="R200" s="2"/>
      <c r="S200" s="2"/>
      <c r="T200" s="2"/>
      <c r="U200" s="2"/>
      <c r="V200" s="2"/>
      <c r="W200" s="2"/>
    </row>
    <row r="201" spans="1:23" x14ac:dyDescent="0.25">
      <c r="A201" s="2"/>
      <c r="B201" s="2"/>
      <c r="C201" s="2"/>
      <c r="D201" s="2"/>
      <c r="E201" s="2"/>
      <c r="F201" s="2"/>
      <c r="G201" s="2"/>
      <c r="H201" s="2"/>
      <c r="I201" s="2"/>
      <c r="J201" s="2"/>
      <c r="K201" s="2"/>
      <c r="L201" s="2"/>
      <c r="M201" s="2"/>
      <c r="N201" s="2"/>
      <c r="O201" s="2"/>
      <c r="P201" s="2"/>
      <c r="Q201" s="2"/>
      <c r="R201" s="2"/>
      <c r="S201" s="2"/>
      <c r="T201" s="2"/>
      <c r="U201" s="2"/>
      <c r="V201" s="2"/>
      <c r="W201" s="2"/>
    </row>
    <row r="202" spans="1:23" x14ac:dyDescent="0.25">
      <c r="A202" s="2"/>
      <c r="B202" s="2"/>
      <c r="C202" s="2"/>
      <c r="D202" s="2"/>
      <c r="E202" s="2"/>
      <c r="F202" s="2"/>
      <c r="G202" s="2"/>
      <c r="H202" s="2"/>
      <c r="I202" s="2"/>
      <c r="J202" s="2"/>
      <c r="K202" s="2"/>
      <c r="L202" s="2"/>
      <c r="M202" s="2"/>
      <c r="N202" s="2"/>
      <c r="O202" s="2"/>
      <c r="P202" s="2"/>
      <c r="Q202" s="2"/>
      <c r="R202" s="2"/>
      <c r="S202" s="2"/>
      <c r="T202" s="2"/>
      <c r="U202" s="2"/>
      <c r="V202" s="2"/>
      <c r="W202" s="2"/>
    </row>
    <row r="203" spans="1:23" x14ac:dyDescent="0.25">
      <c r="A203" s="2"/>
      <c r="B203" s="2"/>
      <c r="C203" s="2"/>
      <c r="D203" s="2"/>
      <c r="E203" s="2"/>
      <c r="F203" s="2"/>
      <c r="G203" s="2"/>
      <c r="H203" s="2"/>
      <c r="I203" s="2"/>
      <c r="J203" s="2"/>
      <c r="K203" s="2"/>
      <c r="L203" s="2"/>
      <c r="M203" s="2"/>
      <c r="N203" s="2"/>
      <c r="O203" s="2"/>
      <c r="P203" s="2"/>
      <c r="Q203" s="2"/>
      <c r="R203" s="2"/>
      <c r="S203" s="2"/>
      <c r="T203" s="2"/>
      <c r="U203" s="2"/>
      <c r="V203" s="2"/>
      <c r="W203" s="2"/>
    </row>
    <row r="204" spans="1:23" x14ac:dyDescent="0.25">
      <c r="A204" s="2"/>
      <c r="B204" s="2"/>
      <c r="C204" s="2"/>
      <c r="D204" s="2"/>
      <c r="E204" s="2"/>
      <c r="F204" s="2"/>
      <c r="G204" s="2"/>
      <c r="H204" s="2"/>
      <c r="I204" s="2"/>
      <c r="J204" s="2"/>
      <c r="K204" s="2"/>
      <c r="L204" s="2"/>
      <c r="M204" s="2"/>
      <c r="N204" s="2"/>
      <c r="O204" s="2"/>
      <c r="P204" s="2"/>
      <c r="Q204" s="2"/>
      <c r="R204" s="2"/>
      <c r="S204" s="2"/>
      <c r="T204" s="2"/>
      <c r="U204" s="2"/>
      <c r="V204" s="2"/>
      <c r="W204" s="2"/>
    </row>
    <row r="205" spans="1:23" x14ac:dyDescent="0.25">
      <c r="A205" s="2"/>
      <c r="B205" s="2"/>
      <c r="C205" s="2"/>
      <c r="D205" s="2"/>
      <c r="E205" s="2"/>
      <c r="F205" s="2"/>
      <c r="G205" s="2"/>
      <c r="H205" s="2"/>
      <c r="I205" s="2"/>
      <c r="J205" s="2"/>
      <c r="K205" s="2"/>
      <c r="L205" s="2"/>
      <c r="M205" s="2"/>
      <c r="N205" s="2"/>
      <c r="O205" s="2"/>
      <c r="P205" s="2"/>
      <c r="Q205" s="2"/>
      <c r="R205" s="2"/>
      <c r="S205" s="2"/>
      <c r="T205" s="2"/>
      <c r="U205" s="2"/>
      <c r="V205" s="2"/>
      <c r="W205" s="2"/>
    </row>
    <row r="206" spans="1:23" x14ac:dyDescent="0.25">
      <c r="A206" s="2"/>
      <c r="B206" s="2"/>
      <c r="C206" s="2"/>
      <c r="D206" s="2"/>
      <c r="E206" s="2"/>
      <c r="F206" s="2"/>
      <c r="G206" s="2"/>
      <c r="H206" s="2"/>
      <c r="I206" s="2"/>
      <c r="J206" s="2"/>
      <c r="K206" s="2"/>
      <c r="L206" s="2"/>
      <c r="M206" s="2"/>
      <c r="N206" s="2"/>
      <c r="O206" s="2"/>
      <c r="P206" s="2"/>
      <c r="Q206" s="2"/>
      <c r="R206" s="2"/>
      <c r="S206" s="2"/>
      <c r="T206" s="2"/>
      <c r="U206" s="2"/>
      <c r="V206" s="2"/>
      <c r="W206" s="2"/>
    </row>
    <row r="207" spans="1:23" x14ac:dyDescent="0.25">
      <c r="A207" s="2"/>
      <c r="B207" s="2"/>
      <c r="C207" s="2"/>
      <c r="D207" s="2"/>
      <c r="E207" s="2"/>
      <c r="F207" s="2"/>
      <c r="G207" s="2"/>
      <c r="H207" s="2"/>
      <c r="I207" s="2"/>
      <c r="J207" s="2"/>
      <c r="K207" s="2"/>
      <c r="L207" s="2"/>
      <c r="M207" s="2"/>
      <c r="N207" s="2"/>
      <c r="O207" s="2"/>
      <c r="P207" s="2"/>
      <c r="Q207" s="2"/>
      <c r="R207" s="2"/>
      <c r="S207" s="2"/>
      <c r="T207" s="2"/>
      <c r="U207" s="2"/>
      <c r="V207" s="2"/>
      <c r="W207" s="2"/>
    </row>
    <row r="208" spans="1:23" x14ac:dyDescent="0.25">
      <c r="A208" s="2"/>
      <c r="B208" s="2"/>
      <c r="C208" s="2"/>
      <c r="D208" s="2"/>
      <c r="E208" s="2"/>
      <c r="F208" s="2"/>
      <c r="G208" s="2"/>
      <c r="H208" s="2"/>
      <c r="I208" s="2"/>
      <c r="J208" s="2"/>
      <c r="K208" s="2"/>
      <c r="L208" s="2"/>
      <c r="M208" s="2"/>
      <c r="N208" s="2"/>
      <c r="O208" s="2"/>
      <c r="P208" s="2"/>
      <c r="Q208" s="2"/>
      <c r="R208" s="2"/>
      <c r="S208" s="2"/>
      <c r="T208" s="2"/>
      <c r="U208" s="2"/>
      <c r="V208" s="2"/>
      <c r="W208" s="2"/>
    </row>
    <row r="209" spans="1:23" x14ac:dyDescent="0.25">
      <c r="A209" s="2"/>
      <c r="B209" s="2"/>
      <c r="C209" s="2"/>
      <c r="D209" s="2"/>
      <c r="E209" s="2"/>
      <c r="F209" s="2"/>
      <c r="G209" s="2"/>
      <c r="H209" s="2"/>
      <c r="I209" s="2"/>
      <c r="J209" s="2"/>
      <c r="K209" s="2"/>
      <c r="L209" s="2"/>
      <c r="M209" s="2"/>
      <c r="N209" s="2"/>
      <c r="O209" s="2"/>
      <c r="P209" s="2"/>
      <c r="Q209" s="2"/>
      <c r="R209" s="2"/>
      <c r="S209" s="2"/>
      <c r="T209" s="2"/>
      <c r="U209" s="2"/>
      <c r="V209" s="2"/>
      <c r="W209" s="2"/>
    </row>
    <row r="210" spans="1:23" x14ac:dyDescent="0.25">
      <c r="A210" s="2"/>
      <c r="B210" s="2"/>
      <c r="C210" s="2"/>
      <c r="D210" s="2"/>
      <c r="E210" s="2"/>
      <c r="F210" s="2"/>
      <c r="G210" s="2"/>
      <c r="H210" s="2"/>
      <c r="I210" s="2"/>
      <c r="J210" s="2"/>
      <c r="K210" s="2"/>
      <c r="L210" s="2"/>
      <c r="M210" s="2"/>
      <c r="N210" s="2"/>
      <c r="O210" s="2"/>
      <c r="P210" s="2"/>
      <c r="Q210" s="2"/>
      <c r="R210" s="2"/>
      <c r="S210" s="2"/>
      <c r="T210" s="2"/>
      <c r="U210" s="2"/>
      <c r="V210" s="2"/>
      <c r="W210" s="2"/>
    </row>
    <row r="211" spans="1:23" x14ac:dyDescent="0.25">
      <c r="A211" s="2"/>
      <c r="B211" s="2"/>
      <c r="C211" s="2"/>
      <c r="D211" s="2"/>
      <c r="E211" s="2"/>
      <c r="F211" s="2"/>
      <c r="G211" s="2"/>
      <c r="H211" s="2"/>
      <c r="I211" s="2"/>
      <c r="J211" s="2"/>
      <c r="K211" s="2"/>
      <c r="L211" s="2"/>
      <c r="M211" s="2"/>
      <c r="N211" s="2"/>
      <c r="O211" s="2"/>
      <c r="P211" s="2"/>
      <c r="Q211" s="2"/>
      <c r="R211" s="2"/>
      <c r="S211" s="2"/>
      <c r="T211" s="2"/>
      <c r="U211" s="2"/>
      <c r="V211" s="2"/>
      <c r="W211" s="2"/>
    </row>
    <row r="212" spans="1:23" ht="21" x14ac:dyDescent="0.35">
      <c r="A212" s="73"/>
      <c r="B212" s="1" t="str">
        <f>Übersicht!B7</f>
        <v>Artinger, Annalena</v>
      </c>
      <c r="C212" s="2"/>
      <c r="D212" s="2"/>
      <c r="E212" s="2"/>
      <c r="F212" s="2"/>
      <c r="G212" s="2"/>
      <c r="H212" s="2"/>
      <c r="I212" s="2"/>
      <c r="J212" s="2"/>
      <c r="K212" s="2"/>
      <c r="L212" s="2"/>
      <c r="M212" s="2"/>
      <c r="N212" s="2"/>
      <c r="O212" s="2"/>
      <c r="P212" s="2"/>
      <c r="Q212" s="2"/>
      <c r="R212" s="2"/>
      <c r="S212" s="2"/>
      <c r="T212" s="2"/>
      <c r="U212" s="2"/>
      <c r="V212" s="2"/>
      <c r="W212" s="2"/>
    </row>
    <row r="213" spans="1:23" x14ac:dyDescent="0.25">
      <c r="A213" s="2"/>
      <c r="B213" s="2"/>
      <c r="C213" s="2"/>
      <c r="D213" s="2"/>
      <c r="E213" s="2"/>
      <c r="F213" s="2"/>
      <c r="G213" s="2"/>
      <c r="H213" s="2"/>
      <c r="I213" s="2"/>
      <c r="J213" s="2"/>
      <c r="K213" s="2"/>
      <c r="L213" s="2"/>
      <c r="M213" s="2"/>
      <c r="N213" s="2"/>
      <c r="O213" s="2"/>
      <c r="P213" s="2"/>
      <c r="Q213" s="2"/>
      <c r="R213" s="2"/>
      <c r="S213" s="2"/>
      <c r="T213" s="2"/>
      <c r="U213" s="2"/>
      <c r="V213" s="2"/>
      <c r="W213" s="2"/>
    </row>
    <row r="214" spans="1:23" x14ac:dyDescent="0.25">
      <c r="A214" s="2"/>
      <c r="B214" s="2"/>
      <c r="C214" s="2"/>
      <c r="D214" s="2"/>
      <c r="E214" s="2"/>
      <c r="F214" s="2"/>
      <c r="G214" s="2"/>
      <c r="H214" s="2"/>
      <c r="I214" s="2"/>
      <c r="J214" s="2"/>
      <c r="K214" s="2"/>
      <c r="L214" s="2"/>
      <c r="M214" s="2"/>
      <c r="N214" s="2"/>
      <c r="O214" s="2"/>
      <c r="P214" s="2"/>
      <c r="Q214" s="2"/>
      <c r="R214" s="2"/>
      <c r="S214" s="2"/>
      <c r="T214" s="2"/>
      <c r="U214" s="2"/>
      <c r="V214" s="2"/>
      <c r="W214" s="2"/>
    </row>
    <row r="215" spans="1:23" x14ac:dyDescent="0.25">
      <c r="A215" s="2"/>
      <c r="B215" s="2"/>
      <c r="C215" s="2"/>
      <c r="D215" s="2"/>
      <c r="E215" s="2"/>
      <c r="F215" s="2"/>
      <c r="G215" s="2"/>
      <c r="H215" s="2"/>
      <c r="I215" s="2"/>
      <c r="J215" s="2"/>
      <c r="K215" s="2"/>
      <c r="L215" s="2"/>
      <c r="M215" s="2"/>
      <c r="N215" s="2"/>
      <c r="O215" s="2"/>
      <c r="P215" s="2"/>
      <c r="Q215" s="2"/>
      <c r="R215" s="2"/>
      <c r="S215" s="2"/>
      <c r="T215" s="2"/>
      <c r="U215" s="2"/>
      <c r="V215" s="2"/>
      <c r="W215" s="2"/>
    </row>
    <row r="216" spans="1:23" x14ac:dyDescent="0.25">
      <c r="A216" s="2"/>
      <c r="B216" s="2"/>
      <c r="C216" s="2"/>
      <c r="D216" s="2"/>
      <c r="E216" s="2"/>
      <c r="F216" s="2"/>
      <c r="G216" s="2"/>
      <c r="H216" s="2"/>
      <c r="I216" s="2"/>
      <c r="J216" s="2"/>
      <c r="K216" s="2"/>
      <c r="L216" s="2"/>
      <c r="M216" s="2"/>
      <c r="N216" s="2"/>
      <c r="O216" s="2"/>
      <c r="P216" s="2"/>
      <c r="Q216" s="2"/>
      <c r="R216" s="2"/>
      <c r="S216" s="2"/>
      <c r="T216" s="2"/>
      <c r="U216" s="2"/>
      <c r="V216" s="2"/>
      <c r="W216" s="2"/>
    </row>
    <row r="217" spans="1:23" x14ac:dyDescent="0.25">
      <c r="A217" s="2"/>
      <c r="B217" s="2"/>
      <c r="C217" s="2"/>
      <c r="D217" s="2"/>
      <c r="E217" s="2"/>
      <c r="F217" s="2"/>
      <c r="G217" s="2"/>
      <c r="H217" s="2"/>
      <c r="I217" s="2"/>
      <c r="J217" s="2"/>
      <c r="K217" s="2"/>
      <c r="L217" s="2"/>
      <c r="M217" s="2"/>
      <c r="N217" s="2"/>
      <c r="O217" s="2"/>
      <c r="P217" s="2"/>
      <c r="Q217" s="2"/>
      <c r="R217" s="2"/>
      <c r="S217" s="2"/>
      <c r="T217" s="2"/>
      <c r="U217" s="2"/>
      <c r="V217" s="2"/>
      <c r="W217" s="2"/>
    </row>
    <row r="218" spans="1:23" x14ac:dyDescent="0.25">
      <c r="A218" s="2"/>
      <c r="B218" s="2"/>
      <c r="C218" s="2"/>
      <c r="D218" s="2"/>
      <c r="E218" s="2"/>
      <c r="F218" s="2"/>
      <c r="G218" s="2"/>
      <c r="H218" s="2"/>
      <c r="I218" s="2"/>
      <c r="J218" s="2"/>
      <c r="K218" s="2"/>
      <c r="L218" s="2"/>
      <c r="M218" s="2"/>
      <c r="N218" s="2"/>
      <c r="O218" s="2"/>
      <c r="P218" s="2"/>
      <c r="Q218" s="2"/>
      <c r="R218" s="2"/>
      <c r="S218" s="2"/>
      <c r="T218" s="2"/>
      <c r="U218" s="2"/>
      <c r="V218" s="2"/>
      <c r="W218" s="2"/>
    </row>
    <row r="219" spans="1:23" x14ac:dyDescent="0.25">
      <c r="A219" s="2"/>
      <c r="B219" s="2"/>
      <c r="C219" s="2"/>
      <c r="D219" s="2"/>
      <c r="E219" s="2"/>
      <c r="F219" s="2"/>
      <c r="G219" s="2"/>
      <c r="H219" s="2"/>
      <c r="I219" s="2"/>
      <c r="J219" s="2"/>
      <c r="K219" s="2"/>
      <c r="L219" s="2"/>
      <c r="M219" s="2"/>
      <c r="N219" s="2"/>
      <c r="O219" s="2"/>
      <c r="P219" s="2"/>
      <c r="Q219" s="2"/>
      <c r="R219" s="2"/>
      <c r="S219" s="2"/>
      <c r="T219" s="2"/>
      <c r="U219" s="2"/>
      <c r="V219" s="2"/>
      <c r="W219" s="2"/>
    </row>
    <row r="220" spans="1:23" x14ac:dyDescent="0.25">
      <c r="A220" s="2"/>
      <c r="B220" s="2"/>
      <c r="C220" s="2"/>
      <c r="D220" s="2"/>
      <c r="E220" s="2"/>
      <c r="F220" s="2"/>
      <c r="G220" s="2"/>
      <c r="H220" s="2"/>
      <c r="I220" s="2"/>
      <c r="J220" s="2"/>
      <c r="K220" s="2"/>
      <c r="L220" s="2"/>
      <c r="M220" s="2"/>
      <c r="N220" s="2"/>
      <c r="O220" s="2"/>
      <c r="P220" s="2"/>
      <c r="Q220" s="2"/>
      <c r="R220" s="2"/>
      <c r="S220" s="2"/>
      <c r="T220" s="2"/>
      <c r="U220" s="2"/>
      <c r="V220" s="2"/>
      <c r="W220" s="2"/>
    </row>
    <row r="221" spans="1:23" x14ac:dyDescent="0.25">
      <c r="A221" s="2"/>
      <c r="B221" s="2"/>
      <c r="C221" s="2"/>
      <c r="D221" s="2"/>
      <c r="E221" s="2"/>
      <c r="F221" s="2"/>
      <c r="G221" s="2"/>
      <c r="H221" s="2"/>
      <c r="I221" s="2"/>
      <c r="J221" s="2"/>
      <c r="K221" s="2"/>
      <c r="L221" s="2"/>
      <c r="M221" s="2"/>
      <c r="N221" s="2"/>
      <c r="O221" s="2"/>
      <c r="P221" s="2"/>
      <c r="Q221" s="2"/>
      <c r="R221" s="2"/>
      <c r="S221" s="2"/>
      <c r="T221" s="2"/>
      <c r="U221" s="2"/>
      <c r="V221" s="2"/>
      <c r="W221" s="2"/>
    </row>
    <row r="222" spans="1:23" x14ac:dyDescent="0.25">
      <c r="A222" s="2"/>
      <c r="B222" s="2"/>
      <c r="C222" s="2"/>
      <c r="D222" s="2"/>
      <c r="E222" s="2"/>
      <c r="F222" s="2"/>
      <c r="G222" s="2"/>
      <c r="H222" s="2"/>
      <c r="I222" s="2"/>
      <c r="J222" s="2"/>
      <c r="K222" s="2"/>
      <c r="L222" s="2"/>
      <c r="M222" s="2"/>
      <c r="N222" s="2"/>
      <c r="O222" s="2"/>
      <c r="P222" s="2"/>
      <c r="Q222" s="2"/>
      <c r="R222" s="2"/>
      <c r="S222" s="2"/>
      <c r="T222" s="2"/>
      <c r="U222" s="2"/>
      <c r="V222" s="2"/>
      <c r="W222" s="2"/>
    </row>
    <row r="223" spans="1:23" x14ac:dyDescent="0.25">
      <c r="A223" s="2"/>
      <c r="B223" s="2"/>
      <c r="C223" s="2"/>
      <c r="D223" s="2"/>
      <c r="E223" s="2"/>
      <c r="F223" s="2"/>
      <c r="G223" s="2"/>
      <c r="H223" s="2"/>
      <c r="I223" s="2"/>
      <c r="J223" s="2"/>
      <c r="K223" s="2"/>
      <c r="L223" s="2"/>
      <c r="M223" s="2"/>
      <c r="N223" s="2"/>
      <c r="O223" s="2"/>
      <c r="P223" s="2"/>
      <c r="Q223" s="2"/>
      <c r="R223" s="2"/>
      <c r="S223" s="2"/>
      <c r="T223" s="2"/>
      <c r="U223" s="2"/>
      <c r="V223" s="2"/>
      <c r="W223" s="2"/>
    </row>
    <row r="224" spans="1:23" x14ac:dyDescent="0.25">
      <c r="A224" s="2"/>
      <c r="B224" s="2"/>
      <c r="C224" s="2"/>
      <c r="D224" s="2"/>
      <c r="E224" s="2"/>
      <c r="F224" s="2"/>
      <c r="G224" s="2"/>
      <c r="H224" s="2"/>
      <c r="I224" s="2"/>
      <c r="J224" s="2"/>
      <c r="K224" s="2"/>
      <c r="L224" s="2"/>
      <c r="M224" s="2"/>
      <c r="N224" s="2"/>
      <c r="O224" s="2"/>
      <c r="P224" s="2"/>
      <c r="Q224" s="2"/>
      <c r="R224" s="2"/>
      <c r="S224" s="2"/>
      <c r="T224" s="2"/>
      <c r="U224" s="2"/>
      <c r="V224" s="2"/>
      <c r="W224" s="2"/>
    </row>
    <row r="225" spans="1:23" x14ac:dyDescent="0.25">
      <c r="A225" s="2"/>
      <c r="B225" s="2"/>
      <c r="C225" s="2"/>
      <c r="D225" s="2"/>
      <c r="E225" s="2"/>
      <c r="F225" s="2"/>
      <c r="G225" s="2"/>
      <c r="H225" s="2"/>
      <c r="I225" s="2"/>
      <c r="J225" s="2"/>
      <c r="K225" s="2"/>
      <c r="L225" s="2"/>
      <c r="M225" s="2"/>
      <c r="N225" s="2"/>
      <c r="O225" s="2"/>
      <c r="P225" s="2"/>
      <c r="Q225" s="2"/>
      <c r="R225" s="2"/>
      <c r="S225" s="2"/>
      <c r="T225" s="2"/>
      <c r="U225" s="2"/>
      <c r="V225" s="2"/>
      <c r="W225" s="2"/>
    </row>
    <row r="226" spans="1:23" x14ac:dyDescent="0.25">
      <c r="A226" s="2"/>
      <c r="B226" s="2"/>
      <c r="C226" s="2"/>
      <c r="D226" s="2"/>
      <c r="E226" s="2"/>
      <c r="F226" s="2"/>
      <c r="G226" s="2"/>
      <c r="H226" s="2"/>
      <c r="I226" s="2"/>
      <c r="J226" s="2"/>
      <c r="K226" s="2"/>
      <c r="L226" s="2"/>
      <c r="M226" s="2"/>
      <c r="N226" s="2"/>
      <c r="O226" s="2"/>
      <c r="P226" s="2"/>
      <c r="Q226" s="2"/>
      <c r="R226" s="2"/>
      <c r="S226" s="2"/>
      <c r="T226" s="2"/>
      <c r="U226" s="2"/>
      <c r="V226" s="2"/>
      <c r="W226" s="2"/>
    </row>
    <row r="227" spans="1:23" x14ac:dyDescent="0.25">
      <c r="A227" s="2"/>
      <c r="B227" s="2"/>
      <c r="C227" s="2"/>
      <c r="D227" s="2"/>
      <c r="E227" s="2"/>
      <c r="F227" s="2"/>
      <c r="G227" s="2"/>
      <c r="H227" s="2"/>
      <c r="I227" s="2"/>
      <c r="J227" s="2"/>
      <c r="K227" s="2"/>
      <c r="L227" s="2"/>
      <c r="M227" s="2"/>
      <c r="N227" s="2"/>
      <c r="O227" s="2"/>
      <c r="P227" s="2"/>
      <c r="Q227" s="2"/>
      <c r="R227" s="2"/>
      <c r="S227" s="2"/>
      <c r="T227" s="2"/>
      <c r="U227" s="2"/>
      <c r="V227" s="2"/>
      <c r="W227" s="2"/>
    </row>
    <row r="228" spans="1:23" x14ac:dyDescent="0.25">
      <c r="A228" s="2"/>
      <c r="B228" s="2"/>
      <c r="C228" s="2"/>
      <c r="D228" s="2"/>
      <c r="E228" s="2"/>
      <c r="F228" s="2"/>
      <c r="G228" s="2"/>
      <c r="H228" s="2"/>
      <c r="I228" s="2"/>
      <c r="J228" s="2"/>
      <c r="K228" s="2"/>
      <c r="L228" s="2"/>
      <c r="M228" s="2"/>
      <c r="N228" s="2"/>
      <c r="O228" s="2"/>
      <c r="P228" s="2"/>
      <c r="Q228" s="2"/>
      <c r="R228" s="2"/>
      <c r="S228" s="2"/>
      <c r="T228" s="2"/>
      <c r="U228" s="2"/>
      <c r="V228" s="2"/>
      <c r="W228" s="2"/>
    </row>
    <row r="229" spans="1:23" x14ac:dyDescent="0.25">
      <c r="A229" s="2"/>
      <c r="B229" s="2"/>
      <c r="C229" s="2"/>
      <c r="D229" s="2"/>
      <c r="E229" s="2"/>
      <c r="F229" s="2"/>
      <c r="G229" s="2"/>
      <c r="H229" s="2"/>
      <c r="I229" s="2"/>
      <c r="J229" s="2"/>
      <c r="K229" s="2"/>
      <c r="L229" s="2"/>
      <c r="M229" s="2"/>
      <c r="N229" s="2"/>
      <c r="O229" s="2"/>
      <c r="P229" s="2"/>
      <c r="Q229" s="2"/>
      <c r="R229" s="2"/>
      <c r="S229" s="2"/>
      <c r="T229" s="2"/>
      <c r="U229" s="2"/>
      <c r="V229" s="2"/>
      <c r="W229" s="2"/>
    </row>
    <row r="230" spans="1:23" x14ac:dyDescent="0.25">
      <c r="A230" s="2"/>
      <c r="B230" s="2"/>
      <c r="C230" s="2"/>
      <c r="D230" s="2"/>
      <c r="E230" s="2"/>
      <c r="F230" s="2"/>
      <c r="G230" s="2"/>
      <c r="H230" s="2"/>
      <c r="I230" s="2"/>
      <c r="J230" s="2"/>
      <c r="K230" s="2"/>
      <c r="L230" s="2"/>
      <c r="M230" s="2"/>
      <c r="N230" s="2"/>
      <c r="O230" s="2"/>
      <c r="P230" s="2"/>
      <c r="Q230" s="2"/>
      <c r="R230" s="2"/>
      <c r="S230" s="2"/>
      <c r="T230" s="2"/>
      <c r="U230" s="2"/>
      <c r="V230" s="2"/>
      <c r="W230" s="2"/>
    </row>
    <row r="231" spans="1:23" x14ac:dyDescent="0.25">
      <c r="A231" s="2"/>
      <c r="B231" s="2"/>
      <c r="C231" s="2"/>
      <c r="D231" s="2"/>
      <c r="E231" s="2"/>
      <c r="F231" s="2"/>
      <c r="G231" s="2"/>
      <c r="H231" s="2"/>
      <c r="I231" s="2"/>
      <c r="J231" s="2"/>
      <c r="K231" s="2"/>
      <c r="L231" s="2"/>
      <c r="M231" s="2"/>
      <c r="N231" s="2"/>
      <c r="O231" s="2"/>
      <c r="P231" s="2"/>
      <c r="Q231" s="2"/>
      <c r="R231" s="2"/>
      <c r="S231" s="2"/>
      <c r="T231" s="2"/>
      <c r="U231" s="2"/>
      <c r="V231" s="2"/>
      <c r="W231" s="2"/>
    </row>
    <row r="232" spans="1:23" x14ac:dyDescent="0.25">
      <c r="A232" s="2"/>
      <c r="B232" s="2"/>
      <c r="C232" s="2"/>
      <c r="D232" s="2"/>
      <c r="E232" s="2"/>
      <c r="F232" s="2"/>
      <c r="G232" s="2"/>
      <c r="H232" s="2"/>
      <c r="I232" s="2"/>
      <c r="J232" s="2"/>
      <c r="K232" s="2"/>
      <c r="L232" s="2"/>
      <c r="M232" s="2"/>
      <c r="N232" s="2"/>
      <c r="O232" s="2"/>
      <c r="P232" s="2"/>
      <c r="Q232" s="2"/>
      <c r="R232" s="2"/>
      <c r="S232" s="2"/>
      <c r="T232" s="2"/>
      <c r="U232" s="2"/>
      <c r="V232" s="2"/>
      <c r="W232" s="2"/>
    </row>
    <row r="233" spans="1:23" x14ac:dyDescent="0.25">
      <c r="A233" s="2"/>
      <c r="B233" s="2"/>
      <c r="C233" s="2"/>
      <c r="D233" s="2"/>
      <c r="E233" s="2"/>
      <c r="F233" s="2"/>
      <c r="G233" s="2"/>
      <c r="H233" s="2"/>
      <c r="I233" s="2"/>
      <c r="J233" s="2"/>
      <c r="K233" s="2"/>
      <c r="L233" s="2"/>
      <c r="M233" s="2"/>
      <c r="N233" s="2"/>
      <c r="O233" s="2"/>
      <c r="P233" s="2"/>
      <c r="Q233" s="2"/>
      <c r="R233" s="2"/>
      <c r="S233" s="2"/>
      <c r="T233" s="2"/>
      <c r="U233" s="2"/>
      <c r="V233" s="2"/>
      <c r="W233" s="2"/>
    </row>
    <row r="234" spans="1:23" x14ac:dyDescent="0.25">
      <c r="A234" s="2"/>
      <c r="B234" s="2"/>
      <c r="C234" s="2"/>
      <c r="D234" s="2"/>
      <c r="E234" s="2"/>
      <c r="F234" s="2"/>
      <c r="G234" s="2"/>
      <c r="H234" s="2"/>
      <c r="I234" s="2"/>
      <c r="J234" s="2"/>
      <c r="K234" s="2"/>
      <c r="L234" s="2"/>
      <c r="M234" s="2"/>
      <c r="N234" s="2"/>
      <c r="O234" s="2"/>
      <c r="P234" s="2"/>
      <c r="Q234" s="2"/>
      <c r="R234" s="2"/>
      <c r="S234" s="2"/>
      <c r="T234" s="2"/>
      <c r="U234" s="2"/>
      <c r="V234" s="2"/>
      <c r="W234" s="2"/>
    </row>
    <row r="235" spans="1:23" x14ac:dyDescent="0.25">
      <c r="A235" s="2"/>
      <c r="B235" s="2"/>
      <c r="C235" s="2"/>
      <c r="D235" s="2"/>
      <c r="E235" s="2"/>
      <c r="F235" s="2"/>
      <c r="G235" s="2"/>
      <c r="H235" s="2"/>
      <c r="I235" s="2"/>
      <c r="J235" s="2"/>
      <c r="K235" s="2"/>
      <c r="L235" s="2"/>
      <c r="M235" s="2"/>
      <c r="N235" s="2"/>
      <c r="O235" s="2"/>
      <c r="P235" s="2"/>
      <c r="Q235" s="2"/>
      <c r="R235" s="2"/>
      <c r="S235" s="2"/>
      <c r="T235" s="2"/>
      <c r="U235" s="2"/>
      <c r="V235" s="2"/>
      <c r="W235" s="2"/>
    </row>
    <row r="236" spans="1:23" x14ac:dyDescent="0.25">
      <c r="A236" s="2"/>
      <c r="B236" s="2"/>
      <c r="C236" s="2"/>
      <c r="D236" s="2"/>
      <c r="E236" s="2"/>
      <c r="F236" s="2"/>
      <c r="G236" s="2"/>
      <c r="H236" s="2"/>
      <c r="I236" s="2"/>
      <c r="J236" s="2"/>
      <c r="K236" s="2"/>
      <c r="L236" s="2"/>
      <c r="M236" s="2"/>
      <c r="N236" s="2"/>
      <c r="O236" s="2"/>
      <c r="P236" s="2"/>
      <c r="Q236" s="2"/>
      <c r="R236" s="2"/>
      <c r="S236" s="2"/>
      <c r="T236" s="2"/>
      <c r="U236" s="2"/>
      <c r="V236" s="2"/>
      <c r="W236" s="2"/>
    </row>
    <row r="237" spans="1:23" x14ac:dyDescent="0.25">
      <c r="A237" s="2"/>
      <c r="B237" s="2"/>
      <c r="C237" s="2"/>
      <c r="D237" s="2"/>
      <c r="E237" s="2"/>
      <c r="F237" s="2"/>
      <c r="G237" s="2"/>
      <c r="H237" s="2"/>
      <c r="I237" s="2"/>
      <c r="J237" s="2"/>
      <c r="K237" s="2"/>
      <c r="L237" s="2"/>
      <c r="M237" s="2"/>
      <c r="N237" s="2"/>
      <c r="O237" s="2"/>
      <c r="P237" s="2"/>
      <c r="Q237" s="2"/>
      <c r="R237" s="2"/>
      <c r="S237" s="2"/>
      <c r="T237" s="2"/>
      <c r="U237" s="2"/>
      <c r="V237" s="2"/>
      <c r="W237" s="2"/>
    </row>
    <row r="238" spans="1:23" x14ac:dyDescent="0.25">
      <c r="A238" s="2"/>
      <c r="B238" s="2"/>
      <c r="C238" s="2"/>
      <c r="D238" s="2"/>
      <c r="E238" s="2"/>
      <c r="F238" s="2"/>
      <c r="G238" s="2"/>
      <c r="H238" s="2"/>
      <c r="I238" s="2"/>
      <c r="J238" s="2"/>
      <c r="K238" s="2"/>
      <c r="L238" s="2"/>
      <c r="M238" s="2"/>
      <c r="N238" s="2"/>
      <c r="O238" s="2"/>
      <c r="P238" s="2"/>
      <c r="Q238" s="2"/>
      <c r="R238" s="2"/>
      <c r="S238" s="2"/>
      <c r="T238" s="2"/>
      <c r="U238" s="2"/>
      <c r="V238" s="2"/>
      <c r="W238" s="2"/>
    </row>
    <row r="239" spans="1:23" x14ac:dyDescent="0.25">
      <c r="A239" s="2"/>
      <c r="B239" s="2"/>
      <c r="C239" s="2"/>
      <c r="D239" s="2"/>
      <c r="E239" s="2"/>
      <c r="F239" s="2"/>
      <c r="G239" s="2"/>
      <c r="H239" s="2"/>
      <c r="I239" s="2"/>
      <c r="J239" s="2"/>
      <c r="K239" s="2"/>
      <c r="L239" s="2"/>
      <c r="M239" s="2"/>
      <c r="N239" s="2"/>
      <c r="O239" s="2"/>
      <c r="P239" s="2"/>
      <c r="Q239" s="2"/>
      <c r="R239" s="2"/>
      <c r="S239" s="2"/>
      <c r="T239" s="2"/>
      <c r="U239" s="2"/>
      <c r="V239" s="2"/>
      <c r="W239" s="2"/>
    </row>
    <row r="240" spans="1:23" x14ac:dyDescent="0.25">
      <c r="A240" s="2"/>
      <c r="B240" s="2"/>
      <c r="C240" s="2"/>
      <c r="D240" s="2"/>
      <c r="E240" s="2"/>
      <c r="F240" s="2"/>
      <c r="G240" s="2"/>
      <c r="H240" s="2"/>
      <c r="I240" s="2"/>
      <c r="J240" s="2"/>
      <c r="K240" s="2"/>
      <c r="L240" s="2"/>
      <c r="M240" s="2"/>
      <c r="N240" s="2"/>
      <c r="O240" s="2"/>
      <c r="P240" s="2"/>
      <c r="Q240" s="2"/>
      <c r="R240" s="2"/>
      <c r="S240" s="2"/>
      <c r="T240" s="2"/>
      <c r="U240" s="2"/>
      <c r="V240" s="2"/>
      <c r="W240" s="2"/>
    </row>
    <row r="241" spans="1:25" x14ac:dyDescent="0.25">
      <c r="A241" s="2"/>
      <c r="B241" s="2"/>
      <c r="C241" s="2"/>
      <c r="D241" s="2"/>
      <c r="E241" s="2"/>
      <c r="F241" s="2"/>
      <c r="G241" s="2"/>
      <c r="H241" s="2"/>
      <c r="I241" s="2"/>
      <c r="J241" s="2"/>
      <c r="K241" s="2"/>
      <c r="L241" s="2"/>
      <c r="M241" s="2"/>
      <c r="N241" s="2"/>
      <c r="O241" s="2"/>
      <c r="P241" s="2"/>
      <c r="Q241" s="2"/>
      <c r="R241" s="2"/>
      <c r="S241" s="2"/>
      <c r="T241" s="2"/>
      <c r="U241" s="2"/>
      <c r="V241" s="2"/>
      <c r="W241" s="2"/>
    </row>
    <row r="242" spans="1:25" x14ac:dyDescent="0.25">
      <c r="A242" s="2"/>
      <c r="B242" s="2"/>
      <c r="C242" s="2"/>
      <c r="D242" s="2"/>
      <c r="E242" s="2"/>
      <c r="F242" s="2"/>
      <c r="G242" s="2"/>
      <c r="H242" s="2"/>
      <c r="I242" s="2"/>
      <c r="J242" s="2"/>
      <c r="K242" s="2"/>
      <c r="L242" s="2"/>
      <c r="M242" s="2"/>
      <c r="N242" s="2"/>
      <c r="O242" s="2"/>
      <c r="P242" s="2"/>
      <c r="Q242" s="2"/>
      <c r="R242" s="2"/>
      <c r="S242" s="2"/>
      <c r="T242" s="2"/>
      <c r="U242" s="2"/>
      <c r="V242" s="2"/>
      <c r="W242" s="2"/>
    </row>
    <row r="243" spans="1:25" x14ac:dyDescent="0.25">
      <c r="A243" s="2"/>
      <c r="B243" s="2"/>
      <c r="C243" s="2"/>
      <c r="D243" s="2"/>
      <c r="E243" s="2"/>
      <c r="F243" s="2"/>
      <c r="G243" s="2"/>
      <c r="H243" s="2"/>
      <c r="I243" s="2"/>
      <c r="J243" s="2"/>
      <c r="K243" s="2"/>
      <c r="L243" s="2"/>
      <c r="M243" s="2"/>
      <c r="N243" s="2"/>
      <c r="O243" s="2"/>
      <c r="P243" s="2"/>
      <c r="Q243" s="2"/>
      <c r="R243" s="2"/>
      <c r="S243" s="2"/>
      <c r="T243" s="2"/>
      <c r="U243" s="2"/>
      <c r="V243" s="2"/>
      <c r="W243" s="2"/>
    </row>
    <row r="244" spans="1:25" x14ac:dyDescent="0.25">
      <c r="A244" s="2"/>
      <c r="B244" s="2"/>
      <c r="C244" s="2"/>
      <c r="D244" s="2"/>
      <c r="E244" s="2"/>
      <c r="F244" s="2"/>
      <c r="G244" s="2"/>
      <c r="H244" s="2"/>
      <c r="I244" s="2"/>
      <c r="J244" s="2"/>
      <c r="K244" s="2"/>
      <c r="L244" s="2"/>
      <c r="M244" s="2"/>
      <c r="N244" s="2"/>
      <c r="O244" s="2"/>
      <c r="P244" s="2"/>
      <c r="Q244" s="2"/>
      <c r="R244" s="2"/>
      <c r="S244" s="2"/>
      <c r="T244" s="2"/>
      <c r="U244" s="2"/>
      <c r="V244" s="2"/>
      <c r="W244" s="2"/>
    </row>
    <row r="245" spans="1:25" x14ac:dyDescent="0.25">
      <c r="A245" s="2"/>
      <c r="B245" s="2"/>
      <c r="C245" s="2"/>
      <c r="D245" s="2"/>
      <c r="E245" s="2"/>
      <c r="F245" s="2"/>
      <c r="G245" s="2"/>
      <c r="H245" s="2"/>
      <c r="I245" s="2"/>
      <c r="J245" s="2"/>
      <c r="K245" s="2"/>
      <c r="L245" s="2"/>
      <c r="M245" s="2"/>
      <c r="N245" s="2"/>
      <c r="O245" s="2"/>
      <c r="P245" s="2"/>
      <c r="Q245" s="2"/>
      <c r="R245" s="2"/>
      <c r="S245" s="2"/>
      <c r="T245" s="2"/>
      <c r="U245" s="2"/>
      <c r="V245" s="2"/>
      <c r="W245" s="2"/>
    </row>
    <row r="246" spans="1:25" x14ac:dyDescent="0.25">
      <c r="A246" s="2"/>
      <c r="B246" s="2"/>
      <c r="C246" s="2"/>
      <c r="D246" s="2"/>
      <c r="E246" s="2"/>
      <c r="F246" s="2"/>
      <c r="G246" s="2"/>
      <c r="H246" s="2"/>
      <c r="I246" s="2"/>
      <c r="J246" s="2"/>
      <c r="K246" s="2"/>
      <c r="L246" s="2"/>
      <c r="M246" s="2"/>
      <c r="N246" s="2"/>
      <c r="O246" s="2"/>
      <c r="P246" s="2"/>
      <c r="Q246" s="2"/>
      <c r="R246" s="2"/>
      <c r="S246" s="2"/>
      <c r="T246" s="2"/>
      <c r="U246" s="2"/>
      <c r="V246" s="2"/>
      <c r="W246" s="2"/>
    </row>
    <row r="247" spans="1:25" x14ac:dyDescent="0.25">
      <c r="A247" s="2"/>
      <c r="B247" s="2"/>
      <c r="C247" s="2"/>
      <c r="D247" s="2"/>
      <c r="E247" s="2"/>
      <c r="F247" s="2"/>
      <c r="G247" s="2"/>
      <c r="H247" s="2"/>
      <c r="I247" s="2"/>
      <c r="J247" s="2"/>
      <c r="K247" s="2"/>
      <c r="L247" s="2"/>
      <c r="M247" s="2"/>
      <c r="N247" s="2"/>
      <c r="O247" s="2"/>
      <c r="P247" s="2"/>
      <c r="Q247" s="2"/>
      <c r="R247" s="2"/>
      <c r="S247" s="2"/>
      <c r="T247" s="2"/>
      <c r="U247" s="2"/>
      <c r="V247" s="2"/>
      <c r="W247" s="2"/>
    </row>
    <row r="248" spans="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21" x14ac:dyDescent="0.35">
      <c r="A252" s="73"/>
      <c r="B252" s="1" t="str">
        <f>Übersicht!B8</f>
        <v>Draghiciu, Andra</v>
      </c>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21" x14ac:dyDescent="0.35">
      <c r="A292" s="73"/>
      <c r="B292" s="1" t="str">
        <f>Übersicht!B9</f>
        <v xml:space="preserve">Günnewig, Karin      </v>
      </c>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21" x14ac:dyDescent="0.35">
      <c r="A331" s="73"/>
      <c r="B331" s="1" t="str">
        <f>Übersicht!B10</f>
        <v xml:space="preserve">Kuczera, Kathrin     </v>
      </c>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21" x14ac:dyDescent="0.35">
      <c r="A370" s="73"/>
      <c r="B370" s="1" t="str">
        <f>Übersicht!B11</f>
        <v xml:space="preserve">Sanchez, Cristian    </v>
      </c>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sheetData>
  <sheetProtection sheet="1" objects="1" scenarios="1" selectLockedCells="1"/>
  <hyperlinks>
    <hyperlink ref="I1" location="Übersicht!C2" display="Übersicht"/>
  </hyperlinks>
  <pageMargins left="0.7" right="0.7" top="0.78740157499999996" bottom="0.78740157499999996" header="0.3" footer="0.3"/>
  <pageSetup paperSize="9" orientation="portrait" horizontalDpi="0" verticalDpi="0"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tabColor theme="9" tint="-0.249977111117893"/>
  </sheetPr>
  <dimension ref="A1:AF163"/>
  <sheetViews>
    <sheetView zoomScale="85" zoomScaleNormal="85" zoomScalePageLayoutView="85" workbookViewId="0">
      <pane ySplit="6" topLeftCell="A31" activePane="bottomLeft" state="frozen"/>
      <selection activeCell="E28" sqref="E28"/>
      <selection pane="bottomLeft" activeCell="T3" sqref="T3"/>
    </sheetView>
  </sheetViews>
  <sheetFormatPr baseColWidth="10" defaultColWidth="9.140625" defaultRowHeight="15" outlineLevelRow="2" x14ac:dyDescent="0.25"/>
  <cols>
    <col min="2" max="2" width="24.7109375" customWidth="1"/>
    <col min="4" max="4" width="12.28515625" customWidth="1"/>
    <col min="5" max="5" width="11.42578125" customWidth="1"/>
    <col min="6" max="6" width="8.7109375" customWidth="1"/>
    <col min="7" max="7" width="8.7109375" style="7" customWidth="1"/>
    <col min="8" max="8" width="8.7109375" customWidth="1"/>
    <col min="9" max="9" width="8.7109375" style="7" customWidth="1"/>
    <col min="10" max="10" width="8.7109375" customWidth="1"/>
    <col min="11" max="11" width="8.7109375" style="7" customWidth="1"/>
    <col min="12" max="12" width="8.7109375" customWidth="1"/>
    <col min="13" max="13" width="8.7109375" style="7" customWidth="1"/>
    <col min="14" max="14" width="8.7109375" customWidth="1"/>
    <col min="15" max="17" width="8.7109375" style="7" customWidth="1"/>
    <col min="19" max="19" width="10.42578125" customWidth="1"/>
  </cols>
  <sheetData>
    <row r="1" spans="1:32" ht="23.25" x14ac:dyDescent="0.35">
      <c r="A1" s="2"/>
      <c r="B1" s="57" t="s">
        <v>23</v>
      </c>
      <c r="C1" s="2"/>
      <c r="D1" s="2"/>
      <c r="E1" s="2"/>
      <c r="F1" s="2"/>
      <c r="G1" s="5"/>
      <c r="H1" s="2"/>
      <c r="I1" s="5"/>
      <c r="J1" s="2"/>
      <c r="K1" s="5"/>
      <c r="L1" s="2"/>
      <c r="M1" s="5"/>
      <c r="N1" s="2"/>
      <c r="O1" s="5"/>
      <c r="P1" s="5"/>
      <c r="Q1" s="5"/>
      <c r="R1" s="2"/>
      <c r="S1" s="2"/>
      <c r="T1" s="2"/>
      <c r="U1" s="2"/>
      <c r="V1" s="2"/>
      <c r="W1" s="2"/>
      <c r="X1" s="2"/>
      <c r="Y1" s="2"/>
      <c r="Z1" s="2"/>
      <c r="AA1" s="2"/>
      <c r="AB1" s="2"/>
      <c r="AC1" s="2"/>
      <c r="AD1" s="2"/>
      <c r="AE1" s="2"/>
      <c r="AF1" s="2"/>
    </row>
    <row r="2" spans="1:32" ht="3.75" customHeight="1" x14ac:dyDescent="0.35">
      <c r="A2" s="2"/>
      <c r="B2" s="8"/>
      <c r="C2" s="2"/>
      <c r="D2" s="2"/>
      <c r="E2" s="2"/>
      <c r="F2" s="2"/>
      <c r="G2" s="5"/>
      <c r="H2" s="2"/>
      <c r="I2" s="5"/>
      <c r="J2" s="2"/>
      <c r="K2" s="5"/>
      <c r="L2" s="2"/>
      <c r="M2" s="5"/>
      <c r="N2" s="2"/>
      <c r="O2" s="5"/>
      <c r="P2" s="5"/>
      <c r="Q2" s="5"/>
      <c r="R2" s="2"/>
      <c r="S2" s="2"/>
      <c r="T2" s="2"/>
      <c r="U2" s="2"/>
      <c r="V2" s="2"/>
      <c r="W2" s="2"/>
      <c r="X2" s="2"/>
      <c r="Y2" s="2"/>
      <c r="Z2" s="2"/>
      <c r="AA2" s="2"/>
      <c r="AB2" s="2"/>
      <c r="AC2" s="2"/>
      <c r="AD2" s="2"/>
      <c r="AE2" s="2"/>
      <c r="AF2" s="2"/>
    </row>
    <row r="3" spans="1:32" x14ac:dyDescent="0.25">
      <c r="A3" s="2"/>
      <c r="B3" s="51" t="s">
        <v>13</v>
      </c>
      <c r="C3" s="51"/>
      <c r="D3" s="52" t="s">
        <v>8</v>
      </c>
      <c r="E3" s="52" t="s">
        <v>9</v>
      </c>
      <c r="F3" s="208" t="str">
        <f>Übersicht!C7</f>
        <v>AA</v>
      </c>
      <c r="G3" s="208"/>
      <c r="H3" s="208" t="str">
        <f>Übersicht!C8</f>
        <v>DA</v>
      </c>
      <c r="I3" s="208"/>
      <c r="J3" s="208" t="str">
        <f>Übersicht!C9</f>
        <v>GK</v>
      </c>
      <c r="K3" s="208"/>
      <c r="L3" s="208" t="str">
        <f>Übersicht!C10</f>
        <v>KK</v>
      </c>
      <c r="M3" s="208"/>
      <c r="N3" s="208" t="str">
        <f>Übersicht!C11</f>
        <v>SC</v>
      </c>
      <c r="O3" s="208"/>
      <c r="P3" s="207" t="s">
        <v>10</v>
      </c>
      <c r="Q3" s="207"/>
      <c r="R3" s="2"/>
      <c r="S3" s="2"/>
      <c r="T3" s="137" t="s">
        <v>63</v>
      </c>
      <c r="U3" s="2"/>
      <c r="V3" s="2"/>
      <c r="W3" s="2"/>
      <c r="X3" s="2"/>
      <c r="Y3" s="2"/>
      <c r="Z3" s="2"/>
      <c r="AA3" s="2"/>
      <c r="AB3" s="2"/>
      <c r="AC3" s="2"/>
      <c r="AD3" s="2"/>
      <c r="AE3" s="2"/>
      <c r="AF3" s="2"/>
    </row>
    <row r="4" spans="1:32" x14ac:dyDescent="0.25">
      <c r="A4" s="2"/>
      <c r="B4" s="51"/>
      <c r="C4" s="51"/>
      <c r="D4" s="52"/>
      <c r="E4" s="52"/>
      <c r="F4" s="58" t="s">
        <v>17</v>
      </c>
      <c r="G4" s="59" t="s">
        <v>18</v>
      </c>
      <c r="H4" s="58" t="s">
        <v>17</v>
      </c>
      <c r="I4" s="59" t="s">
        <v>18</v>
      </c>
      <c r="J4" s="58" t="s">
        <v>17</v>
      </c>
      <c r="K4" s="59" t="s">
        <v>18</v>
      </c>
      <c r="L4" s="58" t="s">
        <v>17</v>
      </c>
      <c r="M4" s="59" t="s">
        <v>18</v>
      </c>
      <c r="N4" s="58" t="s">
        <v>17</v>
      </c>
      <c r="O4" s="59" t="s">
        <v>18</v>
      </c>
      <c r="P4" s="58" t="s">
        <v>17</v>
      </c>
      <c r="Q4" s="59" t="s">
        <v>18</v>
      </c>
      <c r="R4" s="2"/>
      <c r="S4" s="2"/>
      <c r="T4" s="2"/>
      <c r="U4" s="2"/>
      <c r="V4" s="2"/>
      <c r="W4" s="2"/>
      <c r="X4" s="2"/>
      <c r="Y4" s="2"/>
      <c r="Z4" s="2"/>
      <c r="AA4" s="2"/>
      <c r="AB4" s="2"/>
      <c r="AC4" s="2"/>
      <c r="AD4" s="2"/>
      <c r="AE4" s="2"/>
      <c r="AF4" s="2"/>
    </row>
    <row r="5" spans="1:32" x14ac:dyDescent="0.25">
      <c r="A5" s="2"/>
      <c r="B5" s="60" t="s">
        <v>43</v>
      </c>
      <c r="C5" s="51"/>
      <c r="D5" s="61">
        <f t="shared" ref="D5:M5" si="0">D113</f>
        <v>20</v>
      </c>
      <c r="E5" s="61">
        <f t="shared" si="0"/>
        <v>-127</v>
      </c>
      <c r="F5" s="62">
        <f t="shared" si="0"/>
        <v>147</v>
      </c>
      <c r="G5" s="63">
        <f t="shared" si="0"/>
        <v>450</v>
      </c>
      <c r="H5" s="62">
        <f t="shared" si="0"/>
        <v>0</v>
      </c>
      <c r="I5" s="63">
        <f t="shared" si="0"/>
        <v>0</v>
      </c>
      <c r="J5" s="62">
        <f t="shared" si="0"/>
        <v>0</v>
      </c>
      <c r="K5" s="63">
        <f t="shared" si="0"/>
        <v>0</v>
      </c>
      <c r="L5" s="62">
        <f t="shared" si="0"/>
        <v>0</v>
      </c>
      <c r="M5" s="63">
        <f t="shared" si="0"/>
        <v>0</v>
      </c>
      <c r="N5" s="62">
        <f t="shared" ref="N5:O5" si="1">N113</f>
        <v>0</v>
      </c>
      <c r="O5" s="63">
        <f t="shared" si="1"/>
        <v>0</v>
      </c>
      <c r="P5" s="62">
        <f>L5+J5+H5+F5+N5</f>
        <v>147</v>
      </c>
      <c r="Q5" s="63">
        <f>M5+K5+I5+G5+O5</f>
        <v>450</v>
      </c>
      <c r="R5" s="2"/>
      <c r="S5" s="27"/>
      <c r="T5" s="2"/>
      <c r="U5" s="2"/>
      <c r="V5" s="2"/>
      <c r="W5" s="2"/>
      <c r="X5" s="2"/>
      <c r="Y5" s="2"/>
      <c r="Z5" s="2"/>
      <c r="AA5" s="2"/>
      <c r="AB5" s="2"/>
      <c r="AC5" s="2"/>
      <c r="AD5" s="2"/>
      <c r="AE5" s="2"/>
      <c r="AF5" s="2"/>
    </row>
    <row r="6" spans="1:32" x14ac:dyDescent="0.25">
      <c r="A6" s="2"/>
      <c r="B6" s="4"/>
      <c r="C6" s="2"/>
      <c r="D6" s="3"/>
      <c r="E6" s="3"/>
      <c r="F6" s="3"/>
      <c r="G6" s="6"/>
      <c r="H6" s="3"/>
      <c r="I6" s="6"/>
      <c r="J6" s="3"/>
      <c r="K6" s="6"/>
      <c r="L6" s="3"/>
      <c r="M6" s="6"/>
      <c r="N6" s="3"/>
      <c r="O6" s="6"/>
      <c r="P6" s="6"/>
      <c r="Q6" s="6"/>
      <c r="R6" s="2"/>
      <c r="S6" s="27"/>
      <c r="T6" s="2"/>
      <c r="U6" s="2"/>
      <c r="V6" s="2"/>
      <c r="W6" s="2"/>
      <c r="X6" s="2"/>
      <c r="Y6" s="2"/>
      <c r="Z6" s="2"/>
      <c r="AA6" s="2"/>
      <c r="AB6" s="2"/>
      <c r="AC6" s="2"/>
      <c r="AD6" s="2"/>
      <c r="AE6" s="2"/>
      <c r="AF6" s="2"/>
    </row>
    <row r="7" spans="1:32" ht="21" x14ac:dyDescent="0.35">
      <c r="A7" s="2"/>
      <c r="B7" s="1"/>
      <c r="C7" s="2"/>
      <c r="D7" s="2"/>
      <c r="E7" s="2"/>
      <c r="F7" s="2"/>
      <c r="G7" s="5"/>
      <c r="H7" s="2"/>
      <c r="I7" s="5"/>
      <c r="J7" s="2"/>
      <c r="K7" s="5"/>
      <c r="L7" s="2"/>
      <c r="M7" s="5"/>
      <c r="N7" s="2"/>
      <c r="O7" s="5"/>
      <c r="P7" s="5"/>
      <c r="Q7" s="5"/>
      <c r="R7" s="2"/>
      <c r="S7" s="27"/>
      <c r="T7" s="2"/>
      <c r="U7" s="2"/>
      <c r="V7" s="2"/>
      <c r="W7" s="2"/>
      <c r="X7" s="2"/>
      <c r="Y7" s="2"/>
      <c r="Z7" s="2"/>
      <c r="AA7" s="2"/>
      <c r="AB7" s="2"/>
      <c r="AC7" s="2"/>
      <c r="AD7" s="2"/>
      <c r="AE7" s="2"/>
      <c r="AF7" s="2"/>
    </row>
    <row r="8" spans="1:32" x14ac:dyDescent="0.25">
      <c r="A8" s="2"/>
      <c r="B8" s="55" t="s">
        <v>24</v>
      </c>
      <c r="C8" s="13"/>
      <c r="D8" s="13"/>
      <c r="E8" s="13"/>
      <c r="F8" s="13"/>
      <c r="G8" s="14"/>
      <c r="H8" s="13"/>
      <c r="I8" s="14"/>
      <c r="J8" s="13"/>
      <c r="K8" s="14"/>
      <c r="L8" s="13"/>
      <c r="M8" s="14"/>
      <c r="N8" s="13"/>
      <c r="O8" s="14"/>
      <c r="P8" s="14"/>
      <c r="Q8" s="14"/>
      <c r="R8" s="2"/>
      <c r="S8" s="27"/>
      <c r="T8" s="2"/>
      <c r="U8" s="2"/>
      <c r="V8" s="2"/>
      <c r="W8" s="2"/>
      <c r="X8" s="2"/>
      <c r="Y8" s="2"/>
      <c r="Z8" s="2"/>
      <c r="AA8" s="2"/>
      <c r="AB8" s="2"/>
      <c r="AC8" s="2"/>
      <c r="AD8" s="2"/>
      <c r="AE8" s="2"/>
      <c r="AF8" s="2"/>
    </row>
    <row r="9" spans="1:32" x14ac:dyDescent="0.25">
      <c r="A9" s="2"/>
      <c r="B9" s="56" t="s">
        <v>23</v>
      </c>
      <c r="C9" s="16"/>
      <c r="D9" s="16"/>
      <c r="E9" s="16"/>
      <c r="F9" s="16"/>
      <c r="G9" s="17"/>
      <c r="H9" s="16"/>
      <c r="I9" s="17"/>
      <c r="J9" s="16"/>
      <c r="K9" s="17"/>
      <c r="L9" s="16"/>
      <c r="M9" s="17"/>
      <c r="N9" s="16"/>
      <c r="O9" s="17"/>
      <c r="P9" s="17"/>
      <c r="Q9" s="17"/>
      <c r="R9" s="2"/>
      <c r="S9" s="27"/>
      <c r="T9" s="2"/>
      <c r="U9" s="2"/>
      <c r="V9" s="2"/>
      <c r="W9" s="2"/>
      <c r="X9" s="2"/>
      <c r="Y9" s="2"/>
      <c r="Z9" s="2"/>
      <c r="AA9" s="2"/>
      <c r="AB9" s="2"/>
      <c r="AC9" s="2"/>
      <c r="AD9" s="2"/>
      <c r="AE9" s="2"/>
      <c r="AF9" s="2"/>
    </row>
    <row r="10" spans="1:32" x14ac:dyDescent="0.25">
      <c r="A10" s="2"/>
      <c r="B10" s="56" t="str">
        <f>Übersicht!C14</f>
        <v>13.3 - 19.3</v>
      </c>
      <c r="C10" s="18"/>
      <c r="D10" s="18"/>
      <c r="E10" s="18"/>
      <c r="F10" s="18"/>
      <c r="G10" s="76"/>
      <c r="H10" s="18"/>
      <c r="I10" s="76"/>
      <c r="J10" s="18"/>
      <c r="K10" s="76"/>
      <c r="L10" s="18"/>
      <c r="M10" s="76"/>
      <c r="N10" s="18"/>
      <c r="O10" s="76"/>
      <c r="P10" s="76"/>
      <c r="Q10" s="76"/>
      <c r="R10" s="2"/>
      <c r="S10" s="27"/>
      <c r="T10" s="2"/>
      <c r="U10" s="2"/>
      <c r="V10" s="2"/>
      <c r="W10" s="2"/>
      <c r="X10" s="2"/>
      <c r="Y10" s="2"/>
      <c r="Z10" s="2"/>
      <c r="AA10" s="2"/>
      <c r="AB10" s="2"/>
      <c r="AC10" s="2"/>
      <c r="AD10" s="2"/>
      <c r="AE10" s="2"/>
      <c r="AF10" s="2"/>
    </row>
    <row r="11" spans="1:32" outlineLevel="1" x14ac:dyDescent="0.25">
      <c r="A11" s="2"/>
      <c r="B11" s="77"/>
      <c r="C11" s="18"/>
      <c r="D11" s="18"/>
      <c r="E11" s="18"/>
      <c r="F11" s="206" t="str">
        <f>F3</f>
        <v>AA</v>
      </c>
      <c r="G11" s="206"/>
      <c r="H11" s="206" t="str">
        <f>H3</f>
        <v>DA</v>
      </c>
      <c r="I11" s="206"/>
      <c r="J11" s="206" t="str">
        <f>J3</f>
        <v>GK</v>
      </c>
      <c r="K11" s="206"/>
      <c r="L11" s="206" t="str">
        <f>L3</f>
        <v>KK</v>
      </c>
      <c r="M11" s="206"/>
      <c r="N11" s="206" t="str">
        <f>N3</f>
        <v>SC</v>
      </c>
      <c r="O11" s="206"/>
      <c r="P11" s="206" t="s">
        <v>44</v>
      </c>
      <c r="Q11" s="206"/>
      <c r="R11" s="2"/>
      <c r="S11" s="27"/>
      <c r="T11" s="2"/>
      <c r="U11" s="2"/>
      <c r="V11" s="2"/>
      <c r="W11" s="2"/>
      <c r="X11" s="2"/>
      <c r="Y11" s="2"/>
      <c r="Z11" s="2"/>
      <c r="AA11" s="2"/>
      <c r="AB11" s="2"/>
      <c r="AC11" s="2"/>
      <c r="AD11" s="2"/>
      <c r="AE11" s="2"/>
      <c r="AF11" s="2"/>
    </row>
    <row r="12" spans="1:32" outlineLevel="1" x14ac:dyDescent="0.25">
      <c r="A12" s="2"/>
      <c r="B12" s="18"/>
      <c r="C12" s="18"/>
      <c r="D12" s="47" t="s">
        <v>8</v>
      </c>
      <c r="E12" s="47" t="s">
        <v>9</v>
      </c>
      <c r="F12" s="48" t="s">
        <v>17</v>
      </c>
      <c r="G12" s="49" t="s">
        <v>18</v>
      </c>
      <c r="H12" s="48" t="s">
        <v>17</v>
      </c>
      <c r="I12" s="49" t="s">
        <v>18</v>
      </c>
      <c r="J12" s="48" t="s">
        <v>17</v>
      </c>
      <c r="K12" s="49" t="s">
        <v>18</v>
      </c>
      <c r="L12" s="48" t="s">
        <v>17</v>
      </c>
      <c r="M12" s="49" t="s">
        <v>18</v>
      </c>
      <c r="N12" s="48" t="s">
        <v>17</v>
      </c>
      <c r="O12" s="49" t="s">
        <v>18</v>
      </c>
      <c r="P12" s="50" t="s">
        <v>17</v>
      </c>
      <c r="Q12" s="49" t="s">
        <v>18</v>
      </c>
      <c r="R12" s="2"/>
      <c r="S12" s="27"/>
      <c r="T12" s="2"/>
      <c r="U12" s="2"/>
      <c r="V12" s="2"/>
      <c r="W12" s="2"/>
      <c r="X12" s="2"/>
      <c r="Y12" s="2"/>
      <c r="Z12" s="2"/>
      <c r="AA12" s="2"/>
      <c r="AB12" s="2"/>
      <c r="AC12" s="2"/>
      <c r="AD12" s="2"/>
      <c r="AE12" s="2"/>
      <c r="AF12" s="2"/>
    </row>
    <row r="13" spans="1:32" s="11" customFormat="1" outlineLevel="1" x14ac:dyDescent="0.25">
      <c r="A13" s="10"/>
      <c r="B13" s="43" t="s">
        <v>0</v>
      </c>
      <c r="C13" s="44"/>
      <c r="D13" s="125">
        <v>20</v>
      </c>
      <c r="E13" s="45">
        <f>D13-F13-H13-J13-L13-N13</f>
        <v>-60</v>
      </c>
      <c r="F13" s="46">
        <f>SUM(F14:F23)</f>
        <v>80</v>
      </c>
      <c r="G13" s="42">
        <f t="shared" ref="G13:M13" si="2">SUM(G14:G23)</f>
        <v>50</v>
      </c>
      <c r="H13" s="46">
        <f t="shared" si="2"/>
        <v>0</v>
      </c>
      <c r="I13" s="42">
        <f t="shared" si="2"/>
        <v>0</v>
      </c>
      <c r="J13" s="46">
        <f t="shared" si="2"/>
        <v>0</v>
      </c>
      <c r="K13" s="42">
        <f t="shared" si="2"/>
        <v>0</v>
      </c>
      <c r="L13" s="46">
        <f t="shared" si="2"/>
        <v>0</v>
      </c>
      <c r="M13" s="42">
        <f t="shared" si="2"/>
        <v>0</v>
      </c>
      <c r="N13" s="46">
        <f t="shared" ref="N13:O13" si="3">SUM(N14:N23)</f>
        <v>0</v>
      </c>
      <c r="O13" s="42">
        <f t="shared" si="3"/>
        <v>0</v>
      </c>
      <c r="P13" s="41">
        <f>L13+J13+H13+F13+N13</f>
        <v>80</v>
      </c>
      <c r="Q13" s="42">
        <f>M13+K13+I13+G13+O13</f>
        <v>50</v>
      </c>
      <c r="R13" s="10"/>
      <c r="S13" s="27"/>
      <c r="T13" s="10"/>
      <c r="U13" s="10"/>
      <c r="V13" s="10"/>
      <c r="W13" s="10"/>
      <c r="X13" s="10"/>
      <c r="Y13" s="10"/>
      <c r="Z13" s="10"/>
      <c r="AA13" s="10"/>
      <c r="AB13" s="10"/>
      <c r="AC13" s="10"/>
      <c r="AD13" s="10"/>
      <c r="AE13" s="10"/>
      <c r="AF13" s="10"/>
    </row>
    <row r="14" spans="1:32" s="11" customFormat="1" outlineLevel="2" x14ac:dyDescent="0.25">
      <c r="A14" s="10"/>
      <c r="B14" s="30" t="str">
        <f>Arbeitspakete!B4</f>
        <v>Arbeitspaket 1</v>
      </c>
      <c r="C14" s="20"/>
      <c r="D14" s="53"/>
      <c r="E14" s="21"/>
      <c r="F14" s="124">
        <v>30</v>
      </c>
      <c r="G14" s="54">
        <f>SUMIFS(Zeit1!F9:F18,Zeit1!E9:E18,'Woche 0'!B14)</f>
        <v>0</v>
      </c>
      <c r="H14" s="124"/>
      <c r="I14" s="54">
        <f>SUMIFS(Zeit2!T2ISTW0,Zeit2!T2PaketW0,B14)</f>
        <v>0</v>
      </c>
      <c r="J14" s="124"/>
      <c r="K14" s="54">
        <f>SUMIFS(Zeit3!T3ISTW0,Zeit3!T3PaketW0,B14)</f>
        <v>0</v>
      </c>
      <c r="L14" s="124"/>
      <c r="M14" s="54">
        <f>SUMIFS(Zeit4!T4ISTW0,Zeit4!T4PaketW0,B14)</f>
        <v>0</v>
      </c>
      <c r="N14" s="124"/>
      <c r="O14" s="54">
        <f>SUMIFS(Zeit5!T5ISTW0,Zeit5!T5PaketW0,B14)</f>
        <v>0</v>
      </c>
      <c r="P14" s="145">
        <f t="shared" ref="P14:P77" si="4">L14+J14+H14+F14+N14</f>
        <v>30</v>
      </c>
      <c r="Q14" s="22">
        <f>M14+K14+I14+G14+O14</f>
        <v>0</v>
      </c>
      <c r="R14" s="10"/>
      <c r="S14" s="27"/>
      <c r="T14" s="10"/>
      <c r="U14" s="10"/>
      <c r="V14" s="10"/>
      <c r="W14" s="10"/>
      <c r="X14" s="10"/>
      <c r="Y14" s="10"/>
      <c r="Z14" s="10"/>
      <c r="AA14" s="10"/>
      <c r="AB14" s="10"/>
      <c r="AC14" s="10"/>
      <c r="AD14" s="10"/>
      <c r="AE14" s="10"/>
      <c r="AF14" s="10"/>
    </row>
    <row r="15" spans="1:32" s="11" customFormat="1" outlineLevel="2" x14ac:dyDescent="0.25">
      <c r="A15" s="10"/>
      <c r="B15" s="30" t="str">
        <f>Arbeitspakete!B5</f>
        <v>Arbeitspaket 2</v>
      </c>
      <c r="C15" s="20"/>
      <c r="D15" s="53"/>
      <c r="E15" s="21"/>
      <c r="F15" s="124">
        <v>10</v>
      </c>
      <c r="G15" s="54">
        <f>SUMIFS(Zeit1!F9:F18,Zeit1!E9:E18,'Woche 0'!B15)</f>
        <v>50</v>
      </c>
      <c r="H15" s="124"/>
      <c r="I15" s="54">
        <f>SUMIFS(Zeit2!T2ISTW0,Zeit2!T2PaketW0,B15)</f>
        <v>0</v>
      </c>
      <c r="J15" s="124"/>
      <c r="K15" s="54">
        <f>SUMIFS(Zeit3!T3ISTW0,Zeit3!T3PaketW0,B15)</f>
        <v>0</v>
      </c>
      <c r="L15" s="124"/>
      <c r="M15" s="54">
        <f>SUMIFS(Zeit4!T4ISTW0,Zeit4!T4PaketW0,B15)</f>
        <v>0</v>
      </c>
      <c r="N15" s="124"/>
      <c r="O15" s="54">
        <f>SUMIFS(Zeit5!T5ISTW0,Zeit5!T5PaketW0,B15)</f>
        <v>0</v>
      </c>
      <c r="P15" s="145">
        <f t="shared" si="4"/>
        <v>10</v>
      </c>
      <c r="Q15" s="22">
        <f t="shared" ref="Q15:Q24" si="5">M15+K15+I15+G15+O15</f>
        <v>50</v>
      </c>
      <c r="R15" s="10"/>
      <c r="S15" s="27"/>
      <c r="T15" s="10"/>
      <c r="U15" s="10"/>
      <c r="V15" s="10"/>
      <c r="W15" s="10"/>
      <c r="X15" s="10"/>
      <c r="Y15" s="10"/>
      <c r="Z15" s="10"/>
      <c r="AA15" s="10"/>
      <c r="AB15" s="10"/>
      <c r="AC15" s="10"/>
      <c r="AD15" s="10"/>
      <c r="AE15" s="10"/>
      <c r="AF15" s="10"/>
    </row>
    <row r="16" spans="1:32" s="11" customFormat="1" outlineLevel="2" x14ac:dyDescent="0.25">
      <c r="A16" s="10"/>
      <c r="B16" s="30" t="str">
        <f>Arbeitspakete!B6</f>
        <v>Arbeitspaket 3</v>
      </c>
      <c r="C16" s="20"/>
      <c r="D16" s="53"/>
      <c r="E16" s="21"/>
      <c r="F16" s="185">
        <v>10</v>
      </c>
      <c r="G16" s="54">
        <f>SUMIFS(Zeit1!F9:F18,Zeit1!E9:E18,'Woche 0'!B16)</f>
        <v>0</v>
      </c>
      <c r="H16" s="124"/>
      <c r="I16" s="54">
        <f>SUMIFS(Zeit2!T2ISTW0,Zeit2!T2PaketW0,B16)</f>
        <v>0</v>
      </c>
      <c r="J16" s="124"/>
      <c r="K16" s="54">
        <f>SUMIFS(Zeit3!T3ISTW0,Zeit3!T3PaketW0,B16)</f>
        <v>0</v>
      </c>
      <c r="L16" s="124"/>
      <c r="M16" s="54">
        <f>SUMIFS(Zeit4!T4ISTW0,Zeit4!T4PaketW0,B16)</f>
        <v>0</v>
      </c>
      <c r="N16" s="124"/>
      <c r="O16" s="54">
        <f>SUMIFS(Zeit5!T5ISTW0,Zeit5!T5PaketW0,B16)</f>
        <v>0</v>
      </c>
      <c r="P16" s="145">
        <f t="shared" si="4"/>
        <v>10</v>
      </c>
      <c r="Q16" s="22">
        <f t="shared" si="5"/>
        <v>0</v>
      </c>
      <c r="R16" s="10"/>
      <c r="S16" s="27"/>
      <c r="T16" s="10"/>
      <c r="U16" s="10"/>
      <c r="V16" s="10"/>
      <c r="W16" s="10"/>
      <c r="X16" s="10"/>
      <c r="Y16" s="10"/>
      <c r="Z16" s="10"/>
      <c r="AA16" s="10"/>
      <c r="AB16" s="10"/>
      <c r="AC16" s="10"/>
      <c r="AD16" s="10"/>
      <c r="AE16" s="10"/>
      <c r="AF16" s="10"/>
    </row>
    <row r="17" spans="1:32" s="11" customFormat="1" outlineLevel="2" x14ac:dyDescent="0.25">
      <c r="A17" s="10"/>
      <c r="B17" s="30" t="str">
        <f>Arbeitspakete!B7</f>
        <v>Arbeitspaket 4</v>
      </c>
      <c r="C17" s="20"/>
      <c r="D17" s="53"/>
      <c r="E17" s="21"/>
      <c r="F17" s="185">
        <v>10</v>
      </c>
      <c r="G17" s="54">
        <f>SUMIFS(Zeit1!F9:F18,Zeit1!E9:E18,'Woche 0'!B17)</f>
        <v>0</v>
      </c>
      <c r="H17" s="124"/>
      <c r="I17" s="54">
        <f>SUMIFS(Zeit2!T2ISTW0,Zeit2!T2PaketW0,B17)</f>
        <v>0</v>
      </c>
      <c r="J17" s="124"/>
      <c r="K17" s="54">
        <f>SUMIFS(Zeit3!T3ISTW0,Zeit3!T3PaketW0,B17)</f>
        <v>0</v>
      </c>
      <c r="L17" s="124"/>
      <c r="M17" s="54">
        <f>SUMIFS(Zeit4!T4ISTW0,Zeit4!T4PaketW0,B17)</f>
        <v>0</v>
      </c>
      <c r="N17" s="124"/>
      <c r="O17" s="54">
        <f>SUMIFS(Zeit5!T5ISTW0,Zeit5!T5PaketW0,B17)</f>
        <v>0</v>
      </c>
      <c r="P17" s="145">
        <f t="shared" si="4"/>
        <v>10</v>
      </c>
      <c r="Q17" s="22">
        <f t="shared" si="5"/>
        <v>0</v>
      </c>
      <c r="R17" s="10"/>
      <c r="S17" s="27"/>
      <c r="T17" s="10"/>
      <c r="U17" s="10"/>
      <c r="V17" s="10"/>
      <c r="W17" s="10"/>
      <c r="X17" s="10"/>
      <c r="Y17" s="10"/>
      <c r="Z17" s="10"/>
      <c r="AA17" s="10"/>
      <c r="AB17" s="10"/>
      <c r="AC17" s="10"/>
      <c r="AD17" s="10"/>
      <c r="AE17" s="10"/>
      <c r="AF17" s="10"/>
    </row>
    <row r="18" spans="1:32" s="11" customFormat="1" outlineLevel="2" x14ac:dyDescent="0.25">
      <c r="A18" s="10"/>
      <c r="B18" s="30" t="str">
        <f>Arbeitspakete!B8</f>
        <v>Arbeitspaket 5</v>
      </c>
      <c r="C18" s="20"/>
      <c r="D18" s="53"/>
      <c r="E18" s="21"/>
      <c r="F18" s="185">
        <v>10</v>
      </c>
      <c r="G18" s="54">
        <f>SUMIFS(Zeit1!F9:F18,Zeit1!E9:E18,'Woche 0'!B18)</f>
        <v>0</v>
      </c>
      <c r="H18" s="124"/>
      <c r="I18" s="54">
        <f>SUMIFS(Zeit2!T2ISTW0,Zeit2!T2PaketW0,B18)</f>
        <v>0</v>
      </c>
      <c r="J18" s="124"/>
      <c r="K18" s="54">
        <f>SUMIFS(Zeit3!T3ISTW0,Zeit3!T3PaketW0,B18)</f>
        <v>0</v>
      </c>
      <c r="L18" s="124"/>
      <c r="M18" s="54">
        <f>SUMIFS(Zeit4!T4ISTW0,Zeit4!T4PaketW0,B18)</f>
        <v>0</v>
      </c>
      <c r="N18" s="124"/>
      <c r="O18" s="54">
        <f>SUMIFS(Zeit5!T5ISTW0,Zeit5!T5PaketW0,B18)</f>
        <v>0</v>
      </c>
      <c r="P18" s="145">
        <f t="shared" si="4"/>
        <v>10</v>
      </c>
      <c r="Q18" s="22">
        <f t="shared" si="5"/>
        <v>0</v>
      </c>
      <c r="R18" s="10"/>
      <c r="S18" s="27"/>
      <c r="T18" s="10"/>
      <c r="U18" s="10"/>
      <c r="V18" s="10"/>
      <c r="W18" s="10"/>
      <c r="X18" s="10"/>
      <c r="Y18" s="10"/>
      <c r="Z18" s="10"/>
      <c r="AA18" s="10"/>
      <c r="AB18" s="10"/>
      <c r="AC18" s="10"/>
      <c r="AD18" s="10"/>
      <c r="AE18" s="10"/>
      <c r="AF18" s="10"/>
    </row>
    <row r="19" spans="1:32" s="11" customFormat="1" outlineLevel="2" x14ac:dyDescent="0.25">
      <c r="A19" s="10"/>
      <c r="B19" s="30">
        <f>Arbeitspakete!B9</f>
        <v>0</v>
      </c>
      <c r="C19" s="20"/>
      <c r="D19" s="53"/>
      <c r="E19" s="21"/>
      <c r="F19" s="185">
        <v>10</v>
      </c>
      <c r="G19" s="54">
        <f>SUMIFS(Zeit1!F9:F18,Zeit1!E9:E18,'Woche 0'!B19)</f>
        <v>0</v>
      </c>
      <c r="H19" s="124"/>
      <c r="I19" s="54">
        <f>SUMIFS(Zeit2!T2ISTW0,Zeit2!T2PaketW0,B19)</f>
        <v>0</v>
      </c>
      <c r="J19" s="124"/>
      <c r="K19" s="54">
        <f>SUMIFS(Zeit3!T3ISTW0,Zeit3!T3PaketW0,B19)</f>
        <v>0</v>
      </c>
      <c r="L19" s="124"/>
      <c r="M19" s="54">
        <f>SUMIFS(Zeit4!T4ISTW0,Zeit4!T4PaketW0,B19)</f>
        <v>0</v>
      </c>
      <c r="N19" s="124"/>
      <c r="O19" s="54">
        <f>SUMIFS(Zeit5!T5ISTW0,Zeit5!T5PaketW0,B19)</f>
        <v>0</v>
      </c>
      <c r="P19" s="145">
        <f t="shared" si="4"/>
        <v>10</v>
      </c>
      <c r="Q19" s="22">
        <f t="shared" si="5"/>
        <v>0</v>
      </c>
      <c r="R19" s="10"/>
      <c r="S19" s="27"/>
      <c r="T19" s="10"/>
      <c r="U19" s="10"/>
      <c r="V19" s="10"/>
      <c r="W19" s="10"/>
      <c r="X19" s="10"/>
      <c r="Y19" s="10"/>
      <c r="Z19" s="10"/>
      <c r="AA19" s="10"/>
      <c r="AB19" s="10"/>
      <c r="AC19" s="10"/>
      <c r="AD19" s="10"/>
      <c r="AE19" s="10"/>
      <c r="AF19" s="10"/>
    </row>
    <row r="20" spans="1:32" s="11" customFormat="1" outlineLevel="2" x14ac:dyDescent="0.25">
      <c r="A20" s="10"/>
      <c r="B20" s="30">
        <f>Arbeitspakete!B10</f>
        <v>0</v>
      </c>
      <c r="C20" s="20"/>
      <c r="D20" s="53"/>
      <c r="E20" s="21"/>
      <c r="F20" s="124"/>
      <c r="G20" s="54">
        <f>SUMIFS(Zeit1!F9:F18,Zeit1!E9:E18,'Woche 0'!B20)</f>
        <v>0</v>
      </c>
      <c r="H20" s="124"/>
      <c r="I20" s="54">
        <f>SUMIFS(Zeit2!T2ISTW0,Zeit2!T2PaketW0,B20)</f>
        <v>0</v>
      </c>
      <c r="J20" s="124"/>
      <c r="K20" s="54">
        <f>SUMIFS(Zeit3!T3ISTW0,Zeit3!T3PaketW0,B20)</f>
        <v>0</v>
      </c>
      <c r="L20" s="124"/>
      <c r="M20" s="54">
        <f>SUMIFS(Zeit4!T4ISTW0,Zeit4!T4PaketW0,B20)</f>
        <v>0</v>
      </c>
      <c r="N20" s="124"/>
      <c r="O20" s="54">
        <f>SUMIFS(Zeit5!T5ISTW0,Zeit5!T5PaketW0,B20)</f>
        <v>0</v>
      </c>
      <c r="P20" s="145">
        <f t="shared" si="4"/>
        <v>0</v>
      </c>
      <c r="Q20" s="22">
        <f t="shared" si="5"/>
        <v>0</v>
      </c>
      <c r="R20" s="10"/>
      <c r="S20" s="27"/>
      <c r="T20" s="10"/>
      <c r="U20" s="10"/>
      <c r="V20" s="10"/>
      <c r="W20" s="10"/>
      <c r="X20" s="10"/>
      <c r="Y20" s="10"/>
      <c r="Z20" s="10"/>
      <c r="AA20" s="10"/>
      <c r="AB20" s="10"/>
      <c r="AC20" s="10"/>
      <c r="AD20" s="10"/>
      <c r="AE20" s="10"/>
      <c r="AF20" s="10"/>
    </row>
    <row r="21" spans="1:32" s="11" customFormat="1" outlineLevel="2" x14ac:dyDescent="0.25">
      <c r="A21" s="10"/>
      <c r="B21" s="30">
        <f>Arbeitspakete!B11</f>
        <v>0</v>
      </c>
      <c r="C21" s="20"/>
      <c r="D21" s="53"/>
      <c r="E21" s="21"/>
      <c r="F21" s="124"/>
      <c r="G21" s="54">
        <f>SUMIFS(Zeit1!F9:F18,Zeit1!E9:E18,'Woche 0'!B21)</f>
        <v>0</v>
      </c>
      <c r="H21" s="124"/>
      <c r="I21" s="54">
        <f>SUMIFS(Zeit2!T2ISTW0,Zeit2!T2PaketW0,B21)</f>
        <v>0</v>
      </c>
      <c r="J21" s="124"/>
      <c r="K21" s="54">
        <f>SUMIFS(Zeit3!T3ISTW0,Zeit3!T3PaketW0,B21)</f>
        <v>0</v>
      </c>
      <c r="L21" s="124"/>
      <c r="M21" s="54">
        <f>SUMIFS(Zeit4!T4ISTW0,Zeit4!T4PaketW0,B21)</f>
        <v>0</v>
      </c>
      <c r="N21" s="124"/>
      <c r="O21" s="54">
        <f>SUMIFS(Zeit5!T5ISTW0,Zeit5!T5PaketW0,B21)</f>
        <v>0</v>
      </c>
      <c r="P21" s="145">
        <f t="shared" si="4"/>
        <v>0</v>
      </c>
      <c r="Q21" s="22">
        <f t="shared" si="5"/>
        <v>0</v>
      </c>
      <c r="R21" s="10"/>
      <c r="S21" s="27"/>
      <c r="T21" s="10"/>
      <c r="U21" s="10"/>
      <c r="V21" s="10"/>
      <c r="W21" s="10"/>
      <c r="X21" s="10"/>
      <c r="Y21" s="10"/>
      <c r="Z21" s="10"/>
      <c r="AA21" s="10"/>
      <c r="AB21" s="10"/>
      <c r="AC21" s="10"/>
      <c r="AD21" s="10"/>
      <c r="AE21" s="10"/>
      <c r="AF21" s="10"/>
    </row>
    <row r="22" spans="1:32" s="11" customFormat="1" outlineLevel="2" x14ac:dyDescent="0.25">
      <c r="A22" s="10"/>
      <c r="B22" s="30">
        <f>Arbeitspakete!B12</f>
        <v>0</v>
      </c>
      <c r="C22" s="20"/>
      <c r="D22" s="53"/>
      <c r="E22" s="21"/>
      <c r="F22" s="124"/>
      <c r="G22" s="54">
        <f>SUMIFS(Zeit1!F9:F18,Zeit1!E9:E18,'Woche 0'!B22)</f>
        <v>0</v>
      </c>
      <c r="H22" s="124"/>
      <c r="I22" s="54">
        <f>SUMIFS(Zeit2!T2ISTW0,Zeit2!T2PaketW0,B22)</f>
        <v>0</v>
      </c>
      <c r="J22" s="124"/>
      <c r="K22" s="54">
        <f>SUMIFS(Zeit3!T3ISTW0,Zeit3!T3PaketW0,B22)</f>
        <v>0</v>
      </c>
      <c r="L22" s="124"/>
      <c r="M22" s="54">
        <f>SUMIFS(Zeit4!T4ISTW0,Zeit4!T4PaketW0,B22)</f>
        <v>0</v>
      </c>
      <c r="N22" s="124"/>
      <c r="O22" s="54">
        <f>SUMIFS(Zeit5!T5ISTW0,Zeit5!T5PaketW0,B22)</f>
        <v>0</v>
      </c>
      <c r="P22" s="145">
        <f t="shared" si="4"/>
        <v>0</v>
      </c>
      <c r="Q22" s="22">
        <f t="shared" si="5"/>
        <v>0</v>
      </c>
      <c r="R22" s="10"/>
      <c r="S22" s="27"/>
      <c r="T22" s="10"/>
      <c r="U22" s="10"/>
      <c r="V22" s="10"/>
      <c r="W22" s="10"/>
      <c r="X22" s="10"/>
      <c r="Y22" s="10"/>
      <c r="Z22" s="10"/>
      <c r="AA22" s="10"/>
      <c r="AB22" s="10"/>
      <c r="AC22" s="10"/>
      <c r="AD22" s="10"/>
      <c r="AE22" s="10"/>
      <c r="AF22" s="10"/>
    </row>
    <row r="23" spans="1:32" s="11" customFormat="1" outlineLevel="2" x14ac:dyDescent="0.25">
      <c r="A23" s="10"/>
      <c r="B23" s="30">
        <f>Arbeitspakete!B13</f>
        <v>0</v>
      </c>
      <c r="C23" s="20"/>
      <c r="D23" s="53"/>
      <c r="E23" s="21"/>
      <c r="F23" s="124"/>
      <c r="G23" s="54">
        <f>SUMIFS(Zeit1!F9:F18,Zeit1!E9:E18,'Woche 0'!B23)</f>
        <v>0</v>
      </c>
      <c r="H23" s="124"/>
      <c r="I23" s="54">
        <f>SUMIFS(Zeit2!T2ISTW0,Zeit2!T2PaketW0,B23)</f>
        <v>0</v>
      </c>
      <c r="J23" s="124"/>
      <c r="K23" s="54">
        <f>SUMIFS(Zeit3!T3ISTW0,Zeit3!T3PaketW0,B23)</f>
        <v>0</v>
      </c>
      <c r="L23" s="124"/>
      <c r="M23" s="54">
        <f>SUMIFS(Zeit4!T4ISTW0,Zeit4!T4PaketW0,B23)</f>
        <v>0</v>
      </c>
      <c r="N23" s="124"/>
      <c r="O23" s="54">
        <f>SUMIFS(Zeit5!T5ISTW0,Zeit5!T5PaketW0,B23)</f>
        <v>0</v>
      </c>
      <c r="P23" s="145">
        <f t="shared" si="4"/>
        <v>0</v>
      </c>
      <c r="Q23" s="22">
        <f t="shared" si="5"/>
        <v>0</v>
      </c>
      <c r="R23" s="10"/>
      <c r="S23" s="27"/>
      <c r="T23" s="10"/>
      <c r="U23" s="10"/>
      <c r="V23" s="10"/>
      <c r="W23" s="10"/>
      <c r="X23" s="10"/>
      <c r="Y23" s="10"/>
      <c r="Z23" s="10"/>
      <c r="AA23" s="10"/>
      <c r="AB23" s="10"/>
      <c r="AC23" s="10"/>
      <c r="AD23" s="10"/>
      <c r="AE23" s="10"/>
      <c r="AF23" s="10"/>
    </row>
    <row r="24" spans="1:32" outlineLevel="1" x14ac:dyDescent="0.25">
      <c r="A24" s="2"/>
      <c r="B24" s="43" t="s">
        <v>1</v>
      </c>
      <c r="C24" s="32"/>
      <c r="D24" s="126">
        <v>0</v>
      </c>
      <c r="E24" s="37">
        <f>D24-F24-H24-J24-L24-N24</f>
        <v>-30</v>
      </c>
      <c r="F24" s="38">
        <f t="shared" ref="F24:M24" si="6">SUM(F25:F34)</f>
        <v>30</v>
      </c>
      <c r="G24" s="39">
        <f t="shared" si="6"/>
        <v>50</v>
      </c>
      <c r="H24" s="38">
        <f t="shared" si="6"/>
        <v>0</v>
      </c>
      <c r="I24" s="39">
        <f t="shared" si="6"/>
        <v>0</v>
      </c>
      <c r="J24" s="38">
        <f t="shared" si="6"/>
        <v>0</v>
      </c>
      <c r="K24" s="39">
        <f t="shared" si="6"/>
        <v>0</v>
      </c>
      <c r="L24" s="38">
        <f t="shared" si="6"/>
        <v>0</v>
      </c>
      <c r="M24" s="39">
        <f t="shared" si="6"/>
        <v>0</v>
      </c>
      <c r="N24" s="38">
        <f t="shared" ref="N24:O24" si="7">SUM(N25:N34)</f>
        <v>0</v>
      </c>
      <c r="O24" s="39">
        <f t="shared" si="7"/>
        <v>0</v>
      </c>
      <c r="P24" s="41">
        <f t="shared" si="4"/>
        <v>30</v>
      </c>
      <c r="Q24" s="144">
        <f t="shared" si="5"/>
        <v>50</v>
      </c>
      <c r="R24" s="2"/>
      <c r="S24" s="27"/>
      <c r="T24" s="2"/>
      <c r="U24" s="2"/>
      <c r="V24" s="2"/>
      <c r="W24" s="2"/>
      <c r="X24" s="2"/>
      <c r="Y24" s="2"/>
      <c r="Z24" s="2"/>
      <c r="AA24" s="2"/>
      <c r="AB24" s="2"/>
      <c r="AC24" s="2"/>
      <c r="AD24" s="2"/>
      <c r="AE24" s="2"/>
      <c r="AF24" s="2"/>
    </row>
    <row r="25" spans="1:32" s="11" customFormat="1" outlineLevel="2" x14ac:dyDescent="0.25">
      <c r="A25" s="10"/>
      <c r="B25" s="30" t="str">
        <f>Arbeitspakete!C4</f>
        <v>Arbeitspaket 1</v>
      </c>
      <c r="C25" s="20"/>
      <c r="D25" s="53"/>
      <c r="E25" s="21"/>
      <c r="F25" s="124">
        <v>20</v>
      </c>
      <c r="G25" s="54">
        <f>SUMIFS(Zeit1!F9:F18,Zeit1!E9:E18,'Woche 0'!B25)</f>
        <v>0</v>
      </c>
      <c r="H25" s="124"/>
      <c r="I25" s="54">
        <f>SUMIFS(Zeit2!T2ISTW0,Zeit2!T2PaketW0,B25)</f>
        <v>0</v>
      </c>
      <c r="J25" s="124"/>
      <c r="K25" s="54">
        <f>SUMIFS(Zeit3!T3ISTW0,Zeit3!T3PaketW0,B25)</f>
        <v>0</v>
      </c>
      <c r="L25" s="124"/>
      <c r="M25" s="54">
        <f>SUMIFS(Zeit4!T4ISTW0,Zeit4!T4PaketW0,B25)</f>
        <v>0</v>
      </c>
      <c r="N25" s="124"/>
      <c r="O25" s="54">
        <f>SUMIFS(Zeit5!T5ISTW0,Zeit5!T5PaketW0,B25)</f>
        <v>0</v>
      </c>
      <c r="P25" s="145">
        <f t="shared" si="4"/>
        <v>20</v>
      </c>
      <c r="Q25" s="22">
        <f>M25+K25+I25+G25+O25</f>
        <v>0</v>
      </c>
      <c r="R25" s="10"/>
      <c r="S25" s="27"/>
      <c r="T25" s="10"/>
      <c r="U25" s="10"/>
      <c r="V25" s="10"/>
      <c r="W25" s="10"/>
      <c r="X25" s="10"/>
      <c r="Y25" s="10"/>
      <c r="Z25" s="10"/>
      <c r="AA25" s="10"/>
      <c r="AB25" s="10"/>
      <c r="AC25" s="10"/>
      <c r="AD25" s="10"/>
      <c r="AE25" s="10"/>
      <c r="AF25" s="10"/>
    </row>
    <row r="26" spans="1:32" s="11" customFormat="1" outlineLevel="2" x14ac:dyDescent="0.25">
      <c r="A26" s="10"/>
      <c r="B26" s="30" t="str">
        <f>Arbeitspakete!C5</f>
        <v>Arbeitspaket 2</v>
      </c>
      <c r="C26" s="20"/>
      <c r="D26" s="53"/>
      <c r="E26" s="21"/>
      <c r="F26" s="124">
        <v>10</v>
      </c>
      <c r="G26" s="54">
        <f>SUMIFS(Zeit1!F9:F18,Zeit1!E9:E18,'Woche 0'!B26)</f>
        <v>50</v>
      </c>
      <c r="H26" s="124"/>
      <c r="I26" s="54">
        <f>SUMIFS(Zeit2!T2ISTW0,Zeit2!T2PaketW0,B26)</f>
        <v>0</v>
      </c>
      <c r="J26" s="124"/>
      <c r="K26" s="54">
        <f>SUMIFS(Zeit3!T3ISTW0,Zeit3!T3PaketW0,B26)</f>
        <v>0</v>
      </c>
      <c r="L26" s="124"/>
      <c r="M26" s="54">
        <f>SUMIFS(Zeit4!T4ISTW0,Zeit4!T4PaketW0,B26)</f>
        <v>0</v>
      </c>
      <c r="N26" s="124"/>
      <c r="O26" s="54">
        <f>SUMIFS(Zeit5!T5ISTW0,Zeit5!T5PaketW0,B26)</f>
        <v>0</v>
      </c>
      <c r="P26" s="145">
        <f t="shared" si="4"/>
        <v>10</v>
      </c>
      <c r="Q26" s="22">
        <f t="shared" ref="Q26:Q89" si="8">M26+K26+I26+G26+O26</f>
        <v>50</v>
      </c>
      <c r="R26" s="10"/>
      <c r="S26" s="27"/>
      <c r="T26" s="10"/>
      <c r="U26" s="10"/>
      <c r="V26" s="10"/>
      <c r="W26" s="10"/>
      <c r="X26" s="10"/>
      <c r="Y26" s="10"/>
      <c r="Z26" s="10"/>
      <c r="AA26" s="10"/>
      <c r="AB26" s="10"/>
      <c r="AC26" s="10"/>
      <c r="AD26" s="10"/>
      <c r="AE26" s="10"/>
      <c r="AF26" s="10"/>
    </row>
    <row r="27" spans="1:32" s="11" customFormat="1" outlineLevel="2" x14ac:dyDescent="0.25">
      <c r="A27" s="10"/>
      <c r="B27" s="30" t="str">
        <f>Arbeitspakete!C6</f>
        <v>Arbeitspaket 3</v>
      </c>
      <c r="C27" s="20"/>
      <c r="D27" s="53"/>
      <c r="E27" s="21"/>
      <c r="F27" s="124"/>
      <c r="G27" s="54">
        <f>SUMIFS(Zeit1!F9:F18,Zeit1!E9:E18,'Woche 0'!B27)</f>
        <v>0</v>
      </c>
      <c r="H27" s="124"/>
      <c r="I27" s="54">
        <f>SUMIFS(Zeit2!T2ISTW0,Zeit2!T2PaketW0,B27)</f>
        <v>0</v>
      </c>
      <c r="J27" s="124"/>
      <c r="K27" s="54">
        <f>SUMIFS(Zeit3!T3ISTW0,Zeit3!T3PaketW0,B27)</f>
        <v>0</v>
      </c>
      <c r="L27" s="124"/>
      <c r="M27" s="54">
        <f>SUMIFS(Zeit4!T4ISTW0,Zeit4!T4PaketW0,B27)</f>
        <v>0</v>
      </c>
      <c r="N27" s="124"/>
      <c r="O27" s="54">
        <f>SUMIFS(Zeit5!T5ISTW0,Zeit5!T5PaketW0,B27)</f>
        <v>0</v>
      </c>
      <c r="P27" s="145">
        <f t="shared" si="4"/>
        <v>0</v>
      </c>
      <c r="Q27" s="22">
        <f t="shared" si="8"/>
        <v>0</v>
      </c>
      <c r="R27" s="10"/>
      <c r="S27" s="27"/>
      <c r="T27" s="10"/>
      <c r="U27" s="10"/>
      <c r="V27" s="10"/>
      <c r="W27" s="10"/>
      <c r="X27" s="10"/>
      <c r="Y27" s="10"/>
      <c r="Z27" s="10"/>
      <c r="AA27" s="10"/>
      <c r="AB27" s="10"/>
      <c r="AC27" s="10"/>
      <c r="AD27" s="10"/>
      <c r="AE27" s="10"/>
      <c r="AF27" s="10"/>
    </row>
    <row r="28" spans="1:32" s="11" customFormat="1" outlineLevel="2" x14ac:dyDescent="0.25">
      <c r="A28" s="10"/>
      <c r="B28" s="30" t="str">
        <f>Arbeitspakete!C7</f>
        <v>Arbeitspaket 4</v>
      </c>
      <c r="C28" s="20"/>
      <c r="D28" s="53"/>
      <c r="E28" s="21"/>
      <c r="F28" s="124"/>
      <c r="G28" s="54">
        <f>SUMIFS(Zeit1!F9:F18,Zeit1!E9:E18,'Woche 0'!B28)</f>
        <v>0</v>
      </c>
      <c r="H28" s="124"/>
      <c r="I28" s="54">
        <f>SUMIFS(Zeit2!T2ISTW0,Zeit2!T2PaketW0,B28)</f>
        <v>0</v>
      </c>
      <c r="J28" s="124"/>
      <c r="K28" s="54">
        <f>SUMIFS(Zeit3!T3ISTW0,Zeit3!T3PaketW0,B28)</f>
        <v>0</v>
      </c>
      <c r="L28" s="124"/>
      <c r="M28" s="54">
        <f>SUMIFS(Zeit4!T4ISTW0,Zeit4!T4PaketW0,B28)</f>
        <v>0</v>
      </c>
      <c r="N28" s="124"/>
      <c r="O28" s="54">
        <f>SUMIFS(Zeit5!T5ISTW0,Zeit5!T5PaketW0,B28)</f>
        <v>0</v>
      </c>
      <c r="P28" s="145">
        <f t="shared" si="4"/>
        <v>0</v>
      </c>
      <c r="Q28" s="22">
        <f t="shared" si="8"/>
        <v>0</v>
      </c>
      <c r="R28" s="10"/>
      <c r="S28" s="27"/>
      <c r="T28" s="10"/>
      <c r="U28" s="10"/>
      <c r="V28" s="10"/>
      <c r="W28" s="10"/>
      <c r="X28" s="10"/>
      <c r="Y28" s="10"/>
      <c r="Z28" s="10"/>
      <c r="AA28" s="10"/>
      <c r="AB28" s="10"/>
      <c r="AC28" s="10"/>
      <c r="AD28" s="10"/>
      <c r="AE28" s="10"/>
      <c r="AF28" s="10"/>
    </row>
    <row r="29" spans="1:32" s="11" customFormat="1" outlineLevel="2" x14ac:dyDescent="0.25">
      <c r="A29" s="10"/>
      <c r="B29" s="30" t="str">
        <f>Arbeitspakete!C8</f>
        <v>Arbeitspaket 5</v>
      </c>
      <c r="C29" s="20"/>
      <c r="D29" s="53"/>
      <c r="E29" s="21"/>
      <c r="F29" s="124"/>
      <c r="G29" s="54">
        <f>SUMIFS(Zeit1!F9:F18,Zeit1!E9:E18,'Woche 0'!B29)</f>
        <v>0</v>
      </c>
      <c r="H29" s="124"/>
      <c r="I29" s="54">
        <f>SUMIFS(Zeit2!T2ISTW0,Zeit2!T2PaketW0,B29)</f>
        <v>0</v>
      </c>
      <c r="J29" s="124"/>
      <c r="K29" s="54">
        <f>SUMIFS(Zeit3!T3ISTW0,Zeit3!T3PaketW0,B29)</f>
        <v>0</v>
      </c>
      <c r="L29" s="124"/>
      <c r="M29" s="54">
        <f>SUMIFS(Zeit4!T4ISTW0,Zeit4!T4PaketW0,B29)</f>
        <v>0</v>
      </c>
      <c r="N29" s="124"/>
      <c r="O29" s="54">
        <f>SUMIFS(Zeit5!T5ISTW0,Zeit5!T5PaketW0,B29)</f>
        <v>0</v>
      </c>
      <c r="P29" s="145">
        <f t="shared" si="4"/>
        <v>0</v>
      </c>
      <c r="Q29" s="22">
        <f t="shared" si="8"/>
        <v>0</v>
      </c>
      <c r="R29" s="10"/>
      <c r="S29" s="27"/>
      <c r="T29" s="10"/>
      <c r="U29" s="10"/>
      <c r="V29" s="10"/>
      <c r="W29" s="10"/>
      <c r="X29" s="10"/>
      <c r="Y29" s="10"/>
      <c r="Z29" s="10"/>
      <c r="AA29" s="10"/>
      <c r="AB29" s="10"/>
      <c r="AC29" s="10"/>
      <c r="AD29" s="10"/>
      <c r="AE29" s="10"/>
      <c r="AF29" s="10"/>
    </row>
    <row r="30" spans="1:32" s="11" customFormat="1" outlineLevel="2" x14ac:dyDescent="0.25">
      <c r="A30" s="10"/>
      <c r="B30" s="30">
        <f>Arbeitspakete!C9</f>
        <v>0</v>
      </c>
      <c r="C30" s="20"/>
      <c r="D30" s="53"/>
      <c r="E30" s="21"/>
      <c r="F30" s="124"/>
      <c r="G30" s="54">
        <f>SUMIFS(Zeit1!F9:F18,Zeit1!E9:E18,'Woche 0'!B30)</f>
        <v>0</v>
      </c>
      <c r="H30" s="124"/>
      <c r="I30" s="54">
        <f>SUMIFS(Zeit2!T2ISTW0,Zeit2!T2PaketW0,B30)</f>
        <v>0</v>
      </c>
      <c r="J30" s="124"/>
      <c r="K30" s="54">
        <f>SUMIFS(Zeit3!T3ISTW0,Zeit3!T3PaketW0,B30)</f>
        <v>0</v>
      </c>
      <c r="L30" s="124"/>
      <c r="M30" s="54">
        <f>SUMIFS(Zeit4!T4ISTW0,Zeit4!T4PaketW0,B30)</f>
        <v>0</v>
      </c>
      <c r="N30" s="124"/>
      <c r="O30" s="54">
        <f>SUMIFS(Zeit5!T5ISTW0,Zeit5!T5PaketW0,B30)</f>
        <v>0</v>
      </c>
      <c r="P30" s="145">
        <f t="shared" si="4"/>
        <v>0</v>
      </c>
      <c r="Q30" s="22">
        <f t="shared" si="8"/>
        <v>0</v>
      </c>
      <c r="R30" s="10"/>
      <c r="S30" s="27"/>
      <c r="T30" s="10"/>
      <c r="U30" s="10"/>
      <c r="V30" s="10"/>
      <c r="W30" s="10"/>
      <c r="X30" s="10"/>
      <c r="Y30" s="10"/>
      <c r="Z30" s="10"/>
      <c r="AA30" s="10"/>
      <c r="AB30" s="10"/>
      <c r="AC30" s="10"/>
      <c r="AD30" s="10"/>
      <c r="AE30" s="10"/>
      <c r="AF30" s="10"/>
    </row>
    <row r="31" spans="1:32" s="11" customFormat="1" outlineLevel="2" x14ac:dyDescent="0.25">
      <c r="A31" s="10"/>
      <c r="B31" s="30">
        <f>Arbeitspakete!C10</f>
        <v>0</v>
      </c>
      <c r="C31" s="20"/>
      <c r="D31" s="53"/>
      <c r="E31" s="21"/>
      <c r="F31" s="124"/>
      <c r="G31" s="54">
        <f>SUMIFS(Zeit1!F9:F18,Zeit1!E9:E18,'Woche 0'!B31)</f>
        <v>0</v>
      </c>
      <c r="H31" s="124"/>
      <c r="I31" s="54">
        <f>SUMIFS(Zeit2!T2ISTW0,Zeit2!T2PaketW0,B31)</f>
        <v>0</v>
      </c>
      <c r="J31" s="124"/>
      <c r="K31" s="54">
        <f>SUMIFS(Zeit3!T3ISTW0,Zeit3!T3PaketW0,B31)</f>
        <v>0</v>
      </c>
      <c r="L31" s="124"/>
      <c r="M31" s="54">
        <f>SUMIFS(Zeit4!T4ISTW0,Zeit4!T4PaketW0,B31)</f>
        <v>0</v>
      </c>
      <c r="N31" s="124"/>
      <c r="O31" s="54">
        <f>SUMIFS(Zeit5!T5ISTW0,Zeit5!T5PaketW0,B31)</f>
        <v>0</v>
      </c>
      <c r="P31" s="145">
        <f t="shared" si="4"/>
        <v>0</v>
      </c>
      <c r="Q31" s="22">
        <f t="shared" si="8"/>
        <v>0</v>
      </c>
      <c r="R31" s="10"/>
      <c r="S31" s="27"/>
      <c r="T31" s="10"/>
      <c r="U31" s="10"/>
      <c r="V31" s="10"/>
      <c r="W31" s="10"/>
      <c r="X31" s="10"/>
      <c r="Y31" s="10"/>
      <c r="Z31" s="10"/>
      <c r="AA31" s="10"/>
      <c r="AB31" s="10"/>
      <c r="AC31" s="10"/>
      <c r="AD31" s="10"/>
      <c r="AE31" s="10"/>
      <c r="AF31" s="10"/>
    </row>
    <row r="32" spans="1:32" s="11" customFormat="1" outlineLevel="2" x14ac:dyDescent="0.25">
      <c r="A32" s="10"/>
      <c r="B32" s="30">
        <f>Arbeitspakete!C11</f>
        <v>0</v>
      </c>
      <c r="C32" s="20"/>
      <c r="D32" s="53"/>
      <c r="E32" s="21"/>
      <c r="F32" s="124"/>
      <c r="G32" s="54">
        <f>SUMIFS(Zeit1!F9:F18,Zeit1!E9:E18,'Woche 0'!B32)</f>
        <v>0</v>
      </c>
      <c r="H32" s="124"/>
      <c r="I32" s="54">
        <f>SUMIFS(Zeit2!T2ISTW0,Zeit2!T2PaketW0,B32)</f>
        <v>0</v>
      </c>
      <c r="J32" s="124"/>
      <c r="K32" s="54">
        <f>SUMIFS(Zeit3!T3ISTW0,Zeit3!T3PaketW0,B32)</f>
        <v>0</v>
      </c>
      <c r="L32" s="124"/>
      <c r="M32" s="54">
        <f>SUMIFS(Zeit4!T4ISTW0,Zeit4!T4PaketW0,B32)</f>
        <v>0</v>
      </c>
      <c r="N32" s="124"/>
      <c r="O32" s="54">
        <f>SUMIFS(Zeit5!T5ISTW0,Zeit5!T5PaketW0,B32)</f>
        <v>0</v>
      </c>
      <c r="P32" s="145">
        <f t="shared" si="4"/>
        <v>0</v>
      </c>
      <c r="Q32" s="22">
        <f t="shared" si="8"/>
        <v>0</v>
      </c>
      <c r="R32" s="10"/>
      <c r="S32" s="27"/>
      <c r="T32" s="10"/>
      <c r="U32" s="10"/>
      <c r="V32" s="10"/>
      <c r="W32" s="10"/>
      <c r="X32" s="10"/>
      <c r="Y32" s="10"/>
      <c r="Z32" s="10"/>
      <c r="AA32" s="10"/>
      <c r="AB32" s="10"/>
      <c r="AC32" s="10"/>
      <c r="AD32" s="10"/>
      <c r="AE32" s="10"/>
      <c r="AF32" s="10"/>
    </row>
    <row r="33" spans="1:32" s="11" customFormat="1" outlineLevel="2" x14ac:dyDescent="0.25">
      <c r="A33" s="10"/>
      <c r="B33" s="30">
        <f>Arbeitspakete!C12</f>
        <v>0</v>
      </c>
      <c r="C33" s="20"/>
      <c r="D33" s="53"/>
      <c r="E33" s="21"/>
      <c r="F33" s="124"/>
      <c r="G33" s="54">
        <f>SUMIFS(Zeit1!F9:F18,Zeit1!E9:E18,'Woche 0'!B33)</f>
        <v>0</v>
      </c>
      <c r="H33" s="124"/>
      <c r="I33" s="54">
        <f>SUMIFS(Zeit2!T2ISTW0,Zeit2!T2PaketW0,B33)</f>
        <v>0</v>
      </c>
      <c r="J33" s="124"/>
      <c r="K33" s="54">
        <f>SUMIFS(Zeit3!T3ISTW0,Zeit3!T3PaketW0,B33)</f>
        <v>0</v>
      </c>
      <c r="L33" s="124"/>
      <c r="M33" s="54">
        <f>SUMIFS(Zeit4!T4ISTW0,Zeit4!T4PaketW0,B33)</f>
        <v>0</v>
      </c>
      <c r="N33" s="124"/>
      <c r="O33" s="54">
        <f>SUMIFS(Zeit5!T5ISTW0,Zeit5!T5PaketW0,B33)</f>
        <v>0</v>
      </c>
      <c r="P33" s="145">
        <f t="shared" si="4"/>
        <v>0</v>
      </c>
      <c r="Q33" s="22">
        <f t="shared" si="8"/>
        <v>0</v>
      </c>
      <c r="R33" s="10"/>
      <c r="S33" s="27"/>
      <c r="T33" s="10"/>
      <c r="U33" s="10"/>
      <c r="V33" s="10"/>
      <c r="W33" s="10"/>
      <c r="X33" s="10"/>
      <c r="Y33" s="10"/>
      <c r="Z33" s="10"/>
      <c r="AA33" s="10"/>
      <c r="AB33" s="10"/>
      <c r="AC33" s="10"/>
      <c r="AD33" s="10"/>
      <c r="AE33" s="10"/>
      <c r="AF33" s="10"/>
    </row>
    <row r="34" spans="1:32" s="11" customFormat="1" outlineLevel="2" x14ac:dyDescent="0.25">
      <c r="A34" s="10"/>
      <c r="B34" s="30">
        <f>Arbeitspakete!C13</f>
        <v>0</v>
      </c>
      <c r="C34" s="20"/>
      <c r="D34" s="53"/>
      <c r="E34" s="21"/>
      <c r="F34" s="124"/>
      <c r="G34" s="54">
        <f>SUMIFS(Zeit1!F9:F18,Zeit1!E9:E18,'Woche 0'!B34)</f>
        <v>0</v>
      </c>
      <c r="H34" s="124"/>
      <c r="I34" s="54">
        <f>SUMIFS(Zeit2!T2ISTW0,Zeit2!T2PaketW0,B34)</f>
        <v>0</v>
      </c>
      <c r="J34" s="124"/>
      <c r="K34" s="54">
        <f>SUMIFS(Zeit3!T3ISTW0,Zeit3!T3PaketW0,B34)</f>
        <v>0</v>
      </c>
      <c r="L34" s="124"/>
      <c r="M34" s="54">
        <f>SUMIFS(Zeit4!T4ISTW0,Zeit4!T4PaketW0,B34)</f>
        <v>0</v>
      </c>
      <c r="N34" s="124"/>
      <c r="O34" s="54">
        <f>SUMIFS(Zeit5!T5ISTW0,Zeit5!T5PaketW0,B34)</f>
        <v>0</v>
      </c>
      <c r="P34" s="145">
        <f t="shared" si="4"/>
        <v>0</v>
      </c>
      <c r="Q34" s="22">
        <f t="shared" si="8"/>
        <v>0</v>
      </c>
      <c r="R34" s="10"/>
      <c r="S34" s="27"/>
      <c r="T34" s="10"/>
      <c r="U34" s="10"/>
      <c r="V34" s="10"/>
      <c r="W34" s="10"/>
      <c r="X34" s="10"/>
      <c r="Y34" s="10"/>
      <c r="Z34" s="10"/>
      <c r="AA34" s="10"/>
      <c r="AB34" s="10"/>
      <c r="AC34" s="10"/>
      <c r="AD34" s="10"/>
      <c r="AE34" s="10"/>
      <c r="AF34" s="10"/>
    </row>
    <row r="35" spans="1:32" outlineLevel="1" x14ac:dyDescent="0.25">
      <c r="A35" s="2"/>
      <c r="B35" s="31" t="s">
        <v>2</v>
      </c>
      <c r="C35" s="32"/>
      <c r="D35" s="126">
        <v>0</v>
      </c>
      <c r="E35" s="37">
        <f>D35-F35-H35-J35-L35-N35</f>
        <v>-30</v>
      </c>
      <c r="F35" s="38">
        <f t="shared" ref="F35:M35" si="9">SUM(F36:F45)</f>
        <v>30</v>
      </c>
      <c r="G35" s="39">
        <f t="shared" si="9"/>
        <v>50</v>
      </c>
      <c r="H35" s="38">
        <f t="shared" si="9"/>
        <v>0</v>
      </c>
      <c r="I35" s="39">
        <f t="shared" si="9"/>
        <v>0</v>
      </c>
      <c r="J35" s="38">
        <f t="shared" si="9"/>
        <v>0</v>
      </c>
      <c r="K35" s="39">
        <f t="shared" si="9"/>
        <v>0</v>
      </c>
      <c r="L35" s="38">
        <f t="shared" si="9"/>
        <v>0</v>
      </c>
      <c r="M35" s="39">
        <f t="shared" si="9"/>
        <v>0</v>
      </c>
      <c r="N35" s="38">
        <f t="shared" ref="N35:O35" si="10">SUM(N36:N45)</f>
        <v>0</v>
      </c>
      <c r="O35" s="39">
        <f t="shared" si="10"/>
        <v>0</v>
      </c>
      <c r="P35" s="41">
        <f t="shared" si="4"/>
        <v>30</v>
      </c>
      <c r="Q35" s="144">
        <f t="shared" si="8"/>
        <v>50</v>
      </c>
      <c r="R35" s="2"/>
      <c r="S35" s="27"/>
      <c r="T35" s="2"/>
      <c r="U35" s="2"/>
      <c r="V35" s="2"/>
      <c r="W35" s="2"/>
      <c r="X35" s="2"/>
      <c r="Y35" s="2"/>
      <c r="Z35" s="2"/>
      <c r="AA35" s="2"/>
      <c r="AB35" s="2"/>
      <c r="AC35" s="2"/>
      <c r="AD35" s="2"/>
      <c r="AE35" s="2"/>
      <c r="AF35" s="2"/>
    </row>
    <row r="36" spans="1:32" outlineLevel="2" x14ac:dyDescent="0.25">
      <c r="A36" s="2"/>
      <c r="B36" s="30" t="str">
        <f>Arbeitspakete!D4</f>
        <v>Arbeitspaket 1</v>
      </c>
      <c r="C36" s="20"/>
      <c r="D36" s="53"/>
      <c r="E36" s="21"/>
      <c r="F36" s="124">
        <v>30</v>
      </c>
      <c r="G36" s="54">
        <f>SUMIFS(Zeit1!F9:F18,Zeit1!E9:E18,'Woche 0'!B36)</f>
        <v>0</v>
      </c>
      <c r="H36" s="124"/>
      <c r="I36" s="54">
        <f>SUMIFS(Zeit2!T2ISTW0,Zeit2!T2PaketW0,B36)</f>
        <v>0</v>
      </c>
      <c r="J36" s="124"/>
      <c r="K36" s="54">
        <f>SUMIFS(Zeit3!T3ISTW0,Zeit3!T3PaketW0,B36)</f>
        <v>0</v>
      </c>
      <c r="L36" s="124"/>
      <c r="M36" s="54">
        <f>SUMIFS(Zeit4!T4ISTW0,Zeit4!T4PaketW0,B36)</f>
        <v>0</v>
      </c>
      <c r="N36" s="124"/>
      <c r="O36" s="54">
        <f>SUMIFS(Zeit5!T5ISTW0,Zeit5!T5PaketW0,B36)</f>
        <v>0</v>
      </c>
      <c r="P36" s="145">
        <f t="shared" si="4"/>
        <v>30</v>
      </c>
      <c r="Q36" s="22">
        <f t="shared" si="8"/>
        <v>0</v>
      </c>
      <c r="R36" s="2"/>
      <c r="S36" s="27"/>
      <c r="T36" s="2"/>
      <c r="U36" s="2"/>
      <c r="V36" s="2"/>
      <c r="W36" s="2"/>
      <c r="X36" s="2"/>
      <c r="Y36" s="2"/>
      <c r="Z36" s="2"/>
      <c r="AA36" s="2"/>
      <c r="AB36" s="2"/>
      <c r="AC36" s="2"/>
      <c r="AD36" s="2"/>
      <c r="AE36" s="2"/>
      <c r="AF36" s="2"/>
    </row>
    <row r="37" spans="1:32" outlineLevel="2" x14ac:dyDescent="0.25">
      <c r="A37" s="2"/>
      <c r="B37" s="30" t="str">
        <f>Arbeitspakete!D5</f>
        <v>Arbeitspaket 2</v>
      </c>
      <c r="C37" s="20"/>
      <c r="D37" s="53"/>
      <c r="E37" s="21"/>
      <c r="F37" s="124"/>
      <c r="G37" s="54">
        <f>SUMIFS(Zeit1!F9:F18,Zeit1!E9:E18,'Woche 0'!B37)</f>
        <v>50</v>
      </c>
      <c r="H37" s="124"/>
      <c r="I37" s="54">
        <f>SUMIFS(Zeit2!T2ISTW0,Zeit2!T2PaketW0,B37)</f>
        <v>0</v>
      </c>
      <c r="J37" s="124"/>
      <c r="K37" s="54">
        <f>SUMIFS(Zeit3!T3ISTW0,Zeit3!T3PaketW0,B37)</f>
        <v>0</v>
      </c>
      <c r="L37" s="124"/>
      <c r="M37" s="54">
        <f>SUMIFS(Zeit4!T4ISTW0,Zeit4!T4PaketW0,B37)</f>
        <v>0</v>
      </c>
      <c r="N37" s="124"/>
      <c r="O37" s="54">
        <f>SUMIFS(Zeit5!T5ISTW0,Zeit5!T5PaketW0,B37)</f>
        <v>0</v>
      </c>
      <c r="P37" s="145">
        <f t="shared" si="4"/>
        <v>0</v>
      </c>
      <c r="Q37" s="22">
        <f t="shared" si="8"/>
        <v>50</v>
      </c>
      <c r="R37" s="2"/>
      <c r="S37" s="27"/>
      <c r="T37" s="2"/>
      <c r="U37" s="2"/>
      <c r="V37" s="2"/>
      <c r="W37" s="2"/>
      <c r="X37" s="2"/>
      <c r="Y37" s="2"/>
      <c r="Z37" s="2"/>
      <c r="AA37" s="2"/>
      <c r="AB37" s="2"/>
      <c r="AC37" s="2"/>
      <c r="AD37" s="2"/>
      <c r="AE37" s="2"/>
      <c r="AF37" s="2"/>
    </row>
    <row r="38" spans="1:32" outlineLevel="2" x14ac:dyDescent="0.25">
      <c r="A38" s="2"/>
      <c r="B38" s="30" t="str">
        <f>Arbeitspakete!D6</f>
        <v>Arbeitspaket 3</v>
      </c>
      <c r="C38" s="20"/>
      <c r="D38" s="53"/>
      <c r="E38" s="21"/>
      <c r="F38" s="124"/>
      <c r="G38" s="54">
        <f>SUMIFS(Zeit1!F9:F18,Zeit1!E9:E18,'Woche 0'!B38)</f>
        <v>0</v>
      </c>
      <c r="H38" s="124"/>
      <c r="I38" s="54">
        <f>SUMIFS(Zeit2!T2ISTW0,Zeit2!T2PaketW0,B38)</f>
        <v>0</v>
      </c>
      <c r="J38" s="124"/>
      <c r="K38" s="54">
        <f>SUMIFS(Zeit3!T3ISTW0,Zeit3!T3PaketW0,B38)</f>
        <v>0</v>
      </c>
      <c r="L38" s="124"/>
      <c r="M38" s="54">
        <f>SUMIFS(Zeit4!T4ISTW0,Zeit4!T4PaketW0,B38)</f>
        <v>0</v>
      </c>
      <c r="N38" s="124"/>
      <c r="O38" s="54">
        <f>SUMIFS(Zeit5!T5ISTW0,Zeit5!T5PaketW0,B38)</f>
        <v>0</v>
      </c>
      <c r="P38" s="145">
        <f t="shared" si="4"/>
        <v>0</v>
      </c>
      <c r="Q38" s="22">
        <f t="shared" si="8"/>
        <v>0</v>
      </c>
      <c r="R38" s="2"/>
      <c r="S38" s="27"/>
      <c r="T38" s="2"/>
      <c r="U38" s="2"/>
      <c r="V38" s="2"/>
      <c r="W38" s="2"/>
      <c r="X38" s="2"/>
      <c r="Y38" s="2"/>
      <c r="Z38" s="2"/>
      <c r="AA38" s="2"/>
      <c r="AB38" s="2"/>
      <c r="AC38" s="2"/>
      <c r="AD38" s="2"/>
      <c r="AE38" s="2"/>
      <c r="AF38" s="2"/>
    </row>
    <row r="39" spans="1:32" outlineLevel="2" x14ac:dyDescent="0.25">
      <c r="A39" s="2"/>
      <c r="B39" s="30" t="str">
        <f>Arbeitspakete!D7</f>
        <v>Arbeitspaket 4</v>
      </c>
      <c r="C39" s="20"/>
      <c r="D39" s="53"/>
      <c r="E39" s="21"/>
      <c r="F39" s="124"/>
      <c r="G39" s="54">
        <f>SUMIFS(Zeit1!F9:F18,Zeit1!E9:E18,'Woche 0'!B39)</f>
        <v>0</v>
      </c>
      <c r="H39" s="124"/>
      <c r="I39" s="54">
        <f>SUMIFS(Zeit2!T2ISTW0,Zeit2!T2PaketW0,B39)</f>
        <v>0</v>
      </c>
      <c r="J39" s="124"/>
      <c r="K39" s="54">
        <f>SUMIFS(Zeit3!T3ISTW0,Zeit3!T3PaketW0,B39)</f>
        <v>0</v>
      </c>
      <c r="L39" s="124"/>
      <c r="M39" s="54">
        <f>SUMIFS(Zeit4!T4ISTW0,Zeit4!T4PaketW0,B39)</f>
        <v>0</v>
      </c>
      <c r="N39" s="124"/>
      <c r="O39" s="54">
        <f>SUMIFS(Zeit5!T5ISTW0,Zeit5!T5PaketW0,B39)</f>
        <v>0</v>
      </c>
      <c r="P39" s="145">
        <f t="shared" si="4"/>
        <v>0</v>
      </c>
      <c r="Q39" s="22">
        <f t="shared" si="8"/>
        <v>0</v>
      </c>
      <c r="R39" s="2"/>
      <c r="S39" s="27"/>
      <c r="T39" s="2"/>
      <c r="U39" s="2"/>
      <c r="V39" s="2"/>
      <c r="W39" s="2"/>
      <c r="X39" s="2"/>
      <c r="Y39" s="2"/>
      <c r="Z39" s="2"/>
      <c r="AA39" s="2"/>
      <c r="AB39" s="2"/>
      <c r="AC39" s="2"/>
      <c r="AD39" s="2"/>
      <c r="AE39" s="2"/>
      <c r="AF39" s="2"/>
    </row>
    <row r="40" spans="1:32" outlineLevel="2" x14ac:dyDescent="0.25">
      <c r="A40" s="2"/>
      <c r="B40" s="30" t="str">
        <f>Arbeitspakete!D8</f>
        <v>Arbeitspaket 5</v>
      </c>
      <c r="C40" s="20"/>
      <c r="D40" s="53"/>
      <c r="E40" s="21"/>
      <c r="F40" s="124"/>
      <c r="G40" s="54">
        <f>SUMIFS(Zeit1!F9:F18,Zeit1!E9:E18,'Woche 0'!B40)</f>
        <v>0</v>
      </c>
      <c r="H40" s="124"/>
      <c r="I40" s="54">
        <f>SUMIFS(Zeit2!T2ISTW0,Zeit2!T2PaketW0,B40)</f>
        <v>0</v>
      </c>
      <c r="J40" s="124"/>
      <c r="K40" s="54">
        <f>SUMIFS(Zeit3!T3ISTW0,Zeit3!T3PaketW0,B40)</f>
        <v>0</v>
      </c>
      <c r="L40" s="124"/>
      <c r="M40" s="54">
        <f>SUMIFS(Zeit4!T4ISTW0,Zeit4!T4PaketW0,B40)</f>
        <v>0</v>
      </c>
      <c r="N40" s="124"/>
      <c r="O40" s="54">
        <f>SUMIFS(Zeit5!T5ISTW0,Zeit5!T5PaketW0,B40)</f>
        <v>0</v>
      </c>
      <c r="P40" s="145">
        <f t="shared" si="4"/>
        <v>0</v>
      </c>
      <c r="Q40" s="22">
        <f t="shared" si="8"/>
        <v>0</v>
      </c>
      <c r="R40" s="2"/>
      <c r="S40" s="27"/>
      <c r="T40" s="2"/>
      <c r="U40" s="2"/>
      <c r="V40" s="2"/>
      <c r="W40" s="2"/>
      <c r="X40" s="2"/>
      <c r="Y40" s="2"/>
      <c r="Z40" s="2"/>
      <c r="AA40" s="2"/>
      <c r="AB40" s="2"/>
      <c r="AC40" s="2"/>
      <c r="AD40" s="2"/>
      <c r="AE40" s="2"/>
      <c r="AF40" s="2"/>
    </row>
    <row r="41" spans="1:32" outlineLevel="2" x14ac:dyDescent="0.25">
      <c r="A41" s="2"/>
      <c r="B41" s="30">
        <f>Arbeitspakete!D9</f>
        <v>0</v>
      </c>
      <c r="C41" s="20"/>
      <c r="D41" s="53"/>
      <c r="E41" s="21"/>
      <c r="F41" s="124"/>
      <c r="G41" s="54">
        <f>SUMIFS(Zeit1!F9:F18,Zeit1!E9:E18,'Woche 0'!B41)</f>
        <v>0</v>
      </c>
      <c r="H41" s="124"/>
      <c r="I41" s="54">
        <f>SUMIFS(Zeit2!T2ISTW0,Zeit2!T2PaketW0,B41)</f>
        <v>0</v>
      </c>
      <c r="J41" s="124"/>
      <c r="K41" s="54">
        <f>SUMIFS(Zeit3!T3ISTW0,Zeit3!T3PaketW0,B41)</f>
        <v>0</v>
      </c>
      <c r="L41" s="124"/>
      <c r="M41" s="54">
        <f>SUMIFS(Zeit4!T4ISTW0,Zeit4!T4PaketW0,B41)</f>
        <v>0</v>
      </c>
      <c r="N41" s="124"/>
      <c r="O41" s="54">
        <f>SUMIFS(Zeit5!T5ISTW0,Zeit5!T5PaketW0,B41)</f>
        <v>0</v>
      </c>
      <c r="P41" s="145">
        <f t="shared" si="4"/>
        <v>0</v>
      </c>
      <c r="Q41" s="22">
        <f t="shared" si="8"/>
        <v>0</v>
      </c>
      <c r="R41" s="2"/>
      <c r="S41" s="27"/>
      <c r="T41" s="2"/>
      <c r="U41" s="2"/>
      <c r="V41" s="2"/>
      <c r="W41" s="2"/>
      <c r="X41" s="2"/>
      <c r="Y41" s="2"/>
      <c r="Z41" s="2"/>
      <c r="AA41" s="2"/>
      <c r="AB41" s="2"/>
      <c r="AC41" s="2"/>
      <c r="AD41" s="2"/>
      <c r="AE41" s="2"/>
      <c r="AF41" s="2"/>
    </row>
    <row r="42" spans="1:32" outlineLevel="2" x14ac:dyDescent="0.25">
      <c r="A42" s="2"/>
      <c r="B42" s="30">
        <f>Arbeitspakete!D10</f>
        <v>0</v>
      </c>
      <c r="C42" s="20"/>
      <c r="D42" s="53"/>
      <c r="E42" s="21"/>
      <c r="F42" s="124"/>
      <c r="G42" s="54">
        <f>SUMIFS(Zeit1!F9:F18,Zeit1!E9:E18,'Woche 0'!B42)</f>
        <v>0</v>
      </c>
      <c r="H42" s="124"/>
      <c r="I42" s="54">
        <f>SUMIFS(Zeit2!T2ISTW0,Zeit2!T2PaketW0,B42)</f>
        <v>0</v>
      </c>
      <c r="J42" s="124"/>
      <c r="K42" s="54">
        <f>SUMIFS(Zeit3!T3ISTW0,Zeit3!T3PaketW0,B42)</f>
        <v>0</v>
      </c>
      <c r="L42" s="124"/>
      <c r="M42" s="54">
        <f>SUMIFS(Zeit4!T4ISTW0,Zeit4!T4PaketW0,B42)</f>
        <v>0</v>
      </c>
      <c r="N42" s="124"/>
      <c r="O42" s="54">
        <f>SUMIFS(Zeit5!T5ISTW0,Zeit5!T5PaketW0,B42)</f>
        <v>0</v>
      </c>
      <c r="P42" s="145">
        <f t="shared" si="4"/>
        <v>0</v>
      </c>
      <c r="Q42" s="22">
        <f t="shared" si="8"/>
        <v>0</v>
      </c>
      <c r="R42" s="2"/>
      <c r="S42" s="27"/>
      <c r="T42" s="2"/>
      <c r="U42" s="2"/>
      <c r="V42" s="2"/>
      <c r="W42" s="2"/>
      <c r="X42" s="2"/>
      <c r="Y42" s="2"/>
      <c r="Z42" s="2"/>
      <c r="AA42" s="2"/>
      <c r="AB42" s="2"/>
      <c r="AC42" s="2"/>
      <c r="AD42" s="2"/>
      <c r="AE42" s="2"/>
      <c r="AF42" s="2"/>
    </row>
    <row r="43" spans="1:32" outlineLevel="2" x14ac:dyDescent="0.25">
      <c r="A43" s="2"/>
      <c r="B43" s="30">
        <f>Arbeitspakete!D11</f>
        <v>0</v>
      </c>
      <c r="C43" s="20"/>
      <c r="D43" s="53"/>
      <c r="E43" s="21"/>
      <c r="F43" s="124"/>
      <c r="G43" s="54">
        <f>SUMIFS(Zeit1!F9:F18,Zeit1!E9:E18,'Woche 0'!B43)</f>
        <v>0</v>
      </c>
      <c r="H43" s="124"/>
      <c r="I43" s="54">
        <f>SUMIFS(Zeit2!T2ISTW0,Zeit2!T2PaketW0,B43)</f>
        <v>0</v>
      </c>
      <c r="J43" s="124"/>
      <c r="K43" s="54">
        <f>SUMIFS(Zeit3!T3ISTW0,Zeit3!T3PaketW0,B43)</f>
        <v>0</v>
      </c>
      <c r="L43" s="124"/>
      <c r="M43" s="54">
        <f>SUMIFS(Zeit4!T4ISTW0,Zeit4!T4PaketW0,B43)</f>
        <v>0</v>
      </c>
      <c r="N43" s="124"/>
      <c r="O43" s="54">
        <f>SUMIFS(Zeit5!T5ISTW0,Zeit5!T5PaketW0,B43)</f>
        <v>0</v>
      </c>
      <c r="P43" s="145">
        <f t="shared" si="4"/>
        <v>0</v>
      </c>
      <c r="Q43" s="22">
        <f t="shared" si="8"/>
        <v>0</v>
      </c>
      <c r="R43" s="2"/>
      <c r="S43" s="27"/>
      <c r="T43" s="2"/>
      <c r="U43" s="2"/>
      <c r="V43" s="2"/>
      <c r="W43" s="2"/>
      <c r="X43" s="2"/>
      <c r="Y43" s="2"/>
      <c r="Z43" s="2"/>
      <c r="AA43" s="2"/>
      <c r="AB43" s="2"/>
      <c r="AC43" s="2"/>
      <c r="AD43" s="2"/>
      <c r="AE43" s="2"/>
      <c r="AF43" s="2"/>
    </row>
    <row r="44" spans="1:32" outlineLevel="2" x14ac:dyDescent="0.25">
      <c r="A44" s="2"/>
      <c r="B44" s="30">
        <f>Arbeitspakete!D12</f>
        <v>0</v>
      </c>
      <c r="C44" s="20"/>
      <c r="D44" s="53"/>
      <c r="E44" s="21"/>
      <c r="F44" s="124"/>
      <c r="G44" s="54">
        <f>SUMIFS(Zeit1!F9:F18,Zeit1!E9:E18,'Woche 0'!B44)</f>
        <v>0</v>
      </c>
      <c r="H44" s="124"/>
      <c r="I44" s="54">
        <f>SUMIFS(Zeit2!T2ISTW0,Zeit2!T2PaketW0,B44)</f>
        <v>0</v>
      </c>
      <c r="J44" s="124"/>
      <c r="K44" s="54">
        <f>SUMIFS(Zeit3!T3ISTW0,Zeit3!T3PaketW0,B44)</f>
        <v>0</v>
      </c>
      <c r="L44" s="124"/>
      <c r="M44" s="54">
        <f>SUMIFS(Zeit4!T4ISTW0,Zeit4!T4PaketW0,B44)</f>
        <v>0</v>
      </c>
      <c r="N44" s="124"/>
      <c r="O44" s="54">
        <f>SUMIFS(Zeit5!T5ISTW0,Zeit5!T5PaketW0,B44)</f>
        <v>0</v>
      </c>
      <c r="P44" s="145">
        <f t="shared" si="4"/>
        <v>0</v>
      </c>
      <c r="Q44" s="22">
        <f t="shared" si="8"/>
        <v>0</v>
      </c>
      <c r="R44" s="2"/>
      <c r="S44" s="27"/>
      <c r="T44" s="2"/>
      <c r="U44" s="2"/>
      <c r="V44" s="2"/>
      <c r="W44" s="2"/>
      <c r="X44" s="2"/>
      <c r="Y44" s="2"/>
      <c r="Z44" s="2"/>
      <c r="AA44" s="2"/>
      <c r="AB44" s="2"/>
      <c r="AC44" s="2"/>
      <c r="AD44" s="2"/>
      <c r="AE44" s="2"/>
      <c r="AF44" s="2"/>
    </row>
    <row r="45" spans="1:32" outlineLevel="2" x14ac:dyDescent="0.25">
      <c r="A45" s="2"/>
      <c r="B45" s="30">
        <f>Arbeitspakete!D13</f>
        <v>0</v>
      </c>
      <c r="C45" s="20"/>
      <c r="D45" s="53"/>
      <c r="E45" s="21"/>
      <c r="F45" s="124"/>
      <c r="G45" s="54">
        <f>SUMIFS(Zeit1!F9:F18,Zeit1!E9:E18,'Woche 0'!B45)</f>
        <v>0</v>
      </c>
      <c r="H45" s="124"/>
      <c r="I45" s="54">
        <f>SUMIFS(Zeit2!T2ISTW0,Zeit2!T2PaketW0,B45)</f>
        <v>0</v>
      </c>
      <c r="J45" s="124"/>
      <c r="K45" s="54">
        <f>SUMIFS(Zeit3!T3ISTW0,Zeit3!T3PaketW0,B45)</f>
        <v>0</v>
      </c>
      <c r="L45" s="124"/>
      <c r="M45" s="54">
        <f>SUMIFS(Zeit4!T4ISTW0,Zeit4!T4PaketW0,B45)</f>
        <v>0</v>
      </c>
      <c r="N45" s="124"/>
      <c r="O45" s="54">
        <f>SUMIFS(Zeit5!T5ISTW0,Zeit5!T5PaketW0,B45)</f>
        <v>0</v>
      </c>
      <c r="P45" s="145">
        <f t="shared" si="4"/>
        <v>0</v>
      </c>
      <c r="Q45" s="22">
        <f t="shared" si="8"/>
        <v>0</v>
      </c>
      <c r="R45" s="27"/>
      <c r="S45" s="27"/>
      <c r="T45" s="2"/>
      <c r="U45" s="2"/>
      <c r="V45" s="2"/>
      <c r="W45" s="2"/>
      <c r="X45" s="2"/>
      <c r="Y45" s="2"/>
      <c r="Z45" s="2"/>
      <c r="AA45" s="2"/>
      <c r="AB45" s="2"/>
      <c r="AC45" s="2"/>
      <c r="AD45" s="2"/>
      <c r="AE45" s="2"/>
      <c r="AF45" s="2"/>
    </row>
    <row r="46" spans="1:32" outlineLevel="1" x14ac:dyDescent="0.25">
      <c r="A46" s="2"/>
      <c r="B46" s="31" t="s">
        <v>3</v>
      </c>
      <c r="C46" s="32"/>
      <c r="D46" s="126">
        <v>0</v>
      </c>
      <c r="E46" s="37">
        <f>D46-F46-H46-J46-L46-N46</f>
        <v>-2</v>
      </c>
      <c r="F46" s="38">
        <f t="shared" ref="F46:M46" si="11">SUM(F47:F56)</f>
        <v>2</v>
      </c>
      <c r="G46" s="39">
        <f t="shared" si="11"/>
        <v>50</v>
      </c>
      <c r="H46" s="38">
        <f t="shared" si="11"/>
        <v>0</v>
      </c>
      <c r="I46" s="39">
        <f t="shared" si="11"/>
        <v>0</v>
      </c>
      <c r="J46" s="38">
        <f t="shared" si="11"/>
        <v>0</v>
      </c>
      <c r="K46" s="39">
        <f t="shared" si="11"/>
        <v>0</v>
      </c>
      <c r="L46" s="38">
        <f t="shared" si="11"/>
        <v>0</v>
      </c>
      <c r="M46" s="39">
        <f t="shared" si="11"/>
        <v>0</v>
      </c>
      <c r="N46" s="38">
        <f t="shared" ref="N46:O46" si="12">SUM(N47:N56)</f>
        <v>0</v>
      </c>
      <c r="O46" s="39">
        <f t="shared" si="12"/>
        <v>0</v>
      </c>
      <c r="P46" s="41">
        <f t="shared" si="4"/>
        <v>2</v>
      </c>
      <c r="Q46" s="144">
        <f t="shared" si="8"/>
        <v>50</v>
      </c>
      <c r="R46" s="24"/>
      <c r="S46" s="27"/>
      <c r="T46" s="2"/>
      <c r="U46" s="2"/>
      <c r="V46" s="2"/>
      <c r="W46" s="2"/>
      <c r="X46" s="2"/>
      <c r="Y46" s="2"/>
      <c r="Z46" s="2"/>
      <c r="AA46" s="2"/>
      <c r="AB46" s="2"/>
      <c r="AC46" s="2"/>
      <c r="AD46" s="2"/>
      <c r="AE46" s="2"/>
      <c r="AF46" s="2"/>
    </row>
    <row r="47" spans="1:32" outlineLevel="2" x14ac:dyDescent="0.25">
      <c r="A47" s="2"/>
      <c r="B47" s="30" t="str">
        <f>Arbeitspakete!E4</f>
        <v>Arbeitspaket 1</v>
      </c>
      <c r="C47" s="20"/>
      <c r="D47" s="53"/>
      <c r="E47" s="21"/>
      <c r="F47" s="124">
        <v>2</v>
      </c>
      <c r="G47" s="54">
        <f>SUMIFS(Zeit1!F9:F18,Zeit1!E9:E18,'Woche 0'!B47)</f>
        <v>0</v>
      </c>
      <c r="H47" s="124"/>
      <c r="I47" s="54">
        <f>SUMIFS(Zeit2!T2ISTW0,Zeit2!T2PaketW0,B47)</f>
        <v>0</v>
      </c>
      <c r="J47" s="124"/>
      <c r="K47" s="54">
        <f>SUMIFS(Zeit3!T3ISTW0,Zeit3!T3PaketW0,B47)</f>
        <v>0</v>
      </c>
      <c r="L47" s="124"/>
      <c r="M47" s="54">
        <f>SUMIFS(Zeit4!T4ISTW0,Zeit4!T4PaketW0,B47)</f>
        <v>0</v>
      </c>
      <c r="N47" s="124"/>
      <c r="O47" s="54">
        <f>SUMIFS(Zeit5!T5ISTW0,Zeit5!T5PaketW0,B47)</f>
        <v>0</v>
      </c>
      <c r="P47" s="145">
        <f t="shared" si="4"/>
        <v>2</v>
      </c>
      <c r="Q47" s="22">
        <f t="shared" si="8"/>
        <v>0</v>
      </c>
      <c r="R47" s="28"/>
      <c r="S47" s="2"/>
      <c r="T47" s="2"/>
      <c r="U47" s="2"/>
      <c r="V47" s="2"/>
      <c r="W47" s="2"/>
      <c r="X47" s="2"/>
      <c r="Y47" s="2"/>
      <c r="Z47" s="2"/>
      <c r="AA47" s="2"/>
      <c r="AB47" s="2"/>
      <c r="AC47" s="2"/>
      <c r="AD47" s="2"/>
      <c r="AE47" s="2"/>
      <c r="AF47" s="2"/>
    </row>
    <row r="48" spans="1:32" outlineLevel="2" x14ac:dyDescent="0.25">
      <c r="A48" s="2"/>
      <c r="B48" s="30" t="str">
        <f>Arbeitspakete!E5</f>
        <v>Arbeitspaket 2</v>
      </c>
      <c r="C48" s="20"/>
      <c r="D48" s="53"/>
      <c r="E48" s="21"/>
      <c r="F48" s="124"/>
      <c r="G48" s="54">
        <f>SUMIFS(Zeit1!F9:F18,Zeit1!E9:E18,'Woche 0'!B48)</f>
        <v>50</v>
      </c>
      <c r="H48" s="124"/>
      <c r="I48" s="54">
        <f>SUMIFS(Zeit2!T2ISTW0,Zeit2!T2PaketW0,B48)</f>
        <v>0</v>
      </c>
      <c r="J48" s="124"/>
      <c r="K48" s="54">
        <f>SUMIFS(Zeit3!T3ISTW0,Zeit3!T3PaketW0,B48)</f>
        <v>0</v>
      </c>
      <c r="L48" s="124"/>
      <c r="M48" s="54">
        <f>SUMIFS(Zeit4!T4ISTW0,Zeit4!T4PaketW0,B48)</f>
        <v>0</v>
      </c>
      <c r="N48" s="124"/>
      <c r="O48" s="54">
        <f>SUMIFS(Zeit5!T5ISTW0,Zeit5!T5PaketW0,B48)</f>
        <v>0</v>
      </c>
      <c r="P48" s="145">
        <f t="shared" si="4"/>
        <v>0</v>
      </c>
      <c r="Q48" s="22">
        <f t="shared" si="8"/>
        <v>50</v>
      </c>
      <c r="R48" s="28"/>
      <c r="S48" s="2"/>
      <c r="T48" s="2"/>
      <c r="U48" s="2"/>
      <c r="V48" s="2"/>
      <c r="W48" s="2"/>
      <c r="X48" s="2"/>
      <c r="Y48" s="2"/>
      <c r="Z48" s="2"/>
      <c r="AA48" s="2"/>
      <c r="AB48" s="2"/>
      <c r="AC48" s="2"/>
      <c r="AD48" s="2"/>
      <c r="AE48" s="2"/>
      <c r="AF48" s="2"/>
    </row>
    <row r="49" spans="1:32" outlineLevel="2" x14ac:dyDescent="0.25">
      <c r="A49" s="2"/>
      <c r="B49" s="30" t="str">
        <f>Arbeitspakete!E6</f>
        <v>Arbeitspaket 3</v>
      </c>
      <c r="C49" s="20"/>
      <c r="D49" s="53"/>
      <c r="E49" s="21"/>
      <c r="F49" s="124"/>
      <c r="G49" s="54">
        <f>SUMIFS(Zeit1!F9:F18,Zeit1!E9:E18,'Woche 0'!B49)</f>
        <v>0</v>
      </c>
      <c r="H49" s="124"/>
      <c r="I49" s="54">
        <f>SUMIFS(Zeit2!T2ISTW0,Zeit2!T2PaketW0,B49)</f>
        <v>0</v>
      </c>
      <c r="J49" s="124"/>
      <c r="K49" s="54">
        <f>SUMIFS(Zeit3!T3ISTW0,Zeit3!T3PaketW0,B49)</f>
        <v>0</v>
      </c>
      <c r="L49" s="124"/>
      <c r="M49" s="54">
        <f>SUMIFS(Zeit4!T4ISTW0,Zeit4!T4PaketW0,B49)</f>
        <v>0</v>
      </c>
      <c r="N49" s="124"/>
      <c r="O49" s="54">
        <f>SUMIFS(Zeit5!T5ISTW0,Zeit5!T5PaketW0,B49)</f>
        <v>0</v>
      </c>
      <c r="P49" s="145">
        <f t="shared" si="4"/>
        <v>0</v>
      </c>
      <c r="Q49" s="22">
        <f t="shared" si="8"/>
        <v>0</v>
      </c>
      <c r="R49" s="2"/>
      <c r="S49" s="2"/>
      <c r="T49" s="2"/>
      <c r="U49" s="2"/>
      <c r="V49" s="2"/>
      <c r="W49" s="2"/>
      <c r="X49" s="2"/>
      <c r="Y49" s="2"/>
      <c r="Z49" s="2"/>
      <c r="AA49" s="2"/>
      <c r="AB49" s="2"/>
      <c r="AC49" s="2"/>
      <c r="AD49" s="2"/>
      <c r="AE49" s="2"/>
      <c r="AF49" s="2"/>
    </row>
    <row r="50" spans="1:32" outlineLevel="2" x14ac:dyDescent="0.25">
      <c r="A50" s="2"/>
      <c r="B50" s="30" t="str">
        <f>Arbeitspakete!E7</f>
        <v>Arbeitspaket 4</v>
      </c>
      <c r="C50" s="20"/>
      <c r="D50" s="53"/>
      <c r="E50" s="21"/>
      <c r="F50" s="124"/>
      <c r="G50" s="54">
        <f>SUMIFS(Zeit1!F9:F18,Zeit1!E9:E18,'Woche 0'!B50)</f>
        <v>0</v>
      </c>
      <c r="H50" s="124"/>
      <c r="I50" s="54">
        <f>SUMIFS(Zeit2!T2ISTW0,Zeit2!T2PaketW0,B50)</f>
        <v>0</v>
      </c>
      <c r="J50" s="124"/>
      <c r="K50" s="54">
        <f>SUMIFS(Zeit3!T3ISTW0,Zeit3!T3PaketW0,B50)</f>
        <v>0</v>
      </c>
      <c r="L50" s="124"/>
      <c r="M50" s="54">
        <f>SUMIFS(Zeit4!T4ISTW0,Zeit4!T4PaketW0,B50)</f>
        <v>0</v>
      </c>
      <c r="N50" s="124"/>
      <c r="O50" s="54">
        <f>SUMIFS(Zeit5!T5ISTW0,Zeit5!T5PaketW0,B50)</f>
        <v>0</v>
      </c>
      <c r="P50" s="145">
        <f t="shared" si="4"/>
        <v>0</v>
      </c>
      <c r="Q50" s="22">
        <f t="shared" si="8"/>
        <v>0</v>
      </c>
      <c r="R50" s="2"/>
      <c r="S50" s="2"/>
      <c r="T50" s="2"/>
      <c r="U50" s="2"/>
      <c r="V50" s="2"/>
      <c r="W50" s="2"/>
      <c r="X50" s="2"/>
      <c r="Y50" s="2"/>
      <c r="Z50" s="2"/>
      <c r="AA50" s="2"/>
      <c r="AB50" s="2"/>
      <c r="AC50" s="2"/>
      <c r="AD50" s="2"/>
      <c r="AE50" s="2"/>
      <c r="AF50" s="2"/>
    </row>
    <row r="51" spans="1:32" outlineLevel="2" x14ac:dyDescent="0.25">
      <c r="A51" s="2"/>
      <c r="B51" s="30" t="str">
        <f>Arbeitspakete!E8</f>
        <v>Arbeitspaket 5</v>
      </c>
      <c r="C51" s="20"/>
      <c r="D51" s="53"/>
      <c r="E51" s="21"/>
      <c r="F51" s="124"/>
      <c r="G51" s="54">
        <f>SUMIFS(Zeit1!F9:F18,Zeit1!E9:E18,'Woche 0'!B51)</f>
        <v>0</v>
      </c>
      <c r="H51" s="124"/>
      <c r="I51" s="54">
        <f>SUMIFS(Zeit2!T2ISTW0,Zeit2!T2PaketW0,B51)</f>
        <v>0</v>
      </c>
      <c r="J51" s="124"/>
      <c r="K51" s="54">
        <f>SUMIFS(Zeit3!T3ISTW0,Zeit3!T3PaketW0,B51)</f>
        <v>0</v>
      </c>
      <c r="L51" s="124"/>
      <c r="M51" s="54">
        <f>SUMIFS(Zeit4!T4ISTW0,Zeit4!T4PaketW0,B51)</f>
        <v>0</v>
      </c>
      <c r="N51" s="124"/>
      <c r="O51" s="54">
        <f>SUMIFS(Zeit5!T5ISTW0,Zeit5!T5PaketW0,B51)</f>
        <v>0</v>
      </c>
      <c r="P51" s="145">
        <f t="shared" si="4"/>
        <v>0</v>
      </c>
      <c r="Q51" s="22">
        <f t="shared" si="8"/>
        <v>0</v>
      </c>
      <c r="R51" s="2"/>
      <c r="S51" s="2"/>
      <c r="T51" s="2"/>
      <c r="U51" s="2"/>
      <c r="V51" s="2"/>
      <c r="W51" s="2"/>
      <c r="X51" s="2"/>
      <c r="Y51" s="2"/>
      <c r="Z51" s="2"/>
      <c r="AA51" s="2"/>
      <c r="AB51" s="2"/>
      <c r="AC51" s="2"/>
      <c r="AD51" s="2"/>
      <c r="AE51" s="2"/>
      <c r="AF51" s="2"/>
    </row>
    <row r="52" spans="1:32" outlineLevel="2" x14ac:dyDescent="0.25">
      <c r="A52" s="2"/>
      <c r="B52" s="30">
        <f>Arbeitspakete!E9</f>
        <v>0</v>
      </c>
      <c r="C52" s="20"/>
      <c r="D52" s="53"/>
      <c r="E52" s="21"/>
      <c r="F52" s="124"/>
      <c r="G52" s="54">
        <f>SUMIFS(Zeit1!F9:F18,Zeit1!E9:E18,'Woche 0'!B52)</f>
        <v>0</v>
      </c>
      <c r="H52" s="124"/>
      <c r="I52" s="54">
        <f>SUMIFS(Zeit2!T2ISTW0,Zeit2!T2PaketW0,B52)</f>
        <v>0</v>
      </c>
      <c r="J52" s="124"/>
      <c r="K52" s="54">
        <f>SUMIFS(Zeit3!T3ISTW0,Zeit3!T3PaketW0,B52)</f>
        <v>0</v>
      </c>
      <c r="L52" s="124"/>
      <c r="M52" s="54">
        <f>SUMIFS(Zeit4!T4ISTW0,Zeit4!T4PaketW0,B52)</f>
        <v>0</v>
      </c>
      <c r="N52" s="124"/>
      <c r="O52" s="54">
        <f>SUMIFS(Zeit5!T5ISTW0,Zeit5!T5PaketW0,B52)</f>
        <v>0</v>
      </c>
      <c r="P52" s="145">
        <f t="shared" si="4"/>
        <v>0</v>
      </c>
      <c r="Q52" s="22">
        <f t="shared" si="8"/>
        <v>0</v>
      </c>
      <c r="R52" s="2"/>
      <c r="S52" s="2"/>
      <c r="T52" s="2"/>
      <c r="U52" s="2"/>
      <c r="V52" s="2"/>
      <c r="W52" s="2"/>
      <c r="X52" s="2"/>
      <c r="Y52" s="2"/>
      <c r="Z52" s="2"/>
      <c r="AA52" s="2"/>
      <c r="AB52" s="2"/>
      <c r="AC52" s="2"/>
      <c r="AD52" s="2"/>
      <c r="AE52" s="2"/>
      <c r="AF52" s="2"/>
    </row>
    <row r="53" spans="1:32" outlineLevel="2" x14ac:dyDescent="0.25">
      <c r="A53" s="2"/>
      <c r="B53" s="30">
        <f>Arbeitspakete!E10</f>
        <v>0</v>
      </c>
      <c r="C53" s="20"/>
      <c r="D53" s="53"/>
      <c r="E53" s="21"/>
      <c r="F53" s="124"/>
      <c r="G53" s="54">
        <f>SUMIFS(Zeit1!F9:F18,Zeit1!E9:E18,'Woche 0'!B53)</f>
        <v>0</v>
      </c>
      <c r="H53" s="124"/>
      <c r="I53" s="54">
        <f>SUMIFS(Zeit2!T2ISTW0,Zeit2!T2PaketW0,B53)</f>
        <v>0</v>
      </c>
      <c r="J53" s="124"/>
      <c r="K53" s="54">
        <f>SUMIFS(Zeit3!T3ISTW0,Zeit3!T3PaketW0,B53)</f>
        <v>0</v>
      </c>
      <c r="L53" s="124"/>
      <c r="M53" s="54">
        <f>SUMIFS(Zeit4!T4ISTW0,Zeit4!T4PaketW0,B53)</f>
        <v>0</v>
      </c>
      <c r="N53" s="124"/>
      <c r="O53" s="54">
        <f>SUMIFS(Zeit5!T5ISTW0,Zeit5!T5PaketW0,B53)</f>
        <v>0</v>
      </c>
      <c r="P53" s="145">
        <f t="shared" si="4"/>
        <v>0</v>
      </c>
      <c r="Q53" s="22">
        <f t="shared" si="8"/>
        <v>0</v>
      </c>
      <c r="R53" s="2"/>
      <c r="S53" s="2"/>
      <c r="T53" s="2"/>
      <c r="U53" s="2"/>
      <c r="V53" s="2"/>
      <c r="W53" s="2"/>
      <c r="X53" s="2"/>
      <c r="Y53" s="2"/>
      <c r="Z53" s="2"/>
      <c r="AA53" s="2"/>
      <c r="AB53" s="2"/>
      <c r="AC53" s="2"/>
      <c r="AD53" s="2"/>
      <c r="AE53" s="2"/>
      <c r="AF53" s="2"/>
    </row>
    <row r="54" spans="1:32" outlineLevel="2" x14ac:dyDescent="0.25">
      <c r="A54" s="2"/>
      <c r="B54" s="30">
        <f>Arbeitspakete!E11</f>
        <v>0</v>
      </c>
      <c r="C54" s="20"/>
      <c r="D54" s="53"/>
      <c r="E54" s="21"/>
      <c r="F54" s="124"/>
      <c r="G54" s="54">
        <f>SUMIFS(Zeit1!F9:F18,Zeit1!E9:E18,'Woche 0'!B54)</f>
        <v>0</v>
      </c>
      <c r="H54" s="124"/>
      <c r="I54" s="54">
        <f>SUMIFS(Zeit2!T2ISTW0,Zeit2!T2PaketW0,B54)</f>
        <v>0</v>
      </c>
      <c r="J54" s="124"/>
      <c r="K54" s="54">
        <f>SUMIFS(Zeit3!T3ISTW0,Zeit3!T3PaketW0,B54)</f>
        <v>0</v>
      </c>
      <c r="L54" s="124"/>
      <c r="M54" s="54">
        <f>SUMIFS(Zeit4!T4ISTW0,Zeit4!T4PaketW0,B54)</f>
        <v>0</v>
      </c>
      <c r="N54" s="124"/>
      <c r="O54" s="54">
        <f>SUMIFS(Zeit5!T5ISTW0,Zeit5!T5PaketW0,B54)</f>
        <v>0</v>
      </c>
      <c r="P54" s="145">
        <f t="shared" si="4"/>
        <v>0</v>
      </c>
      <c r="Q54" s="22">
        <f t="shared" si="8"/>
        <v>0</v>
      </c>
      <c r="R54" s="2"/>
      <c r="S54" s="2"/>
      <c r="T54" s="2"/>
      <c r="U54" s="2"/>
      <c r="V54" s="2"/>
      <c r="W54" s="2"/>
      <c r="X54" s="2"/>
      <c r="Y54" s="2"/>
      <c r="Z54" s="2"/>
      <c r="AA54" s="2"/>
      <c r="AB54" s="2"/>
      <c r="AC54" s="2"/>
      <c r="AD54" s="2"/>
      <c r="AE54" s="2"/>
      <c r="AF54" s="2"/>
    </row>
    <row r="55" spans="1:32" outlineLevel="2" x14ac:dyDescent="0.25">
      <c r="A55" s="2"/>
      <c r="B55" s="30">
        <f>Arbeitspakete!E12</f>
        <v>0</v>
      </c>
      <c r="C55" s="20"/>
      <c r="D55" s="53"/>
      <c r="E55" s="21"/>
      <c r="F55" s="124"/>
      <c r="G55" s="54">
        <f>SUMIFS(Zeit1!F9:F18,Zeit1!E9:E18,'Woche 0'!B55)</f>
        <v>0</v>
      </c>
      <c r="H55" s="124"/>
      <c r="I55" s="54">
        <f>SUMIFS(Zeit2!T2ISTW0,Zeit2!T2PaketW0,B55)</f>
        <v>0</v>
      </c>
      <c r="J55" s="124"/>
      <c r="K55" s="54">
        <f>SUMIFS(Zeit3!T3ISTW0,Zeit3!T3PaketW0,B55)</f>
        <v>0</v>
      </c>
      <c r="L55" s="124"/>
      <c r="M55" s="54">
        <f>SUMIFS(Zeit4!T4ISTW0,Zeit4!T4PaketW0,B55)</f>
        <v>0</v>
      </c>
      <c r="N55" s="124"/>
      <c r="O55" s="54">
        <f>SUMIFS(Zeit5!T5ISTW0,Zeit5!T5PaketW0,B55)</f>
        <v>0</v>
      </c>
      <c r="P55" s="145">
        <f t="shared" si="4"/>
        <v>0</v>
      </c>
      <c r="Q55" s="22">
        <f t="shared" si="8"/>
        <v>0</v>
      </c>
      <c r="R55" s="2"/>
      <c r="S55" s="2"/>
      <c r="T55" s="2"/>
      <c r="U55" s="2"/>
      <c r="V55" s="2"/>
      <c r="W55" s="2"/>
      <c r="X55" s="2"/>
      <c r="Y55" s="2"/>
      <c r="Z55" s="2"/>
      <c r="AA55" s="2"/>
      <c r="AB55" s="2"/>
      <c r="AC55" s="2"/>
      <c r="AD55" s="2"/>
      <c r="AE55" s="2"/>
      <c r="AF55" s="2"/>
    </row>
    <row r="56" spans="1:32" outlineLevel="2" x14ac:dyDescent="0.25">
      <c r="A56" s="2"/>
      <c r="B56" s="30">
        <f>Arbeitspakete!E13</f>
        <v>0</v>
      </c>
      <c r="C56" s="20"/>
      <c r="D56" s="53"/>
      <c r="E56" s="21"/>
      <c r="F56" s="124"/>
      <c r="G56" s="54">
        <f>SUMIFS(Zeit1!F9:F18,Zeit1!E9:E18,'Woche 0'!B56)</f>
        <v>0</v>
      </c>
      <c r="H56" s="124"/>
      <c r="I56" s="54">
        <f>SUMIFS(Zeit2!T2ISTW0,Zeit2!T2PaketW0,B56)</f>
        <v>0</v>
      </c>
      <c r="J56" s="124"/>
      <c r="K56" s="54">
        <f>SUMIFS(Zeit3!T3ISTW0,Zeit3!T3PaketW0,B56)</f>
        <v>0</v>
      </c>
      <c r="L56" s="124"/>
      <c r="M56" s="54">
        <f>SUMIFS(Zeit4!T4ISTW0,Zeit4!T4PaketW0,B56)</f>
        <v>0</v>
      </c>
      <c r="N56" s="124"/>
      <c r="O56" s="54">
        <f>SUMIFS(Zeit5!T5ISTW0,Zeit5!T5PaketW0,B56)</f>
        <v>0</v>
      </c>
      <c r="P56" s="145">
        <f t="shared" si="4"/>
        <v>0</v>
      </c>
      <c r="Q56" s="22">
        <f t="shared" si="8"/>
        <v>0</v>
      </c>
      <c r="R56" s="2"/>
      <c r="S56" s="2"/>
      <c r="T56" s="2"/>
      <c r="U56" s="2"/>
      <c r="V56" s="2"/>
      <c r="W56" s="2"/>
      <c r="X56" s="2"/>
      <c r="Y56" s="2"/>
      <c r="Z56" s="2"/>
      <c r="AA56" s="2"/>
      <c r="AB56" s="2"/>
      <c r="AC56" s="2"/>
      <c r="AD56" s="2"/>
      <c r="AE56" s="2"/>
      <c r="AF56" s="2"/>
    </row>
    <row r="57" spans="1:32" outlineLevel="1" x14ac:dyDescent="0.25">
      <c r="A57" s="2"/>
      <c r="B57" s="31" t="s">
        <v>4</v>
      </c>
      <c r="C57" s="32"/>
      <c r="D57" s="126">
        <v>0</v>
      </c>
      <c r="E57" s="37">
        <f>D57-F57-H57-J57-L57-N57</f>
        <v>-5</v>
      </c>
      <c r="F57" s="38">
        <f t="shared" ref="F57:M57" si="13">SUM(F58:F67)</f>
        <v>5</v>
      </c>
      <c r="G57" s="39">
        <f t="shared" si="13"/>
        <v>50</v>
      </c>
      <c r="H57" s="38">
        <f t="shared" si="13"/>
        <v>0</v>
      </c>
      <c r="I57" s="39">
        <f t="shared" si="13"/>
        <v>0</v>
      </c>
      <c r="J57" s="38">
        <f t="shared" si="13"/>
        <v>0</v>
      </c>
      <c r="K57" s="39">
        <f t="shared" si="13"/>
        <v>0</v>
      </c>
      <c r="L57" s="38">
        <f t="shared" si="13"/>
        <v>0</v>
      </c>
      <c r="M57" s="39">
        <f t="shared" si="13"/>
        <v>0</v>
      </c>
      <c r="N57" s="38">
        <f t="shared" ref="N57:O57" si="14">SUM(N58:N67)</f>
        <v>0</v>
      </c>
      <c r="O57" s="39">
        <f t="shared" si="14"/>
        <v>0</v>
      </c>
      <c r="P57" s="41">
        <f t="shared" si="4"/>
        <v>5</v>
      </c>
      <c r="Q57" s="144">
        <f t="shared" si="8"/>
        <v>50</v>
      </c>
      <c r="R57" s="2"/>
      <c r="S57" s="2"/>
      <c r="T57" s="2"/>
      <c r="U57" s="2"/>
      <c r="V57" s="2"/>
      <c r="W57" s="2"/>
      <c r="X57" s="2"/>
      <c r="Y57" s="2"/>
      <c r="Z57" s="2"/>
      <c r="AA57" s="2"/>
      <c r="AB57" s="2"/>
      <c r="AC57" s="2"/>
      <c r="AD57" s="2"/>
      <c r="AE57" s="2"/>
      <c r="AF57" s="2"/>
    </row>
    <row r="58" spans="1:32" outlineLevel="2" x14ac:dyDescent="0.25">
      <c r="A58" s="2"/>
      <c r="B58" s="30" t="str">
        <f>Arbeitspakete!F4</f>
        <v>Arbeitspaket 1</v>
      </c>
      <c r="C58" s="20"/>
      <c r="D58" s="53"/>
      <c r="E58" s="21"/>
      <c r="F58" s="124">
        <v>5</v>
      </c>
      <c r="G58" s="54">
        <f>SUMIFS(Zeit1!F9:F18,Zeit1!E9:E18,'Woche 0'!B58)</f>
        <v>0</v>
      </c>
      <c r="H58" s="124"/>
      <c r="I58" s="54">
        <f>SUMIFS(Zeit2!T2ISTW0,Zeit2!T2PaketW0,B58)</f>
        <v>0</v>
      </c>
      <c r="J58" s="124"/>
      <c r="K58" s="54">
        <f>SUMIFS(Zeit3!T3ISTW0,Zeit3!T3PaketW0,B58)</f>
        <v>0</v>
      </c>
      <c r="L58" s="124"/>
      <c r="M58" s="54">
        <f>SUMIFS(Zeit4!T4ISTW0,Zeit4!T4PaketW0,B58)</f>
        <v>0</v>
      </c>
      <c r="N58" s="124"/>
      <c r="O58" s="54">
        <f>SUMIFS(Zeit5!T5ISTW0,Zeit5!T5PaketW0,B58)</f>
        <v>0</v>
      </c>
      <c r="P58" s="145">
        <f t="shared" si="4"/>
        <v>5</v>
      </c>
      <c r="Q58" s="22">
        <f t="shared" si="8"/>
        <v>0</v>
      </c>
      <c r="R58" s="2"/>
      <c r="S58" s="2"/>
      <c r="T58" s="2"/>
      <c r="U58" s="2"/>
      <c r="V58" s="2"/>
      <c r="W58" s="2"/>
      <c r="X58" s="2"/>
      <c r="Y58" s="2"/>
      <c r="Z58" s="2"/>
      <c r="AA58" s="2"/>
      <c r="AB58" s="2"/>
      <c r="AC58" s="2"/>
      <c r="AD58" s="2"/>
      <c r="AE58" s="2"/>
      <c r="AF58" s="2"/>
    </row>
    <row r="59" spans="1:32" outlineLevel="2" x14ac:dyDescent="0.25">
      <c r="A59" s="2"/>
      <c r="B59" s="30" t="str">
        <f>Arbeitspakete!F5</f>
        <v>Arbeitspaket 2</v>
      </c>
      <c r="C59" s="20"/>
      <c r="D59" s="53"/>
      <c r="E59" s="21"/>
      <c r="F59" s="124"/>
      <c r="G59" s="54">
        <f>SUMIFS(Zeit1!F9:F18,Zeit1!E9:E18,'Woche 0'!B59)</f>
        <v>50</v>
      </c>
      <c r="H59" s="124"/>
      <c r="I59" s="54">
        <f>SUMIFS(Zeit2!T2ISTW0,Zeit2!T2PaketW0,B59)</f>
        <v>0</v>
      </c>
      <c r="J59" s="124"/>
      <c r="K59" s="54">
        <f>SUMIFS(Zeit3!T3ISTW0,Zeit3!T3PaketW0,B59)</f>
        <v>0</v>
      </c>
      <c r="L59" s="124"/>
      <c r="M59" s="54">
        <f>SUMIFS(Zeit4!T4ISTW0,Zeit4!T4PaketW0,B59)</f>
        <v>0</v>
      </c>
      <c r="N59" s="124"/>
      <c r="O59" s="54">
        <f>SUMIFS(Zeit5!T5ISTW0,Zeit5!T5PaketW0,B59)</f>
        <v>0</v>
      </c>
      <c r="P59" s="145">
        <f t="shared" si="4"/>
        <v>0</v>
      </c>
      <c r="Q59" s="22">
        <f t="shared" si="8"/>
        <v>50</v>
      </c>
      <c r="R59" s="2"/>
      <c r="S59" s="2"/>
      <c r="T59" s="2"/>
      <c r="U59" s="2"/>
      <c r="V59" s="2"/>
      <c r="W59" s="2"/>
      <c r="X59" s="2"/>
      <c r="Y59" s="2"/>
      <c r="Z59" s="2"/>
      <c r="AA59" s="2"/>
      <c r="AB59" s="2"/>
      <c r="AC59" s="2"/>
      <c r="AD59" s="2"/>
      <c r="AE59" s="2"/>
      <c r="AF59" s="2"/>
    </row>
    <row r="60" spans="1:32" outlineLevel="2" x14ac:dyDescent="0.25">
      <c r="A60" s="2"/>
      <c r="B60" s="30" t="str">
        <f>Arbeitspakete!F6</f>
        <v>Arbeitspaket 3</v>
      </c>
      <c r="C60" s="20"/>
      <c r="D60" s="53"/>
      <c r="E60" s="21"/>
      <c r="F60" s="124"/>
      <c r="G60" s="54">
        <f>SUMIFS(Zeit1!F9:F18,Zeit1!E9:E18,'Woche 0'!B60)</f>
        <v>0</v>
      </c>
      <c r="H60" s="124"/>
      <c r="I60" s="54">
        <f>SUMIFS(Zeit2!T2ISTW0,Zeit2!T2PaketW0,B60)</f>
        <v>0</v>
      </c>
      <c r="J60" s="124"/>
      <c r="K60" s="54">
        <f>SUMIFS(Zeit3!T3ISTW0,Zeit3!T3PaketW0,B60)</f>
        <v>0</v>
      </c>
      <c r="L60" s="124"/>
      <c r="M60" s="54">
        <f>SUMIFS(Zeit4!T4ISTW0,Zeit4!T4PaketW0,B60)</f>
        <v>0</v>
      </c>
      <c r="N60" s="124"/>
      <c r="O60" s="54">
        <f>SUMIFS(Zeit5!T5ISTW0,Zeit5!T5PaketW0,B60)</f>
        <v>0</v>
      </c>
      <c r="P60" s="145">
        <f t="shared" si="4"/>
        <v>0</v>
      </c>
      <c r="Q60" s="22">
        <f t="shared" si="8"/>
        <v>0</v>
      </c>
      <c r="R60" s="2"/>
      <c r="S60" s="2"/>
      <c r="T60" s="2"/>
      <c r="U60" s="2"/>
      <c r="V60" s="2"/>
      <c r="W60" s="2"/>
      <c r="X60" s="2"/>
      <c r="Y60" s="2"/>
      <c r="Z60" s="2"/>
      <c r="AA60" s="2"/>
      <c r="AB60" s="2"/>
      <c r="AC60" s="2"/>
      <c r="AD60" s="2"/>
      <c r="AE60" s="2"/>
      <c r="AF60" s="2"/>
    </row>
    <row r="61" spans="1:32" outlineLevel="2" x14ac:dyDescent="0.25">
      <c r="A61" s="2"/>
      <c r="B61" s="30" t="str">
        <f>Arbeitspakete!F7</f>
        <v>Arbeitspaket 4</v>
      </c>
      <c r="C61" s="20"/>
      <c r="D61" s="53"/>
      <c r="E61" s="21"/>
      <c r="F61" s="124"/>
      <c r="G61" s="54">
        <f>SUMIFS(Zeit1!F9:F18,Zeit1!E9:E18,'Woche 0'!B61)</f>
        <v>0</v>
      </c>
      <c r="H61" s="124"/>
      <c r="I61" s="54">
        <f>SUMIFS(Zeit2!T2ISTW0,Zeit2!T2PaketW0,B61)</f>
        <v>0</v>
      </c>
      <c r="J61" s="124"/>
      <c r="K61" s="54">
        <f>SUMIFS(Zeit3!T3ISTW0,Zeit3!T3PaketW0,B61)</f>
        <v>0</v>
      </c>
      <c r="L61" s="124"/>
      <c r="M61" s="54">
        <f>SUMIFS(Zeit4!T4ISTW0,Zeit4!T4PaketW0,B61)</f>
        <v>0</v>
      </c>
      <c r="N61" s="124"/>
      <c r="O61" s="54">
        <f>SUMIFS(Zeit5!T5ISTW0,Zeit5!T5PaketW0,B61)</f>
        <v>0</v>
      </c>
      <c r="P61" s="145">
        <f t="shared" si="4"/>
        <v>0</v>
      </c>
      <c r="Q61" s="22">
        <f t="shared" si="8"/>
        <v>0</v>
      </c>
      <c r="R61" s="2"/>
      <c r="S61" s="2"/>
      <c r="T61" s="2"/>
      <c r="U61" s="2"/>
      <c r="V61" s="2"/>
      <c r="W61" s="2"/>
      <c r="X61" s="2"/>
      <c r="Y61" s="2"/>
      <c r="Z61" s="2"/>
      <c r="AA61" s="2"/>
      <c r="AB61" s="2"/>
      <c r="AC61" s="2"/>
      <c r="AD61" s="2"/>
      <c r="AE61" s="2"/>
      <c r="AF61" s="2"/>
    </row>
    <row r="62" spans="1:32" outlineLevel="2" x14ac:dyDescent="0.25">
      <c r="A62" s="2"/>
      <c r="B62" s="30" t="str">
        <f>Arbeitspakete!F8</f>
        <v>Arbeitspaket 5</v>
      </c>
      <c r="C62" s="20"/>
      <c r="D62" s="53"/>
      <c r="E62" s="21"/>
      <c r="F62" s="124"/>
      <c r="G62" s="54">
        <f>SUMIFS(Zeit1!F9:F18,Zeit1!E9:E18,'Woche 0'!B62)</f>
        <v>0</v>
      </c>
      <c r="H62" s="124"/>
      <c r="I62" s="54">
        <f>SUMIFS(Zeit2!T2ISTW0,Zeit2!T2PaketW0,B62)</f>
        <v>0</v>
      </c>
      <c r="J62" s="124"/>
      <c r="K62" s="54">
        <f>SUMIFS(Zeit3!T3ISTW0,Zeit3!T3PaketW0,B62)</f>
        <v>0</v>
      </c>
      <c r="L62" s="124"/>
      <c r="M62" s="54">
        <f>SUMIFS(Zeit4!T4ISTW0,Zeit4!T4PaketW0,B62)</f>
        <v>0</v>
      </c>
      <c r="N62" s="124"/>
      <c r="O62" s="54">
        <f>SUMIFS(Zeit5!T5ISTW0,Zeit5!T5PaketW0,B62)</f>
        <v>0</v>
      </c>
      <c r="P62" s="145">
        <f t="shared" si="4"/>
        <v>0</v>
      </c>
      <c r="Q62" s="22">
        <f t="shared" si="8"/>
        <v>0</v>
      </c>
      <c r="R62" s="2"/>
      <c r="S62" s="2"/>
      <c r="T62" s="2"/>
      <c r="U62" s="2"/>
      <c r="V62" s="2"/>
      <c r="W62" s="2"/>
      <c r="X62" s="2"/>
      <c r="Y62" s="2"/>
      <c r="Z62" s="2"/>
      <c r="AA62" s="2"/>
      <c r="AB62" s="2"/>
      <c r="AC62" s="2"/>
      <c r="AD62" s="2"/>
      <c r="AE62" s="2"/>
      <c r="AF62" s="2"/>
    </row>
    <row r="63" spans="1:32" outlineLevel="2" x14ac:dyDescent="0.25">
      <c r="A63" s="2"/>
      <c r="B63" s="30">
        <f>Arbeitspakete!F9</f>
        <v>0</v>
      </c>
      <c r="C63" s="20"/>
      <c r="D63" s="53"/>
      <c r="E63" s="21"/>
      <c r="F63" s="124"/>
      <c r="G63" s="54">
        <f>SUMIFS(Zeit1!F9:F18,Zeit1!E9:E18,'Woche 0'!B63)</f>
        <v>0</v>
      </c>
      <c r="H63" s="124"/>
      <c r="I63" s="54">
        <f>SUMIFS(Zeit2!T2ISTW0,Zeit2!T2PaketW0,B63)</f>
        <v>0</v>
      </c>
      <c r="J63" s="124"/>
      <c r="K63" s="54">
        <f>SUMIFS(Zeit3!T3ISTW0,Zeit3!T3PaketW0,B63)</f>
        <v>0</v>
      </c>
      <c r="L63" s="124"/>
      <c r="M63" s="54">
        <f>SUMIFS(Zeit4!T4ISTW0,Zeit4!T4PaketW0,B63)</f>
        <v>0</v>
      </c>
      <c r="N63" s="124"/>
      <c r="O63" s="54">
        <f>SUMIFS(Zeit5!T5ISTW0,Zeit5!T5PaketW0,B63)</f>
        <v>0</v>
      </c>
      <c r="P63" s="145">
        <f t="shared" si="4"/>
        <v>0</v>
      </c>
      <c r="Q63" s="22">
        <f t="shared" si="8"/>
        <v>0</v>
      </c>
      <c r="R63" s="2"/>
      <c r="S63" s="2"/>
      <c r="T63" s="2"/>
      <c r="U63" s="2"/>
      <c r="V63" s="2"/>
      <c r="W63" s="2"/>
      <c r="X63" s="2"/>
      <c r="Y63" s="2"/>
      <c r="Z63" s="2"/>
      <c r="AA63" s="2"/>
      <c r="AB63" s="2"/>
      <c r="AC63" s="2"/>
      <c r="AD63" s="2"/>
      <c r="AE63" s="2"/>
      <c r="AF63" s="2"/>
    </row>
    <row r="64" spans="1:32" outlineLevel="2" x14ac:dyDescent="0.25">
      <c r="A64" s="2"/>
      <c r="B64" s="30">
        <f>Arbeitspakete!F10</f>
        <v>0</v>
      </c>
      <c r="C64" s="20"/>
      <c r="D64" s="53"/>
      <c r="E64" s="21"/>
      <c r="F64" s="124"/>
      <c r="G64" s="54">
        <f>SUMIFS(Zeit1!F9:F18,Zeit1!E9:E18,'Woche 0'!B64)</f>
        <v>0</v>
      </c>
      <c r="H64" s="124"/>
      <c r="I64" s="54">
        <f>SUMIFS(Zeit2!T2ISTW0,Zeit2!T2PaketW0,B64)</f>
        <v>0</v>
      </c>
      <c r="J64" s="124"/>
      <c r="K64" s="54">
        <f>SUMIFS(Zeit3!T3ISTW0,Zeit3!T3PaketW0,B64)</f>
        <v>0</v>
      </c>
      <c r="L64" s="124"/>
      <c r="M64" s="54">
        <f>SUMIFS(Zeit4!T4ISTW0,Zeit4!T4PaketW0,B64)</f>
        <v>0</v>
      </c>
      <c r="N64" s="124"/>
      <c r="O64" s="54">
        <f>SUMIFS(Zeit5!T5ISTW0,Zeit5!T5PaketW0,B64)</f>
        <v>0</v>
      </c>
      <c r="P64" s="145">
        <f t="shared" si="4"/>
        <v>0</v>
      </c>
      <c r="Q64" s="22">
        <f t="shared" si="8"/>
        <v>0</v>
      </c>
      <c r="R64" s="2"/>
      <c r="S64" s="2"/>
      <c r="T64" s="2"/>
      <c r="U64" s="2"/>
      <c r="V64" s="2"/>
      <c r="W64" s="2"/>
      <c r="X64" s="2"/>
      <c r="Y64" s="2"/>
      <c r="Z64" s="2"/>
      <c r="AA64" s="2"/>
      <c r="AB64" s="2"/>
      <c r="AC64" s="2"/>
      <c r="AD64" s="2"/>
      <c r="AE64" s="2"/>
      <c r="AF64" s="2"/>
    </row>
    <row r="65" spans="1:32" outlineLevel="2" x14ac:dyDescent="0.25">
      <c r="A65" s="2"/>
      <c r="B65" s="30">
        <f>Arbeitspakete!F11</f>
        <v>0</v>
      </c>
      <c r="C65" s="20"/>
      <c r="D65" s="53"/>
      <c r="E65" s="21"/>
      <c r="F65" s="124"/>
      <c r="G65" s="54">
        <f>SUMIFS(Zeit1!F9:F18,Zeit1!E9:E18,'Woche 0'!B65)</f>
        <v>0</v>
      </c>
      <c r="H65" s="124"/>
      <c r="I65" s="54">
        <f>SUMIFS(Zeit2!T2ISTW0,Zeit2!T2PaketW0,B65)</f>
        <v>0</v>
      </c>
      <c r="J65" s="124"/>
      <c r="K65" s="54">
        <f>SUMIFS(Zeit3!T3ISTW0,Zeit3!T3PaketW0,B65)</f>
        <v>0</v>
      </c>
      <c r="L65" s="124"/>
      <c r="M65" s="54">
        <f>SUMIFS(Zeit4!T4ISTW0,Zeit4!T4PaketW0,B65)</f>
        <v>0</v>
      </c>
      <c r="N65" s="124"/>
      <c r="O65" s="54">
        <f>SUMIFS(Zeit5!T5ISTW0,Zeit5!T5PaketW0,B65)</f>
        <v>0</v>
      </c>
      <c r="P65" s="145">
        <f t="shared" si="4"/>
        <v>0</v>
      </c>
      <c r="Q65" s="22">
        <f t="shared" si="8"/>
        <v>0</v>
      </c>
      <c r="R65" s="2"/>
      <c r="S65" s="2"/>
      <c r="T65" s="2"/>
      <c r="U65" s="2"/>
      <c r="V65" s="2"/>
      <c r="W65" s="2"/>
      <c r="X65" s="2"/>
      <c r="Y65" s="2"/>
      <c r="Z65" s="2"/>
      <c r="AA65" s="2"/>
      <c r="AB65" s="2"/>
      <c r="AC65" s="2"/>
      <c r="AD65" s="2"/>
      <c r="AE65" s="2"/>
      <c r="AF65" s="2"/>
    </row>
    <row r="66" spans="1:32" outlineLevel="2" x14ac:dyDescent="0.25">
      <c r="A66" s="2"/>
      <c r="B66" s="30">
        <f>Arbeitspakete!F12</f>
        <v>0</v>
      </c>
      <c r="C66" s="20"/>
      <c r="D66" s="53"/>
      <c r="E66" s="21"/>
      <c r="F66" s="124"/>
      <c r="G66" s="54">
        <f>SUMIFS(Zeit1!F9:F18,Zeit1!E9:E18,'Woche 0'!B66)</f>
        <v>0</v>
      </c>
      <c r="H66" s="124"/>
      <c r="I66" s="54">
        <f>SUMIFS(Zeit2!T2ISTW0,Zeit2!T2PaketW0,B66)</f>
        <v>0</v>
      </c>
      <c r="J66" s="124"/>
      <c r="K66" s="54">
        <f>SUMIFS(Zeit3!T3ISTW0,Zeit3!T3PaketW0,B66)</f>
        <v>0</v>
      </c>
      <c r="L66" s="124"/>
      <c r="M66" s="54">
        <f>SUMIFS(Zeit4!T4ISTW0,Zeit4!T4PaketW0,B66)</f>
        <v>0</v>
      </c>
      <c r="N66" s="124"/>
      <c r="O66" s="54">
        <f>SUMIFS(Zeit5!T5ISTW0,Zeit5!T5PaketW0,B66)</f>
        <v>0</v>
      </c>
      <c r="P66" s="145">
        <f t="shared" si="4"/>
        <v>0</v>
      </c>
      <c r="Q66" s="22">
        <f t="shared" si="8"/>
        <v>0</v>
      </c>
      <c r="R66" s="2"/>
      <c r="S66" s="2"/>
      <c r="T66" s="2"/>
      <c r="U66" s="2"/>
      <c r="V66" s="2"/>
      <c r="W66" s="2"/>
      <c r="X66" s="2"/>
      <c r="Y66" s="2"/>
      <c r="Z66" s="2"/>
      <c r="AA66" s="2"/>
      <c r="AB66" s="2"/>
      <c r="AC66" s="2"/>
      <c r="AD66" s="2"/>
      <c r="AE66" s="2"/>
      <c r="AF66" s="2"/>
    </row>
    <row r="67" spans="1:32" outlineLevel="2" x14ac:dyDescent="0.25">
      <c r="A67" s="2"/>
      <c r="B67" s="30">
        <f>Arbeitspakete!F13</f>
        <v>0</v>
      </c>
      <c r="C67" s="20"/>
      <c r="D67" s="53"/>
      <c r="E67" s="21"/>
      <c r="F67" s="124"/>
      <c r="G67" s="54">
        <f>SUMIFS(Zeit1!F9:F18,Zeit1!E9:E18,'Woche 0'!B67)</f>
        <v>0</v>
      </c>
      <c r="H67" s="124"/>
      <c r="I67" s="54">
        <f>SUMIFS(Zeit2!T2ISTW0,Zeit2!T2PaketW0,B67)</f>
        <v>0</v>
      </c>
      <c r="J67" s="124"/>
      <c r="K67" s="54">
        <f>SUMIFS(Zeit3!T3ISTW0,Zeit3!T3PaketW0,B67)</f>
        <v>0</v>
      </c>
      <c r="L67" s="124"/>
      <c r="M67" s="54">
        <f>SUMIFS(Zeit4!T4ISTW0,Zeit4!T4PaketW0,B67)</f>
        <v>0</v>
      </c>
      <c r="N67" s="124"/>
      <c r="O67" s="54">
        <f>SUMIFS(Zeit5!T5ISTW0,Zeit5!T5PaketW0,B67)</f>
        <v>0</v>
      </c>
      <c r="P67" s="145">
        <f t="shared" si="4"/>
        <v>0</v>
      </c>
      <c r="Q67" s="22">
        <f t="shared" si="8"/>
        <v>0</v>
      </c>
      <c r="R67" s="2"/>
      <c r="S67" s="2"/>
      <c r="T67" s="2"/>
      <c r="U67" s="2"/>
      <c r="V67" s="2"/>
      <c r="W67" s="2"/>
      <c r="X67" s="2"/>
      <c r="Y67" s="2"/>
      <c r="Z67" s="2"/>
      <c r="AA67" s="2"/>
      <c r="AB67" s="2"/>
      <c r="AC67" s="2"/>
      <c r="AD67" s="2"/>
      <c r="AE67" s="2"/>
      <c r="AF67" s="2"/>
    </row>
    <row r="68" spans="1:32" outlineLevel="1" x14ac:dyDescent="0.25">
      <c r="A68" s="2"/>
      <c r="B68" s="31" t="s">
        <v>5</v>
      </c>
      <c r="C68" s="32"/>
      <c r="D68" s="126"/>
      <c r="E68" s="37">
        <f>D68-F68-H68-J68-L68-N68</f>
        <v>0</v>
      </c>
      <c r="F68" s="38">
        <f t="shared" ref="F68:M68" si="15">SUM(F69:F78)</f>
        <v>0</v>
      </c>
      <c r="G68" s="39">
        <f t="shared" si="15"/>
        <v>50</v>
      </c>
      <c r="H68" s="38">
        <f t="shared" si="15"/>
        <v>0</v>
      </c>
      <c r="I68" s="39">
        <f t="shared" si="15"/>
        <v>0</v>
      </c>
      <c r="J68" s="38">
        <f t="shared" si="15"/>
        <v>0</v>
      </c>
      <c r="K68" s="39">
        <f t="shared" si="15"/>
        <v>0</v>
      </c>
      <c r="L68" s="38">
        <f t="shared" si="15"/>
        <v>0</v>
      </c>
      <c r="M68" s="39">
        <f t="shared" si="15"/>
        <v>0</v>
      </c>
      <c r="N68" s="38">
        <f t="shared" ref="N68:O68" si="16">SUM(N69:N78)</f>
        <v>0</v>
      </c>
      <c r="O68" s="39">
        <f t="shared" si="16"/>
        <v>0</v>
      </c>
      <c r="P68" s="41">
        <f t="shared" si="4"/>
        <v>0</v>
      </c>
      <c r="Q68" s="144">
        <f t="shared" si="8"/>
        <v>50</v>
      </c>
      <c r="R68" s="2"/>
      <c r="S68" s="2"/>
      <c r="T68" s="2"/>
      <c r="U68" s="2"/>
      <c r="V68" s="2"/>
      <c r="W68" s="2"/>
      <c r="X68" s="2"/>
      <c r="Y68" s="2"/>
      <c r="Z68" s="2"/>
      <c r="AA68" s="2"/>
      <c r="AB68" s="2"/>
      <c r="AC68" s="2"/>
      <c r="AD68" s="2"/>
      <c r="AE68" s="2"/>
      <c r="AF68" s="2"/>
    </row>
    <row r="69" spans="1:32" outlineLevel="2" x14ac:dyDescent="0.25">
      <c r="A69" s="2"/>
      <c r="B69" s="30" t="str">
        <f>Arbeitspakete!G4</f>
        <v>Arbeitspaket 1</v>
      </c>
      <c r="C69" s="20"/>
      <c r="D69" s="53"/>
      <c r="E69" s="21"/>
      <c r="F69" s="124"/>
      <c r="G69" s="54">
        <f>SUMIFS(Zeit1!F9:F18,Zeit1!E9:E18,'Woche 0'!B69)</f>
        <v>0</v>
      </c>
      <c r="H69" s="124"/>
      <c r="I69" s="54">
        <f>SUMIFS(Zeit2!T2ISTW0,Zeit2!T2PaketW0,B69)</f>
        <v>0</v>
      </c>
      <c r="J69" s="124"/>
      <c r="K69" s="54">
        <f>SUMIFS(Zeit3!T3ISTW0,Zeit3!T3PaketW0,B69)</f>
        <v>0</v>
      </c>
      <c r="L69" s="124"/>
      <c r="M69" s="54">
        <f>SUMIFS(Zeit4!T4ISTW0,Zeit4!T4PaketW0,B69)</f>
        <v>0</v>
      </c>
      <c r="N69" s="124"/>
      <c r="O69" s="54">
        <f>SUMIFS(Zeit5!T5ISTW0,Zeit5!T5PaketW0,B69)</f>
        <v>0</v>
      </c>
      <c r="P69" s="145">
        <f t="shared" si="4"/>
        <v>0</v>
      </c>
      <c r="Q69" s="22">
        <f t="shared" si="8"/>
        <v>0</v>
      </c>
      <c r="R69" s="2"/>
      <c r="S69" s="2"/>
      <c r="T69" s="2"/>
      <c r="U69" s="2"/>
      <c r="V69" s="2"/>
      <c r="W69" s="2"/>
      <c r="X69" s="2"/>
      <c r="Y69" s="2"/>
      <c r="Z69" s="2"/>
      <c r="AA69" s="2"/>
      <c r="AB69" s="2"/>
      <c r="AC69" s="2"/>
      <c r="AD69" s="2"/>
      <c r="AE69" s="2"/>
      <c r="AF69" s="2"/>
    </row>
    <row r="70" spans="1:32" outlineLevel="2" x14ac:dyDescent="0.25">
      <c r="A70" s="2"/>
      <c r="B70" s="30" t="str">
        <f>Arbeitspakete!G5</f>
        <v>Arbeitspaket 2</v>
      </c>
      <c r="C70" s="20"/>
      <c r="D70" s="53"/>
      <c r="E70" s="21"/>
      <c r="F70" s="124"/>
      <c r="G70" s="54">
        <f>SUMIFS(Zeit1!F9:F18,Zeit1!E9:E18,'Woche 0'!B70)</f>
        <v>50</v>
      </c>
      <c r="H70" s="124"/>
      <c r="I70" s="54">
        <f>SUMIFS(Zeit2!T2ISTW0,Zeit2!T2PaketW0,B70)</f>
        <v>0</v>
      </c>
      <c r="J70" s="124"/>
      <c r="K70" s="54">
        <f>SUMIFS(Zeit3!T3ISTW0,Zeit3!T3PaketW0,B70)</f>
        <v>0</v>
      </c>
      <c r="L70" s="124"/>
      <c r="M70" s="54">
        <f>SUMIFS(Zeit4!T4ISTW0,Zeit4!T4PaketW0,B70)</f>
        <v>0</v>
      </c>
      <c r="N70" s="124"/>
      <c r="O70" s="54">
        <f>SUMIFS(Zeit5!T5ISTW0,Zeit5!T5PaketW0,B70)</f>
        <v>0</v>
      </c>
      <c r="P70" s="145">
        <f t="shared" si="4"/>
        <v>0</v>
      </c>
      <c r="Q70" s="22">
        <f t="shared" si="8"/>
        <v>50</v>
      </c>
      <c r="R70" s="2"/>
      <c r="S70" s="2"/>
      <c r="T70" s="2"/>
      <c r="U70" s="2"/>
      <c r="V70" s="2"/>
      <c r="W70" s="2"/>
      <c r="X70" s="2"/>
      <c r="Y70" s="2"/>
      <c r="Z70" s="2"/>
      <c r="AA70" s="2"/>
      <c r="AB70" s="2"/>
      <c r="AC70" s="2"/>
      <c r="AD70" s="2"/>
      <c r="AE70" s="2"/>
      <c r="AF70" s="2"/>
    </row>
    <row r="71" spans="1:32" outlineLevel="2" x14ac:dyDescent="0.25">
      <c r="A71" s="2"/>
      <c r="B71" s="30" t="str">
        <f>Arbeitspakete!G6</f>
        <v>Arbeitspaket 3</v>
      </c>
      <c r="C71" s="20"/>
      <c r="D71" s="53"/>
      <c r="E71" s="21"/>
      <c r="F71" s="124"/>
      <c r="G71" s="54">
        <f>SUMIFS(Zeit1!F9:F18,Zeit1!E9:E18,'Woche 0'!B71)</f>
        <v>0</v>
      </c>
      <c r="H71" s="124"/>
      <c r="I71" s="54">
        <f>SUMIFS(Zeit2!T2ISTW0,Zeit2!T2PaketW0,B71)</f>
        <v>0</v>
      </c>
      <c r="J71" s="124"/>
      <c r="K71" s="54">
        <f>SUMIFS(Zeit3!T3ISTW0,Zeit3!T3PaketW0,B71)</f>
        <v>0</v>
      </c>
      <c r="L71" s="124"/>
      <c r="M71" s="54">
        <f>SUMIFS(Zeit4!T4ISTW0,Zeit4!T4PaketW0,B71)</f>
        <v>0</v>
      </c>
      <c r="N71" s="124"/>
      <c r="O71" s="54">
        <f>SUMIFS(Zeit5!T5ISTW0,Zeit5!T5PaketW0,B71)</f>
        <v>0</v>
      </c>
      <c r="P71" s="145">
        <f t="shared" si="4"/>
        <v>0</v>
      </c>
      <c r="Q71" s="22">
        <f t="shared" si="8"/>
        <v>0</v>
      </c>
      <c r="R71" s="2"/>
      <c r="S71" s="2"/>
      <c r="T71" s="2"/>
      <c r="U71" s="2"/>
      <c r="V71" s="2"/>
      <c r="W71" s="2"/>
      <c r="X71" s="2"/>
      <c r="Y71" s="2"/>
      <c r="Z71" s="2"/>
      <c r="AA71" s="2"/>
      <c r="AB71" s="2"/>
      <c r="AC71" s="2"/>
      <c r="AD71" s="2"/>
      <c r="AE71" s="2"/>
      <c r="AF71" s="2"/>
    </row>
    <row r="72" spans="1:32" outlineLevel="2" x14ac:dyDescent="0.25">
      <c r="A72" s="2"/>
      <c r="B72" s="30" t="str">
        <f>Arbeitspakete!G7</f>
        <v>Arbeitspaket 4</v>
      </c>
      <c r="C72" s="20"/>
      <c r="D72" s="53"/>
      <c r="E72" s="21"/>
      <c r="F72" s="124"/>
      <c r="G72" s="54">
        <f>SUMIFS(Zeit1!F9:F18,Zeit1!E9:E18,'Woche 0'!B72)</f>
        <v>0</v>
      </c>
      <c r="H72" s="124"/>
      <c r="I72" s="54">
        <f>SUMIFS(Zeit2!T2ISTW0,Zeit2!T2PaketW0,B72)</f>
        <v>0</v>
      </c>
      <c r="J72" s="124"/>
      <c r="K72" s="54">
        <f>SUMIFS(Zeit3!T3ISTW0,Zeit3!T3PaketW0,B72)</f>
        <v>0</v>
      </c>
      <c r="L72" s="124"/>
      <c r="M72" s="54">
        <f>SUMIFS(Zeit4!T4ISTW0,Zeit4!T4PaketW0,B72)</f>
        <v>0</v>
      </c>
      <c r="N72" s="124"/>
      <c r="O72" s="54">
        <f>SUMIFS(Zeit5!T5ISTW0,Zeit5!T5PaketW0,B72)</f>
        <v>0</v>
      </c>
      <c r="P72" s="145">
        <f t="shared" si="4"/>
        <v>0</v>
      </c>
      <c r="Q72" s="22">
        <f t="shared" si="8"/>
        <v>0</v>
      </c>
      <c r="R72" s="2"/>
      <c r="S72" s="2"/>
      <c r="T72" s="2"/>
      <c r="U72" s="2"/>
      <c r="V72" s="2"/>
      <c r="W72" s="2"/>
      <c r="X72" s="2"/>
      <c r="Y72" s="2"/>
      <c r="Z72" s="2"/>
      <c r="AA72" s="2"/>
      <c r="AB72" s="2"/>
      <c r="AC72" s="2"/>
      <c r="AD72" s="2"/>
      <c r="AE72" s="2"/>
      <c r="AF72" s="2"/>
    </row>
    <row r="73" spans="1:32" outlineLevel="2" x14ac:dyDescent="0.25">
      <c r="A73" s="2"/>
      <c r="B73" s="30" t="str">
        <f>Arbeitspakete!G8</f>
        <v>Arbeitspaket 5</v>
      </c>
      <c r="C73" s="20"/>
      <c r="D73" s="53"/>
      <c r="E73" s="21"/>
      <c r="F73" s="124"/>
      <c r="G73" s="54">
        <f>SUMIFS(Zeit1!F9:F18,Zeit1!E9:E18,'Woche 0'!B73)</f>
        <v>0</v>
      </c>
      <c r="H73" s="124"/>
      <c r="I73" s="54">
        <f>SUMIFS(Zeit2!T2ISTW0,Zeit2!T2PaketW0,B73)</f>
        <v>0</v>
      </c>
      <c r="J73" s="124"/>
      <c r="K73" s="54">
        <f>SUMIFS(Zeit3!T3ISTW0,Zeit3!T3PaketW0,B73)</f>
        <v>0</v>
      </c>
      <c r="L73" s="124"/>
      <c r="M73" s="54">
        <f>SUMIFS(Zeit4!T4ISTW0,Zeit4!T4PaketW0,B73)</f>
        <v>0</v>
      </c>
      <c r="N73" s="124"/>
      <c r="O73" s="54">
        <f>SUMIFS(Zeit5!T5ISTW0,Zeit5!T5PaketW0,B73)</f>
        <v>0</v>
      </c>
      <c r="P73" s="145">
        <f t="shared" si="4"/>
        <v>0</v>
      </c>
      <c r="Q73" s="22">
        <f t="shared" si="8"/>
        <v>0</v>
      </c>
      <c r="R73" s="2"/>
      <c r="S73" s="2"/>
      <c r="T73" s="2"/>
      <c r="U73" s="2"/>
      <c r="V73" s="2"/>
      <c r="W73" s="2"/>
      <c r="X73" s="2"/>
      <c r="Y73" s="2"/>
      <c r="Z73" s="2"/>
      <c r="AA73" s="2"/>
      <c r="AB73" s="2"/>
      <c r="AC73" s="2"/>
      <c r="AD73" s="2"/>
      <c r="AE73" s="2"/>
      <c r="AF73" s="2"/>
    </row>
    <row r="74" spans="1:32" outlineLevel="2" x14ac:dyDescent="0.25">
      <c r="A74" s="2"/>
      <c r="B74" s="30">
        <f>Arbeitspakete!G9</f>
        <v>0</v>
      </c>
      <c r="C74" s="20"/>
      <c r="D74" s="53"/>
      <c r="E74" s="21"/>
      <c r="F74" s="124"/>
      <c r="G74" s="54">
        <f>SUMIFS(Zeit1!F9:F18,Zeit1!E9:E18,'Woche 0'!B74)</f>
        <v>0</v>
      </c>
      <c r="H74" s="124"/>
      <c r="I74" s="54">
        <f>SUMIFS(Zeit2!T2ISTW0,Zeit2!T2PaketW0,B74)</f>
        <v>0</v>
      </c>
      <c r="J74" s="124"/>
      <c r="K74" s="54">
        <f>SUMIFS(Zeit3!T3ISTW0,Zeit3!T3PaketW0,B74)</f>
        <v>0</v>
      </c>
      <c r="L74" s="124"/>
      <c r="M74" s="54">
        <f>SUMIFS(Zeit4!T4ISTW0,Zeit4!T4PaketW0,B74)</f>
        <v>0</v>
      </c>
      <c r="N74" s="124"/>
      <c r="O74" s="54">
        <f>SUMIFS(Zeit5!T5ISTW0,Zeit5!T5PaketW0,B74)</f>
        <v>0</v>
      </c>
      <c r="P74" s="145">
        <f t="shared" si="4"/>
        <v>0</v>
      </c>
      <c r="Q74" s="22">
        <f t="shared" si="8"/>
        <v>0</v>
      </c>
      <c r="R74" s="2"/>
      <c r="S74" s="2"/>
      <c r="T74" s="2"/>
      <c r="U74" s="2"/>
      <c r="V74" s="2"/>
      <c r="W74" s="2"/>
      <c r="X74" s="2"/>
      <c r="Y74" s="2"/>
      <c r="Z74" s="2"/>
      <c r="AA74" s="2"/>
      <c r="AB74" s="2"/>
      <c r="AC74" s="2"/>
      <c r="AD74" s="2"/>
      <c r="AE74" s="2"/>
      <c r="AF74" s="2"/>
    </row>
    <row r="75" spans="1:32" outlineLevel="2" x14ac:dyDescent="0.25">
      <c r="A75" s="2"/>
      <c r="B75" s="30">
        <f>Arbeitspakete!G10</f>
        <v>0</v>
      </c>
      <c r="C75" s="20"/>
      <c r="D75" s="53"/>
      <c r="E75" s="21"/>
      <c r="F75" s="124"/>
      <c r="G75" s="54">
        <f>SUMIFS(Zeit1!F9:F18,Zeit1!E9:E18,'Woche 0'!B75)</f>
        <v>0</v>
      </c>
      <c r="H75" s="124"/>
      <c r="I75" s="54">
        <f>SUMIFS(Zeit2!T2ISTW0,Zeit2!T2PaketW0,B75)</f>
        <v>0</v>
      </c>
      <c r="J75" s="124"/>
      <c r="K75" s="54">
        <f>SUMIFS(Zeit3!T3ISTW0,Zeit3!T3PaketW0,B75)</f>
        <v>0</v>
      </c>
      <c r="L75" s="124"/>
      <c r="M75" s="54">
        <f>SUMIFS(Zeit4!T4ISTW0,Zeit4!T4PaketW0,B75)</f>
        <v>0</v>
      </c>
      <c r="N75" s="124"/>
      <c r="O75" s="54">
        <f>SUMIFS(Zeit5!T5ISTW0,Zeit5!T5PaketW0,B75)</f>
        <v>0</v>
      </c>
      <c r="P75" s="145">
        <f t="shared" si="4"/>
        <v>0</v>
      </c>
      <c r="Q75" s="22">
        <f t="shared" si="8"/>
        <v>0</v>
      </c>
      <c r="R75" s="2"/>
      <c r="S75" s="2"/>
      <c r="T75" s="2"/>
      <c r="U75" s="2"/>
      <c r="V75" s="2"/>
      <c r="W75" s="2"/>
      <c r="X75" s="2"/>
      <c r="Y75" s="2"/>
      <c r="Z75" s="2"/>
      <c r="AA75" s="2"/>
      <c r="AB75" s="2"/>
      <c r="AC75" s="2"/>
      <c r="AD75" s="2"/>
      <c r="AE75" s="2"/>
      <c r="AF75" s="2"/>
    </row>
    <row r="76" spans="1:32" outlineLevel="2" x14ac:dyDescent="0.25">
      <c r="A76" s="2"/>
      <c r="B76" s="30">
        <f>Arbeitspakete!G11</f>
        <v>0</v>
      </c>
      <c r="C76" s="20"/>
      <c r="D76" s="53"/>
      <c r="E76" s="21"/>
      <c r="F76" s="124"/>
      <c r="G76" s="54">
        <f>SUMIFS(Zeit1!F9:F18,Zeit1!E9:E18,'Woche 0'!B76)</f>
        <v>0</v>
      </c>
      <c r="H76" s="124"/>
      <c r="I76" s="54">
        <f>SUMIFS(Zeit2!T2ISTW0,Zeit2!T2PaketW0,B76)</f>
        <v>0</v>
      </c>
      <c r="J76" s="124"/>
      <c r="K76" s="54">
        <f>SUMIFS(Zeit3!T3ISTW0,Zeit3!T3PaketW0,B76)</f>
        <v>0</v>
      </c>
      <c r="L76" s="124"/>
      <c r="M76" s="54">
        <f>SUMIFS(Zeit4!T4ISTW0,Zeit4!T4PaketW0,B76)</f>
        <v>0</v>
      </c>
      <c r="N76" s="124"/>
      <c r="O76" s="54">
        <f>SUMIFS(Zeit5!T5ISTW0,Zeit5!T5PaketW0,B76)</f>
        <v>0</v>
      </c>
      <c r="P76" s="145">
        <f t="shared" si="4"/>
        <v>0</v>
      </c>
      <c r="Q76" s="22">
        <f t="shared" si="8"/>
        <v>0</v>
      </c>
      <c r="R76" s="2"/>
      <c r="S76" s="2"/>
      <c r="T76" s="2"/>
      <c r="U76" s="2"/>
      <c r="V76" s="2"/>
      <c r="W76" s="2"/>
      <c r="X76" s="2"/>
      <c r="Y76" s="2"/>
      <c r="Z76" s="2"/>
      <c r="AA76" s="2"/>
      <c r="AB76" s="2"/>
      <c r="AC76" s="2"/>
      <c r="AD76" s="2"/>
      <c r="AE76" s="2"/>
      <c r="AF76" s="2"/>
    </row>
    <row r="77" spans="1:32" outlineLevel="2" x14ac:dyDescent="0.25">
      <c r="A77" s="2"/>
      <c r="B77" s="30">
        <f>Arbeitspakete!G12</f>
        <v>0</v>
      </c>
      <c r="C77" s="20"/>
      <c r="D77" s="53"/>
      <c r="E77" s="21"/>
      <c r="F77" s="124"/>
      <c r="G77" s="54">
        <f>SUMIFS(Zeit1!F9:F18,Zeit1!E9:E18,'Woche 0'!B77)</f>
        <v>0</v>
      </c>
      <c r="H77" s="124"/>
      <c r="I77" s="54">
        <f>SUMIFS(Zeit2!T2ISTW0,Zeit2!T2PaketW0,B77)</f>
        <v>0</v>
      </c>
      <c r="J77" s="124"/>
      <c r="K77" s="54">
        <f>SUMIFS(Zeit3!T3ISTW0,Zeit3!T3PaketW0,B77)</f>
        <v>0</v>
      </c>
      <c r="L77" s="124"/>
      <c r="M77" s="54">
        <f>SUMIFS(Zeit4!T4ISTW0,Zeit4!T4PaketW0,B77)</f>
        <v>0</v>
      </c>
      <c r="N77" s="124"/>
      <c r="O77" s="54">
        <f>SUMIFS(Zeit5!T5ISTW0,Zeit5!T5PaketW0,B77)</f>
        <v>0</v>
      </c>
      <c r="P77" s="145">
        <f t="shared" si="4"/>
        <v>0</v>
      </c>
      <c r="Q77" s="22">
        <f t="shared" si="8"/>
        <v>0</v>
      </c>
      <c r="R77" s="2"/>
      <c r="S77" s="2"/>
      <c r="T77" s="2"/>
      <c r="U77" s="2"/>
      <c r="V77" s="2"/>
      <c r="W77" s="2"/>
      <c r="X77" s="2"/>
      <c r="Y77" s="2"/>
      <c r="Z77" s="2"/>
      <c r="AA77" s="2"/>
      <c r="AB77" s="2"/>
      <c r="AC77" s="2"/>
      <c r="AD77" s="2"/>
      <c r="AE77" s="2"/>
      <c r="AF77" s="2"/>
    </row>
    <row r="78" spans="1:32" outlineLevel="2" x14ac:dyDescent="0.25">
      <c r="A78" s="2"/>
      <c r="B78" s="30">
        <f>Arbeitspakete!G13</f>
        <v>0</v>
      </c>
      <c r="C78" s="20"/>
      <c r="D78" s="53"/>
      <c r="E78" s="21"/>
      <c r="F78" s="124"/>
      <c r="G78" s="54">
        <f>SUMIFS(Zeit1!F9:F18,Zeit1!E9:E18,'Woche 0'!B78)</f>
        <v>0</v>
      </c>
      <c r="H78" s="124"/>
      <c r="I78" s="54">
        <f>SUMIFS(Zeit2!T2ISTW0,Zeit2!T2PaketW0,B78)</f>
        <v>0</v>
      </c>
      <c r="J78" s="124"/>
      <c r="K78" s="54">
        <f>SUMIFS(Zeit3!T3ISTW0,Zeit3!T3PaketW0,B78)</f>
        <v>0</v>
      </c>
      <c r="L78" s="124"/>
      <c r="M78" s="54">
        <f>SUMIFS(Zeit4!T4ISTW0,Zeit4!T4PaketW0,B78)</f>
        <v>0</v>
      </c>
      <c r="N78" s="124"/>
      <c r="O78" s="54">
        <f>SUMIFS(Zeit5!T5ISTW0,Zeit5!T5PaketW0,B78)</f>
        <v>0</v>
      </c>
      <c r="P78" s="145">
        <f t="shared" ref="P78:P111" si="17">L78+J78+H78+F78+N78</f>
        <v>0</v>
      </c>
      <c r="Q78" s="22">
        <f t="shared" si="8"/>
        <v>0</v>
      </c>
      <c r="R78" s="2"/>
      <c r="S78" s="2"/>
      <c r="T78" s="2"/>
      <c r="U78" s="2"/>
      <c r="V78" s="2"/>
      <c r="W78" s="2"/>
      <c r="X78" s="2"/>
      <c r="Y78" s="2"/>
      <c r="Z78" s="2"/>
      <c r="AA78" s="2"/>
      <c r="AB78" s="2"/>
      <c r="AC78" s="2"/>
      <c r="AD78" s="2"/>
      <c r="AE78" s="2"/>
      <c r="AF78" s="2"/>
    </row>
    <row r="79" spans="1:32" outlineLevel="1" x14ac:dyDescent="0.25">
      <c r="A79" s="2"/>
      <c r="B79" s="31" t="s">
        <v>6</v>
      </c>
      <c r="C79" s="32"/>
      <c r="D79" s="126"/>
      <c r="E79" s="37">
        <f>D79-F79-H79-J79-L79-N79</f>
        <v>0</v>
      </c>
      <c r="F79" s="38">
        <f t="shared" ref="F79:M79" si="18">SUM(F80:F89)</f>
        <v>0</v>
      </c>
      <c r="G79" s="39">
        <f t="shared" si="18"/>
        <v>50</v>
      </c>
      <c r="H79" s="38">
        <f t="shared" si="18"/>
        <v>0</v>
      </c>
      <c r="I79" s="39">
        <f t="shared" si="18"/>
        <v>0</v>
      </c>
      <c r="J79" s="38">
        <f t="shared" si="18"/>
        <v>0</v>
      </c>
      <c r="K79" s="39">
        <f t="shared" si="18"/>
        <v>0</v>
      </c>
      <c r="L79" s="38">
        <f t="shared" si="18"/>
        <v>0</v>
      </c>
      <c r="M79" s="39">
        <f t="shared" si="18"/>
        <v>0</v>
      </c>
      <c r="N79" s="38">
        <f t="shared" ref="N79:O79" si="19">SUM(N80:N89)</f>
        <v>0</v>
      </c>
      <c r="O79" s="39">
        <f t="shared" si="19"/>
        <v>0</v>
      </c>
      <c r="P79" s="41">
        <f t="shared" si="17"/>
        <v>0</v>
      </c>
      <c r="Q79" s="144">
        <f t="shared" si="8"/>
        <v>50</v>
      </c>
      <c r="R79" s="2"/>
      <c r="S79" s="2"/>
      <c r="T79" s="2"/>
      <c r="U79" s="2"/>
      <c r="V79" s="2"/>
      <c r="W79" s="2"/>
      <c r="X79" s="2"/>
      <c r="Y79" s="2"/>
      <c r="Z79" s="2"/>
      <c r="AA79" s="2"/>
      <c r="AB79" s="2"/>
      <c r="AC79" s="2"/>
      <c r="AD79" s="2"/>
      <c r="AE79" s="2"/>
      <c r="AF79" s="2"/>
    </row>
    <row r="80" spans="1:32" outlineLevel="2" x14ac:dyDescent="0.25">
      <c r="A80" s="2"/>
      <c r="B80" s="30" t="str">
        <f>Arbeitspakete!H4</f>
        <v>Arbeitspaket 1</v>
      </c>
      <c r="C80" s="20"/>
      <c r="D80" s="53"/>
      <c r="E80" s="21"/>
      <c r="F80" s="124"/>
      <c r="G80" s="54">
        <f>SUMIFS(Zeit1!F9:F18,Zeit1!E9:E18,'Woche 0'!B80)</f>
        <v>0</v>
      </c>
      <c r="H80" s="124"/>
      <c r="I80" s="54">
        <f>SUMIFS(Zeit2!T2ISTW0,Zeit2!T2PaketW0,B80)</f>
        <v>0</v>
      </c>
      <c r="J80" s="124"/>
      <c r="K80" s="54">
        <f>SUMIFS(Zeit3!T3ISTW0,Zeit3!T3PaketW0,B80)</f>
        <v>0</v>
      </c>
      <c r="L80" s="124"/>
      <c r="M80" s="54">
        <f>SUMIFS(Zeit4!T4ISTW0,Zeit4!T4PaketW0,B80)</f>
        <v>0</v>
      </c>
      <c r="N80" s="124"/>
      <c r="O80" s="54">
        <f>SUMIFS(Zeit5!T5ISTW0,Zeit5!T5PaketW0,B80)</f>
        <v>0</v>
      </c>
      <c r="P80" s="145">
        <f t="shared" si="17"/>
        <v>0</v>
      </c>
      <c r="Q80" s="22">
        <f t="shared" si="8"/>
        <v>0</v>
      </c>
      <c r="R80" s="2"/>
      <c r="S80" s="2"/>
      <c r="T80" s="2"/>
      <c r="U80" s="2"/>
      <c r="V80" s="2"/>
      <c r="W80" s="2"/>
      <c r="X80" s="2"/>
      <c r="Y80" s="2"/>
      <c r="Z80" s="2"/>
      <c r="AA80" s="2"/>
      <c r="AB80" s="2"/>
      <c r="AC80" s="2"/>
      <c r="AD80" s="2"/>
      <c r="AE80" s="2"/>
      <c r="AF80" s="2"/>
    </row>
    <row r="81" spans="1:32" outlineLevel="2" x14ac:dyDescent="0.25">
      <c r="A81" s="2"/>
      <c r="B81" s="30" t="str">
        <f>Arbeitspakete!H5</f>
        <v>Arbeitspaket 2</v>
      </c>
      <c r="C81" s="20"/>
      <c r="D81" s="53"/>
      <c r="E81" s="21"/>
      <c r="F81" s="124"/>
      <c r="G81" s="54">
        <f>SUMIFS(Zeit1!F9:F18,Zeit1!E9:E18,'Woche 0'!B81)</f>
        <v>50</v>
      </c>
      <c r="H81" s="124"/>
      <c r="I81" s="54">
        <f>SUMIFS(Zeit2!T2ISTW0,Zeit2!T2PaketW0,B81)</f>
        <v>0</v>
      </c>
      <c r="J81" s="124"/>
      <c r="K81" s="54">
        <f>SUMIFS(Zeit3!T3ISTW0,Zeit3!T3PaketW0,B81)</f>
        <v>0</v>
      </c>
      <c r="L81" s="124"/>
      <c r="M81" s="54">
        <f>SUMIFS(Zeit4!T4ISTW0,Zeit4!T4PaketW0,B81)</f>
        <v>0</v>
      </c>
      <c r="N81" s="124"/>
      <c r="O81" s="54">
        <f>SUMIFS(Zeit5!T5ISTW0,Zeit5!T5PaketW0,B81)</f>
        <v>0</v>
      </c>
      <c r="P81" s="145">
        <f t="shared" si="17"/>
        <v>0</v>
      </c>
      <c r="Q81" s="22">
        <f t="shared" si="8"/>
        <v>50</v>
      </c>
      <c r="R81" s="2"/>
      <c r="S81" s="2"/>
      <c r="T81" s="2"/>
      <c r="U81" s="2"/>
      <c r="V81" s="2"/>
      <c r="W81" s="2"/>
      <c r="X81" s="2"/>
      <c r="Y81" s="2"/>
      <c r="Z81" s="2"/>
      <c r="AA81" s="2"/>
      <c r="AB81" s="2"/>
      <c r="AC81" s="2"/>
      <c r="AD81" s="2"/>
      <c r="AE81" s="2"/>
      <c r="AF81" s="2"/>
    </row>
    <row r="82" spans="1:32" outlineLevel="2" x14ac:dyDescent="0.25">
      <c r="A82" s="2"/>
      <c r="B82" s="30" t="str">
        <f>Arbeitspakete!H6</f>
        <v>Arbeitspaket 3</v>
      </c>
      <c r="C82" s="20"/>
      <c r="D82" s="53"/>
      <c r="E82" s="21"/>
      <c r="F82" s="124"/>
      <c r="G82" s="54">
        <f>SUMIFS(Zeit1!F9:F18,Zeit1!E9:E18,'Woche 0'!B82)</f>
        <v>0</v>
      </c>
      <c r="H82" s="124"/>
      <c r="I82" s="54">
        <f>SUMIFS(Zeit2!T2ISTW0,Zeit2!T2PaketW0,B82)</f>
        <v>0</v>
      </c>
      <c r="J82" s="124"/>
      <c r="K82" s="54">
        <f>SUMIFS(Zeit3!T3ISTW0,Zeit3!T3PaketW0,B82)</f>
        <v>0</v>
      </c>
      <c r="L82" s="124"/>
      <c r="M82" s="54">
        <f>SUMIFS(Zeit4!T4ISTW0,Zeit4!T4PaketW0,B82)</f>
        <v>0</v>
      </c>
      <c r="N82" s="124"/>
      <c r="O82" s="54">
        <f>SUMIFS(Zeit5!T5ISTW0,Zeit5!T5PaketW0,B82)</f>
        <v>0</v>
      </c>
      <c r="P82" s="145">
        <f t="shared" si="17"/>
        <v>0</v>
      </c>
      <c r="Q82" s="22">
        <f t="shared" si="8"/>
        <v>0</v>
      </c>
      <c r="R82" s="2"/>
      <c r="S82" s="2"/>
      <c r="T82" s="2"/>
      <c r="U82" s="2"/>
      <c r="V82" s="2"/>
      <c r="W82" s="2"/>
      <c r="X82" s="2"/>
      <c r="Y82" s="2"/>
      <c r="Z82" s="2"/>
      <c r="AA82" s="2"/>
      <c r="AB82" s="2"/>
      <c r="AC82" s="2"/>
      <c r="AD82" s="2"/>
      <c r="AE82" s="2"/>
      <c r="AF82" s="2"/>
    </row>
    <row r="83" spans="1:32" outlineLevel="2" x14ac:dyDescent="0.25">
      <c r="A83" s="2"/>
      <c r="B83" s="30" t="str">
        <f>Arbeitspakete!H7</f>
        <v>Arbeitspaket 4</v>
      </c>
      <c r="C83" s="20"/>
      <c r="D83" s="53"/>
      <c r="E83" s="21"/>
      <c r="F83" s="124"/>
      <c r="G83" s="54">
        <f>SUMIFS(Zeit1!F9:F18,Zeit1!E9:E18,'Woche 0'!B83)</f>
        <v>0</v>
      </c>
      <c r="H83" s="124"/>
      <c r="I83" s="54">
        <f>SUMIFS(Zeit2!T2ISTW0,Zeit2!T2PaketW0,B83)</f>
        <v>0</v>
      </c>
      <c r="J83" s="124"/>
      <c r="K83" s="54">
        <f>SUMIFS(Zeit3!T3ISTW0,Zeit3!T3PaketW0,B83)</f>
        <v>0</v>
      </c>
      <c r="L83" s="124"/>
      <c r="M83" s="54">
        <f>SUMIFS(Zeit4!T4ISTW0,Zeit4!T4PaketW0,B83)</f>
        <v>0</v>
      </c>
      <c r="N83" s="124"/>
      <c r="O83" s="54">
        <f>SUMIFS(Zeit5!T5ISTW0,Zeit5!T5PaketW0,B83)</f>
        <v>0</v>
      </c>
      <c r="P83" s="145">
        <f t="shared" si="17"/>
        <v>0</v>
      </c>
      <c r="Q83" s="22">
        <f t="shared" si="8"/>
        <v>0</v>
      </c>
      <c r="R83" s="2"/>
      <c r="S83" s="2"/>
      <c r="T83" s="2"/>
      <c r="U83" s="2"/>
      <c r="V83" s="2"/>
      <c r="W83" s="2"/>
      <c r="X83" s="2"/>
      <c r="Y83" s="2"/>
      <c r="Z83" s="2"/>
      <c r="AA83" s="2"/>
      <c r="AB83" s="2"/>
      <c r="AC83" s="2"/>
      <c r="AD83" s="2"/>
      <c r="AE83" s="2"/>
      <c r="AF83" s="2"/>
    </row>
    <row r="84" spans="1:32" outlineLevel="2" x14ac:dyDescent="0.25">
      <c r="A84" s="2"/>
      <c r="B84" s="30" t="str">
        <f>Arbeitspakete!H8</f>
        <v>Arbeitspaket 5</v>
      </c>
      <c r="C84" s="20"/>
      <c r="D84" s="53"/>
      <c r="E84" s="21"/>
      <c r="F84" s="124"/>
      <c r="G84" s="54">
        <f>SUMIFS(Zeit1!F9:F18,Zeit1!E9:E18,'Woche 0'!B84)</f>
        <v>0</v>
      </c>
      <c r="H84" s="124"/>
      <c r="I84" s="54">
        <f>SUMIFS(Zeit2!T2ISTW0,Zeit2!T2PaketW0,B84)</f>
        <v>0</v>
      </c>
      <c r="J84" s="124"/>
      <c r="K84" s="54">
        <f>SUMIFS(Zeit3!T3ISTW0,Zeit3!T3PaketW0,B84)</f>
        <v>0</v>
      </c>
      <c r="L84" s="124"/>
      <c r="M84" s="54">
        <f>SUMIFS(Zeit4!T4ISTW0,Zeit4!T4PaketW0,B84)</f>
        <v>0</v>
      </c>
      <c r="N84" s="124"/>
      <c r="O84" s="54">
        <f>SUMIFS(Zeit5!T5ISTW0,Zeit5!T5PaketW0,B84)</f>
        <v>0</v>
      </c>
      <c r="P84" s="145">
        <f t="shared" si="17"/>
        <v>0</v>
      </c>
      <c r="Q84" s="22">
        <f t="shared" si="8"/>
        <v>0</v>
      </c>
      <c r="R84" s="2"/>
      <c r="S84" s="2"/>
      <c r="T84" s="2"/>
      <c r="U84" s="2"/>
      <c r="V84" s="2"/>
      <c r="W84" s="2"/>
      <c r="X84" s="2"/>
      <c r="Y84" s="2"/>
      <c r="Z84" s="2"/>
      <c r="AA84" s="2"/>
      <c r="AB84" s="2"/>
      <c r="AC84" s="2"/>
      <c r="AD84" s="2"/>
      <c r="AE84" s="2"/>
      <c r="AF84" s="2"/>
    </row>
    <row r="85" spans="1:32" outlineLevel="2" x14ac:dyDescent="0.25">
      <c r="A85" s="2"/>
      <c r="B85" s="30">
        <f>Arbeitspakete!H9</f>
        <v>0</v>
      </c>
      <c r="C85" s="20"/>
      <c r="D85" s="53"/>
      <c r="E85" s="21"/>
      <c r="F85" s="124"/>
      <c r="G85" s="54">
        <f>SUMIFS(Zeit1!F9:F18,Zeit1!E9:E18,'Woche 0'!B85)</f>
        <v>0</v>
      </c>
      <c r="H85" s="124"/>
      <c r="I85" s="54">
        <f>SUMIFS(Zeit2!T2ISTW0,Zeit2!T2PaketW0,B85)</f>
        <v>0</v>
      </c>
      <c r="J85" s="124"/>
      <c r="K85" s="54">
        <f>SUMIFS(Zeit3!T3ISTW0,Zeit3!T3PaketW0,B85)</f>
        <v>0</v>
      </c>
      <c r="L85" s="124"/>
      <c r="M85" s="54">
        <f>SUMIFS(Zeit4!T4ISTW0,Zeit4!T4PaketW0,B85)</f>
        <v>0</v>
      </c>
      <c r="N85" s="124"/>
      <c r="O85" s="54">
        <f>SUMIFS(Zeit5!T5ISTW0,Zeit5!T5PaketW0,B85)</f>
        <v>0</v>
      </c>
      <c r="P85" s="145">
        <f t="shared" si="17"/>
        <v>0</v>
      </c>
      <c r="Q85" s="22">
        <f t="shared" si="8"/>
        <v>0</v>
      </c>
      <c r="R85" s="2"/>
      <c r="S85" s="2"/>
      <c r="T85" s="2"/>
      <c r="U85" s="2"/>
      <c r="V85" s="2"/>
      <c r="W85" s="2"/>
      <c r="X85" s="2"/>
      <c r="Y85" s="2"/>
      <c r="Z85" s="2"/>
      <c r="AA85" s="2"/>
      <c r="AB85" s="2"/>
      <c r="AC85" s="2"/>
      <c r="AD85" s="2"/>
      <c r="AE85" s="2"/>
      <c r="AF85" s="2"/>
    </row>
    <row r="86" spans="1:32" outlineLevel="2" x14ac:dyDescent="0.25">
      <c r="A86" s="2"/>
      <c r="B86" s="30">
        <f>Arbeitspakete!H10</f>
        <v>0</v>
      </c>
      <c r="C86" s="20"/>
      <c r="D86" s="53"/>
      <c r="E86" s="21"/>
      <c r="F86" s="124"/>
      <c r="G86" s="54">
        <f>SUMIFS(Zeit1!F9:F18,Zeit1!E9:E18,'Woche 0'!B86)</f>
        <v>0</v>
      </c>
      <c r="H86" s="124"/>
      <c r="I86" s="54">
        <f>SUMIFS(Zeit2!T2ISTW0,Zeit2!T2PaketW0,B86)</f>
        <v>0</v>
      </c>
      <c r="J86" s="124"/>
      <c r="K86" s="54">
        <f>SUMIFS(Zeit3!T3ISTW0,Zeit3!T3PaketW0,B86)</f>
        <v>0</v>
      </c>
      <c r="L86" s="124"/>
      <c r="M86" s="54">
        <f>SUMIFS(Zeit4!T4ISTW0,Zeit4!T4PaketW0,B86)</f>
        <v>0</v>
      </c>
      <c r="N86" s="124"/>
      <c r="O86" s="54">
        <f>SUMIFS(Zeit5!T5ISTW0,Zeit5!T5PaketW0,B86)</f>
        <v>0</v>
      </c>
      <c r="P86" s="145">
        <f t="shared" si="17"/>
        <v>0</v>
      </c>
      <c r="Q86" s="22">
        <f t="shared" si="8"/>
        <v>0</v>
      </c>
      <c r="R86" s="2"/>
      <c r="S86" s="2"/>
      <c r="T86" s="2"/>
      <c r="U86" s="2"/>
      <c r="V86" s="2"/>
      <c r="W86" s="2"/>
      <c r="X86" s="2"/>
      <c r="Y86" s="2"/>
      <c r="Z86" s="2"/>
      <c r="AA86" s="2"/>
      <c r="AB86" s="2"/>
      <c r="AC86" s="2"/>
      <c r="AD86" s="2"/>
      <c r="AE86" s="2"/>
      <c r="AF86" s="2"/>
    </row>
    <row r="87" spans="1:32" outlineLevel="2" x14ac:dyDescent="0.25">
      <c r="A87" s="2"/>
      <c r="B87" s="30">
        <f>Arbeitspakete!H11</f>
        <v>0</v>
      </c>
      <c r="C87" s="20"/>
      <c r="D87" s="53"/>
      <c r="E87" s="21"/>
      <c r="F87" s="124"/>
      <c r="G87" s="54">
        <f>SUMIFS(Zeit1!F9:F18,Zeit1!E9:E18,'Woche 0'!B87)</f>
        <v>0</v>
      </c>
      <c r="H87" s="124"/>
      <c r="I87" s="54">
        <f>SUMIFS(Zeit2!T2ISTW0,Zeit2!T2PaketW0,B87)</f>
        <v>0</v>
      </c>
      <c r="J87" s="124"/>
      <c r="K87" s="54">
        <f>SUMIFS(Zeit3!T3ISTW0,Zeit3!T3PaketW0,B87)</f>
        <v>0</v>
      </c>
      <c r="L87" s="124"/>
      <c r="M87" s="54">
        <f>SUMIFS(Zeit4!T4ISTW0,Zeit4!T4PaketW0,B87)</f>
        <v>0</v>
      </c>
      <c r="N87" s="124"/>
      <c r="O87" s="54">
        <f>SUMIFS(Zeit5!T5ISTW0,Zeit5!T5PaketW0,B87)</f>
        <v>0</v>
      </c>
      <c r="P87" s="145">
        <f t="shared" si="17"/>
        <v>0</v>
      </c>
      <c r="Q87" s="22">
        <f t="shared" si="8"/>
        <v>0</v>
      </c>
      <c r="R87" s="2"/>
      <c r="S87" s="2"/>
      <c r="T87" s="2"/>
      <c r="U87" s="2"/>
      <c r="V87" s="2"/>
      <c r="W87" s="2"/>
      <c r="X87" s="2"/>
      <c r="Y87" s="2"/>
      <c r="Z87" s="2"/>
      <c r="AA87" s="2"/>
      <c r="AB87" s="2"/>
      <c r="AC87" s="2"/>
      <c r="AD87" s="2"/>
      <c r="AE87" s="2"/>
      <c r="AF87" s="2"/>
    </row>
    <row r="88" spans="1:32" outlineLevel="2" x14ac:dyDescent="0.25">
      <c r="A88" s="2"/>
      <c r="B88" s="30">
        <f>Arbeitspakete!H12</f>
        <v>0</v>
      </c>
      <c r="C88" s="20"/>
      <c r="D88" s="53"/>
      <c r="E88" s="21"/>
      <c r="F88" s="124"/>
      <c r="G88" s="54">
        <f>SUMIFS(Zeit1!F9:F18,Zeit1!E9:E18,'Woche 0'!B88)</f>
        <v>0</v>
      </c>
      <c r="H88" s="124"/>
      <c r="I88" s="54">
        <f>SUMIFS(Zeit2!T2ISTW0,Zeit2!T2PaketW0,B88)</f>
        <v>0</v>
      </c>
      <c r="J88" s="124"/>
      <c r="K88" s="54">
        <f>SUMIFS(Zeit3!T3ISTW0,Zeit3!T3PaketW0,B88)</f>
        <v>0</v>
      </c>
      <c r="L88" s="124"/>
      <c r="M88" s="54">
        <f>SUMIFS(Zeit4!T4ISTW0,Zeit4!T4PaketW0,B88)</f>
        <v>0</v>
      </c>
      <c r="N88" s="124"/>
      <c r="O88" s="54">
        <f>SUMIFS(Zeit5!T5ISTW0,Zeit5!T5PaketW0,B88)</f>
        <v>0</v>
      </c>
      <c r="P88" s="145">
        <f t="shared" si="17"/>
        <v>0</v>
      </c>
      <c r="Q88" s="22">
        <f t="shared" si="8"/>
        <v>0</v>
      </c>
      <c r="R88" s="2"/>
      <c r="S88" s="2"/>
      <c r="T88" s="2"/>
      <c r="U88" s="2"/>
      <c r="V88" s="2"/>
      <c r="W88" s="2"/>
      <c r="X88" s="2"/>
      <c r="Y88" s="2"/>
      <c r="Z88" s="2"/>
      <c r="AA88" s="2"/>
      <c r="AB88" s="2"/>
      <c r="AC88" s="2"/>
      <c r="AD88" s="2"/>
      <c r="AE88" s="2"/>
      <c r="AF88" s="2"/>
    </row>
    <row r="89" spans="1:32" outlineLevel="2" x14ac:dyDescent="0.25">
      <c r="A89" s="2"/>
      <c r="B89" s="30">
        <f>Arbeitspakete!H13</f>
        <v>0</v>
      </c>
      <c r="C89" s="20"/>
      <c r="D89" s="53"/>
      <c r="E89" s="21"/>
      <c r="F89" s="124"/>
      <c r="G89" s="54">
        <f>SUMIFS(Zeit1!$F9:$F18,Zeit1!E9:E18,'Woche 0'!B89)</f>
        <v>0</v>
      </c>
      <c r="H89" s="124"/>
      <c r="I89" s="54">
        <f>SUMIFS(Zeit2!T2ISTW0,Zeit2!T2PaketW0,B89)</f>
        <v>0</v>
      </c>
      <c r="J89" s="124"/>
      <c r="K89" s="54">
        <f>SUMIFS(Zeit3!T3ISTW0,Zeit3!T3PaketW0,B89)</f>
        <v>0</v>
      </c>
      <c r="L89" s="124"/>
      <c r="M89" s="54">
        <f>SUMIFS(Zeit4!T4ISTW0,Zeit4!T4PaketW0,B89)</f>
        <v>0</v>
      </c>
      <c r="N89" s="124"/>
      <c r="O89" s="54">
        <f>SUMIFS(Zeit5!T5ISTW0,Zeit5!T5PaketW0,B89)</f>
        <v>0</v>
      </c>
      <c r="P89" s="145">
        <f t="shared" si="17"/>
        <v>0</v>
      </c>
      <c r="Q89" s="22">
        <f t="shared" si="8"/>
        <v>0</v>
      </c>
      <c r="R89" s="2"/>
      <c r="S89" s="2"/>
      <c r="T89" s="2"/>
      <c r="U89" s="2"/>
      <c r="V89" s="2"/>
      <c r="W89" s="2"/>
      <c r="X89" s="2"/>
      <c r="Y89" s="2"/>
      <c r="Z89" s="2"/>
      <c r="AA89" s="2"/>
      <c r="AB89" s="2"/>
      <c r="AC89" s="2"/>
      <c r="AD89" s="2"/>
      <c r="AE89" s="2"/>
      <c r="AF89" s="2"/>
    </row>
    <row r="90" spans="1:32" outlineLevel="1" x14ac:dyDescent="0.25">
      <c r="A90" s="2"/>
      <c r="B90" s="31" t="s">
        <v>14</v>
      </c>
      <c r="C90" s="32"/>
      <c r="D90" s="126"/>
      <c r="E90" s="37">
        <f>D90-F90-H90-J90-L90-N90</f>
        <v>0</v>
      </c>
      <c r="F90" s="38">
        <f t="shared" ref="F90:M90" si="20">SUM(F91:F100)</f>
        <v>0</v>
      </c>
      <c r="G90" s="39">
        <f t="shared" si="20"/>
        <v>50</v>
      </c>
      <c r="H90" s="38">
        <f t="shared" si="20"/>
        <v>0</v>
      </c>
      <c r="I90" s="39">
        <f t="shared" si="20"/>
        <v>0</v>
      </c>
      <c r="J90" s="38">
        <f t="shared" si="20"/>
        <v>0</v>
      </c>
      <c r="K90" s="39">
        <f t="shared" si="20"/>
        <v>0</v>
      </c>
      <c r="L90" s="38">
        <f t="shared" si="20"/>
        <v>0</v>
      </c>
      <c r="M90" s="39">
        <f t="shared" si="20"/>
        <v>0</v>
      </c>
      <c r="N90" s="38">
        <f t="shared" ref="N90:O90" si="21">SUM(N91:N100)</f>
        <v>0</v>
      </c>
      <c r="O90" s="39">
        <f t="shared" si="21"/>
        <v>0</v>
      </c>
      <c r="P90" s="41">
        <f t="shared" si="17"/>
        <v>0</v>
      </c>
      <c r="Q90" s="144">
        <f t="shared" ref="Q90:Q111" si="22">M90+K90+I90+G90+O90</f>
        <v>50</v>
      </c>
      <c r="R90" s="2"/>
      <c r="S90" s="2"/>
      <c r="T90" s="2"/>
      <c r="U90" s="2"/>
      <c r="V90" s="2"/>
      <c r="W90" s="2"/>
      <c r="X90" s="2"/>
      <c r="Y90" s="2"/>
      <c r="Z90" s="2"/>
      <c r="AA90" s="2"/>
      <c r="AB90" s="2"/>
      <c r="AC90" s="2"/>
      <c r="AD90" s="2"/>
      <c r="AE90" s="2"/>
      <c r="AF90" s="2"/>
    </row>
    <row r="91" spans="1:32" outlineLevel="2" x14ac:dyDescent="0.25">
      <c r="A91" s="2"/>
      <c r="B91" s="30" t="str">
        <f>Arbeitspakete!I4</f>
        <v>Arbeitspaket 1</v>
      </c>
      <c r="C91" s="20"/>
      <c r="D91" s="53"/>
      <c r="E91" s="21"/>
      <c r="F91" s="124"/>
      <c r="G91" s="54">
        <f>SUMIFS(T1ISTW0,T1PaketW0,'Woche 0'!B91)</f>
        <v>0</v>
      </c>
      <c r="H91" s="124"/>
      <c r="I91" s="54">
        <f>SUMIFS(Zeit2!T2ISTW0,Zeit2!T2PaketW0,B91)</f>
        <v>0</v>
      </c>
      <c r="J91" s="124"/>
      <c r="K91" s="54">
        <f>SUMIFS(Zeit3!T3ISTW0,Zeit3!T3PaketW0,B91)</f>
        <v>0</v>
      </c>
      <c r="L91" s="124"/>
      <c r="M91" s="54">
        <f>SUMIFS(Zeit4!T4ISTW0,Zeit4!T4PaketW0,B91)</f>
        <v>0</v>
      </c>
      <c r="N91" s="124"/>
      <c r="O91" s="54">
        <f>SUMIFS(Zeit5!T5ISTW0,Zeit5!T5PaketW0,B91)</f>
        <v>0</v>
      </c>
      <c r="P91" s="145">
        <f t="shared" si="17"/>
        <v>0</v>
      </c>
      <c r="Q91" s="22">
        <f t="shared" si="22"/>
        <v>0</v>
      </c>
      <c r="R91" s="2"/>
      <c r="S91" s="2"/>
      <c r="T91" s="2"/>
      <c r="U91" s="2"/>
      <c r="V91" s="2"/>
      <c r="W91" s="2"/>
      <c r="X91" s="2"/>
      <c r="Y91" s="2"/>
      <c r="Z91" s="2"/>
      <c r="AA91" s="2"/>
      <c r="AB91" s="2"/>
      <c r="AC91" s="2"/>
      <c r="AD91" s="2"/>
      <c r="AE91" s="2"/>
      <c r="AF91" s="2"/>
    </row>
    <row r="92" spans="1:32" outlineLevel="2" x14ac:dyDescent="0.25">
      <c r="A92" s="2"/>
      <c r="B92" s="30" t="str">
        <f>Arbeitspakete!I5</f>
        <v>Arbeitspaket 2</v>
      </c>
      <c r="C92" s="20"/>
      <c r="D92" s="53"/>
      <c r="E92" s="21"/>
      <c r="F92" s="124"/>
      <c r="G92" s="54">
        <f>SUMIFS(T1ISTW0,T1PaketW0,'Woche 0'!B92)</f>
        <v>50</v>
      </c>
      <c r="H92" s="124"/>
      <c r="I92" s="54">
        <f>SUMIFS(Zeit2!T2ISTW0,Zeit2!T2PaketW0,B92)</f>
        <v>0</v>
      </c>
      <c r="J92" s="124"/>
      <c r="K92" s="54">
        <f>SUMIFS(Zeit3!T3ISTW0,Zeit3!T3PaketW0,B92)</f>
        <v>0</v>
      </c>
      <c r="L92" s="124"/>
      <c r="M92" s="54">
        <f>SUMIFS(Zeit4!T4ISTW0,Zeit4!T4PaketW0,B92)</f>
        <v>0</v>
      </c>
      <c r="N92" s="124"/>
      <c r="O92" s="54">
        <f>SUMIFS(Zeit5!T5ISTW0,Zeit5!T5PaketW0,B92)</f>
        <v>0</v>
      </c>
      <c r="P92" s="145">
        <f t="shared" si="17"/>
        <v>0</v>
      </c>
      <c r="Q92" s="22">
        <f t="shared" si="22"/>
        <v>50</v>
      </c>
      <c r="R92" s="2"/>
      <c r="S92" s="2"/>
      <c r="T92" s="2"/>
      <c r="U92" s="2"/>
      <c r="V92" s="2"/>
      <c r="W92" s="2"/>
      <c r="X92" s="2"/>
      <c r="Y92" s="2"/>
      <c r="Z92" s="2"/>
      <c r="AA92" s="2"/>
      <c r="AB92" s="2"/>
      <c r="AC92" s="2"/>
      <c r="AD92" s="2"/>
      <c r="AE92" s="2"/>
      <c r="AF92" s="2"/>
    </row>
    <row r="93" spans="1:32" outlineLevel="2" x14ac:dyDescent="0.25">
      <c r="A93" s="2"/>
      <c r="B93" s="30" t="str">
        <f>Arbeitspakete!I6</f>
        <v>Arbeitspaket 3</v>
      </c>
      <c r="C93" s="20"/>
      <c r="D93" s="53"/>
      <c r="E93" s="21"/>
      <c r="F93" s="124"/>
      <c r="G93" s="54">
        <f>SUMIFS(T1ISTW0,T1PaketW0,'Woche 0'!B93)</f>
        <v>0</v>
      </c>
      <c r="H93" s="124"/>
      <c r="I93" s="54">
        <f>SUMIFS(Zeit2!T2ISTW0,Zeit2!T2PaketW0,B93)</f>
        <v>0</v>
      </c>
      <c r="J93" s="124"/>
      <c r="K93" s="54">
        <f>SUMIFS(Zeit3!T3ISTW0,Zeit3!T3PaketW0,B93)</f>
        <v>0</v>
      </c>
      <c r="L93" s="124"/>
      <c r="M93" s="54">
        <f>SUMIFS(Zeit4!T4ISTW0,Zeit4!T4PaketW0,B93)</f>
        <v>0</v>
      </c>
      <c r="N93" s="124"/>
      <c r="O93" s="54">
        <f>SUMIFS(Zeit5!T5ISTW0,Zeit5!T5PaketW0,B93)</f>
        <v>0</v>
      </c>
      <c r="P93" s="145">
        <f t="shared" si="17"/>
        <v>0</v>
      </c>
      <c r="Q93" s="22">
        <f t="shared" si="22"/>
        <v>0</v>
      </c>
      <c r="R93" s="2"/>
      <c r="S93" s="2"/>
      <c r="T93" s="2"/>
      <c r="U93" s="2"/>
      <c r="V93" s="2"/>
      <c r="W93" s="2"/>
      <c r="X93" s="2"/>
      <c r="Y93" s="2"/>
      <c r="Z93" s="2"/>
      <c r="AA93" s="2"/>
      <c r="AB93" s="2"/>
      <c r="AC93" s="2"/>
      <c r="AD93" s="2"/>
      <c r="AE93" s="2"/>
      <c r="AF93" s="2"/>
    </row>
    <row r="94" spans="1:32" outlineLevel="2" x14ac:dyDescent="0.25">
      <c r="A94" s="2"/>
      <c r="B94" s="30" t="str">
        <f>Arbeitspakete!I7</f>
        <v>Arbeitspaket 4</v>
      </c>
      <c r="C94" s="20"/>
      <c r="D94" s="53"/>
      <c r="E94" s="21"/>
      <c r="F94" s="124"/>
      <c r="G94" s="54">
        <f>SUMIFS(T1ISTW0,T1PaketW0,'Woche 0'!B94)</f>
        <v>0</v>
      </c>
      <c r="H94" s="124"/>
      <c r="I94" s="54">
        <f>SUMIFS(Zeit2!T2ISTW0,Zeit2!T2PaketW0,B94)</f>
        <v>0</v>
      </c>
      <c r="J94" s="124"/>
      <c r="K94" s="54">
        <f>SUMIFS(Zeit3!T3ISTW0,Zeit3!T3PaketW0,B94)</f>
        <v>0</v>
      </c>
      <c r="L94" s="124"/>
      <c r="M94" s="54">
        <f>SUMIFS(Zeit4!T4ISTW0,Zeit4!T4PaketW0,B94)</f>
        <v>0</v>
      </c>
      <c r="N94" s="124"/>
      <c r="O94" s="54">
        <f>SUMIFS(Zeit5!T5ISTW0,Zeit5!T5PaketW0,B94)</f>
        <v>0</v>
      </c>
      <c r="P94" s="145">
        <f t="shared" si="17"/>
        <v>0</v>
      </c>
      <c r="Q94" s="22">
        <f t="shared" si="22"/>
        <v>0</v>
      </c>
      <c r="R94" s="2"/>
      <c r="S94" s="2"/>
      <c r="T94" s="2"/>
      <c r="U94" s="2"/>
      <c r="V94" s="2"/>
      <c r="W94" s="2"/>
      <c r="X94" s="2"/>
      <c r="Y94" s="2"/>
      <c r="Z94" s="2"/>
      <c r="AA94" s="2"/>
      <c r="AB94" s="2"/>
      <c r="AC94" s="2"/>
      <c r="AD94" s="2"/>
      <c r="AE94" s="2"/>
    </row>
    <row r="95" spans="1:32" outlineLevel="2" x14ac:dyDescent="0.25">
      <c r="A95" s="2"/>
      <c r="B95" s="30" t="str">
        <f>Arbeitspakete!I8</f>
        <v>Arbeitspaket 5</v>
      </c>
      <c r="C95" s="20"/>
      <c r="D95" s="53"/>
      <c r="E95" s="21"/>
      <c r="F95" s="124"/>
      <c r="G95" s="54">
        <f>SUMIFS(T1ISTW0,T1PaketW0,'Woche 0'!B95)</f>
        <v>0</v>
      </c>
      <c r="H95" s="124"/>
      <c r="I95" s="54">
        <f>SUMIFS(Zeit2!T2ISTW0,Zeit2!T2PaketW0,B95)</f>
        <v>0</v>
      </c>
      <c r="J95" s="124"/>
      <c r="K95" s="54">
        <f>SUMIFS(Zeit3!T3ISTW0,Zeit3!T3PaketW0,B95)</f>
        <v>0</v>
      </c>
      <c r="L95" s="124"/>
      <c r="M95" s="54">
        <f>SUMIFS(Zeit4!T4ISTW0,Zeit4!T4PaketW0,B95)</f>
        <v>0</v>
      </c>
      <c r="N95" s="124"/>
      <c r="O95" s="54">
        <f>SUMIFS(Zeit5!T5ISTW0,Zeit5!T5PaketW0,B95)</f>
        <v>0</v>
      </c>
      <c r="P95" s="145">
        <f t="shared" si="17"/>
        <v>0</v>
      </c>
      <c r="Q95" s="22">
        <f t="shared" si="22"/>
        <v>0</v>
      </c>
      <c r="R95" s="2"/>
      <c r="S95" s="2"/>
      <c r="T95" s="2"/>
      <c r="U95" s="2"/>
      <c r="V95" s="2"/>
      <c r="W95" s="2"/>
      <c r="X95" s="2"/>
      <c r="Y95" s="2"/>
      <c r="Z95" s="2"/>
      <c r="AA95" s="2"/>
      <c r="AB95" s="2"/>
      <c r="AC95" s="2"/>
      <c r="AD95" s="2"/>
      <c r="AE95" s="2"/>
    </row>
    <row r="96" spans="1:32" outlineLevel="2" x14ac:dyDescent="0.25">
      <c r="A96" s="2"/>
      <c r="B96" s="30">
        <f>Arbeitspakete!I9</f>
        <v>0</v>
      </c>
      <c r="C96" s="20"/>
      <c r="D96" s="53"/>
      <c r="E96" s="21"/>
      <c r="F96" s="124"/>
      <c r="G96" s="54">
        <f>SUMIFS(T1ISTW0,T1PaketW0,'Woche 0'!B96)</f>
        <v>0</v>
      </c>
      <c r="H96" s="124"/>
      <c r="I96" s="54">
        <f>SUMIFS(Zeit2!T2ISTW0,Zeit2!T2PaketW0,B96)</f>
        <v>0</v>
      </c>
      <c r="J96" s="124"/>
      <c r="K96" s="54">
        <f>SUMIFS(Zeit3!T3ISTW0,Zeit3!T3PaketW0,B96)</f>
        <v>0</v>
      </c>
      <c r="L96" s="124"/>
      <c r="M96" s="54">
        <f>SUMIFS(Zeit4!T4ISTW0,Zeit4!T4PaketW0,B96)</f>
        <v>0</v>
      </c>
      <c r="N96" s="124"/>
      <c r="O96" s="54">
        <f>SUMIFS(Zeit5!T5ISTW0,Zeit5!T5PaketW0,B96)</f>
        <v>0</v>
      </c>
      <c r="P96" s="145">
        <f t="shared" si="17"/>
        <v>0</v>
      </c>
      <c r="Q96" s="22">
        <f t="shared" si="22"/>
        <v>0</v>
      </c>
      <c r="R96" s="2"/>
      <c r="S96" s="2"/>
      <c r="T96" s="2"/>
      <c r="U96" s="2"/>
      <c r="V96" s="2"/>
      <c r="W96" s="2"/>
      <c r="X96" s="2"/>
      <c r="Y96" s="2"/>
      <c r="Z96" s="2"/>
      <c r="AA96" s="2"/>
      <c r="AB96" s="2"/>
      <c r="AC96" s="2"/>
      <c r="AD96" s="2"/>
      <c r="AE96" s="2"/>
    </row>
    <row r="97" spans="1:31" outlineLevel="2" x14ac:dyDescent="0.25">
      <c r="A97" s="2"/>
      <c r="B97" s="30">
        <f>Arbeitspakete!I10</f>
        <v>0</v>
      </c>
      <c r="C97" s="20"/>
      <c r="D97" s="53"/>
      <c r="E97" s="21"/>
      <c r="F97" s="124"/>
      <c r="G97" s="54">
        <f>SUMIFS(T1ISTW0,T1PaketW0,'Woche 0'!B97)</f>
        <v>0</v>
      </c>
      <c r="H97" s="124"/>
      <c r="I97" s="54">
        <f>SUMIFS(Zeit2!T2ISTW0,Zeit2!T2PaketW0,B97)</f>
        <v>0</v>
      </c>
      <c r="J97" s="124"/>
      <c r="K97" s="54">
        <f>SUMIFS(Zeit3!T3ISTW0,Zeit3!T3PaketW0,B97)</f>
        <v>0</v>
      </c>
      <c r="L97" s="124"/>
      <c r="M97" s="54">
        <f>SUMIFS(Zeit4!T4ISTW0,Zeit4!T4PaketW0,B97)</f>
        <v>0</v>
      </c>
      <c r="N97" s="124"/>
      <c r="O97" s="54">
        <f>SUMIFS(Zeit5!T5ISTW0,Zeit5!T5PaketW0,B97)</f>
        <v>0</v>
      </c>
      <c r="P97" s="145">
        <f t="shared" si="17"/>
        <v>0</v>
      </c>
      <c r="Q97" s="22">
        <f t="shared" si="22"/>
        <v>0</v>
      </c>
      <c r="R97" s="2"/>
      <c r="S97" s="2"/>
      <c r="T97" s="2"/>
      <c r="U97" s="2"/>
      <c r="V97" s="2"/>
      <c r="W97" s="2"/>
      <c r="X97" s="2"/>
      <c r="Y97" s="2"/>
      <c r="Z97" s="2"/>
      <c r="AA97" s="2"/>
      <c r="AB97" s="2"/>
      <c r="AC97" s="2"/>
      <c r="AD97" s="2"/>
      <c r="AE97" s="2"/>
    </row>
    <row r="98" spans="1:31" outlineLevel="2" x14ac:dyDescent="0.25">
      <c r="A98" s="2"/>
      <c r="B98" s="30">
        <f>Arbeitspakete!I11</f>
        <v>0</v>
      </c>
      <c r="C98" s="20"/>
      <c r="D98" s="53"/>
      <c r="E98" s="21"/>
      <c r="F98" s="124"/>
      <c r="G98" s="54">
        <f>SUMIFS(T1ISTW0,T1PaketW0,'Woche 0'!B98)</f>
        <v>0</v>
      </c>
      <c r="H98" s="124"/>
      <c r="I98" s="54">
        <f>SUMIFS(Zeit2!T2ISTW0,Zeit2!T2PaketW0,B98)</f>
        <v>0</v>
      </c>
      <c r="J98" s="124"/>
      <c r="K98" s="54">
        <f>SUMIFS(Zeit3!T3ISTW0,Zeit3!T3PaketW0,B98)</f>
        <v>0</v>
      </c>
      <c r="L98" s="124"/>
      <c r="M98" s="54">
        <f>SUMIFS(Zeit4!T4ISTW0,Zeit4!T4PaketW0,B98)</f>
        <v>0</v>
      </c>
      <c r="N98" s="124"/>
      <c r="O98" s="54">
        <f>SUMIFS(Zeit5!T5ISTW0,Zeit5!T5PaketW0,B98)</f>
        <v>0</v>
      </c>
      <c r="P98" s="145">
        <f t="shared" si="17"/>
        <v>0</v>
      </c>
      <c r="Q98" s="22">
        <f t="shared" si="22"/>
        <v>0</v>
      </c>
      <c r="R98" s="2"/>
      <c r="S98" s="2"/>
      <c r="T98" s="2"/>
      <c r="U98" s="2"/>
      <c r="V98" s="2"/>
      <c r="W98" s="2"/>
      <c r="X98" s="2"/>
      <c r="Y98" s="2"/>
      <c r="Z98" s="2"/>
      <c r="AA98" s="2"/>
      <c r="AB98" s="2"/>
      <c r="AC98" s="2"/>
      <c r="AD98" s="2"/>
      <c r="AE98" s="2"/>
    </row>
    <row r="99" spans="1:31" outlineLevel="2" x14ac:dyDescent="0.25">
      <c r="A99" s="2"/>
      <c r="B99" s="30">
        <f>Arbeitspakete!I12</f>
        <v>0</v>
      </c>
      <c r="C99" s="20"/>
      <c r="D99" s="53"/>
      <c r="E99" s="21"/>
      <c r="F99" s="124"/>
      <c r="G99" s="54">
        <f>SUMIFS(T1ISTW0,T1PaketW0,'Woche 0'!B99)</f>
        <v>0</v>
      </c>
      <c r="H99" s="124"/>
      <c r="I99" s="54">
        <f>SUMIFS(Zeit2!T2ISTW0,Zeit2!T2PaketW0,B99)</f>
        <v>0</v>
      </c>
      <c r="J99" s="124"/>
      <c r="K99" s="54">
        <f>SUMIFS(Zeit3!T3ISTW0,Zeit3!T3PaketW0,B99)</f>
        <v>0</v>
      </c>
      <c r="L99" s="124"/>
      <c r="M99" s="54">
        <f>SUMIFS(Zeit4!T4ISTW0,Zeit4!T4PaketW0,B99)</f>
        <v>0</v>
      </c>
      <c r="N99" s="124"/>
      <c r="O99" s="54">
        <f>SUMIFS(Zeit5!T5ISTW0,Zeit5!T5PaketW0,B99)</f>
        <v>0</v>
      </c>
      <c r="P99" s="145">
        <f t="shared" si="17"/>
        <v>0</v>
      </c>
      <c r="Q99" s="22">
        <f t="shared" si="22"/>
        <v>0</v>
      </c>
      <c r="R99" s="2"/>
      <c r="S99" s="2"/>
      <c r="T99" s="2"/>
      <c r="U99" s="2"/>
      <c r="V99" s="2"/>
      <c r="W99" s="2"/>
      <c r="X99" s="2"/>
      <c r="Y99" s="2"/>
      <c r="Z99" s="2"/>
      <c r="AA99" s="2"/>
      <c r="AB99" s="2"/>
      <c r="AC99" s="2"/>
      <c r="AD99" s="2"/>
      <c r="AE99" s="2"/>
    </row>
    <row r="100" spans="1:31" outlineLevel="2" x14ac:dyDescent="0.25">
      <c r="A100" s="2"/>
      <c r="B100" s="30">
        <f>Arbeitspakete!I13</f>
        <v>0</v>
      </c>
      <c r="C100" s="20"/>
      <c r="D100" s="53"/>
      <c r="E100" s="21"/>
      <c r="F100" s="124"/>
      <c r="G100" s="54">
        <f>SUMIFS(T1ISTW0,T1PaketW0,'Woche 0'!B100)</f>
        <v>0</v>
      </c>
      <c r="H100" s="124"/>
      <c r="I100" s="54">
        <f>SUMIFS(Zeit2!T2ISTW0,Zeit2!T2PaketW0,B100)</f>
        <v>0</v>
      </c>
      <c r="J100" s="124"/>
      <c r="K100" s="54">
        <f>SUMIFS(Zeit3!T3ISTW0,Zeit3!T3PaketW0,B100)</f>
        <v>0</v>
      </c>
      <c r="L100" s="124"/>
      <c r="M100" s="54">
        <f>SUMIFS(Zeit4!T4ISTW0,Zeit4!T4PaketW0,B100)</f>
        <v>0</v>
      </c>
      <c r="N100" s="124"/>
      <c r="O100" s="54">
        <f>SUMIFS(Zeit5!T5ISTW0,Zeit5!T5PaketW0,B100)</f>
        <v>0</v>
      </c>
      <c r="P100" s="145">
        <f t="shared" si="17"/>
        <v>0</v>
      </c>
      <c r="Q100" s="22">
        <f t="shared" si="22"/>
        <v>0</v>
      </c>
      <c r="R100" s="2"/>
      <c r="S100" s="2"/>
      <c r="T100" s="2"/>
      <c r="U100" s="2"/>
      <c r="V100" s="2"/>
      <c r="W100" s="2"/>
      <c r="X100" s="2"/>
      <c r="Y100" s="2"/>
      <c r="Z100" s="2"/>
      <c r="AA100" s="2"/>
      <c r="AB100" s="2"/>
      <c r="AC100" s="2"/>
      <c r="AD100" s="2"/>
      <c r="AE100" s="2"/>
    </row>
    <row r="101" spans="1:31" outlineLevel="1" x14ac:dyDescent="0.25">
      <c r="A101" s="2"/>
      <c r="B101" s="31" t="s">
        <v>45</v>
      </c>
      <c r="C101" s="32"/>
      <c r="D101" s="126"/>
      <c r="E101" s="37">
        <f>D101-F101-H101-J101-L101-N101</f>
        <v>0</v>
      </c>
      <c r="F101" s="38">
        <f t="shared" ref="F101:M101" si="23">SUM(F102:F111)</f>
        <v>0</v>
      </c>
      <c r="G101" s="39">
        <f t="shared" si="23"/>
        <v>50</v>
      </c>
      <c r="H101" s="38">
        <f t="shared" si="23"/>
        <v>0</v>
      </c>
      <c r="I101" s="39">
        <f t="shared" si="23"/>
        <v>0</v>
      </c>
      <c r="J101" s="37">
        <f t="shared" si="23"/>
        <v>0</v>
      </c>
      <c r="K101" s="40">
        <f t="shared" si="23"/>
        <v>0</v>
      </c>
      <c r="L101" s="38">
        <f t="shared" si="23"/>
        <v>0</v>
      </c>
      <c r="M101" s="39">
        <f t="shared" si="23"/>
        <v>0</v>
      </c>
      <c r="N101" s="38">
        <f t="shared" ref="N101:O101" si="24">SUM(N102:N111)</f>
        <v>0</v>
      </c>
      <c r="O101" s="39">
        <f t="shared" si="24"/>
        <v>0</v>
      </c>
      <c r="P101" s="41">
        <f t="shared" si="17"/>
        <v>0</v>
      </c>
      <c r="Q101" s="144">
        <f t="shared" si="22"/>
        <v>50</v>
      </c>
      <c r="R101" s="2"/>
      <c r="S101" s="2"/>
      <c r="T101" s="2"/>
      <c r="U101" s="2"/>
      <c r="V101" s="2"/>
      <c r="W101" s="2"/>
      <c r="X101" s="2"/>
      <c r="Y101" s="2"/>
      <c r="Z101" s="2"/>
      <c r="AA101" s="2"/>
      <c r="AB101" s="2"/>
      <c r="AC101" s="2"/>
      <c r="AD101" s="2"/>
      <c r="AE101" s="2"/>
    </row>
    <row r="102" spans="1:31" outlineLevel="2" x14ac:dyDescent="0.25">
      <c r="A102" s="2"/>
      <c r="B102" s="30" t="str">
        <f>Arbeitspakete!J4</f>
        <v>Arbeitspaket 1</v>
      </c>
      <c r="C102" s="20"/>
      <c r="D102" s="53"/>
      <c r="E102" s="21"/>
      <c r="F102" s="124"/>
      <c r="G102" s="54">
        <f>SUMIFS(T1ISTW0,T1PaketW0,'Woche 0'!B102)</f>
        <v>0</v>
      </c>
      <c r="H102" s="124"/>
      <c r="I102" s="54">
        <f>SUMIFS(Zeit2!T2ISTW0,Zeit2!T2PaketW0,B102)</f>
        <v>0</v>
      </c>
      <c r="J102" s="124"/>
      <c r="K102" s="54">
        <f>SUMIFS(Zeit3!T3ISTW0,Zeit3!T3PaketW0,B102)</f>
        <v>0</v>
      </c>
      <c r="L102" s="124"/>
      <c r="M102" s="54">
        <f>SUMIFS(Zeit4!T4ISTW0,Zeit4!T4PaketW0,B102)</f>
        <v>0</v>
      </c>
      <c r="N102" s="124"/>
      <c r="O102" s="54">
        <f>SUMIFS(Zeit5!T5ISTW0,Zeit5!T5PaketW0,B102)</f>
        <v>0</v>
      </c>
      <c r="P102" s="145">
        <f t="shared" si="17"/>
        <v>0</v>
      </c>
      <c r="Q102" s="22">
        <f t="shared" si="22"/>
        <v>0</v>
      </c>
      <c r="R102" s="2"/>
      <c r="S102" s="2"/>
      <c r="T102" s="2"/>
      <c r="U102" s="2"/>
      <c r="V102" s="2"/>
      <c r="W102" s="2"/>
      <c r="X102" s="2"/>
      <c r="Y102" s="2"/>
      <c r="Z102" s="2"/>
      <c r="AA102" s="2"/>
      <c r="AB102" s="2"/>
      <c r="AC102" s="2"/>
      <c r="AD102" s="2"/>
      <c r="AE102" s="2"/>
    </row>
    <row r="103" spans="1:31" outlineLevel="2" x14ac:dyDescent="0.25">
      <c r="A103" s="2"/>
      <c r="B103" s="30" t="str">
        <f>Arbeitspakete!J5</f>
        <v>Arbeitspaket 2</v>
      </c>
      <c r="C103" s="20"/>
      <c r="D103" s="53"/>
      <c r="E103" s="21"/>
      <c r="F103" s="124"/>
      <c r="G103" s="54">
        <f>SUMIFS(T1ISTW0,T1PaketW0,'Woche 0'!B103)</f>
        <v>50</v>
      </c>
      <c r="H103" s="124"/>
      <c r="I103" s="54">
        <f>SUMIFS(Zeit2!T2ISTW0,Zeit2!T2PaketW0,B103)</f>
        <v>0</v>
      </c>
      <c r="J103" s="124"/>
      <c r="K103" s="54">
        <f>SUMIFS(Zeit3!T3ISTW0,Zeit3!T3PaketW0,B103)</f>
        <v>0</v>
      </c>
      <c r="L103" s="124"/>
      <c r="M103" s="54">
        <f>SUMIFS(Zeit4!T4ISTW0,Zeit4!T4PaketW0,B103)</f>
        <v>0</v>
      </c>
      <c r="N103" s="124"/>
      <c r="O103" s="54">
        <f>SUMIFS(Zeit5!T5ISTW0,Zeit5!T5PaketW0,B103)</f>
        <v>0</v>
      </c>
      <c r="P103" s="145">
        <f t="shared" si="17"/>
        <v>0</v>
      </c>
      <c r="Q103" s="22">
        <f t="shared" si="22"/>
        <v>50</v>
      </c>
      <c r="R103" s="2"/>
      <c r="S103" s="2"/>
      <c r="T103" s="2"/>
      <c r="U103" s="2"/>
      <c r="V103" s="2"/>
      <c r="W103" s="2"/>
      <c r="X103" s="2"/>
      <c r="Y103" s="2"/>
      <c r="Z103" s="2"/>
      <c r="AA103" s="2"/>
      <c r="AB103" s="2"/>
      <c r="AC103" s="2"/>
      <c r="AD103" s="2"/>
      <c r="AE103" s="2"/>
    </row>
    <row r="104" spans="1:31" outlineLevel="2" x14ac:dyDescent="0.25">
      <c r="A104" s="2"/>
      <c r="B104" s="30" t="str">
        <f>Arbeitspakete!J6</f>
        <v>Arbeitspaket 3</v>
      </c>
      <c r="C104" s="20"/>
      <c r="D104" s="53"/>
      <c r="E104" s="21"/>
      <c r="F104" s="124"/>
      <c r="G104" s="54">
        <f>SUMIFS(T1ISTW0,T1PaketW0,'Woche 0'!B104)</f>
        <v>0</v>
      </c>
      <c r="H104" s="124"/>
      <c r="I104" s="54">
        <f>SUMIFS(Zeit2!T2ISTW0,Zeit2!T2PaketW0,B104)</f>
        <v>0</v>
      </c>
      <c r="J104" s="124"/>
      <c r="K104" s="54">
        <f>SUMIFS(Zeit3!T3ISTW0,Zeit3!T3PaketW0,B104)</f>
        <v>0</v>
      </c>
      <c r="L104" s="124"/>
      <c r="M104" s="54">
        <f>SUMIFS(Zeit4!T4ISTW0,Zeit4!T4PaketW0,B104)</f>
        <v>0</v>
      </c>
      <c r="N104" s="124"/>
      <c r="O104" s="54">
        <f>SUMIFS(Zeit5!T5ISTW0,Zeit5!T5PaketW0,B104)</f>
        <v>0</v>
      </c>
      <c r="P104" s="145">
        <f t="shared" si="17"/>
        <v>0</v>
      </c>
      <c r="Q104" s="22">
        <f t="shared" si="22"/>
        <v>0</v>
      </c>
      <c r="R104" s="2"/>
      <c r="S104" s="2"/>
      <c r="T104" s="2"/>
      <c r="U104" s="2"/>
      <c r="V104" s="2"/>
      <c r="W104" s="2"/>
      <c r="X104" s="2"/>
      <c r="Y104" s="2"/>
      <c r="Z104" s="2"/>
      <c r="AA104" s="2"/>
      <c r="AB104" s="2"/>
      <c r="AC104" s="2"/>
      <c r="AD104" s="2"/>
      <c r="AE104" s="2"/>
    </row>
    <row r="105" spans="1:31" outlineLevel="2" x14ac:dyDescent="0.25">
      <c r="A105" s="2"/>
      <c r="B105" s="30" t="str">
        <f>Arbeitspakete!J7</f>
        <v>Arbeitspaket 4</v>
      </c>
      <c r="C105" s="20"/>
      <c r="D105" s="53"/>
      <c r="E105" s="21"/>
      <c r="F105" s="124"/>
      <c r="G105" s="54">
        <f>SUMIFS(T1ISTW0,T1PaketW0,'Woche 0'!B105)</f>
        <v>0</v>
      </c>
      <c r="H105" s="124"/>
      <c r="I105" s="54">
        <f>SUMIFS(Zeit2!T2ISTW0,Zeit2!T2PaketW0,B105)</f>
        <v>0</v>
      </c>
      <c r="J105" s="124"/>
      <c r="K105" s="54">
        <f>SUMIFS(Zeit3!T3ISTW0,Zeit3!T3PaketW0,B105)</f>
        <v>0</v>
      </c>
      <c r="L105" s="124"/>
      <c r="M105" s="54">
        <f>SUMIFS(Zeit4!T4ISTW0,Zeit4!T4PaketW0,B105)</f>
        <v>0</v>
      </c>
      <c r="N105" s="124"/>
      <c r="O105" s="54">
        <f>SUMIFS(Zeit5!T5ISTW0,Zeit5!T5PaketW0,B105)</f>
        <v>0</v>
      </c>
      <c r="P105" s="145">
        <f t="shared" si="17"/>
        <v>0</v>
      </c>
      <c r="Q105" s="22">
        <f t="shared" si="22"/>
        <v>0</v>
      </c>
      <c r="R105" s="2"/>
      <c r="S105" s="2"/>
      <c r="T105" s="2"/>
      <c r="U105" s="2"/>
      <c r="V105" s="2"/>
      <c r="W105" s="2"/>
      <c r="X105" s="2"/>
      <c r="Y105" s="2"/>
      <c r="Z105" s="2"/>
      <c r="AA105" s="2"/>
      <c r="AB105" s="2"/>
      <c r="AC105" s="2"/>
      <c r="AD105" s="2"/>
      <c r="AE105" s="2"/>
    </row>
    <row r="106" spans="1:31" outlineLevel="2" x14ac:dyDescent="0.25">
      <c r="A106" s="2"/>
      <c r="B106" s="30" t="str">
        <f>Arbeitspakete!J8</f>
        <v>Arbeitspaket 5</v>
      </c>
      <c r="C106" s="20"/>
      <c r="D106" s="53"/>
      <c r="E106" s="21"/>
      <c r="F106" s="124"/>
      <c r="G106" s="54">
        <f>SUMIFS(T1ISTW0,T1PaketW0,'Woche 0'!B106)</f>
        <v>0</v>
      </c>
      <c r="H106" s="124"/>
      <c r="I106" s="54">
        <f>SUMIFS(Zeit2!T2ISTW0,Zeit2!T2PaketW0,B106)</f>
        <v>0</v>
      </c>
      <c r="J106" s="124"/>
      <c r="K106" s="54">
        <f>SUMIFS(Zeit3!T3ISTW0,Zeit3!T3PaketW0,B106)</f>
        <v>0</v>
      </c>
      <c r="L106" s="124"/>
      <c r="M106" s="54">
        <f>SUMIFS(Zeit4!T4ISTW0,Zeit4!T4PaketW0,B106)</f>
        <v>0</v>
      </c>
      <c r="N106" s="124"/>
      <c r="O106" s="54">
        <f>SUMIFS(Zeit5!T5ISTW0,Zeit5!T5PaketW0,B106)</f>
        <v>0</v>
      </c>
      <c r="P106" s="145">
        <f t="shared" si="17"/>
        <v>0</v>
      </c>
      <c r="Q106" s="22">
        <f t="shared" si="22"/>
        <v>0</v>
      </c>
      <c r="R106" s="2"/>
      <c r="S106" s="2"/>
      <c r="T106" s="2"/>
      <c r="U106" s="2"/>
      <c r="V106" s="2"/>
      <c r="W106" s="2"/>
      <c r="X106" s="2"/>
      <c r="Y106" s="2"/>
      <c r="Z106" s="2"/>
      <c r="AA106" s="2"/>
      <c r="AB106" s="2"/>
      <c r="AC106" s="2"/>
      <c r="AD106" s="2"/>
      <c r="AE106" s="2"/>
    </row>
    <row r="107" spans="1:31" outlineLevel="2" x14ac:dyDescent="0.25">
      <c r="A107" s="2"/>
      <c r="B107" s="30">
        <f>Arbeitspakete!J9</f>
        <v>0</v>
      </c>
      <c r="C107" s="20"/>
      <c r="D107" s="53"/>
      <c r="E107" s="21"/>
      <c r="F107" s="124"/>
      <c r="G107" s="54">
        <f>SUMIFS(T1ISTW0,T1PaketW0,'Woche 0'!B107)</f>
        <v>0</v>
      </c>
      <c r="H107" s="124"/>
      <c r="I107" s="54">
        <f>SUMIFS(Zeit2!T2ISTW0,Zeit2!T2PaketW0,B107)</f>
        <v>0</v>
      </c>
      <c r="J107" s="124"/>
      <c r="K107" s="54">
        <f>SUMIFS(Zeit3!T3ISTW0,Zeit3!T3PaketW0,B107)</f>
        <v>0</v>
      </c>
      <c r="L107" s="124"/>
      <c r="M107" s="54">
        <f>SUMIFS(Zeit4!T4ISTW0,Zeit4!T4PaketW0,B107)</f>
        <v>0</v>
      </c>
      <c r="N107" s="124"/>
      <c r="O107" s="54">
        <f>SUMIFS(Zeit5!T5ISTW0,Zeit5!T5PaketW0,B107)</f>
        <v>0</v>
      </c>
      <c r="P107" s="145">
        <f t="shared" si="17"/>
        <v>0</v>
      </c>
      <c r="Q107" s="22">
        <f t="shared" si="22"/>
        <v>0</v>
      </c>
      <c r="R107" s="2"/>
      <c r="S107" s="2"/>
      <c r="T107" s="2"/>
      <c r="U107" s="2"/>
      <c r="V107" s="2"/>
      <c r="W107" s="2"/>
      <c r="X107" s="2"/>
      <c r="Y107" s="2"/>
      <c r="Z107" s="2"/>
      <c r="AA107" s="2"/>
      <c r="AB107" s="2"/>
      <c r="AC107" s="2"/>
      <c r="AD107" s="2"/>
      <c r="AE107" s="2"/>
    </row>
    <row r="108" spans="1:31" outlineLevel="2" x14ac:dyDescent="0.25">
      <c r="A108" s="2"/>
      <c r="B108" s="30">
        <f>Arbeitspakete!J10</f>
        <v>0</v>
      </c>
      <c r="C108" s="20"/>
      <c r="D108" s="53"/>
      <c r="E108" s="21"/>
      <c r="F108" s="124"/>
      <c r="G108" s="54">
        <f>SUMIFS(T1ISTW0,T1PaketW0,'Woche 0'!B108)</f>
        <v>0</v>
      </c>
      <c r="H108" s="124"/>
      <c r="I108" s="54">
        <f>SUMIFS(Zeit2!T2ISTW0,Zeit2!T2PaketW0,B108)</f>
        <v>0</v>
      </c>
      <c r="J108" s="124"/>
      <c r="K108" s="54">
        <f>SUMIFS(Zeit3!T3ISTW0,Zeit3!T3PaketW0,B108)</f>
        <v>0</v>
      </c>
      <c r="L108" s="124"/>
      <c r="M108" s="54">
        <f>SUMIFS(Zeit4!T4ISTW0,Zeit4!T4PaketW0,B108)</f>
        <v>0</v>
      </c>
      <c r="N108" s="124"/>
      <c r="O108" s="54">
        <f>SUMIFS(Zeit5!T5ISTW0,Zeit5!T5PaketW0,B108)</f>
        <v>0</v>
      </c>
      <c r="P108" s="145">
        <f t="shared" si="17"/>
        <v>0</v>
      </c>
      <c r="Q108" s="22">
        <f t="shared" si="22"/>
        <v>0</v>
      </c>
      <c r="R108" s="2"/>
      <c r="S108" s="2"/>
      <c r="T108" s="2"/>
      <c r="U108" s="2"/>
      <c r="V108" s="2"/>
      <c r="W108" s="2"/>
      <c r="X108" s="2"/>
      <c r="Y108" s="2"/>
      <c r="Z108" s="2"/>
      <c r="AA108" s="2"/>
      <c r="AB108" s="2"/>
      <c r="AC108" s="2"/>
      <c r="AD108" s="2"/>
      <c r="AE108" s="2"/>
    </row>
    <row r="109" spans="1:31" outlineLevel="2" x14ac:dyDescent="0.25">
      <c r="A109" s="2"/>
      <c r="B109" s="30">
        <f>Arbeitspakete!J11</f>
        <v>0</v>
      </c>
      <c r="C109" s="20"/>
      <c r="D109" s="53"/>
      <c r="E109" s="21"/>
      <c r="F109" s="124"/>
      <c r="G109" s="54">
        <f>SUMIFS(T1ISTW0,T1PaketW0,'Woche 0'!B109)</f>
        <v>0</v>
      </c>
      <c r="H109" s="124"/>
      <c r="I109" s="54">
        <f>SUMIFS(Zeit2!T2ISTW0,Zeit2!T2PaketW0,B109)</f>
        <v>0</v>
      </c>
      <c r="J109" s="124"/>
      <c r="K109" s="54">
        <f>SUMIFS(Zeit3!T3ISTW0,Zeit3!T3PaketW0,B109)</f>
        <v>0</v>
      </c>
      <c r="L109" s="124"/>
      <c r="M109" s="54">
        <f>SUMIFS(Zeit4!T4ISTW0,Zeit4!T4PaketW0,B109)</f>
        <v>0</v>
      </c>
      <c r="N109" s="124"/>
      <c r="O109" s="54">
        <f>SUMIFS(Zeit5!T5ISTW0,Zeit5!T5PaketW0,B109)</f>
        <v>0</v>
      </c>
      <c r="P109" s="145">
        <f t="shared" si="17"/>
        <v>0</v>
      </c>
      <c r="Q109" s="22">
        <f t="shared" si="22"/>
        <v>0</v>
      </c>
      <c r="R109" s="2"/>
      <c r="S109" s="2"/>
      <c r="T109" s="2"/>
      <c r="U109" s="2"/>
      <c r="V109" s="2"/>
      <c r="W109" s="2"/>
      <c r="X109" s="2"/>
      <c r="Y109" s="2"/>
      <c r="Z109" s="2"/>
      <c r="AA109" s="2"/>
      <c r="AB109" s="2"/>
      <c r="AC109" s="2"/>
      <c r="AD109" s="2"/>
      <c r="AE109" s="2"/>
    </row>
    <row r="110" spans="1:31" outlineLevel="2" x14ac:dyDescent="0.25">
      <c r="A110" s="2"/>
      <c r="B110" s="30">
        <f>Arbeitspakete!J12</f>
        <v>0</v>
      </c>
      <c r="C110" s="20"/>
      <c r="D110" s="53"/>
      <c r="E110" s="21"/>
      <c r="F110" s="124"/>
      <c r="G110" s="54">
        <f>SUMIFS(T1ISTW0,T1PaketW0,'Woche 0'!B110)</f>
        <v>0</v>
      </c>
      <c r="H110" s="124"/>
      <c r="I110" s="54">
        <f>SUMIFS(Zeit2!T2ISTW0,Zeit2!T2PaketW0,B110)</f>
        <v>0</v>
      </c>
      <c r="J110" s="124"/>
      <c r="K110" s="54">
        <f>SUMIFS(Zeit3!T3ISTW0,Zeit3!T3PaketW0,B110)</f>
        <v>0</v>
      </c>
      <c r="L110" s="124"/>
      <c r="M110" s="54">
        <f>SUMIFS(Zeit4!T4ISTW0,Zeit4!T4PaketW0,B110)</f>
        <v>0</v>
      </c>
      <c r="N110" s="124"/>
      <c r="O110" s="54">
        <f>SUMIFS(Zeit5!T5ISTW0,Zeit5!T5PaketW0,B110)</f>
        <v>0</v>
      </c>
      <c r="P110" s="145">
        <f t="shared" si="17"/>
        <v>0</v>
      </c>
      <c r="Q110" s="22">
        <f t="shared" si="22"/>
        <v>0</v>
      </c>
      <c r="R110" s="2"/>
      <c r="S110" s="2"/>
      <c r="T110" s="2"/>
      <c r="U110" s="2"/>
      <c r="V110" s="2"/>
      <c r="W110" s="2"/>
      <c r="X110" s="2"/>
      <c r="Y110" s="2"/>
      <c r="Z110" s="2"/>
      <c r="AA110" s="2"/>
      <c r="AB110" s="2"/>
      <c r="AC110" s="2"/>
      <c r="AD110" s="2"/>
      <c r="AE110" s="2"/>
    </row>
    <row r="111" spans="1:31" outlineLevel="2" x14ac:dyDescent="0.25">
      <c r="A111" s="2"/>
      <c r="B111" s="30">
        <f>Arbeitspakete!J13</f>
        <v>0</v>
      </c>
      <c r="C111" s="20"/>
      <c r="D111" s="53"/>
      <c r="E111" s="21"/>
      <c r="F111" s="124"/>
      <c r="G111" s="54">
        <f>SUMIFS(T1ISTW0,T1PaketW0,'Woche 0'!B111)</f>
        <v>0</v>
      </c>
      <c r="H111" s="124"/>
      <c r="I111" s="54">
        <f>SUMIFS(Zeit2!T2ISTW0,Zeit2!T2PaketW0,B111)</f>
        <v>0</v>
      </c>
      <c r="J111" s="124"/>
      <c r="K111" s="54">
        <f>SUMIFS(Zeit3!T3ISTW0,Zeit3!T3PaketW0,B111)</f>
        <v>0</v>
      </c>
      <c r="L111" s="124"/>
      <c r="M111" s="54">
        <f>SUMIFS(Zeit4!T4ISTW0,Zeit4!T4PaketW0,B111)</f>
        <v>0</v>
      </c>
      <c r="N111" s="124"/>
      <c r="O111" s="54">
        <f>SUMIFS(Zeit5!T5ISTW0,Zeit5!T5PaketW0,B111)</f>
        <v>0</v>
      </c>
      <c r="P111" s="145">
        <f t="shared" si="17"/>
        <v>0</v>
      </c>
      <c r="Q111" s="22">
        <f t="shared" si="22"/>
        <v>0</v>
      </c>
      <c r="R111" s="2"/>
      <c r="S111" s="2"/>
      <c r="T111" s="2"/>
      <c r="U111" s="2"/>
      <c r="V111" s="2"/>
      <c r="W111" s="2"/>
      <c r="X111" s="2"/>
      <c r="Y111" s="2"/>
      <c r="Z111" s="2"/>
      <c r="AA111" s="2"/>
      <c r="AB111" s="2"/>
      <c r="AC111" s="2"/>
      <c r="AD111" s="2"/>
      <c r="AE111" s="2"/>
    </row>
    <row r="112" spans="1:31" outlineLevel="1" x14ac:dyDescent="0.25">
      <c r="A112" s="2"/>
      <c r="B112" s="18"/>
      <c r="C112" s="18"/>
      <c r="D112" s="19"/>
      <c r="E112" s="19"/>
      <c r="F112" s="19"/>
      <c r="G112" s="23"/>
      <c r="H112" s="19"/>
      <c r="I112" s="23"/>
      <c r="J112" s="19"/>
      <c r="K112" s="23"/>
      <c r="L112" s="19"/>
      <c r="M112" s="23"/>
      <c r="N112" s="19"/>
      <c r="O112" s="23"/>
      <c r="P112" s="23"/>
      <c r="Q112" s="23"/>
      <c r="R112" s="2"/>
      <c r="S112" s="2"/>
      <c r="T112" s="2"/>
      <c r="U112" s="2"/>
      <c r="V112" s="2"/>
      <c r="W112" s="2"/>
      <c r="X112" s="2"/>
      <c r="Y112" s="2"/>
      <c r="Z112" s="2"/>
      <c r="AA112" s="2"/>
      <c r="AB112" s="2"/>
      <c r="AC112" s="2"/>
      <c r="AD112" s="2"/>
      <c r="AE112" s="2"/>
    </row>
    <row r="113" spans="1:31" outlineLevel="1" x14ac:dyDescent="0.25">
      <c r="A113" s="2"/>
      <c r="B113" s="31" t="s">
        <v>42</v>
      </c>
      <c r="C113" s="32"/>
      <c r="D113" s="33">
        <f>SUM(D13:D101)</f>
        <v>20</v>
      </c>
      <c r="E113" s="33">
        <f>SUM(E13:E101)</f>
        <v>-127</v>
      </c>
      <c r="F113" s="34">
        <f>F13+F24+F35+F46+F57+F68+F79+F90+F101</f>
        <v>147</v>
      </c>
      <c r="G113" s="36">
        <f>G13+G24+G35+G46+G57+G68+G79+G90+G101</f>
        <v>450</v>
      </c>
      <c r="H113" s="34">
        <f t="shared" ref="H113:Q113" si="25">H13+H24+H35+H46+H57+H68+H79+H90+H101</f>
        <v>0</v>
      </c>
      <c r="I113" s="36">
        <f t="shared" si="25"/>
        <v>0</v>
      </c>
      <c r="J113" s="34">
        <f t="shared" si="25"/>
        <v>0</v>
      </c>
      <c r="K113" s="36">
        <f t="shared" si="25"/>
        <v>0</v>
      </c>
      <c r="L113" s="34">
        <f t="shared" si="25"/>
        <v>0</v>
      </c>
      <c r="M113" s="36">
        <f t="shared" si="25"/>
        <v>0</v>
      </c>
      <c r="N113" s="34">
        <f t="shared" ref="N113:O113" si="26">N13+N24+N35+N46+N57+N68+N79+N90+N101</f>
        <v>0</v>
      </c>
      <c r="O113" s="36">
        <f t="shared" si="26"/>
        <v>0</v>
      </c>
      <c r="P113" s="34">
        <f t="shared" si="25"/>
        <v>147</v>
      </c>
      <c r="Q113" s="36">
        <f t="shared" si="25"/>
        <v>450</v>
      </c>
      <c r="R113" s="2"/>
      <c r="S113" s="2"/>
      <c r="T113" s="2"/>
      <c r="U113" s="2"/>
      <c r="V113" s="2"/>
      <c r="W113" s="2"/>
      <c r="X113" s="2"/>
      <c r="Y113" s="2"/>
      <c r="Z113" s="2"/>
      <c r="AA113" s="2"/>
      <c r="AB113" s="2"/>
      <c r="AC113" s="2"/>
      <c r="AD113" s="2"/>
      <c r="AE113" s="2"/>
    </row>
    <row r="114" spans="1:31" outlineLevel="1" x14ac:dyDescent="0.25">
      <c r="A114" s="2"/>
      <c r="B114" s="2"/>
      <c r="C114" s="2"/>
      <c r="D114" s="2"/>
      <c r="E114" s="2"/>
      <c r="F114" s="2"/>
      <c r="G114" s="5"/>
      <c r="H114" s="2"/>
      <c r="I114" s="5"/>
      <c r="J114" s="2"/>
      <c r="K114" s="5"/>
      <c r="L114" s="2"/>
      <c r="M114" s="5"/>
      <c r="N114" s="2"/>
      <c r="O114" s="5"/>
      <c r="P114" s="5"/>
      <c r="Q114" s="5"/>
      <c r="R114" s="2"/>
      <c r="S114" s="2"/>
      <c r="T114" s="2"/>
      <c r="U114" s="2"/>
      <c r="V114" s="2"/>
      <c r="W114" s="2"/>
      <c r="X114" s="2"/>
      <c r="Y114" s="2"/>
      <c r="Z114" s="2"/>
      <c r="AA114" s="2"/>
      <c r="AB114" s="2"/>
      <c r="AC114" s="2"/>
      <c r="AD114" s="2"/>
      <c r="AE114" s="2"/>
    </row>
    <row r="115" spans="1:31" outlineLevel="1" x14ac:dyDescent="0.25">
      <c r="A115" s="2"/>
      <c r="B115" s="205" t="s">
        <v>46</v>
      </c>
      <c r="C115" s="205"/>
      <c r="D115" s="205"/>
      <c r="E115" s="205"/>
      <c r="F115" s="205"/>
      <c r="G115" s="205"/>
      <c r="H115" s="205"/>
      <c r="I115" s="205"/>
      <c r="J115" s="205"/>
      <c r="K115" s="205"/>
      <c r="L115" s="205"/>
      <c r="M115" s="205"/>
      <c r="N115" s="205"/>
      <c r="O115" s="205"/>
      <c r="P115" s="205"/>
      <c r="Q115" s="205"/>
      <c r="R115" s="2"/>
      <c r="S115" s="2"/>
      <c r="T115" s="2"/>
      <c r="U115" s="2"/>
      <c r="V115" s="2"/>
      <c r="W115" s="2"/>
      <c r="X115" s="2"/>
      <c r="Y115" s="2"/>
      <c r="Z115" s="2"/>
      <c r="AA115" s="2"/>
      <c r="AB115" s="2"/>
      <c r="AC115" s="2"/>
      <c r="AD115" s="2"/>
      <c r="AE115" s="2"/>
    </row>
    <row r="116" spans="1:31" outlineLevel="1" x14ac:dyDescent="0.25">
      <c r="A116" s="2"/>
      <c r="B116" s="199"/>
      <c r="C116" s="200"/>
      <c r="D116" s="200"/>
      <c r="E116" s="200"/>
      <c r="F116" s="200"/>
      <c r="G116" s="200"/>
      <c r="H116" s="200"/>
      <c r="I116" s="200"/>
      <c r="J116" s="200"/>
      <c r="K116" s="200"/>
      <c r="L116" s="200"/>
      <c r="M116" s="200"/>
      <c r="N116" s="200"/>
      <c r="O116" s="200"/>
      <c r="P116" s="200"/>
      <c r="Q116" s="201"/>
      <c r="R116" s="2"/>
      <c r="S116" s="2"/>
      <c r="T116" s="2"/>
      <c r="U116" s="2"/>
      <c r="V116" s="2"/>
      <c r="W116" s="2"/>
      <c r="X116" s="2"/>
      <c r="Y116" s="2"/>
      <c r="Z116" s="2"/>
      <c r="AA116" s="2"/>
      <c r="AB116" s="2"/>
      <c r="AC116" s="2"/>
      <c r="AD116" s="2"/>
      <c r="AE116" s="2"/>
    </row>
    <row r="117" spans="1:31" outlineLevel="1" x14ac:dyDescent="0.25">
      <c r="A117" s="2"/>
      <c r="B117" s="193"/>
      <c r="C117" s="194"/>
      <c r="D117" s="194"/>
      <c r="E117" s="194"/>
      <c r="F117" s="194"/>
      <c r="G117" s="194"/>
      <c r="H117" s="194"/>
      <c r="I117" s="194"/>
      <c r="J117" s="194"/>
      <c r="K117" s="194"/>
      <c r="L117" s="194"/>
      <c r="M117" s="194"/>
      <c r="N117" s="194"/>
      <c r="O117" s="194"/>
      <c r="P117" s="194"/>
      <c r="Q117" s="195"/>
      <c r="R117" s="2"/>
      <c r="S117" s="2"/>
      <c r="T117" s="2"/>
      <c r="U117" s="2"/>
      <c r="V117" s="2"/>
      <c r="W117" s="2"/>
      <c r="X117" s="2"/>
      <c r="Y117" s="2"/>
      <c r="Z117" s="2"/>
      <c r="AA117" s="2"/>
      <c r="AB117" s="2"/>
      <c r="AC117" s="2"/>
      <c r="AD117" s="2"/>
      <c r="AE117" s="2"/>
    </row>
    <row r="118" spans="1:31" outlineLevel="1" x14ac:dyDescent="0.25">
      <c r="A118" s="2"/>
      <c r="B118" s="193"/>
      <c r="C118" s="194"/>
      <c r="D118" s="194"/>
      <c r="E118" s="194"/>
      <c r="F118" s="194"/>
      <c r="G118" s="194"/>
      <c r="H118" s="194"/>
      <c r="I118" s="194"/>
      <c r="J118" s="194"/>
      <c r="K118" s="194"/>
      <c r="L118" s="194"/>
      <c r="M118" s="194"/>
      <c r="N118" s="194"/>
      <c r="O118" s="194"/>
      <c r="P118" s="194"/>
      <c r="Q118" s="195"/>
      <c r="R118" s="2"/>
      <c r="S118" s="2"/>
      <c r="T118" s="2"/>
      <c r="U118" s="2"/>
      <c r="V118" s="2"/>
      <c r="W118" s="2"/>
      <c r="X118" s="2"/>
      <c r="Y118" s="2"/>
      <c r="Z118" s="2"/>
      <c r="AA118" s="2"/>
      <c r="AB118" s="2"/>
      <c r="AC118" s="2"/>
      <c r="AD118" s="2"/>
      <c r="AE118" s="2"/>
    </row>
    <row r="119" spans="1:31" outlineLevel="1" x14ac:dyDescent="0.25">
      <c r="A119" s="2"/>
      <c r="B119" s="193"/>
      <c r="C119" s="194"/>
      <c r="D119" s="194"/>
      <c r="E119" s="194"/>
      <c r="F119" s="194"/>
      <c r="G119" s="194"/>
      <c r="H119" s="194"/>
      <c r="I119" s="194"/>
      <c r="J119" s="194"/>
      <c r="K119" s="194"/>
      <c r="L119" s="194"/>
      <c r="M119" s="194"/>
      <c r="N119" s="194"/>
      <c r="O119" s="194"/>
      <c r="P119" s="194"/>
      <c r="Q119" s="195"/>
      <c r="R119" s="2"/>
      <c r="S119" s="2"/>
      <c r="T119" s="2"/>
      <c r="U119" s="2"/>
      <c r="V119" s="2"/>
      <c r="W119" s="2"/>
      <c r="X119" s="2"/>
      <c r="Y119" s="2"/>
      <c r="Z119" s="2"/>
      <c r="AA119" s="2"/>
      <c r="AB119" s="2"/>
      <c r="AC119" s="2"/>
      <c r="AD119" s="2"/>
      <c r="AE119" s="2"/>
    </row>
    <row r="120" spans="1:31" outlineLevel="1" x14ac:dyDescent="0.25">
      <c r="A120" s="2"/>
      <c r="B120" s="193"/>
      <c r="C120" s="194"/>
      <c r="D120" s="194"/>
      <c r="E120" s="194"/>
      <c r="F120" s="194"/>
      <c r="G120" s="194"/>
      <c r="H120" s="194"/>
      <c r="I120" s="194"/>
      <c r="J120" s="194"/>
      <c r="K120" s="194"/>
      <c r="L120" s="194"/>
      <c r="M120" s="194"/>
      <c r="N120" s="194"/>
      <c r="O120" s="194"/>
      <c r="P120" s="194"/>
      <c r="Q120" s="195"/>
      <c r="R120" s="2"/>
      <c r="S120" s="2"/>
      <c r="T120" s="2"/>
      <c r="U120" s="2"/>
      <c r="V120" s="2"/>
      <c r="W120" s="2"/>
      <c r="X120" s="2"/>
      <c r="Y120" s="2"/>
      <c r="Z120" s="2"/>
      <c r="AA120" s="2"/>
      <c r="AB120" s="2"/>
      <c r="AC120" s="2"/>
      <c r="AD120" s="2"/>
      <c r="AE120" s="2"/>
    </row>
    <row r="121" spans="1:31" outlineLevel="1" x14ac:dyDescent="0.25">
      <c r="A121" s="2"/>
      <c r="B121" s="193"/>
      <c r="C121" s="194"/>
      <c r="D121" s="194"/>
      <c r="E121" s="194"/>
      <c r="F121" s="194"/>
      <c r="G121" s="194"/>
      <c r="H121" s="194"/>
      <c r="I121" s="194"/>
      <c r="J121" s="194"/>
      <c r="K121" s="194"/>
      <c r="L121" s="194"/>
      <c r="M121" s="194"/>
      <c r="N121" s="194"/>
      <c r="O121" s="194"/>
      <c r="P121" s="194"/>
      <c r="Q121" s="195"/>
      <c r="R121" s="2"/>
      <c r="S121" s="2"/>
      <c r="T121" s="2"/>
      <c r="U121" s="2"/>
      <c r="V121" s="2"/>
      <c r="W121" s="2"/>
      <c r="X121" s="2"/>
      <c r="Y121" s="2"/>
      <c r="Z121" s="2"/>
      <c r="AA121" s="2"/>
      <c r="AB121" s="2"/>
      <c r="AC121" s="2"/>
      <c r="AD121" s="2"/>
      <c r="AE121" s="2"/>
    </row>
    <row r="122" spans="1:31" outlineLevel="1" x14ac:dyDescent="0.25">
      <c r="A122" s="2"/>
      <c r="B122" s="202"/>
      <c r="C122" s="203"/>
      <c r="D122" s="203"/>
      <c r="E122" s="203"/>
      <c r="F122" s="203"/>
      <c r="G122" s="203"/>
      <c r="H122" s="203"/>
      <c r="I122" s="203"/>
      <c r="J122" s="203"/>
      <c r="K122" s="203"/>
      <c r="L122" s="203"/>
      <c r="M122" s="203"/>
      <c r="N122" s="203"/>
      <c r="O122" s="203"/>
      <c r="P122" s="203"/>
      <c r="Q122" s="204"/>
      <c r="R122" s="2"/>
      <c r="S122" s="2"/>
      <c r="T122" s="2"/>
      <c r="U122" s="2"/>
      <c r="V122" s="2"/>
      <c r="W122" s="2"/>
      <c r="X122" s="2"/>
      <c r="Y122" s="2"/>
      <c r="Z122" s="2"/>
      <c r="AA122" s="2"/>
      <c r="AB122" s="2"/>
      <c r="AC122" s="2"/>
      <c r="AD122" s="2"/>
      <c r="AE122" s="2"/>
    </row>
    <row r="123" spans="1:31" outlineLevel="1" x14ac:dyDescent="0.25">
      <c r="A123" s="2"/>
      <c r="B123" s="193"/>
      <c r="C123" s="194"/>
      <c r="D123" s="194"/>
      <c r="E123" s="194"/>
      <c r="F123" s="194"/>
      <c r="G123" s="194"/>
      <c r="H123" s="194"/>
      <c r="I123" s="194"/>
      <c r="J123" s="194"/>
      <c r="K123" s="194"/>
      <c r="L123" s="194"/>
      <c r="M123" s="194"/>
      <c r="N123" s="194"/>
      <c r="O123" s="194"/>
      <c r="P123" s="194"/>
      <c r="Q123" s="195"/>
      <c r="R123" s="2"/>
      <c r="S123" s="2"/>
      <c r="T123" s="2"/>
      <c r="U123" s="2"/>
      <c r="V123" s="2"/>
      <c r="W123" s="2"/>
      <c r="X123" s="2"/>
      <c r="Y123" s="2"/>
      <c r="Z123" s="2"/>
      <c r="AA123" s="2"/>
      <c r="AB123" s="2"/>
      <c r="AC123" s="2"/>
      <c r="AD123" s="2"/>
      <c r="AE123" s="2"/>
    </row>
    <row r="124" spans="1:31" outlineLevel="1" x14ac:dyDescent="0.25">
      <c r="A124" s="2"/>
      <c r="B124" s="193"/>
      <c r="C124" s="194"/>
      <c r="D124" s="194"/>
      <c r="E124" s="194"/>
      <c r="F124" s="194"/>
      <c r="G124" s="194"/>
      <c r="H124" s="194"/>
      <c r="I124" s="194"/>
      <c r="J124" s="194"/>
      <c r="K124" s="194"/>
      <c r="L124" s="194"/>
      <c r="M124" s="194"/>
      <c r="N124" s="194"/>
      <c r="O124" s="194"/>
      <c r="P124" s="194"/>
      <c r="Q124" s="195"/>
      <c r="R124" s="2"/>
      <c r="S124" s="2"/>
      <c r="T124" s="2"/>
      <c r="U124" s="2"/>
      <c r="V124" s="2"/>
      <c r="W124" s="2"/>
      <c r="X124" s="2"/>
      <c r="Y124" s="2"/>
      <c r="Z124" s="2"/>
      <c r="AA124" s="2"/>
      <c r="AB124" s="2"/>
      <c r="AC124" s="2"/>
      <c r="AD124" s="2"/>
      <c r="AE124" s="2"/>
    </row>
    <row r="125" spans="1:31" outlineLevel="1" x14ac:dyDescent="0.25">
      <c r="A125" s="2"/>
      <c r="B125" s="193"/>
      <c r="C125" s="194"/>
      <c r="D125" s="194"/>
      <c r="E125" s="194"/>
      <c r="F125" s="194"/>
      <c r="G125" s="194"/>
      <c r="H125" s="194"/>
      <c r="I125" s="194"/>
      <c r="J125" s="194"/>
      <c r="K125" s="194"/>
      <c r="L125" s="194"/>
      <c r="M125" s="194"/>
      <c r="N125" s="194"/>
      <c r="O125" s="194"/>
      <c r="P125" s="194"/>
      <c r="Q125" s="195"/>
      <c r="R125" s="2"/>
      <c r="S125" s="2"/>
      <c r="T125" s="2"/>
      <c r="U125" s="2"/>
      <c r="V125" s="2"/>
      <c r="W125" s="2"/>
      <c r="X125" s="2"/>
      <c r="Y125" s="2"/>
      <c r="Z125" s="2"/>
      <c r="AA125" s="2"/>
      <c r="AB125" s="2"/>
      <c r="AC125" s="2"/>
      <c r="AD125" s="2"/>
      <c r="AE125" s="2"/>
    </row>
    <row r="126" spans="1:31" outlineLevel="1" x14ac:dyDescent="0.25">
      <c r="A126" s="2"/>
      <c r="B126" s="196"/>
      <c r="C126" s="197"/>
      <c r="D126" s="197"/>
      <c r="E126" s="197"/>
      <c r="F126" s="197"/>
      <c r="G126" s="197"/>
      <c r="H126" s="197"/>
      <c r="I126" s="197"/>
      <c r="J126" s="197"/>
      <c r="K126" s="197"/>
      <c r="L126" s="197"/>
      <c r="M126" s="197"/>
      <c r="N126" s="197"/>
      <c r="O126" s="197"/>
      <c r="P126" s="197"/>
      <c r="Q126" s="198"/>
      <c r="R126" s="2"/>
      <c r="S126" s="2"/>
      <c r="T126" s="2"/>
      <c r="U126" s="2"/>
      <c r="V126" s="2"/>
      <c r="W126" s="2"/>
      <c r="X126" s="2"/>
      <c r="Y126" s="2"/>
      <c r="Z126" s="2"/>
      <c r="AA126" s="2"/>
      <c r="AB126" s="2"/>
      <c r="AC126" s="2"/>
      <c r="AD126" s="2"/>
      <c r="AE126" s="2"/>
    </row>
    <row r="127" spans="1:31" x14ac:dyDescent="0.25">
      <c r="A127" s="2"/>
      <c r="B127" s="2"/>
      <c r="C127" s="2"/>
      <c r="D127" s="2"/>
      <c r="E127" s="2"/>
      <c r="F127" s="2"/>
      <c r="G127" s="5"/>
      <c r="H127" s="2"/>
      <c r="I127" s="5"/>
      <c r="J127" s="2"/>
      <c r="K127" s="5"/>
      <c r="L127" s="2"/>
      <c r="M127" s="5"/>
      <c r="N127" s="2"/>
      <c r="O127" s="5"/>
      <c r="P127" s="5"/>
      <c r="Q127" s="5"/>
      <c r="R127" s="2"/>
      <c r="S127" s="2"/>
      <c r="T127" s="2"/>
      <c r="U127" s="2"/>
      <c r="V127" s="2"/>
      <c r="W127" s="2"/>
      <c r="X127" s="2"/>
      <c r="Y127" s="2"/>
      <c r="Z127" s="2"/>
      <c r="AA127" s="2"/>
      <c r="AB127" s="2"/>
      <c r="AC127" s="2"/>
      <c r="AD127" s="2"/>
      <c r="AE127" s="2"/>
    </row>
    <row r="128" spans="1:31" x14ac:dyDescent="0.25">
      <c r="A128" s="2"/>
      <c r="B128" s="2"/>
      <c r="C128" s="2"/>
      <c r="D128" s="2"/>
      <c r="E128" s="2"/>
      <c r="F128" s="2"/>
      <c r="G128" s="5"/>
      <c r="H128" s="2"/>
      <c r="I128" s="5"/>
      <c r="J128" s="2"/>
      <c r="K128" s="5"/>
      <c r="L128" s="2"/>
      <c r="M128" s="5"/>
      <c r="N128" s="2"/>
      <c r="O128" s="5"/>
      <c r="P128" s="5"/>
      <c r="Q128" s="5"/>
      <c r="R128" s="2"/>
      <c r="S128" s="2"/>
      <c r="T128" s="2"/>
      <c r="U128" s="2"/>
      <c r="V128" s="2"/>
      <c r="W128" s="2"/>
      <c r="X128" s="2"/>
      <c r="Y128" s="2"/>
      <c r="Z128" s="2"/>
      <c r="AA128" s="2"/>
      <c r="AB128" s="2"/>
      <c r="AC128" s="2"/>
      <c r="AD128" s="2"/>
      <c r="AE128" s="2"/>
    </row>
    <row r="129" spans="1:31" x14ac:dyDescent="0.25">
      <c r="A129" s="2"/>
      <c r="B129" s="2"/>
      <c r="C129" s="2"/>
      <c r="D129" s="2"/>
      <c r="E129" s="2"/>
      <c r="F129" s="2"/>
      <c r="G129" s="5"/>
      <c r="H129" s="2"/>
      <c r="I129" s="5"/>
      <c r="J129" s="2"/>
      <c r="K129" s="5"/>
      <c r="L129" s="2"/>
      <c r="M129" s="5"/>
      <c r="N129" s="2"/>
      <c r="O129" s="5"/>
      <c r="P129" s="5"/>
      <c r="Q129" s="5"/>
      <c r="R129" s="2"/>
      <c r="S129" s="2"/>
      <c r="T129" s="2"/>
      <c r="U129" s="2"/>
      <c r="V129" s="2"/>
      <c r="W129" s="2"/>
      <c r="X129" s="2"/>
      <c r="Y129" s="2"/>
      <c r="Z129" s="2"/>
      <c r="AA129" s="2"/>
      <c r="AB129" s="2"/>
      <c r="AC129" s="2"/>
      <c r="AD129" s="2"/>
      <c r="AE129" s="2"/>
    </row>
    <row r="130" spans="1:31" x14ac:dyDescent="0.25">
      <c r="A130" s="2"/>
      <c r="B130" s="2"/>
      <c r="C130" s="2"/>
      <c r="D130" s="2"/>
      <c r="E130" s="2"/>
      <c r="F130" s="2"/>
      <c r="G130" s="5"/>
      <c r="H130" s="2"/>
      <c r="I130" s="5"/>
      <c r="J130" s="2"/>
      <c r="K130" s="5"/>
      <c r="L130" s="2"/>
      <c r="M130" s="5"/>
      <c r="N130" s="2"/>
      <c r="O130" s="5"/>
      <c r="P130" s="5"/>
      <c r="Q130" s="5"/>
      <c r="R130" s="2"/>
      <c r="S130" s="2"/>
      <c r="T130" s="2"/>
      <c r="U130" s="2"/>
      <c r="V130" s="2"/>
      <c r="W130" s="2"/>
      <c r="X130" s="2"/>
      <c r="Y130" s="2"/>
      <c r="Z130" s="2"/>
      <c r="AA130" s="2"/>
      <c r="AB130" s="2"/>
      <c r="AC130" s="2"/>
      <c r="AD130" s="2"/>
      <c r="AE130" s="2"/>
    </row>
    <row r="131" spans="1:31" x14ac:dyDescent="0.25">
      <c r="A131" s="2"/>
      <c r="B131" s="2"/>
      <c r="C131" s="2"/>
      <c r="D131" s="2"/>
      <c r="E131" s="2"/>
      <c r="F131" s="2"/>
      <c r="G131" s="5"/>
      <c r="H131" s="2"/>
      <c r="I131" s="5"/>
      <c r="J131" s="2"/>
      <c r="K131" s="5"/>
      <c r="L131" s="2"/>
      <c r="M131" s="5"/>
      <c r="N131" s="2"/>
      <c r="O131" s="5"/>
      <c r="P131" s="5"/>
      <c r="Q131" s="5"/>
      <c r="R131" s="2"/>
      <c r="S131" s="2"/>
      <c r="T131" s="2"/>
      <c r="U131" s="2"/>
      <c r="V131" s="2"/>
      <c r="W131" s="2"/>
      <c r="X131" s="2"/>
      <c r="Y131" s="2"/>
      <c r="Z131" s="2"/>
      <c r="AA131" s="2"/>
      <c r="AB131" s="2"/>
      <c r="AC131" s="2"/>
      <c r="AD131" s="2"/>
      <c r="AE131" s="2"/>
    </row>
    <row r="132" spans="1:31" x14ac:dyDescent="0.25">
      <c r="A132" s="2"/>
      <c r="B132" s="2"/>
      <c r="C132" s="2"/>
      <c r="D132" s="2"/>
      <c r="E132" s="2"/>
      <c r="F132" s="2"/>
      <c r="G132" s="5"/>
      <c r="H132" s="2"/>
      <c r="I132" s="5"/>
      <c r="J132" s="2"/>
      <c r="K132" s="5"/>
      <c r="L132" s="2"/>
      <c r="M132" s="5"/>
      <c r="N132" s="2"/>
      <c r="O132" s="5"/>
      <c r="P132" s="5"/>
      <c r="Q132" s="5"/>
      <c r="R132" s="2"/>
      <c r="S132" s="2"/>
      <c r="T132" s="2"/>
      <c r="U132" s="2"/>
      <c r="V132" s="2"/>
      <c r="W132" s="2"/>
      <c r="X132" s="2"/>
      <c r="Y132" s="2"/>
      <c r="Z132" s="2"/>
      <c r="AA132" s="2"/>
      <c r="AB132" s="2"/>
      <c r="AC132" s="2"/>
      <c r="AD132" s="2"/>
      <c r="AE132" s="2"/>
    </row>
    <row r="133" spans="1:31" x14ac:dyDescent="0.25">
      <c r="A133" s="2"/>
      <c r="B133" s="2"/>
      <c r="C133" s="2"/>
      <c r="D133" s="2"/>
      <c r="E133" s="2"/>
      <c r="F133" s="2"/>
      <c r="G133" s="5"/>
      <c r="H133" s="2"/>
      <c r="I133" s="5"/>
      <c r="J133" s="2"/>
      <c r="K133" s="5"/>
      <c r="L133" s="2"/>
      <c r="M133" s="5"/>
      <c r="N133" s="2"/>
      <c r="O133" s="5"/>
      <c r="P133" s="5"/>
      <c r="Q133" s="5"/>
      <c r="R133" s="2"/>
      <c r="S133" s="2"/>
      <c r="T133" s="2"/>
      <c r="U133" s="2"/>
      <c r="V133" s="2"/>
      <c r="W133" s="2"/>
      <c r="X133" s="2"/>
      <c r="Y133" s="2"/>
      <c r="Z133" s="2"/>
      <c r="AA133" s="2"/>
      <c r="AB133" s="2"/>
      <c r="AC133" s="2"/>
      <c r="AD133" s="2"/>
      <c r="AE133" s="2"/>
    </row>
    <row r="134" spans="1:31" x14ac:dyDescent="0.25">
      <c r="A134" s="2"/>
      <c r="B134" s="2"/>
      <c r="C134" s="2"/>
      <c r="D134" s="2"/>
      <c r="E134" s="2"/>
      <c r="F134" s="2"/>
      <c r="G134" s="5"/>
      <c r="H134" s="2"/>
      <c r="I134" s="5"/>
      <c r="J134" s="2"/>
      <c r="K134" s="5"/>
      <c r="L134" s="2"/>
      <c r="M134" s="5"/>
      <c r="N134" s="2"/>
      <c r="O134" s="5"/>
      <c r="P134" s="5"/>
      <c r="Q134" s="5"/>
      <c r="R134" s="2"/>
      <c r="S134" s="2"/>
      <c r="T134" s="2"/>
      <c r="U134" s="2"/>
      <c r="V134" s="2"/>
      <c r="W134" s="2"/>
      <c r="X134" s="2"/>
      <c r="Y134" s="2"/>
      <c r="Z134" s="2"/>
      <c r="AA134" s="2"/>
      <c r="AB134" s="2"/>
      <c r="AC134" s="2"/>
      <c r="AD134" s="2"/>
      <c r="AE134" s="2"/>
    </row>
    <row r="135" spans="1:31" x14ac:dyDescent="0.25">
      <c r="A135" s="2"/>
      <c r="B135" s="2"/>
      <c r="C135" s="2"/>
      <c r="D135" s="2"/>
      <c r="E135" s="2"/>
      <c r="F135" s="2"/>
      <c r="G135" s="5"/>
      <c r="H135" s="2"/>
      <c r="I135" s="5"/>
      <c r="J135" s="2"/>
      <c r="K135" s="5"/>
      <c r="L135" s="2"/>
      <c r="M135" s="5"/>
      <c r="N135" s="2"/>
      <c r="O135" s="5"/>
      <c r="P135" s="5"/>
      <c r="Q135" s="5"/>
      <c r="R135" s="2"/>
      <c r="S135" s="2"/>
      <c r="T135" s="2"/>
      <c r="U135" s="2"/>
      <c r="V135" s="2"/>
      <c r="W135" s="2"/>
      <c r="X135" s="2"/>
      <c r="Y135" s="2"/>
      <c r="Z135" s="2"/>
      <c r="AA135" s="2"/>
      <c r="AB135" s="2"/>
      <c r="AC135" s="2"/>
      <c r="AD135" s="2"/>
      <c r="AE135" s="2"/>
    </row>
    <row r="136" spans="1:31" x14ac:dyDescent="0.25">
      <c r="A136" s="2"/>
      <c r="B136" s="2"/>
      <c r="C136" s="2"/>
      <c r="D136" s="2"/>
      <c r="E136" s="2"/>
      <c r="F136" s="2"/>
      <c r="G136" s="5"/>
      <c r="H136" s="2"/>
      <c r="I136" s="5"/>
      <c r="J136" s="2"/>
      <c r="K136" s="5"/>
      <c r="L136" s="2"/>
      <c r="M136" s="5"/>
      <c r="N136" s="2"/>
      <c r="O136" s="5"/>
      <c r="P136" s="5"/>
      <c r="Q136" s="5"/>
      <c r="R136" s="2"/>
      <c r="S136" s="2"/>
      <c r="T136" s="2"/>
      <c r="U136" s="2"/>
      <c r="V136" s="2"/>
      <c r="W136" s="2"/>
      <c r="X136" s="2"/>
      <c r="Y136" s="2"/>
      <c r="Z136" s="2"/>
      <c r="AA136" s="2"/>
      <c r="AB136" s="2"/>
      <c r="AC136" s="2"/>
      <c r="AD136" s="2"/>
      <c r="AE136" s="2"/>
    </row>
    <row r="137" spans="1:31" x14ac:dyDescent="0.25">
      <c r="A137" s="2"/>
      <c r="B137" s="2"/>
      <c r="C137" s="2"/>
      <c r="D137" s="2"/>
      <c r="E137" s="2"/>
      <c r="F137" s="2"/>
      <c r="G137" s="5"/>
      <c r="H137" s="2"/>
      <c r="I137" s="5"/>
      <c r="J137" s="2"/>
      <c r="K137" s="5"/>
      <c r="L137" s="2"/>
      <c r="M137" s="5"/>
      <c r="N137" s="2"/>
      <c r="O137" s="5"/>
      <c r="P137" s="5"/>
      <c r="Q137" s="5"/>
      <c r="R137" s="2"/>
      <c r="S137" s="2"/>
      <c r="T137" s="2"/>
      <c r="U137" s="2"/>
      <c r="V137" s="2"/>
      <c r="W137" s="2"/>
      <c r="X137" s="2"/>
      <c r="Y137" s="2"/>
      <c r="Z137" s="2"/>
      <c r="AA137" s="2"/>
      <c r="AB137" s="2"/>
      <c r="AC137" s="2"/>
      <c r="AD137" s="2"/>
      <c r="AE137" s="2"/>
    </row>
    <row r="138" spans="1:31" x14ac:dyDescent="0.25">
      <c r="A138" s="2"/>
      <c r="B138" s="2"/>
      <c r="C138" s="2"/>
      <c r="D138" s="2"/>
      <c r="E138" s="2"/>
      <c r="F138" s="2"/>
      <c r="G138" s="5"/>
      <c r="H138" s="2"/>
      <c r="I138" s="5"/>
      <c r="J138" s="2"/>
      <c r="K138" s="5"/>
      <c r="L138" s="2"/>
      <c r="M138" s="5"/>
      <c r="N138" s="2"/>
      <c r="O138" s="5"/>
      <c r="P138" s="5"/>
      <c r="Q138" s="5"/>
      <c r="R138" s="2"/>
      <c r="S138" s="2"/>
      <c r="T138" s="2"/>
      <c r="U138" s="2"/>
      <c r="V138" s="2"/>
      <c r="W138" s="2"/>
      <c r="X138" s="2"/>
      <c r="Y138" s="2"/>
      <c r="Z138" s="2"/>
      <c r="AA138" s="2"/>
      <c r="AB138" s="2"/>
      <c r="AC138" s="2"/>
      <c r="AD138" s="2"/>
      <c r="AE138" s="2"/>
    </row>
    <row r="139" spans="1:31" x14ac:dyDescent="0.25">
      <c r="A139" s="2"/>
      <c r="B139" s="2"/>
      <c r="C139" s="2"/>
      <c r="D139" s="2"/>
      <c r="E139" s="2"/>
      <c r="F139" s="2"/>
      <c r="G139" s="5"/>
      <c r="H139" s="2"/>
      <c r="I139" s="5"/>
      <c r="J139" s="2"/>
      <c r="K139" s="5"/>
      <c r="L139" s="2"/>
      <c r="M139" s="5"/>
      <c r="N139" s="2"/>
      <c r="O139" s="5"/>
      <c r="P139" s="5"/>
      <c r="Q139" s="5"/>
      <c r="R139" s="2"/>
      <c r="S139" s="2"/>
      <c r="T139" s="2"/>
      <c r="U139" s="2"/>
      <c r="V139" s="2"/>
      <c r="W139" s="2"/>
      <c r="X139" s="2"/>
      <c r="Y139" s="2"/>
      <c r="Z139" s="2"/>
      <c r="AA139" s="2"/>
      <c r="AB139" s="2"/>
      <c r="AC139" s="2"/>
      <c r="AD139" s="2"/>
      <c r="AE139" s="2"/>
    </row>
    <row r="140" spans="1:31" x14ac:dyDescent="0.25">
      <c r="A140" s="2"/>
      <c r="B140" s="2"/>
      <c r="C140" s="2"/>
      <c r="D140" s="2"/>
      <c r="E140" s="2"/>
      <c r="F140" s="2"/>
      <c r="G140" s="5"/>
      <c r="H140" s="2"/>
      <c r="I140" s="5"/>
      <c r="J140" s="2"/>
      <c r="K140" s="5"/>
      <c r="L140" s="2"/>
      <c r="M140" s="5"/>
      <c r="N140" s="2"/>
      <c r="O140" s="5"/>
      <c r="P140" s="5"/>
      <c r="Q140" s="5"/>
      <c r="R140" s="2"/>
      <c r="S140" s="2"/>
      <c r="T140" s="2"/>
      <c r="U140" s="2"/>
      <c r="V140" s="2"/>
      <c r="W140" s="2"/>
      <c r="X140" s="2"/>
      <c r="Y140" s="2"/>
      <c r="Z140" s="2"/>
      <c r="AA140" s="2"/>
      <c r="AB140" s="2"/>
      <c r="AC140" s="2"/>
      <c r="AD140" s="2"/>
      <c r="AE140" s="2"/>
    </row>
    <row r="141" spans="1:31" x14ac:dyDescent="0.25">
      <c r="A141" s="2"/>
      <c r="B141" s="2"/>
      <c r="C141" s="2"/>
      <c r="D141" s="2"/>
      <c r="E141" s="2"/>
      <c r="F141" s="2"/>
      <c r="G141" s="5"/>
      <c r="H141" s="2"/>
      <c r="I141" s="5"/>
      <c r="J141" s="2"/>
      <c r="K141" s="5"/>
      <c r="L141" s="2"/>
      <c r="M141" s="5"/>
      <c r="N141" s="2"/>
      <c r="O141" s="5"/>
      <c r="P141" s="5"/>
      <c r="Q141" s="5"/>
      <c r="R141" s="2"/>
      <c r="S141" s="2"/>
      <c r="T141" s="2"/>
      <c r="U141" s="2"/>
      <c r="V141" s="2"/>
      <c r="W141" s="2"/>
      <c r="X141" s="2"/>
      <c r="Y141" s="2"/>
      <c r="Z141" s="2"/>
      <c r="AA141" s="2"/>
      <c r="AB141" s="2"/>
      <c r="AC141" s="2"/>
      <c r="AD141" s="2"/>
      <c r="AE141" s="2"/>
    </row>
    <row r="142" spans="1:31" x14ac:dyDescent="0.25">
      <c r="A142" s="2"/>
      <c r="B142" s="2"/>
      <c r="C142" s="2"/>
      <c r="D142" s="2"/>
      <c r="E142" s="2"/>
      <c r="F142" s="2"/>
      <c r="G142" s="5"/>
      <c r="H142" s="2"/>
      <c r="I142" s="5"/>
      <c r="J142" s="2"/>
      <c r="K142" s="5"/>
      <c r="L142" s="2"/>
      <c r="M142" s="5"/>
      <c r="N142" s="2"/>
      <c r="O142" s="5"/>
      <c r="P142" s="5"/>
      <c r="Q142" s="5"/>
      <c r="R142" s="2"/>
      <c r="S142" s="2"/>
      <c r="T142" s="2"/>
      <c r="U142" s="2"/>
      <c r="V142" s="2"/>
      <c r="W142" s="2"/>
      <c r="X142" s="2"/>
      <c r="Y142" s="2"/>
      <c r="Z142" s="2"/>
      <c r="AA142" s="2"/>
      <c r="AB142" s="2"/>
      <c r="AC142" s="2"/>
      <c r="AD142" s="2"/>
      <c r="AE142" s="2"/>
    </row>
    <row r="143" spans="1:31" x14ac:dyDescent="0.25">
      <c r="A143" s="2"/>
      <c r="B143" s="2"/>
      <c r="C143" s="2"/>
      <c r="D143" s="2"/>
      <c r="E143" s="2"/>
      <c r="F143" s="2"/>
      <c r="G143" s="5"/>
      <c r="H143" s="2"/>
      <c r="I143" s="5"/>
      <c r="J143" s="2"/>
      <c r="K143" s="5"/>
      <c r="L143" s="2"/>
      <c r="M143" s="5"/>
      <c r="N143" s="2"/>
      <c r="O143" s="5"/>
      <c r="P143" s="5"/>
      <c r="Q143" s="5"/>
      <c r="R143" s="2"/>
      <c r="S143" s="2"/>
      <c r="T143" s="2"/>
      <c r="U143" s="2"/>
      <c r="V143" s="2"/>
      <c r="W143" s="2"/>
      <c r="X143" s="2"/>
      <c r="Y143" s="2"/>
      <c r="Z143" s="2"/>
      <c r="AA143" s="2"/>
      <c r="AB143" s="2"/>
      <c r="AC143" s="2"/>
      <c r="AD143" s="2"/>
      <c r="AE143" s="2"/>
    </row>
    <row r="144" spans="1:31" x14ac:dyDescent="0.25">
      <c r="A144" s="2"/>
      <c r="B144" s="2"/>
      <c r="C144" s="2"/>
      <c r="D144" s="2"/>
      <c r="E144" s="2"/>
      <c r="F144" s="2"/>
      <c r="G144" s="5"/>
      <c r="H144" s="2"/>
      <c r="I144" s="5"/>
      <c r="J144" s="2"/>
      <c r="K144" s="5"/>
      <c r="L144" s="2"/>
      <c r="M144" s="5"/>
      <c r="N144" s="2"/>
      <c r="O144" s="5"/>
      <c r="P144" s="5"/>
      <c r="Q144" s="5"/>
      <c r="R144" s="2"/>
      <c r="S144" s="2"/>
      <c r="T144" s="2"/>
      <c r="U144" s="2"/>
      <c r="V144" s="2"/>
      <c r="W144" s="2"/>
      <c r="X144" s="2"/>
      <c r="Y144" s="2"/>
      <c r="Z144" s="2"/>
      <c r="AA144" s="2"/>
      <c r="AB144" s="2"/>
      <c r="AC144" s="2"/>
      <c r="AD144" s="2"/>
      <c r="AE144" s="2"/>
    </row>
    <row r="145" spans="1:31" x14ac:dyDescent="0.25">
      <c r="A145" s="2"/>
      <c r="B145" s="2"/>
      <c r="C145" s="2"/>
      <c r="D145" s="2"/>
      <c r="E145" s="2"/>
      <c r="F145" s="2"/>
      <c r="G145" s="5"/>
      <c r="H145" s="2"/>
      <c r="I145" s="5"/>
      <c r="J145" s="2"/>
      <c r="K145" s="5"/>
      <c r="L145" s="2"/>
      <c r="M145" s="5"/>
      <c r="N145" s="2"/>
      <c r="O145" s="5"/>
      <c r="P145" s="5"/>
      <c r="Q145" s="5"/>
      <c r="R145" s="2"/>
      <c r="S145" s="2"/>
      <c r="T145" s="2"/>
      <c r="U145" s="2"/>
      <c r="V145" s="2"/>
      <c r="W145" s="2"/>
      <c r="X145" s="2"/>
      <c r="Y145" s="2"/>
      <c r="Z145" s="2"/>
      <c r="AA145" s="2"/>
      <c r="AB145" s="2"/>
      <c r="AC145" s="2"/>
      <c r="AD145" s="2"/>
      <c r="AE145" s="2"/>
    </row>
    <row r="146" spans="1:31" x14ac:dyDescent="0.25">
      <c r="A146" s="2"/>
      <c r="B146" s="2"/>
      <c r="C146" s="2"/>
      <c r="D146" s="2"/>
      <c r="E146" s="2"/>
      <c r="F146" s="2"/>
      <c r="G146" s="5"/>
      <c r="H146" s="2"/>
      <c r="I146" s="5"/>
      <c r="J146" s="2"/>
      <c r="K146" s="5"/>
      <c r="L146" s="2"/>
      <c r="M146" s="5"/>
      <c r="N146" s="2"/>
      <c r="O146" s="5"/>
      <c r="P146" s="5"/>
      <c r="Q146" s="5"/>
      <c r="R146" s="2"/>
      <c r="S146" s="2"/>
      <c r="T146" s="2"/>
      <c r="U146" s="2"/>
      <c r="V146" s="2"/>
      <c r="W146" s="2"/>
      <c r="X146" s="2"/>
      <c r="Y146" s="2"/>
      <c r="Z146" s="2"/>
      <c r="AA146" s="2"/>
      <c r="AB146" s="2"/>
      <c r="AC146" s="2"/>
      <c r="AD146" s="2"/>
      <c r="AE146" s="2"/>
    </row>
    <row r="147" spans="1:31" x14ac:dyDescent="0.25">
      <c r="A147" s="2"/>
      <c r="B147" s="2"/>
      <c r="C147" s="2"/>
      <c r="D147" s="2"/>
      <c r="E147" s="2"/>
      <c r="F147" s="2"/>
      <c r="G147" s="5"/>
      <c r="H147" s="2"/>
      <c r="I147" s="5"/>
      <c r="J147" s="2"/>
      <c r="K147" s="5"/>
      <c r="L147" s="2"/>
      <c r="M147" s="5"/>
      <c r="N147" s="2"/>
      <c r="O147" s="5"/>
      <c r="P147" s="5"/>
      <c r="Q147" s="5"/>
      <c r="R147" s="2"/>
      <c r="S147" s="2"/>
      <c r="T147" s="2"/>
      <c r="U147" s="2"/>
      <c r="V147" s="2"/>
      <c r="W147" s="2"/>
      <c r="X147" s="2"/>
      <c r="Y147" s="2"/>
      <c r="Z147" s="2"/>
      <c r="AA147" s="2"/>
      <c r="AB147" s="2"/>
      <c r="AC147" s="2"/>
      <c r="AD147" s="2"/>
      <c r="AE147" s="2"/>
    </row>
    <row r="148" spans="1:31" x14ac:dyDescent="0.25">
      <c r="A148" s="2"/>
      <c r="B148" s="2"/>
      <c r="C148" s="2"/>
      <c r="D148" s="2"/>
      <c r="E148" s="2"/>
      <c r="F148" s="2"/>
      <c r="G148" s="5"/>
      <c r="H148" s="2"/>
      <c r="I148" s="5"/>
      <c r="J148" s="2"/>
      <c r="K148" s="5"/>
      <c r="L148" s="2"/>
      <c r="M148" s="5"/>
      <c r="N148" s="2"/>
      <c r="O148" s="5"/>
      <c r="P148" s="5"/>
      <c r="Q148" s="5"/>
      <c r="R148" s="2"/>
      <c r="S148" s="2"/>
      <c r="T148" s="2"/>
      <c r="U148" s="2"/>
      <c r="V148" s="2"/>
      <c r="W148" s="2"/>
      <c r="X148" s="2"/>
      <c r="Y148" s="2"/>
      <c r="Z148" s="2"/>
      <c r="AA148" s="2"/>
      <c r="AB148" s="2"/>
      <c r="AC148" s="2"/>
      <c r="AD148" s="2"/>
      <c r="AE148" s="2"/>
    </row>
    <row r="149" spans="1:31" x14ac:dyDescent="0.25">
      <c r="A149" s="2"/>
      <c r="B149" s="2"/>
      <c r="C149" s="2"/>
      <c r="D149" s="2"/>
      <c r="E149" s="2"/>
      <c r="F149" s="2"/>
      <c r="G149" s="5"/>
      <c r="H149" s="2"/>
      <c r="I149" s="5"/>
      <c r="J149" s="2"/>
      <c r="K149" s="5"/>
      <c r="L149" s="2"/>
      <c r="M149" s="5"/>
      <c r="N149" s="2"/>
      <c r="O149" s="5"/>
      <c r="P149" s="5"/>
      <c r="Q149" s="5"/>
      <c r="R149" s="2"/>
      <c r="S149" s="2"/>
      <c r="T149" s="2"/>
      <c r="U149" s="2"/>
      <c r="V149" s="2"/>
      <c r="W149" s="2"/>
      <c r="X149" s="2"/>
      <c r="Y149" s="2"/>
      <c r="Z149" s="2"/>
      <c r="AA149" s="2"/>
      <c r="AB149" s="2"/>
      <c r="AC149" s="2"/>
      <c r="AD149" s="2"/>
      <c r="AE149" s="2"/>
    </row>
    <row r="150" spans="1:31" x14ac:dyDescent="0.25">
      <c r="A150" s="2"/>
      <c r="B150" s="2"/>
      <c r="C150" s="2"/>
      <c r="D150" s="2"/>
      <c r="E150" s="2"/>
      <c r="F150" s="2"/>
      <c r="G150" s="5"/>
      <c r="H150" s="2"/>
      <c r="I150" s="5"/>
      <c r="J150" s="2"/>
      <c r="K150" s="5"/>
      <c r="L150" s="2"/>
      <c r="M150" s="5"/>
      <c r="N150" s="2"/>
      <c r="O150" s="5"/>
      <c r="P150" s="5"/>
      <c r="Q150" s="5"/>
      <c r="R150" s="2"/>
      <c r="S150" s="2"/>
      <c r="T150" s="2"/>
      <c r="U150" s="2"/>
      <c r="V150" s="2"/>
      <c r="W150" s="2"/>
      <c r="X150" s="2"/>
      <c r="Y150" s="2"/>
      <c r="Z150" s="2"/>
      <c r="AA150" s="2"/>
      <c r="AB150" s="2"/>
      <c r="AC150" s="2"/>
      <c r="AD150" s="2"/>
      <c r="AE150" s="2"/>
    </row>
    <row r="151" spans="1:31" x14ac:dyDescent="0.25">
      <c r="A151" s="2"/>
      <c r="B151" s="2"/>
      <c r="C151" s="2"/>
      <c r="D151" s="2"/>
      <c r="E151" s="2"/>
      <c r="F151" s="2"/>
      <c r="G151" s="5"/>
      <c r="H151" s="2"/>
      <c r="I151" s="5"/>
      <c r="J151" s="2"/>
      <c r="K151" s="5"/>
      <c r="L151" s="2"/>
      <c r="M151" s="5"/>
      <c r="N151" s="2"/>
      <c r="O151" s="5"/>
      <c r="P151" s="5"/>
      <c r="Q151" s="5"/>
      <c r="R151" s="2"/>
      <c r="S151" s="2"/>
      <c r="T151" s="2"/>
      <c r="U151" s="2"/>
      <c r="V151" s="2"/>
      <c r="W151" s="2"/>
      <c r="X151" s="2"/>
      <c r="Y151" s="2"/>
      <c r="Z151" s="2"/>
      <c r="AA151" s="2"/>
      <c r="AB151" s="2"/>
      <c r="AC151" s="2"/>
      <c r="AD151" s="2"/>
      <c r="AE151" s="2"/>
    </row>
    <row r="152" spans="1:31" x14ac:dyDescent="0.25">
      <c r="A152" s="2"/>
      <c r="B152" s="2"/>
      <c r="C152" s="2"/>
      <c r="D152" s="2"/>
      <c r="E152" s="2"/>
      <c r="F152" s="2"/>
      <c r="G152" s="5"/>
      <c r="H152" s="2"/>
      <c r="I152" s="5"/>
      <c r="J152" s="2"/>
      <c r="K152" s="5"/>
      <c r="L152" s="2"/>
      <c r="M152" s="5"/>
      <c r="N152" s="2"/>
      <c r="O152" s="5"/>
      <c r="P152" s="5"/>
      <c r="Q152" s="5"/>
      <c r="R152" s="2"/>
      <c r="S152" s="2"/>
      <c r="T152" s="2"/>
      <c r="U152" s="2"/>
      <c r="V152" s="2"/>
      <c r="W152" s="2"/>
      <c r="X152" s="2"/>
      <c r="Y152" s="2"/>
      <c r="Z152" s="2"/>
      <c r="AA152" s="2"/>
      <c r="AB152" s="2"/>
      <c r="AC152" s="2"/>
      <c r="AD152" s="2"/>
      <c r="AE152" s="2"/>
    </row>
    <row r="153" spans="1:31" x14ac:dyDescent="0.25">
      <c r="A153" s="2"/>
      <c r="B153" s="2"/>
      <c r="C153" s="2"/>
      <c r="D153" s="2"/>
      <c r="E153" s="2"/>
      <c r="F153" s="2"/>
      <c r="G153" s="5"/>
      <c r="H153" s="2"/>
      <c r="I153" s="5"/>
      <c r="J153" s="2"/>
      <c r="K153" s="5"/>
      <c r="L153" s="2"/>
      <c r="M153" s="5"/>
      <c r="N153" s="2"/>
      <c r="O153" s="5"/>
      <c r="P153" s="5"/>
      <c r="Q153" s="5"/>
      <c r="R153" s="2"/>
      <c r="S153" s="2"/>
      <c r="T153" s="2"/>
      <c r="U153" s="2"/>
      <c r="V153" s="2"/>
      <c r="W153" s="2"/>
      <c r="X153" s="2"/>
      <c r="Y153" s="2"/>
      <c r="Z153" s="2"/>
      <c r="AA153" s="2"/>
      <c r="AB153" s="2"/>
      <c r="AC153" s="2"/>
      <c r="AD153" s="2"/>
      <c r="AE153" s="2"/>
    </row>
    <row r="154" spans="1:31" x14ac:dyDescent="0.25">
      <c r="A154" s="2"/>
      <c r="B154" s="2"/>
      <c r="C154" s="2"/>
      <c r="D154" s="2"/>
      <c r="E154" s="2"/>
      <c r="F154" s="2"/>
      <c r="G154" s="5"/>
      <c r="H154" s="2"/>
      <c r="I154" s="5"/>
      <c r="J154" s="2"/>
      <c r="K154" s="5"/>
      <c r="L154" s="2"/>
      <c r="M154" s="5"/>
      <c r="N154" s="2"/>
      <c r="O154" s="5"/>
      <c r="P154" s="5"/>
      <c r="Q154" s="5"/>
      <c r="R154" s="2"/>
      <c r="S154" s="2"/>
      <c r="T154" s="2"/>
      <c r="U154" s="2"/>
      <c r="V154" s="2"/>
      <c r="W154" s="2"/>
      <c r="X154" s="2"/>
      <c r="Y154" s="2"/>
      <c r="Z154" s="2"/>
      <c r="AA154" s="2"/>
      <c r="AB154" s="2"/>
      <c r="AC154" s="2"/>
      <c r="AD154" s="2"/>
      <c r="AE154" s="2"/>
    </row>
    <row r="155" spans="1:31" x14ac:dyDescent="0.25">
      <c r="A155" s="2"/>
      <c r="B155" s="2"/>
      <c r="C155" s="2"/>
      <c r="D155" s="2"/>
      <c r="E155" s="2"/>
      <c r="F155" s="2"/>
      <c r="G155" s="5"/>
      <c r="H155" s="2"/>
      <c r="I155" s="5"/>
      <c r="J155" s="2"/>
      <c r="K155" s="5"/>
      <c r="L155" s="2"/>
      <c r="M155" s="5"/>
      <c r="N155" s="2"/>
      <c r="O155" s="5"/>
      <c r="P155" s="5"/>
      <c r="Q155" s="5"/>
      <c r="R155" s="2"/>
      <c r="S155" s="2"/>
      <c r="T155" s="2"/>
      <c r="U155" s="2"/>
      <c r="V155" s="2"/>
      <c r="W155" s="2"/>
      <c r="X155" s="2"/>
      <c r="Y155" s="2"/>
      <c r="Z155" s="2"/>
      <c r="AA155" s="2"/>
      <c r="AB155" s="2"/>
      <c r="AC155" s="2"/>
      <c r="AD155" s="2"/>
      <c r="AE155" s="2"/>
    </row>
    <row r="156" spans="1:31" x14ac:dyDescent="0.25">
      <c r="A156" s="2"/>
      <c r="B156" s="2"/>
      <c r="C156" s="2"/>
      <c r="D156" s="2"/>
      <c r="E156" s="2"/>
      <c r="F156" s="2"/>
      <c r="G156" s="5"/>
      <c r="H156" s="2"/>
      <c r="I156" s="5"/>
      <c r="J156" s="2"/>
      <c r="K156" s="5"/>
      <c r="L156" s="2"/>
      <c r="M156" s="5"/>
      <c r="N156" s="2"/>
      <c r="O156" s="5"/>
      <c r="P156" s="5"/>
      <c r="Q156" s="5"/>
      <c r="R156" s="2"/>
      <c r="S156" s="2"/>
      <c r="T156" s="2"/>
      <c r="U156" s="2"/>
      <c r="V156" s="2"/>
      <c r="W156" s="2"/>
      <c r="X156" s="2"/>
      <c r="Y156" s="2"/>
      <c r="Z156" s="2"/>
      <c r="AA156" s="2"/>
      <c r="AB156" s="2"/>
      <c r="AC156" s="2"/>
      <c r="AD156" s="2"/>
      <c r="AE156" s="2"/>
    </row>
    <row r="157" spans="1:31" x14ac:dyDescent="0.25">
      <c r="A157" s="2"/>
      <c r="B157" s="2"/>
      <c r="C157" s="2"/>
      <c r="D157" s="2"/>
      <c r="E157" s="2"/>
      <c r="F157" s="2"/>
      <c r="G157" s="5"/>
      <c r="H157" s="2"/>
      <c r="I157" s="5"/>
      <c r="J157" s="2"/>
      <c r="K157" s="5"/>
      <c r="L157" s="2"/>
      <c r="M157" s="5"/>
      <c r="N157" s="2"/>
      <c r="O157" s="5"/>
      <c r="P157" s="5"/>
      <c r="Q157" s="5"/>
      <c r="R157" s="2"/>
      <c r="S157" s="2"/>
      <c r="T157" s="2"/>
      <c r="U157" s="2"/>
      <c r="V157" s="2"/>
      <c r="W157" s="2"/>
      <c r="X157" s="2"/>
      <c r="Y157" s="2"/>
      <c r="Z157" s="2"/>
      <c r="AA157" s="2"/>
      <c r="AB157" s="2"/>
      <c r="AC157" s="2"/>
      <c r="AD157" s="2"/>
      <c r="AE157" s="2"/>
    </row>
    <row r="158" spans="1:31" x14ac:dyDescent="0.25">
      <c r="A158" s="2"/>
      <c r="B158" s="2"/>
      <c r="C158" s="2"/>
      <c r="D158" s="2"/>
      <c r="E158" s="2"/>
      <c r="F158" s="2"/>
      <c r="G158" s="5"/>
      <c r="H158" s="2"/>
      <c r="I158" s="5"/>
      <c r="J158" s="2"/>
      <c r="K158" s="5"/>
      <c r="L158" s="2"/>
      <c r="M158" s="5"/>
      <c r="N158" s="2"/>
      <c r="O158" s="5"/>
      <c r="P158" s="5"/>
      <c r="Q158" s="5"/>
      <c r="R158" s="2"/>
      <c r="S158" s="2"/>
      <c r="T158" s="2"/>
      <c r="U158" s="2"/>
      <c r="V158" s="2"/>
      <c r="W158" s="2"/>
      <c r="X158" s="2"/>
      <c r="Y158" s="2"/>
      <c r="Z158" s="2"/>
      <c r="AA158" s="2"/>
      <c r="AB158" s="2"/>
      <c r="AC158" s="2"/>
      <c r="AD158" s="2"/>
      <c r="AE158" s="2"/>
    </row>
    <row r="159" spans="1:31" x14ac:dyDescent="0.25">
      <c r="A159" s="2"/>
      <c r="B159" s="2"/>
      <c r="C159" s="2"/>
      <c r="D159" s="2"/>
      <c r="E159" s="2"/>
      <c r="F159" s="2"/>
      <c r="G159" s="5"/>
      <c r="H159" s="2"/>
      <c r="I159" s="5"/>
      <c r="J159" s="2"/>
      <c r="K159" s="5"/>
      <c r="L159" s="2"/>
      <c r="M159" s="5"/>
      <c r="N159" s="2"/>
      <c r="O159" s="5"/>
      <c r="P159" s="5"/>
      <c r="Q159" s="5"/>
      <c r="R159" s="2"/>
      <c r="S159" s="2"/>
      <c r="T159" s="2"/>
      <c r="U159" s="2"/>
      <c r="V159" s="2"/>
      <c r="W159" s="2"/>
      <c r="X159" s="2"/>
      <c r="Y159" s="2"/>
      <c r="Z159" s="2"/>
      <c r="AA159" s="2"/>
      <c r="AB159" s="2"/>
      <c r="AC159" s="2"/>
      <c r="AD159" s="2"/>
      <c r="AE159" s="2"/>
    </row>
    <row r="160" spans="1:31" x14ac:dyDescent="0.25">
      <c r="A160" s="2"/>
      <c r="B160" s="2"/>
      <c r="C160" s="2"/>
      <c r="D160" s="2"/>
      <c r="E160" s="2"/>
      <c r="F160" s="2"/>
      <c r="G160" s="5"/>
      <c r="H160" s="2"/>
      <c r="I160" s="5"/>
      <c r="J160" s="2"/>
      <c r="K160" s="5"/>
      <c r="L160" s="2"/>
      <c r="M160" s="5"/>
      <c r="N160" s="2"/>
      <c r="O160" s="5"/>
      <c r="P160" s="5"/>
      <c r="Q160" s="5"/>
      <c r="R160" s="2"/>
      <c r="S160" s="2"/>
      <c r="T160" s="2"/>
      <c r="U160" s="2"/>
      <c r="V160" s="2"/>
      <c r="W160" s="2"/>
      <c r="X160" s="2"/>
      <c r="Y160" s="2"/>
      <c r="Z160" s="2"/>
      <c r="AA160" s="2"/>
      <c r="AB160" s="2"/>
      <c r="AC160" s="2"/>
      <c r="AD160" s="2"/>
      <c r="AE160" s="2"/>
    </row>
    <row r="161" spans="1:31" x14ac:dyDescent="0.25">
      <c r="A161" s="2"/>
      <c r="B161" s="2"/>
      <c r="C161" s="2"/>
      <c r="D161" s="2"/>
      <c r="E161" s="2"/>
      <c r="F161" s="2"/>
      <c r="G161" s="5"/>
      <c r="H161" s="2"/>
      <c r="I161" s="5"/>
      <c r="J161" s="2"/>
      <c r="K161" s="5"/>
      <c r="L161" s="2"/>
      <c r="M161" s="5"/>
      <c r="N161" s="2"/>
      <c r="O161" s="5"/>
      <c r="P161" s="5"/>
      <c r="Q161" s="5"/>
      <c r="R161" s="2"/>
      <c r="S161" s="2"/>
      <c r="T161" s="2"/>
      <c r="U161" s="2"/>
      <c r="V161" s="2"/>
      <c r="W161" s="2"/>
      <c r="X161" s="2"/>
      <c r="Y161" s="2"/>
      <c r="Z161" s="2"/>
      <c r="AA161" s="2"/>
      <c r="AB161" s="2"/>
      <c r="AC161" s="2"/>
      <c r="AD161" s="2"/>
      <c r="AE161" s="2"/>
    </row>
    <row r="162" spans="1:31" x14ac:dyDescent="0.25">
      <c r="A162" s="2"/>
      <c r="B162" s="2"/>
      <c r="C162" s="2"/>
      <c r="D162" s="2"/>
      <c r="E162" s="2"/>
      <c r="F162" s="2"/>
      <c r="G162" s="5"/>
      <c r="H162" s="2"/>
      <c r="I162" s="5"/>
      <c r="J162" s="2"/>
      <c r="K162" s="5"/>
      <c r="L162" s="2"/>
      <c r="M162" s="5"/>
      <c r="N162" s="2"/>
      <c r="O162" s="5"/>
      <c r="P162" s="5"/>
      <c r="Q162" s="5"/>
      <c r="R162" s="2"/>
      <c r="S162" s="2"/>
      <c r="T162" s="2"/>
      <c r="U162" s="2"/>
      <c r="V162" s="2"/>
      <c r="W162" s="2"/>
      <c r="X162" s="2"/>
      <c r="Y162" s="2"/>
      <c r="Z162" s="2"/>
      <c r="AA162" s="2"/>
      <c r="AB162" s="2"/>
      <c r="AC162" s="2"/>
      <c r="AD162" s="2"/>
      <c r="AE162" s="2"/>
    </row>
    <row r="163" spans="1:31" x14ac:dyDescent="0.25">
      <c r="R163" s="2"/>
      <c r="S163" s="2"/>
      <c r="T163" s="2"/>
      <c r="U163" s="2"/>
      <c r="V163" s="2"/>
      <c r="W163" s="2"/>
      <c r="X163" s="2"/>
      <c r="Y163" s="2"/>
      <c r="Z163" s="2"/>
      <c r="AA163" s="2"/>
      <c r="AB163" s="2"/>
      <c r="AC163" s="2"/>
      <c r="AD163" s="2"/>
      <c r="AE163" s="2"/>
    </row>
  </sheetData>
  <sheetProtection formatRows="0" insertRows="0" selectLockedCells="1"/>
  <mergeCells count="24">
    <mergeCell ref="B115:Q115"/>
    <mergeCell ref="P11:Q11"/>
    <mergeCell ref="P3:Q3"/>
    <mergeCell ref="F3:G3"/>
    <mergeCell ref="H3:I3"/>
    <mergeCell ref="J3:K3"/>
    <mergeCell ref="L3:M3"/>
    <mergeCell ref="F11:G11"/>
    <mergeCell ref="H11:I11"/>
    <mergeCell ref="J11:K11"/>
    <mergeCell ref="L11:M11"/>
    <mergeCell ref="N3:O3"/>
    <mergeCell ref="N11:O11"/>
    <mergeCell ref="B125:Q125"/>
    <mergeCell ref="B126:Q126"/>
    <mergeCell ref="B118:Q118"/>
    <mergeCell ref="B117:Q117"/>
    <mergeCell ref="B116:Q116"/>
    <mergeCell ref="B120:Q120"/>
    <mergeCell ref="B121:Q121"/>
    <mergeCell ref="B122:Q122"/>
    <mergeCell ref="B123:Q123"/>
    <mergeCell ref="B124:Q124"/>
    <mergeCell ref="B119:Q119"/>
  </mergeCells>
  <conditionalFormatting sqref="E13 E24 E35 E46 E57 E68 E79 E90 E101 E113">
    <cfRule type="cellIs" dxfId="25" priority="2" operator="lessThan">
      <formula>0</formula>
    </cfRule>
    <cfRule type="cellIs" dxfId="24" priority="3" operator="equal">
      <formula>0</formula>
    </cfRule>
  </conditionalFormatting>
  <conditionalFormatting sqref="B14:B23 G14:G23 I14:I23 K14:K23 M14:M23 O14:Q23 O25:Q34 M25:M34 K25:K34 I25:I34 G25:G34 B25:B34 B36:B45 G36:G45 I36:I45 K36:K45 M36:M45 O36:Q45 O47:Q56 B47:B56 G47:G56 I47:I56 K47:K56 M47:M56 B58:B67 G58:G67 I58:I67 K58:K67 M58:M67 O58:Q67 B69:B78 G69:G78 I69:I78 K69:K78 M69:M78 O69:Q78 B80:B89 G80:G89 I80:I89 K80:K89 M80:M89 O80:Q89 O91:Q100 M91:M100 K91:K100 I91:I100 G91:G100 B91:B100 B102:B111 G102:G111 I102:I111 K102:K111 M102:M111 O102:Q111">
    <cfRule type="cellIs" dxfId="23" priority="1" operator="equal">
      <formula>0</formula>
    </cfRule>
  </conditionalFormatting>
  <hyperlinks>
    <hyperlink ref="F3:G3" location="Zeit1!A1" display="Zeit1!A1"/>
    <hyperlink ref="H3:I3" location="Zeit2!A1" display="Zeit2!A1"/>
    <hyperlink ref="J3:K3" location="Zeit3!A1" display="Zeit3!A1"/>
    <hyperlink ref="L3:M3" location="Zeit4!A1" display="Zeit4!A1"/>
    <hyperlink ref="T3" location="Übersicht!A1" display="Übersicht"/>
    <hyperlink ref="N3:O3" location="Zeit5!A1" display="Zeit5!A1"/>
  </hyperlinks>
  <pageMargins left="0.7" right="0.7" top="0.75" bottom="0.75" header="0.3" footer="0.3"/>
  <pageSetup paperSize="9" orientation="portrait" horizontalDpi="0" verticalDpi="0" r:id="rId1"/>
  <ignoredErrors>
    <ignoredError sqref="B10 G14:G23 G25:G34 G37:G45 G47:G56 G58:G67 G69:G78 G80:G89 G91:G100 G102:G111 I14:I23 I25:I34 I102:I111 I91:I100 I80:I89 I69:I78 I58:I67 I47:I56 I36:I45 K14:K23 K25:K34 K36:K45 K47:K56 K58:K67 K69:K78 K80:K89 K91:K100 K102:K111 M14:M23 M102:M111 M91:M100 M80:M89 M69:M78 M58:M67 M47:M56 M36:M45 M25:M34 O14:O23 O102:O111 O91:O100 O80:O89 O69:O78 O58:O67 O47:O56 O36:O45 O25:O34" unlockedFormula="1"/>
    <ignoredError sqref="I24 I35 I46 I57 I68 I79 I90 I101 K24 K35 K46 K57 K68 K79 K90 K101 M101 M90 M79 M68 M57 M46 M35 M24 O24 O35 O46 O57 O68 O79 O90 O101" formula="1" unlockedFormula="1"/>
  </ignoredErrors>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rgb="FFFFC000"/>
  </sheetPr>
  <dimension ref="A1:AF319"/>
  <sheetViews>
    <sheetView zoomScale="85" zoomScaleNormal="85" zoomScalePageLayoutView="85" workbookViewId="0">
      <pane ySplit="6" topLeftCell="A130" activePane="bottomLeft" state="frozen"/>
      <selection activeCell="E28" sqref="E28"/>
      <selection pane="bottomLeft" activeCell="U238" sqref="U238"/>
    </sheetView>
  </sheetViews>
  <sheetFormatPr baseColWidth="10" defaultColWidth="9.140625" defaultRowHeight="15" outlineLevelRow="2" x14ac:dyDescent="0.25"/>
  <cols>
    <col min="2" max="2" width="24.7109375" customWidth="1"/>
    <col min="4" max="4" width="12.28515625" customWidth="1"/>
    <col min="5" max="5" width="11.42578125" customWidth="1"/>
    <col min="6" max="6" width="8.7109375" customWidth="1"/>
    <col min="7" max="7" width="8.7109375" style="7" customWidth="1"/>
    <col min="8" max="8" width="8.7109375" customWidth="1"/>
    <col min="9" max="9" width="8.7109375" style="7" customWidth="1"/>
    <col min="10" max="10" width="8.7109375" customWidth="1"/>
    <col min="11" max="11" width="8.7109375" style="7" customWidth="1"/>
    <col min="12" max="12" width="8.7109375" customWidth="1"/>
    <col min="13" max="13" width="8.7109375" style="7" customWidth="1"/>
    <col min="14" max="14" width="8.7109375" customWidth="1"/>
    <col min="15" max="17" width="8.7109375" style="7" customWidth="1"/>
    <col min="19" max="19" width="10.42578125" customWidth="1"/>
  </cols>
  <sheetData>
    <row r="1" spans="1:32" ht="23.25" x14ac:dyDescent="0.35">
      <c r="A1" s="2"/>
      <c r="B1" s="57" t="s">
        <v>15</v>
      </c>
      <c r="C1" s="2"/>
      <c r="D1" s="2"/>
      <c r="E1" s="2"/>
      <c r="F1" s="2"/>
      <c r="G1" s="5"/>
      <c r="H1" s="2"/>
      <c r="I1" s="5"/>
      <c r="J1" s="2"/>
      <c r="K1" s="5"/>
      <c r="L1" s="2"/>
      <c r="M1" s="5"/>
      <c r="N1" s="2"/>
      <c r="O1" s="5"/>
      <c r="P1" s="5"/>
      <c r="Q1" s="5"/>
      <c r="R1" s="2"/>
      <c r="S1" s="2"/>
      <c r="T1" s="2"/>
      <c r="U1" s="2"/>
      <c r="V1" s="2"/>
      <c r="W1" s="2"/>
      <c r="X1" s="2"/>
      <c r="Y1" s="2"/>
      <c r="Z1" s="2"/>
      <c r="AA1" s="2"/>
      <c r="AB1" s="2"/>
      <c r="AC1" s="2"/>
      <c r="AD1" s="2"/>
      <c r="AE1" s="2"/>
      <c r="AF1" s="2"/>
    </row>
    <row r="2" spans="1:32" ht="3.75" customHeight="1" x14ac:dyDescent="0.35">
      <c r="A2" s="2"/>
      <c r="B2" s="8"/>
      <c r="C2" s="2"/>
      <c r="D2" s="2"/>
      <c r="E2" s="2"/>
      <c r="F2" s="2"/>
      <c r="G2" s="5"/>
      <c r="H2" s="2"/>
      <c r="I2" s="5"/>
      <c r="J2" s="2"/>
      <c r="K2" s="5"/>
      <c r="L2" s="2"/>
      <c r="M2" s="5"/>
      <c r="N2" s="2"/>
      <c r="O2" s="5"/>
      <c r="P2" s="5"/>
      <c r="Q2" s="5"/>
      <c r="R2" s="2"/>
      <c r="S2" s="2"/>
      <c r="T2" s="2"/>
      <c r="U2" s="2"/>
      <c r="V2" s="2"/>
      <c r="W2" s="2"/>
      <c r="X2" s="2"/>
      <c r="Y2" s="2"/>
      <c r="Z2" s="2"/>
      <c r="AA2" s="2"/>
      <c r="AB2" s="2"/>
      <c r="AC2" s="2"/>
      <c r="AD2" s="2"/>
      <c r="AE2" s="2"/>
      <c r="AF2" s="2"/>
    </row>
    <row r="3" spans="1:32" x14ac:dyDescent="0.25">
      <c r="A3" s="2"/>
      <c r="B3" s="51" t="s">
        <v>13</v>
      </c>
      <c r="C3" s="51"/>
      <c r="D3" s="52" t="s">
        <v>8</v>
      </c>
      <c r="E3" s="52" t="s">
        <v>9</v>
      </c>
      <c r="F3" s="208" t="str">
        <f>Übersicht!C7</f>
        <v>AA</v>
      </c>
      <c r="G3" s="208"/>
      <c r="H3" s="208" t="str">
        <f>Übersicht!C8</f>
        <v>DA</v>
      </c>
      <c r="I3" s="208"/>
      <c r="J3" s="208" t="str">
        <f>Übersicht!C9</f>
        <v>GK</v>
      </c>
      <c r="K3" s="208"/>
      <c r="L3" s="208" t="str">
        <f>Übersicht!C10</f>
        <v>KK</v>
      </c>
      <c r="M3" s="208"/>
      <c r="N3" s="208" t="str">
        <f>Übersicht!C11</f>
        <v>SC</v>
      </c>
      <c r="O3" s="208"/>
      <c r="P3" s="207" t="s">
        <v>10</v>
      </c>
      <c r="Q3" s="207"/>
      <c r="R3" s="2"/>
      <c r="S3" s="2"/>
      <c r="T3" s="137" t="s">
        <v>63</v>
      </c>
      <c r="U3" s="2"/>
      <c r="V3" s="2"/>
      <c r="W3" s="2"/>
      <c r="X3" s="2"/>
      <c r="Y3" s="2"/>
      <c r="Z3" s="2"/>
      <c r="AA3" s="2"/>
      <c r="AB3" s="2"/>
      <c r="AC3" s="2"/>
      <c r="AD3" s="2"/>
      <c r="AE3" s="2"/>
      <c r="AF3" s="2"/>
    </row>
    <row r="4" spans="1:32" x14ac:dyDescent="0.25">
      <c r="A4" s="2"/>
      <c r="B4" s="51"/>
      <c r="C4" s="51"/>
      <c r="D4" s="52"/>
      <c r="E4" s="52"/>
      <c r="F4" s="58" t="s">
        <v>17</v>
      </c>
      <c r="G4" s="59" t="s">
        <v>18</v>
      </c>
      <c r="H4" s="58" t="s">
        <v>17</v>
      </c>
      <c r="I4" s="59" t="s">
        <v>18</v>
      </c>
      <c r="J4" s="58" t="s">
        <v>17</v>
      </c>
      <c r="K4" s="59" t="s">
        <v>18</v>
      </c>
      <c r="L4" s="58" t="s">
        <v>17</v>
      </c>
      <c r="M4" s="59" t="s">
        <v>18</v>
      </c>
      <c r="N4" s="58" t="s">
        <v>17</v>
      </c>
      <c r="O4" s="59" t="s">
        <v>18</v>
      </c>
      <c r="P4" s="58" t="s">
        <v>17</v>
      </c>
      <c r="Q4" s="59" t="s">
        <v>18</v>
      </c>
      <c r="R4" s="2"/>
      <c r="S4" s="2"/>
      <c r="T4" s="2"/>
      <c r="U4" s="2"/>
      <c r="V4" s="2"/>
      <c r="W4" s="2"/>
      <c r="X4" s="2"/>
      <c r="Y4" s="2"/>
      <c r="Z4" s="2"/>
      <c r="AA4" s="2"/>
      <c r="AB4" s="2"/>
      <c r="AC4" s="2"/>
      <c r="AD4" s="2"/>
      <c r="AE4" s="2"/>
      <c r="AF4" s="2"/>
    </row>
    <row r="5" spans="1:32" x14ac:dyDescent="0.25">
      <c r="A5" s="2"/>
      <c r="B5" s="60" t="s">
        <v>43</v>
      </c>
      <c r="C5" s="51"/>
      <c r="D5" s="61">
        <f t="shared" ref="D5:M5" si="0">D113+D234</f>
        <v>0</v>
      </c>
      <c r="E5" s="61">
        <f t="shared" si="0"/>
        <v>0</v>
      </c>
      <c r="F5" s="62">
        <f t="shared" si="0"/>
        <v>0</v>
      </c>
      <c r="G5" s="63">
        <f t="shared" si="0"/>
        <v>0</v>
      </c>
      <c r="H5" s="62">
        <f t="shared" si="0"/>
        <v>0</v>
      </c>
      <c r="I5" s="63">
        <f t="shared" si="0"/>
        <v>0</v>
      </c>
      <c r="J5" s="62">
        <f t="shared" si="0"/>
        <v>0</v>
      </c>
      <c r="K5" s="63">
        <f t="shared" si="0"/>
        <v>0</v>
      </c>
      <c r="L5" s="62">
        <f t="shared" si="0"/>
        <v>0</v>
      </c>
      <c r="M5" s="63">
        <f t="shared" si="0"/>
        <v>0</v>
      </c>
      <c r="N5" s="62">
        <f t="shared" ref="N5:O5" si="1">N113+N234</f>
        <v>0</v>
      </c>
      <c r="O5" s="63">
        <f t="shared" si="1"/>
        <v>0</v>
      </c>
      <c r="P5" s="62">
        <f>L5+J5+H5+F5+N5</f>
        <v>0</v>
      </c>
      <c r="Q5" s="63">
        <f>M5+K5+I5+G5+O5</f>
        <v>0</v>
      </c>
      <c r="R5" s="2"/>
      <c r="S5" s="27"/>
      <c r="T5" s="2"/>
      <c r="U5" s="2"/>
      <c r="V5" s="2"/>
      <c r="W5" s="2"/>
      <c r="X5" s="2"/>
      <c r="Y5" s="2"/>
      <c r="Z5" s="2"/>
      <c r="AA5" s="2"/>
      <c r="AB5" s="2"/>
      <c r="AC5" s="2"/>
      <c r="AD5" s="2"/>
      <c r="AE5" s="2"/>
      <c r="AF5" s="2"/>
    </row>
    <row r="6" spans="1:32" x14ac:dyDescent="0.25">
      <c r="A6" s="2"/>
      <c r="B6" s="4"/>
      <c r="C6" s="2"/>
      <c r="D6" s="3"/>
      <c r="E6" s="3"/>
      <c r="F6" s="3"/>
      <c r="G6" s="6"/>
      <c r="H6" s="3"/>
      <c r="I6" s="6"/>
      <c r="J6" s="3"/>
      <c r="K6" s="6"/>
      <c r="L6" s="3"/>
      <c r="M6" s="6"/>
      <c r="N6" s="3"/>
      <c r="O6" s="6"/>
      <c r="P6" s="6"/>
      <c r="Q6" s="6"/>
      <c r="R6" s="2"/>
      <c r="S6" s="27"/>
      <c r="T6" s="2"/>
      <c r="U6" s="2"/>
      <c r="V6" s="2"/>
      <c r="W6" s="2"/>
      <c r="X6" s="2"/>
      <c r="Y6" s="2"/>
      <c r="Z6" s="2"/>
      <c r="AA6" s="2"/>
      <c r="AB6" s="2"/>
      <c r="AC6" s="2"/>
      <c r="AD6" s="2"/>
      <c r="AE6" s="2"/>
      <c r="AF6" s="2"/>
    </row>
    <row r="7" spans="1:32" ht="21" x14ac:dyDescent="0.35">
      <c r="A7" s="2"/>
      <c r="B7" s="1"/>
      <c r="C7" s="2"/>
      <c r="D7" s="2"/>
      <c r="E7" s="2"/>
      <c r="F7" s="2"/>
      <c r="G7" s="5"/>
      <c r="H7" s="2"/>
      <c r="I7" s="5"/>
      <c r="J7" s="2"/>
      <c r="K7" s="5"/>
      <c r="L7" s="2"/>
      <c r="M7" s="5"/>
      <c r="N7" s="2"/>
      <c r="O7" s="5"/>
      <c r="P7" s="5"/>
      <c r="Q7" s="5"/>
      <c r="R7" s="2"/>
      <c r="S7" s="27"/>
      <c r="T7" s="2"/>
      <c r="U7" s="2"/>
      <c r="V7" s="2"/>
      <c r="W7" s="2"/>
      <c r="X7" s="2"/>
      <c r="Y7" s="2"/>
      <c r="Z7" s="2"/>
      <c r="AA7" s="2"/>
      <c r="AB7" s="2"/>
      <c r="AC7" s="2"/>
      <c r="AD7" s="2"/>
      <c r="AE7" s="2"/>
      <c r="AF7" s="2"/>
    </row>
    <row r="8" spans="1:32" x14ac:dyDescent="0.25">
      <c r="A8" s="2"/>
      <c r="B8" s="55" t="s">
        <v>19</v>
      </c>
      <c r="C8" s="13"/>
      <c r="D8" s="13"/>
      <c r="E8" s="13"/>
      <c r="F8" s="13"/>
      <c r="G8" s="14"/>
      <c r="H8" s="13"/>
      <c r="I8" s="14"/>
      <c r="J8" s="13"/>
      <c r="K8" s="14"/>
      <c r="L8" s="13"/>
      <c r="M8" s="14"/>
      <c r="N8" s="13"/>
      <c r="O8" s="14"/>
      <c r="P8" s="14"/>
      <c r="Q8" s="14"/>
      <c r="R8" s="2"/>
      <c r="S8" s="27"/>
      <c r="T8" s="2"/>
      <c r="U8" s="2"/>
      <c r="V8" s="2"/>
      <c r="W8" s="2"/>
      <c r="X8" s="2"/>
      <c r="Y8" s="2"/>
      <c r="Z8" s="2"/>
      <c r="AA8" s="2"/>
      <c r="AB8" s="2"/>
      <c r="AC8" s="2"/>
      <c r="AD8" s="2"/>
      <c r="AE8" s="2"/>
      <c r="AF8" s="2"/>
    </row>
    <row r="9" spans="1:32" x14ac:dyDescent="0.25">
      <c r="A9" s="2"/>
      <c r="B9" s="56" t="s">
        <v>48</v>
      </c>
      <c r="C9" s="16"/>
      <c r="D9" s="16"/>
      <c r="E9" s="16"/>
      <c r="F9" s="16"/>
      <c r="G9" s="17"/>
      <c r="H9" s="16"/>
      <c r="I9" s="17"/>
      <c r="J9" s="16"/>
      <c r="K9" s="17"/>
      <c r="L9" s="16"/>
      <c r="M9" s="17"/>
      <c r="N9" s="16"/>
      <c r="O9" s="17"/>
      <c r="P9" s="17"/>
      <c r="Q9" s="17"/>
      <c r="R9" s="2"/>
      <c r="S9" s="27"/>
      <c r="T9" s="2"/>
      <c r="U9" s="2"/>
      <c r="V9" s="2"/>
      <c r="W9" s="2"/>
      <c r="X9" s="2"/>
      <c r="Y9" s="2"/>
      <c r="Z9" s="2"/>
      <c r="AA9" s="2"/>
      <c r="AB9" s="2"/>
      <c r="AC9" s="2"/>
      <c r="AD9" s="2"/>
      <c r="AE9" s="2"/>
      <c r="AF9" s="2"/>
    </row>
    <row r="10" spans="1:32" x14ac:dyDescent="0.25">
      <c r="A10" s="2"/>
      <c r="B10" s="56" t="str">
        <f>Übersicht!C15</f>
        <v>20.3 - 26.3</v>
      </c>
      <c r="C10" s="18"/>
      <c r="D10" s="18"/>
      <c r="E10" s="18"/>
      <c r="F10" s="18"/>
      <c r="G10" s="76"/>
      <c r="H10" s="18"/>
      <c r="I10" s="76"/>
      <c r="J10" s="18"/>
      <c r="K10" s="76"/>
      <c r="L10" s="18"/>
      <c r="M10" s="76"/>
      <c r="N10" s="18"/>
      <c r="O10" s="76"/>
      <c r="P10" s="76"/>
      <c r="Q10" s="76"/>
      <c r="R10" s="2"/>
      <c r="S10" s="27"/>
      <c r="T10" s="2"/>
      <c r="U10" s="2"/>
      <c r="V10" s="2"/>
      <c r="W10" s="2"/>
      <c r="X10" s="2"/>
      <c r="Y10" s="2"/>
      <c r="Z10" s="2"/>
      <c r="AA10" s="2"/>
      <c r="AB10" s="2"/>
      <c r="AC10" s="2"/>
      <c r="AD10" s="2"/>
      <c r="AE10" s="2"/>
      <c r="AF10" s="2"/>
    </row>
    <row r="11" spans="1:32" outlineLevel="1" x14ac:dyDescent="0.25">
      <c r="A11" s="2"/>
      <c r="B11" s="77"/>
      <c r="C11" s="18"/>
      <c r="D11" s="18"/>
      <c r="E11" s="18"/>
      <c r="F11" s="206" t="str">
        <f>F3</f>
        <v>AA</v>
      </c>
      <c r="G11" s="206"/>
      <c r="H11" s="206" t="str">
        <f>H3</f>
        <v>DA</v>
      </c>
      <c r="I11" s="206"/>
      <c r="J11" s="206" t="str">
        <f>J3</f>
        <v>GK</v>
      </c>
      <c r="K11" s="206"/>
      <c r="L11" s="206" t="str">
        <f>L3</f>
        <v>KK</v>
      </c>
      <c r="M11" s="206"/>
      <c r="N11" s="206" t="str">
        <f>N3</f>
        <v>SC</v>
      </c>
      <c r="O11" s="206"/>
      <c r="P11" s="206" t="s">
        <v>44</v>
      </c>
      <c r="Q11" s="206"/>
      <c r="R11" s="2"/>
      <c r="S11" s="27"/>
      <c r="T11" s="2"/>
      <c r="U11" s="2"/>
      <c r="V11" s="2"/>
      <c r="W11" s="2"/>
      <c r="X11" s="2"/>
      <c r="Y11" s="2"/>
      <c r="Z11" s="2"/>
      <c r="AA11" s="2"/>
      <c r="AB11" s="2"/>
      <c r="AC11" s="2"/>
      <c r="AD11" s="2"/>
      <c r="AE11" s="2"/>
      <c r="AF11" s="2"/>
    </row>
    <row r="12" spans="1:32" outlineLevel="1" x14ac:dyDescent="0.25">
      <c r="A12" s="2"/>
      <c r="B12" s="18"/>
      <c r="C12" s="18"/>
      <c r="D12" s="47" t="s">
        <v>8</v>
      </c>
      <c r="E12" s="47" t="s">
        <v>9</v>
      </c>
      <c r="F12" s="48" t="s">
        <v>17</v>
      </c>
      <c r="G12" s="49" t="s">
        <v>18</v>
      </c>
      <c r="H12" s="48" t="s">
        <v>17</v>
      </c>
      <c r="I12" s="49" t="s">
        <v>18</v>
      </c>
      <c r="J12" s="48" t="s">
        <v>17</v>
      </c>
      <c r="K12" s="49" t="s">
        <v>18</v>
      </c>
      <c r="L12" s="48" t="s">
        <v>17</v>
      </c>
      <c r="M12" s="49" t="s">
        <v>18</v>
      </c>
      <c r="N12" s="48" t="s">
        <v>17</v>
      </c>
      <c r="O12" s="49" t="s">
        <v>18</v>
      </c>
      <c r="P12" s="50" t="s">
        <v>17</v>
      </c>
      <c r="Q12" s="49" t="s">
        <v>18</v>
      </c>
      <c r="R12" s="2"/>
      <c r="S12" s="27"/>
      <c r="T12" s="2"/>
      <c r="U12" s="2"/>
      <c r="V12" s="2"/>
      <c r="W12" s="2"/>
      <c r="X12" s="2"/>
      <c r="Y12" s="2"/>
      <c r="Z12" s="2"/>
      <c r="AA12" s="2"/>
      <c r="AB12" s="2"/>
      <c r="AC12" s="2"/>
      <c r="AD12" s="2"/>
      <c r="AE12" s="2"/>
      <c r="AF12" s="2"/>
    </row>
    <row r="13" spans="1:32" s="11" customFormat="1" outlineLevel="1" x14ac:dyDescent="0.25">
      <c r="A13" s="10"/>
      <c r="B13" s="43" t="s">
        <v>0</v>
      </c>
      <c r="C13" s="44"/>
      <c r="D13" s="125"/>
      <c r="E13" s="45">
        <f>D13-F13-H13-J13-L13-N13</f>
        <v>0</v>
      </c>
      <c r="F13" s="46">
        <f t="shared" ref="F13:M13" si="2">SUM(F14:F23)</f>
        <v>0</v>
      </c>
      <c r="G13" s="42">
        <f t="shared" si="2"/>
        <v>0</v>
      </c>
      <c r="H13" s="46">
        <f t="shared" si="2"/>
        <v>0</v>
      </c>
      <c r="I13" s="42">
        <f t="shared" si="2"/>
        <v>0</v>
      </c>
      <c r="J13" s="46">
        <f t="shared" si="2"/>
        <v>0</v>
      </c>
      <c r="K13" s="42">
        <f t="shared" si="2"/>
        <v>0</v>
      </c>
      <c r="L13" s="46">
        <f t="shared" si="2"/>
        <v>0</v>
      </c>
      <c r="M13" s="42">
        <f t="shared" si="2"/>
        <v>0</v>
      </c>
      <c r="N13" s="46">
        <f t="shared" ref="N13:O13" si="3">SUM(N14:N23)</f>
        <v>0</v>
      </c>
      <c r="O13" s="42">
        <f t="shared" si="3"/>
        <v>0</v>
      </c>
      <c r="P13" s="41">
        <f>L13+J13+H13+F13+N13</f>
        <v>0</v>
      </c>
      <c r="Q13" s="42">
        <f>M13+K13+I13+G13+O13</f>
        <v>0</v>
      </c>
      <c r="R13" s="10"/>
      <c r="S13" s="27"/>
      <c r="T13" s="10"/>
      <c r="U13" s="10"/>
      <c r="V13" s="10"/>
      <c r="W13" s="10"/>
      <c r="X13" s="10"/>
      <c r="Y13" s="10"/>
      <c r="Z13" s="10"/>
      <c r="AA13" s="10"/>
      <c r="AB13" s="10"/>
      <c r="AC13" s="10"/>
      <c r="AD13" s="10"/>
      <c r="AE13" s="10"/>
      <c r="AF13" s="10"/>
    </row>
    <row r="14" spans="1:32" s="11" customFormat="1" hidden="1" outlineLevel="2" x14ac:dyDescent="0.25">
      <c r="A14" s="10"/>
      <c r="B14" s="30" t="str">
        <f>Arbeitspakete!B4</f>
        <v>Arbeitspaket 1</v>
      </c>
      <c r="C14" s="20"/>
      <c r="D14" s="53"/>
      <c r="E14" s="21"/>
      <c r="F14" s="124"/>
      <c r="G14" s="54">
        <f>SUMIFS([0]!T1ISTW1,[0]!T1PaketW1,B14)</f>
        <v>0</v>
      </c>
      <c r="H14" s="124"/>
      <c r="I14" s="54">
        <f>SUMIFS(Zeit2!T2ISTW1,Zeit2!T2PaketW1,B14)</f>
        <v>0</v>
      </c>
      <c r="J14" s="124"/>
      <c r="K14" s="54">
        <f>SUMIFS(Zeit3!T3ISTW1,Zeit3!T3PaketW1,B14)</f>
        <v>0</v>
      </c>
      <c r="L14" s="124"/>
      <c r="M14" s="54">
        <f>SUMIFS(Zeit4!T4ISTW1,Zeit4!T4PaketW1,B14)</f>
        <v>0</v>
      </c>
      <c r="N14" s="124"/>
      <c r="O14" s="54">
        <f>SUMIFS(Zeit5!T5ISTW1,Zeit5!T5PaketW1,B14)</f>
        <v>0</v>
      </c>
      <c r="P14" s="145">
        <f t="shared" ref="P14:P77" si="4">L14+J14+H14+F14+N14</f>
        <v>0</v>
      </c>
      <c r="Q14" s="146">
        <f t="shared" ref="Q14:Q77" si="5">M14+K14+I14+G14+O14</f>
        <v>0</v>
      </c>
      <c r="R14" s="10"/>
      <c r="S14" s="27"/>
      <c r="T14" s="10"/>
      <c r="U14" s="10"/>
      <c r="V14" s="10"/>
      <c r="W14" s="10"/>
      <c r="X14" s="10"/>
      <c r="Y14" s="10"/>
      <c r="Z14" s="10"/>
      <c r="AA14" s="10"/>
      <c r="AB14" s="10"/>
      <c r="AC14" s="10"/>
      <c r="AD14" s="10"/>
      <c r="AE14" s="10"/>
      <c r="AF14" s="10"/>
    </row>
    <row r="15" spans="1:32" s="11" customFormat="1" hidden="1" outlineLevel="2" x14ac:dyDescent="0.25">
      <c r="A15" s="10"/>
      <c r="B15" s="30" t="str">
        <f>Arbeitspakete!B5</f>
        <v>Arbeitspaket 2</v>
      </c>
      <c r="C15" s="20"/>
      <c r="D15" s="53"/>
      <c r="E15" s="21"/>
      <c r="F15" s="124"/>
      <c r="G15" s="54">
        <f>SUMIFS([0]!T1ISTW1,[0]!T1PaketW1,B15)</f>
        <v>0</v>
      </c>
      <c r="H15" s="124"/>
      <c r="I15" s="54">
        <f>SUMIFS(Zeit2!T2ISTW1,Zeit2!T2PaketW1,B15)</f>
        <v>0</v>
      </c>
      <c r="J15" s="124"/>
      <c r="K15" s="54">
        <f>SUMIFS(Zeit3!T3ISTW1,Zeit3!T3PaketW1,B15)</f>
        <v>0</v>
      </c>
      <c r="L15" s="124"/>
      <c r="M15" s="54">
        <f>SUMIFS(Zeit4!T4ISTW1,Zeit4!T4PaketW1,B15)</f>
        <v>0</v>
      </c>
      <c r="N15" s="124"/>
      <c r="O15" s="54">
        <f>SUMIFS(Zeit5!T5ISTW1,Zeit5!T5PaketW1,B15)</f>
        <v>0</v>
      </c>
      <c r="P15" s="145">
        <f t="shared" si="4"/>
        <v>0</v>
      </c>
      <c r="Q15" s="146">
        <f t="shared" si="5"/>
        <v>0</v>
      </c>
      <c r="R15" s="10"/>
      <c r="S15" s="27"/>
      <c r="T15" s="10"/>
      <c r="U15" s="10"/>
      <c r="V15" s="10"/>
      <c r="W15" s="10"/>
      <c r="X15" s="10"/>
      <c r="Y15" s="10"/>
      <c r="Z15" s="10"/>
      <c r="AA15" s="10"/>
      <c r="AB15" s="10"/>
      <c r="AC15" s="10"/>
      <c r="AD15" s="10"/>
      <c r="AE15" s="10"/>
      <c r="AF15" s="10"/>
    </row>
    <row r="16" spans="1:32" s="11" customFormat="1" hidden="1" outlineLevel="2" x14ac:dyDescent="0.25">
      <c r="A16" s="10"/>
      <c r="B16" s="30" t="str">
        <f>Arbeitspakete!B6</f>
        <v>Arbeitspaket 3</v>
      </c>
      <c r="C16" s="20"/>
      <c r="D16" s="53"/>
      <c r="E16" s="21"/>
      <c r="F16" s="124"/>
      <c r="G16" s="54">
        <f>SUMIFS([0]!T1ISTW1,[0]!T1PaketW1,B16)</f>
        <v>0</v>
      </c>
      <c r="H16" s="124"/>
      <c r="I16" s="54">
        <f>SUMIFS(Zeit2!T2ISTW1,Zeit2!T2PaketW1,B16)</f>
        <v>0</v>
      </c>
      <c r="J16" s="124"/>
      <c r="K16" s="54">
        <f>SUMIFS(Zeit3!T3ISTW1,Zeit3!T3PaketW1,B16)</f>
        <v>0</v>
      </c>
      <c r="L16" s="124"/>
      <c r="M16" s="54">
        <f>SUMIFS(Zeit4!T4ISTW1,Zeit4!T4PaketW1,B16)</f>
        <v>0</v>
      </c>
      <c r="N16" s="124"/>
      <c r="O16" s="54">
        <f>SUMIFS(Zeit5!T5ISTW1,Zeit5!T5PaketW1,B16)</f>
        <v>0</v>
      </c>
      <c r="P16" s="145">
        <f t="shared" si="4"/>
        <v>0</v>
      </c>
      <c r="Q16" s="146">
        <f t="shared" si="5"/>
        <v>0</v>
      </c>
      <c r="R16" s="10"/>
      <c r="S16" s="27"/>
      <c r="T16" s="10"/>
      <c r="U16" s="10"/>
      <c r="V16" s="10"/>
      <c r="W16" s="10"/>
      <c r="X16" s="10"/>
      <c r="Y16" s="10"/>
      <c r="Z16" s="10"/>
      <c r="AA16" s="10"/>
      <c r="AB16" s="10"/>
      <c r="AC16" s="10"/>
      <c r="AD16" s="10"/>
      <c r="AE16" s="10"/>
      <c r="AF16" s="10"/>
    </row>
    <row r="17" spans="1:32" s="11" customFormat="1" hidden="1" outlineLevel="2" x14ac:dyDescent="0.25">
      <c r="A17" s="10"/>
      <c r="B17" s="30" t="str">
        <f>Arbeitspakete!B7</f>
        <v>Arbeitspaket 4</v>
      </c>
      <c r="C17" s="20"/>
      <c r="D17" s="53"/>
      <c r="E17" s="21"/>
      <c r="F17" s="124"/>
      <c r="G17" s="54">
        <f>SUMIFS([0]!T1ISTW1,[0]!T1PaketW1,B17)</f>
        <v>0</v>
      </c>
      <c r="H17" s="124"/>
      <c r="I17" s="54">
        <f>SUMIFS(Zeit2!T2ISTW1,Zeit2!T2PaketW1,B17)</f>
        <v>0</v>
      </c>
      <c r="J17" s="124"/>
      <c r="K17" s="54">
        <f>SUMIFS(Zeit3!T3ISTW1,Zeit3!T3PaketW1,B17)</f>
        <v>0</v>
      </c>
      <c r="L17" s="124"/>
      <c r="M17" s="54">
        <f>SUMIFS(Zeit4!T4ISTW1,Zeit4!T4PaketW1,B17)</f>
        <v>0</v>
      </c>
      <c r="N17" s="124"/>
      <c r="O17" s="54">
        <f>SUMIFS(Zeit5!T5ISTW1,Zeit5!T5PaketW1,B17)</f>
        <v>0</v>
      </c>
      <c r="P17" s="145">
        <f t="shared" si="4"/>
        <v>0</v>
      </c>
      <c r="Q17" s="146">
        <f t="shared" si="5"/>
        <v>0</v>
      </c>
      <c r="R17" s="10"/>
      <c r="S17" s="27"/>
      <c r="T17" s="10"/>
      <c r="U17" s="10"/>
      <c r="V17" s="10"/>
      <c r="W17" s="10"/>
      <c r="X17" s="10"/>
      <c r="Y17" s="10"/>
      <c r="Z17" s="10"/>
      <c r="AA17" s="10"/>
      <c r="AB17" s="10"/>
      <c r="AC17" s="10"/>
      <c r="AD17" s="10"/>
      <c r="AE17" s="10"/>
      <c r="AF17" s="10"/>
    </row>
    <row r="18" spans="1:32" s="11" customFormat="1" hidden="1" outlineLevel="2" x14ac:dyDescent="0.25">
      <c r="A18" s="10"/>
      <c r="B18" s="30" t="str">
        <f>Arbeitspakete!B8</f>
        <v>Arbeitspaket 5</v>
      </c>
      <c r="C18" s="20"/>
      <c r="D18" s="53"/>
      <c r="E18" s="21"/>
      <c r="F18" s="124"/>
      <c r="G18" s="54">
        <f>SUMIFS([0]!T1ISTW1,[0]!T1PaketW1,B18)</f>
        <v>0</v>
      </c>
      <c r="H18" s="124"/>
      <c r="I18" s="54">
        <f>SUMIFS(Zeit2!T2ISTW1,Zeit2!T2PaketW1,B18)</f>
        <v>0</v>
      </c>
      <c r="J18" s="124"/>
      <c r="K18" s="54">
        <f>SUMIFS(Zeit3!T3ISTW1,Zeit3!T3PaketW1,B18)</f>
        <v>0</v>
      </c>
      <c r="L18" s="124"/>
      <c r="M18" s="54">
        <f>SUMIFS(Zeit4!T4ISTW1,Zeit4!T4PaketW1,B18)</f>
        <v>0</v>
      </c>
      <c r="N18" s="124"/>
      <c r="O18" s="54">
        <f>SUMIFS(Zeit5!T5ISTW1,Zeit5!T5PaketW1,B18)</f>
        <v>0</v>
      </c>
      <c r="P18" s="145">
        <f t="shared" si="4"/>
        <v>0</v>
      </c>
      <c r="Q18" s="146">
        <f t="shared" si="5"/>
        <v>0</v>
      </c>
      <c r="R18" s="10"/>
      <c r="S18" s="27"/>
      <c r="T18" s="10"/>
      <c r="U18" s="10"/>
      <c r="V18" s="10"/>
      <c r="W18" s="10"/>
      <c r="X18" s="10"/>
      <c r="Y18" s="10"/>
      <c r="Z18" s="10"/>
      <c r="AA18" s="10"/>
      <c r="AB18" s="10"/>
      <c r="AC18" s="10"/>
      <c r="AD18" s="10"/>
      <c r="AE18" s="10"/>
      <c r="AF18" s="10"/>
    </row>
    <row r="19" spans="1:32" s="11" customFormat="1" hidden="1" outlineLevel="2" x14ac:dyDescent="0.25">
      <c r="A19" s="10"/>
      <c r="B19" s="30">
        <f>Arbeitspakete!B9</f>
        <v>0</v>
      </c>
      <c r="C19" s="20"/>
      <c r="D19" s="53"/>
      <c r="E19" s="21"/>
      <c r="F19" s="124"/>
      <c r="G19" s="54">
        <f>SUMIFS([0]!T1ISTW1,[0]!T1PaketW1,B19)</f>
        <v>0</v>
      </c>
      <c r="H19" s="124"/>
      <c r="I19" s="54">
        <f>SUMIFS(Zeit2!T2ISTW1,Zeit2!T2PaketW1,B19)</f>
        <v>0</v>
      </c>
      <c r="J19" s="124"/>
      <c r="K19" s="54">
        <f>SUMIFS(Zeit3!T3ISTW1,Zeit3!T3PaketW1,B19)</f>
        <v>0</v>
      </c>
      <c r="L19" s="124"/>
      <c r="M19" s="54">
        <f>SUMIFS(Zeit4!T4ISTW1,Zeit4!T4PaketW1,B19)</f>
        <v>0</v>
      </c>
      <c r="N19" s="124"/>
      <c r="O19" s="54">
        <f>SUMIFS(Zeit5!T5ISTW1,Zeit5!T5PaketW1,B19)</f>
        <v>0</v>
      </c>
      <c r="P19" s="145">
        <f t="shared" si="4"/>
        <v>0</v>
      </c>
      <c r="Q19" s="146">
        <f t="shared" si="5"/>
        <v>0</v>
      </c>
      <c r="R19" s="10"/>
      <c r="S19" s="27"/>
      <c r="T19" s="10"/>
      <c r="U19" s="10"/>
      <c r="V19" s="10"/>
      <c r="W19" s="10"/>
      <c r="X19" s="10"/>
      <c r="Y19" s="10"/>
      <c r="Z19" s="10"/>
      <c r="AA19" s="10"/>
      <c r="AB19" s="10"/>
      <c r="AC19" s="10"/>
      <c r="AD19" s="10"/>
      <c r="AE19" s="10"/>
      <c r="AF19" s="10"/>
    </row>
    <row r="20" spans="1:32" s="11" customFormat="1" hidden="1" outlineLevel="2" x14ac:dyDescent="0.25">
      <c r="A20" s="10"/>
      <c r="B20" s="30">
        <f>Arbeitspakete!B10</f>
        <v>0</v>
      </c>
      <c r="C20" s="20"/>
      <c r="D20" s="53"/>
      <c r="E20" s="21"/>
      <c r="F20" s="124"/>
      <c r="G20" s="54">
        <f>SUMIFS([0]!T1ISTW1,[0]!T1PaketW1,B20)</f>
        <v>0</v>
      </c>
      <c r="H20" s="124"/>
      <c r="I20" s="54">
        <f>SUMIFS(Zeit2!T2ISTW1,Zeit2!T2PaketW1,B20)</f>
        <v>0</v>
      </c>
      <c r="J20" s="124"/>
      <c r="K20" s="54">
        <f>SUMIFS(Zeit3!T3ISTW1,Zeit3!T3PaketW1,B20)</f>
        <v>0</v>
      </c>
      <c r="L20" s="124"/>
      <c r="M20" s="54">
        <f>SUMIFS(Zeit4!T4ISTW1,Zeit4!T4PaketW1,B20)</f>
        <v>0</v>
      </c>
      <c r="N20" s="124"/>
      <c r="O20" s="54">
        <f>SUMIFS(Zeit5!T5ISTW1,Zeit5!T5PaketW1,B20)</f>
        <v>0</v>
      </c>
      <c r="P20" s="145">
        <f t="shared" si="4"/>
        <v>0</v>
      </c>
      <c r="Q20" s="146">
        <f t="shared" si="5"/>
        <v>0</v>
      </c>
      <c r="R20" s="10"/>
      <c r="S20" s="27"/>
      <c r="T20" s="10"/>
      <c r="U20" s="10"/>
      <c r="V20" s="10"/>
      <c r="W20" s="10"/>
      <c r="X20" s="10"/>
      <c r="Y20" s="10"/>
      <c r="Z20" s="10"/>
      <c r="AA20" s="10"/>
      <c r="AB20" s="10"/>
      <c r="AC20" s="10"/>
      <c r="AD20" s="10"/>
      <c r="AE20" s="10"/>
      <c r="AF20" s="10"/>
    </row>
    <row r="21" spans="1:32" s="11" customFormat="1" hidden="1" outlineLevel="2" x14ac:dyDescent="0.25">
      <c r="A21" s="10"/>
      <c r="B21" s="30">
        <f>Arbeitspakete!B11</f>
        <v>0</v>
      </c>
      <c r="C21" s="20"/>
      <c r="D21" s="53"/>
      <c r="E21" s="21"/>
      <c r="F21" s="124"/>
      <c r="G21" s="54">
        <f>SUMIFS([0]!T1ISTW1,[0]!T1PaketW1,B21)</f>
        <v>0</v>
      </c>
      <c r="H21" s="124"/>
      <c r="I21" s="54">
        <f>SUMIFS(Zeit2!T2ISTW1,Zeit2!T2PaketW1,B21)</f>
        <v>0</v>
      </c>
      <c r="J21" s="124"/>
      <c r="K21" s="54">
        <f>SUMIFS(Zeit3!T3ISTW1,Zeit3!T3PaketW1,B21)</f>
        <v>0</v>
      </c>
      <c r="L21" s="124"/>
      <c r="M21" s="54">
        <f>SUMIFS(Zeit4!T4ISTW1,Zeit4!T4PaketW1,B21)</f>
        <v>0</v>
      </c>
      <c r="N21" s="124"/>
      <c r="O21" s="54">
        <f>SUMIFS(Zeit5!T5ISTW1,Zeit5!T5PaketW1,B21)</f>
        <v>0</v>
      </c>
      <c r="P21" s="145">
        <f t="shared" si="4"/>
        <v>0</v>
      </c>
      <c r="Q21" s="146">
        <f t="shared" si="5"/>
        <v>0</v>
      </c>
      <c r="R21" s="10"/>
      <c r="S21" s="27"/>
      <c r="T21" s="10"/>
      <c r="U21" s="10"/>
      <c r="V21" s="10"/>
      <c r="W21" s="10"/>
      <c r="X21" s="10"/>
      <c r="Y21" s="10"/>
      <c r="Z21" s="10"/>
      <c r="AA21" s="10"/>
      <c r="AB21" s="10"/>
      <c r="AC21" s="10"/>
      <c r="AD21" s="10"/>
      <c r="AE21" s="10"/>
      <c r="AF21" s="10"/>
    </row>
    <row r="22" spans="1:32" s="11" customFormat="1" hidden="1" outlineLevel="2" x14ac:dyDescent="0.25">
      <c r="A22" s="10"/>
      <c r="B22" s="30">
        <f>Arbeitspakete!B12</f>
        <v>0</v>
      </c>
      <c r="C22" s="20"/>
      <c r="D22" s="53"/>
      <c r="E22" s="21"/>
      <c r="F22" s="124"/>
      <c r="G22" s="54">
        <f>SUMIFS([0]!T1ISTW1,[0]!T1PaketW1,B22)</f>
        <v>0</v>
      </c>
      <c r="H22" s="124"/>
      <c r="I22" s="54">
        <f>SUMIFS(Zeit2!T2ISTW1,Zeit2!T2PaketW1,B22)</f>
        <v>0</v>
      </c>
      <c r="J22" s="124"/>
      <c r="K22" s="54">
        <f>SUMIFS(Zeit3!T3ISTW1,Zeit3!T3PaketW1,B22)</f>
        <v>0</v>
      </c>
      <c r="L22" s="124"/>
      <c r="M22" s="54">
        <f>SUMIFS(Zeit4!T4ISTW1,Zeit4!T4PaketW1,B22)</f>
        <v>0</v>
      </c>
      <c r="N22" s="124"/>
      <c r="O22" s="54">
        <f>SUMIFS(Zeit5!T5ISTW1,Zeit5!T5PaketW1,B22)</f>
        <v>0</v>
      </c>
      <c r="P22" s="145">
        <f t="shared" si="4"/>
        <v>0</v>
      </c>
      <c r="Q22" s="146">
        <f t="shared" si="5"/>
        <v>0</v>
      </c>
      <c r="R22" s="10"/>
      <c r="S22" s="27"/>
      <c r="T22" s="10"/>
      <c r="U22" s="10"/>
      <c r="V22" s="10"/>
      <c r="W22" s="10"/>
      <c r="X22" s="10"/>
      <c r="Y22" s="10"/>
      <c r="Z22" s="10"/>
      <c r="AA22" s="10"/>
      <c r="AB22" s="10"/>
      <c r="AC22" s="10"/>
      <c r="AD22" s="10"/>
      <c r="AE22" s="10"/>
      <c r="AF22" s="10"/>
    </row>
    <row r="23" spans="1:32" s="11" customFormat="1" hidden="1" outlineLevel="2" x14ac:dyDescent="0.25">
      <c r="A23" s="10"/>
      <c r="B23" s="30">
        <f>Arbeitspakete!B13</f>
        <v>0</v>
      </c>
      <c r="C23" s="20"/>
      <c r="D23" s="53"/>
      <c r="E23" s="21"/>
      <c r="F23" s="124"/>
      <c r="G23" s="54">
        <f>SUMIFS([0]!T1ISTW1,[0]!T1PaketW1,B23)</f>
        <v>0</v>
      </c>
      <c r="H23" s="124"/>
      <c r="I23" s="54">
        <f>SUMIFS(Zeit2!T2ISTW1,Zeit2!T2PaketW1,B23)</f>
        <v>0</v>
      </c>
      <c r="J23" s="124"/>
      <c r="K23" s="54">
        <f>SUMIFS(Zeit3!T3ISTW1,Zeit3!T3PaketW1,B23)</f>
        <v>0</v>
      </c>
      <c r="L23" s="124"/>
      <c r="M23" s="54">
        <f>SUMIFS(Zeit4!T4ISTW1,Zeit4!T4PaketW1,B23)</f>
        <v>0</v>
      </c>
      <c r="N23" s="124"/>
      <c r="O23" s="54">
        <f>SUMIFS(Zeit5!T5ISTW1,Zeit5!T5PaketW1,B23)</f>
        <v>0</v>
      </c>
      <c r="P23" s="145">
        <f t="shared" si="4"/>
        <v>0</v>
      </c>
      <c r="Q23" s="146">
        <f t="shared" si="5"/>
        <v>0</v>
      </c>
      <c r="R23" s="10"/>
      <c r="S23" s="27"/>
      <c r="T23" s="10"/>
      <c r="U23" s="10"/>
      <c r="V23" s="10"/>
      <c r="W23" s="10"/>
      <c r="X23" s="10"/>
      <c r="Y23" s="10"/>
      <c r="Z23" s="10"/>
      <c r="AA23" s="10"/>
      <c r="AB23" s="10"/>
      <c r="AC23" s="10"/>
      <c r="AD23" s="10"/>
      <c r="AE23" s="10"/>
      <c r="AF23" s="10"/>
    </row>
    <row r="24" spans="1:32" outlineLevel="1" collapsed="1" x14ac:dyDescent="0.25">
      <c r="A24" s="2"/>
      <c r="B24" s="43" t="s">
        <v>1</v>
      </c>
      <c r="C24" s="32"/>
      <c r="D24" s="126"/>
      <c r="E24" s="37">
        <f>D24-F24-H24-J24-L24-N24</f>
        <v>0</v>
      </c>
      <c r="F24" s="38">
        <f>SUM(F25:F34)</f>
        <v>0</v>
      </c>
      <c r="G24" s="39">
        <f>SUM(G25:G34)</f>
        <v>0</v>
      </c>
      <c r="H24" s="38">
        <f>SUM(H25:H34)</f>
        <v>0</v>
      </c>
      <c r="I24" s="39">
        <f>SUM(I25:I34)</f>
        <v>0</v>
      </c>
      <c r="J24" s="38">
        <f t="shared" ref="J24:J79" si="6">SUM(J25:J34)</f>
        <v>0</v>
      </c>
      <c r="K24" s="39">
        <f>SUM(K25:K34)</f>
        <v>0</v>
      </c>
      <c r="L24" s="38">
        <f t="shared" ref="L24:N79" si="7">SUM(L25:L34)</f>
        <v>0</v>
      </c>
      <c r="M24" s="39">
        <f>SUM(M25:M34)</f>
        <v>0</v>
      </c>
      <c r="N24" s="38">
        <f t="shared" si="7"/>
        <v>0</v>
      </c>
      <c r="O24" s="39">
        <f>SUM(O25:O34)</f>
        <v>0</v>
      </c>
      <c r="P24" s="41">
        <f t="shared" si="4"/>
        <v>0</v>
      </c>
      <c r="Q24" s="42">
        <f t="shared" si="5"/>
        <v>0</v>
      </c>
      <c r="R24" s="2"/>
      <c r="S24" s="27"/>
      <c r="T24" s="2"/>
      <c r="U24" s="2"/>
      <c r="V24" s="2"/>
      <c r="W24" s="2"/>
      <c r="X24" s="2"/>
      <c r="Y24" s="2"/>
      <c r="Z24" s="2"/>
      <c r="AA24" s="2"/>
      <c r="AB24" s="2"/>
      <c r="AC24" s="2"/>
      <c r="AD24" s="2"/>
      <c r="AE24" s="2"/>
      <c r="AF24" s="2"/>
    </row>
    <row r="25" spans="1:32" s="11" customFormat="1" hidden="1" outlineLevel="2" x14ac:dyDescent="0.25">
      <c r="A25" s="10"/>
      <c r="B25" s="30" t="str">
        <f>Arbeitspakete!C4</f>
        <v>Arbeitspaket 1</v>
      </c>
      <c r="C25" s="20"/>
      <c r="D25" s="53"/>
      <c r="E25" s="21"/>
      <c r="F25" s="124"/>
      <c r="G25" s="54">
        <f>SUMIFS([0]!T1ISTW1,[0]!T1PaketW1,B25)</f>
        <v>0</v>
      </c>
      <c r="H25" s="124"/>
      <c r="I25" s="54">
        <f>SUMIFS(Zeit2!T2ISTW1,Zeit2!T2PaketW1,B25)</f>
        <v>0</v>
      </c>
      <c r="J25" s="124"/>
      <c r="K25" s="54">
        <f>SUMIFS(Zeit3!T3ISTW1,Zeit3!T3PaketW1,B25)</f>
        <v>0</v>
      </c>
      <c r="L25" s="124"/>
      <c r="M25" s="54">
        <f>SUMIFS(Zeit4!T4ISTW1,Zeit4!T4PaketW1,B25)</f>
        <v>0</v>
      </c>
      <c r="N25" s="124"/>
      <c r="O25" s="54">
        <f>SUMIFS(Zeit5!T5ISTW1,Zeit5!T5PaketW1,B25)</f>
        <v>0</v>
      </c>
      <c r="P25" s="145">
        <f t="shared" si="4"/>
        <v>0</v>
      </c>
      <c r="Q25" s="146">
        <f t="shared" si="5"/>
        <v>0</v>
      </c>
      <c r="R25" s="10"/>
      <c r="S25" s="27"/>
      <c r="T25" s="10"/>
      <c r="U25" s="10"/>
      <c r="V25" s="10"/>
      <c r="W25" s="10"/>
      <c r="X25" s="10"/>
      <c r="Y25" s="10"/>
      <c r="Z25" s="10"/>
      <c r="AA25" s="10"/>
      <c r="AB25" s="10"/>
      <c r="AC25" s="10"/>
      <c r="AD25" s="10"/>
      <c r="AE25" s="10"/>
      <c r="AF25" s="10"/>
    </row>
    <row r="26" spans="1:32" s="11" customFormat="1" hidden="1" outlineLevel="2" x14ac:dyDescent="0.25">
      <c r="A26" s="10"/>
      <c r="B26" s="30" t="str">
        <f>Arbeitspakete!C5</f>
        <v>Arbeitspaket 2</v>
      </c>
      <c r="C26" s="20"/>
      <c r="D26" s="53"/>
      <c r="E26" s="21"/>
      <c r="F26" s="124"/>
      <c r="G26" s="54">
        <f>SUMIFS([0]!T1ISTW1,[0]!T1PaketW1,B26)</f>
        <v>0</v>
      </c>
      <c r="H26" s="124"/>
      <c r="I26" s="54">
        <f>SUMIFS(Zeit2!T2ISTW1,Zeit2!T2PaketW1,B26)</f>
        <v>0</v>
      </c>
      <c r="J26" s="124"/>
      <c r="K26" s="54">
        <f>SUMIFS(Zeit3!T3ISTW1,Zeit3!T3PaketW1,B26)</f>
        <v>0</v>
      </c>
      <c r="L26" s="124"/>
      <c r="M26" s="54">
        <f>SUMIFS(Zeit4!T4ISTW1,Zeit4!T4PaketW1,B26)</f>
        <v>0</v>
      </c>
      <c r="N26" s="124"/>
      <c r="O26" s="54">
        <f>SUMIFS(Zeit5!T5ISTW1,Zeit5!T5PaketW1,B26)</f>
        <v>0</v>
      </c>
      <c r="P26" s="145">
        <f t="shared" si="4"/>
        <v>0</v>
      </c>
      <c r="Q26" s="146">
        <f t="shared" si="5"/>
        <v>0</v>
      </c>
      <c r="R26" s="10"/>
      <c r="S26" s="27"/>
      <c r="T26" s="10"/>
      <c r="U26" s="10"/>
      <c r="V26" s="10"/>
      <c r="W26" s="10"/>
      <c r="X26" s="10"/>
      <c r="Y26" s="10"/>
      <c r="Z26" s="10"/>
      <c r="AA26" s="10"/>
      <c r="AB26" s="10"/>
      <c r="AC26" s="10"/>
      <c r="AD26" s="10"/>
      <c r="AE26" s="10"/>
      <c r="AF26" s="10"/>
    </row>
    <row r="27" spans="1:32" s="11" customFormat="1" hidden="1" outlineLevel="2" x14ac:dyDescent="0.25">
      <c r="A27" s="10"/>
      <c r="B27" s="30" t="str">
        <f>Arbeitspakete!C6</f>
        <v>Arbeitspaket 3</v>
      </c>
      <c r="C27" s="20"/>
      <c r="D27" s="53"/>
      <c r="E27" s="21"/>
      <c r="F27" s="124"/>
      <c r="G27" s="54">
        <f>SUMIFS([0]!T1ISTW1,[0]!T1PaketW1,B27)</f>
        <v>0</v>
      </c>
      <c r="H27" s="124"/>
      <c r="I27" s="54">
        <f>SUMIFS(Zeit2!T2ISTW1,Zeit2!T2PaketW1,B27)</f>
        <v>0</v>
      </c>
      <c r="J27" s="124"/>
      <c r="K27" s="54">
        <f>SUMIFS(Zeit3!T3ISTW1,Zeit3!T3PaketW1,B27)</f>
        <v>0</v>
      </c>
      <c r="L27" s="124"/>
      <c r="M27" s="54">
        <f>SUMIFS(Zeit4!T4ISTW1,Zeit4!T4PaketW1,B27)</f>
        <v>0</v>
      </c>
      <c r="N27" s="124"/>
      <c r="O27" s="54">
        <f>SUMIFS(Zeit5!T5ISTW1,Zeit5!T5PaketW1,B27)</f>
        <v>0</v>
      </c>
      <c r="P27" s="145">
        <f t="shared" si="4"/>
        <v>0</v>
      </c>
      <c r="Q27" s="146">
        <f t="shared" si="5"/>
        <v>0</v>
      </c>
      <c r="R27" s="10"/>
      <c r="S27" s="27"/>
      <c r="T27" s="10"/>
      <c r="U27" s="10"/>
      <c r="V27" s="10"/>
      <c r="W27" s="10"/>
      <c r="X27" s="10"/>
      <c r="Y27" s="10"/>
      <c r="Z27" s="10"/>
      <c r="AA27" s="10"/>
      <c r="AB27" s="10"/>
      <c r="AC27" s="10"/>
      <c r="AD27" s="10"/>
      <c r="AE27" s="10"/>
      <c r="AF27" s="10"/>
    </row>
    <row r="28" spans="1:32" s="11" customFormat="1" hidden="1" outlineLevel="2" x14ac:dyDescent="0.25">
      <c r="A28" s="10"/>
      <c r="B28" s="30" t="str">
        <f>Arbeitspakete!C7</f>
        <v>Arbeitspaket 4</v>
      </c>
      <c r="C28" s="20"/>
      <c r="D28" s="53"/>
      <c r="E28" s="21"/>
      <c r="F28" s="124"/>
      <c r="G28" s="54">
        <f>SUMIFS([0]!T1ISTW1,[0]!T1PaketW1,B28)</f>
        <v>0</v>
      </c>
      <c r="H28" s="124"/>
      <c r="I28" s="54">
        <f>SUMIFS(Zeit2!T2ISTW1,Zeit2!T2PaketW1,B28)</f>
        <v>0</v>
      </c>
      <c r="J28" s="124"/>
      <c r="K28" s="54">
        <f>SUMIFS(Zeit3!T3ISTW1,Zeit3!T3PaketW1,B28)</f>
        <v>0</v>
      </c>
      <c r="L28" s="124"/>
      <c r="M28" s="54">
        <f>SUMIFS(Zeit4!T4ISTW1,Zeit4!T4PaketW1,B28)</f>
        <v>0</v>
      </c>
      <c r="N28" s="124"/>
      <c r="O28" s="54">
        <f>SUMIFS(Zeit5!T5ISTW1,Zeit5!T5PaketW1,B28)</f>
        <v>0</v>
      </c>
      <c r="P28" s="145">
        <f t="shared" si="4"/>
        <v>0</v>
      </c>
      <c r="Q28" s="146">
        <f t="shared" si="5"/>
        <v>0</v>
      </c>
      <c r="R28" s="10"/>
      <c r="S28" s="27"/>
      <c r="T28" s="10"/>
      <c r="U28" s="10"/>
      <c r="V28" s="10"/>
      <c r="W28" s="10"/>
      <c r="X28" s="10"/>
      <c r="Y28" s="10"/>
      <c r="Z28" s="10"/>
      <c r="AA28" s="10"/>
      <c r="AB28" s="10"/>
      <c r="AC28" s="10"/>
      <c r="AD28" s="10"/>
      <c r="AE28" s="10"/>
      <c r="AF28" s="10"/>
    </row>
    <row r="29" spans="1:32" s="11" customFormat="1" hidden="1" outlineLevel="2" x14ac:dyDescent="0.25">
      <c r="A29" s="10"/>
      <c r="B29" s="30" t="str">
        <f>Arbeitspakete!C8</f>
        <v>Arbeitspaket 5</v>
      </c>
      <c r="C29" s="20"/>
      <c r="D29" s="53"/>
      <c r="E29" s="21"/>
      <c r="F29" s="124"/>
      <c r="G29" s="54">
        <f>SUMIFS([0]!T1ISTW1,[0]!T1PaketW1,B29)</f>
        <v>0</v>
      </c>
      <c r="H29" s="124"/>
      <c r="I29" s="54">
        <f>SUMIFS(Zeit2!T2ISTW1,Zeit2!T2PaketW1,B29)</f>
        <v>0</v>
      </c>
      <c r="J29" s="124"/>
      <c r="K29" s="54">
        <f>SUMIFS(Zeit3!T3ISTW1,Zeit3!T3PaketW1,B29)</f>
        <v>0</v>
      </c>
      <c r="L29" s="124"/>
      <c r="M29" s="54">
        <f>SUMIFS(Zeit4!T4ISTW1,Zeit4!T4PaketW1,B29)</f>
        <v>0</v>
      </c>
      <c r="N29" s="124"/>
      <c r="O29" s="54">
        <f>SUMIFS(Zeit5!T5ISTW1,Zeit5!T5PaketW1,B29)</f>
        <v>0</v>
      </c>
      <c r="P29" s="145">
        <f t="shared" si="4"/>
        <v>0</v>
      </c>
      <c r="Q29" s="146">
        <f t="shared" si="5"/>
        <v>0</v>
      </c>
      <c r="R29" s="10"/>
      <c r="S29" s="27"/>
      <c r="T29" s="10"/>
      <c r="U29" s="10"/>
      <c r="V29" s="10"/>
      <c r="W29" s="10"/>
      <c r="X29" s="10"/>
      <c r="Y29" s="10"/>
      <c r="Z29" s="10"/>
      <c r="AA29" s="10"/>
      <c r="AB29" s="10"/>
      <c r="AC29" s="10"/>
      <c r="AD29" s="10"/>
      <c r="AE29" s="10"/>
      <c r="AF29" s="10"/>
    </row>
    <row r="30" spans="1:32" s="11" customFormat="1" hidden="1" outlineLevel="2" x14ac:dyDescent="0.25">
      <c r="A30" s="10"/>
      <c r="B30" s="30">
        <f>Arbeitspakete!C9</f>
        <v>0</v>
      </c>
      <c r="C30" s="20"/>
      <c r="D30" s="53"/>
      <c r="E30" s="21"/>
      <c r="F30" s="124"/>
      <c r="G30" s="54">
        <f>SUMIFS([0]!T1ISTW1,[0]!T1PaketW1,B30)</f>
        <v>0</v>
      </c>
      <c r="H30" s="124"/>
      <c r="I30" s="54">
        <f>SUMIFS(Zeit2!T2ISTW1,Zeit2!T2PaketW1,B30)</f>
        <v>0</v>
      </c>
      <c r="J30" s="124"/>
      <c r="K30" s="54">
        <f>SUMIFS(Zeit3!T3ISTW1,Zeit3!T3PaketW1,B30)</f>
        <v>0</v>
      </c>
      <c r="L30" s="124"/>
      <c r="M30" s="54">
        <f>SUMIFS(Zeit4!T4ISTW1,Zeit4!T4PaketW1,B30)</f>
        <v>0</v>
      </c>
      <c r="N30" s="124"/>
      <c r="O30" s="54">
        <f>SUMIFS(Zeit5!T5ISTW1,Zeit5!T5PaketW1,B30)</f>
        <v>0</v>
      </c>
      <c r="P30" s="145">
        <f t="shared" si="4"/>
        <v>0</v>
      </c>
      <c r="Q30" s="146">
        <f t="shared" si="5"/>
        <v>0</v>
      </c>
      <c r="R30" s="10"/>
      <c r="S30" s="27"/>
      <c r="T30" s="10"/>
      <c r="U30" s="10"/>
      <c r="V30" s="10"/>
      <c r="W30" s="10"/>
      <c r="X30" s="10"/>
      <c r="Y30" s="10"/>
      <c r="Z30" s="10"/>
      <c r="AA30" s="10"/>
      <c r="AB30" s="10"/>
      <c r="AC30" s="10"/>
      <c r="AD30" s="10"/>
      <c r="AE30" s="10"/>
      <c r="AF30" s="10"/>
    </row>
    <row r="31" spans="1:32" s="11" customFormat="1" hidden="1" outlineLevel="2" x14ac:dyDescent="0.25">
      <c r="A31" s="10"/>
      <c r="B31" s="30">
        <f>Arbeitspakete!C10</f>
        <v>0</v>
      </c>
      <c r="C31" s="20"/>
      <c r="D31" s="53"/>
      <c r="E31" s="21"/>
      <c r="F31" s="124"/>
      <c r="G31" s="54">
        <f>SUMIFS([0]!T1ISTW1,[0]!T1PaketW1,B31)</f>
        <v>0</v>
      </c>
      <c r="H31" s="124"/>
      <c r="I31" s="54">
        <f>SUMIFS(Zeit2!T2ISTW1,Zeit2!T2PaketW1,B31)</f>
        <v>0</v>
      </c>
      <c r="J31" s="124"/>
      <c r="K31" s="54">
        <f>SUMIFS(Zeit3!T3ISTW1,Zeit3!T3PaketW1,B31)</f>
        <v>0</v>
      </c>
      <c r="L31" s="124"/>
      <c r="M31" s="54">
        <f>SUMIFS(Zeit4!T4ISTW1,Zeit4!T4PaketW1,B31)</f>
        <v>0</v>
      </c>
      <c r="N31" s="124"/>
      <c r="O31" s="54">
        <f>SUMIFS(Zeit5!T5ISTW1,Zeit5!T5PaketW1,B31)</f>
        <v>0</v>
      </c>
      <c r="P31" s="145">
        <f t="shared" si="4"/>
        <v>0</v>
      </c>
      <c r="Q31" s="146">
        <f t="shared" si="5"/>
        <v>0</v>
      </c>
      <c r="R31" s="10"/>
      <c r="S31" s="27"/>
      <c r="T31" s="10"/>
      <c r="U31" s="10"/>
      <c r="V31" s="10"/>
      <c r="W31" s="10"/>
      <c r="X31" s="10"/>
      <c r="Y31" s="10"/>
      <c r="Z31" s="10"/>
      <c r="AA31" s="10"/>
      <c r="AB31" s="10"/>
      <c r="AC31" s="10"/>
      <c r="AD31" s="10"/>
      <c r="AE31" s="10"/>
      <c r="AF31" s="10"/>
    </row>
    <row r="32" spans="1:32" s="11" customFormat="1" hidden="1" outlineLevel="2" x14ac:dyDescent="0.25">
      <c r="A32" s="10"/>
      <c r="B32" s="30">
        <f>Arbeitspakete!C11</f>
        <v>0</v>
      </c>
      <c r="C32" s="20"/>
      <c r="D32" s="53"/>
      <c r="E32" s="21"/>
      <c r="F32" s="124"/>
      <c r="G32" s="54">
        <f>SUMIFS([0]!T1ISTW1,[0]!T1PaketW1,B32)</f>
        <v>0</v>
      </c>
      <c r="H32" s="124"/>
      <c r="I32" s="54">
        <f>SUMIFS(Zeit2!T2ISTW1,Zeit2!T2PaketW1,B32)</f>
        <v>0</v>
      </c>
      <c r="J32" s="124"/>
      <c r="K32" s="54">
        <f>SUMIFS(Zeit3!T3ISTW1,Zeit3!T3PaketW1,B32)</f>
        <v>0</v>
      </c>
      <c r="L32" s="124"/>
      <c r="M32" s="54">
        <f>SUMIFS(Zeit4!T4ISTW1,Zeit4!T4PaketW1,B32)</f>
        <v>0</v>
      </c>
      <c r="N32" s="124"/>
      <c r="O32" s="54">
        <f>SUMIFS(Zeit5!T5ISTW1,Zeit5!T5PaketW1,B32)</f>
        <v>0</v>
      </c>
      <c r="P32" s="145">
        <f t="shared" si="4"/>
        <v>0</v>
      </c>
      <c r="Q32" s="146">
        <f t="shared" si="5"/>
        <v>0</v>
      </c>
      <c r="R32" s="10"/>
      <c r="S32" s="27"/>
      <c r="T32" s="10"/>
      <c r="U32" s="10"/>
      <c r="V32" s="10"/>
      <c r="W32" s="10"/>
      <c r="X32" s="10"/>
      <c r="Y32" s="10"/>
      <c r="Z32" s="10"/>
      <c r="AA32" s="10"/>
      <c r="AB32" s="10"/>
      <c r="AC32" s="10"/>
      <c r="AD32" s="10"/>
      <c r="AE32" s="10"/>
      <c r="AF32" s="10"/>
    </row>
    <row r="33" spans="1:32" s="11" customFormat="1" hidden="1" outlineLevel="2" x14ac:dyDescent="0.25">
      <c r="A33" s="10"/>
      <c r="B33" s="30">
        <f>Arbeitspakete!C12</f>
        <v>0</v>
      </c>
      <c r="C33" s="20"/>
      <c r="D33" s="53"/>
      <c r="E33" s="21"/>
      <c r="F33" s="124"/>
      <c r="G33" s="54">
        <f>SUMIFS([0]!T1ISTW1,[0]!T1PaketW1,B33)</f>
        <v>0</v>
      </c>
      <c r="H33" s="124"/>
      <c r="I33" s="54">
        <f>SUMIFS(Zeit2!T2ISTW1,Zeit2!T2PaketW1,B33)</f>
        <v>0</v>
      </c>
      <c r="J33" s="124"/>
      <c r="K33" s="54">
        <f>SUMIFS(Zeit3!T3ISTW1,Zeit3!T3PaketW1,B33)</f>
        <v>0</v>
      </c>
      <c r="L33" s="124"/>
      <c r="M33" s="54">
        <f>SUMIFS(Zeit4!T4ISTW1,Zeit4!T4PaketW1,B33)</f>
        <v>0</v>
      </c>
      <c r="N33" s="124"/>
      <c r="O33" s="54">
        <f>SUMIFS(Zeit5!T5ISTW1,Zeit5!T5PaketW1,B33)</f>
        <v>0</v>
      </c>
      <c r="P33" s="145">
        <f t="shared" si="4"/>
        <v>0</v>
      </c>
      <c r="Q33" s="146">
        <f t="shared" si="5"/>
        <v>0</v>
      </c>
      <c r="R33" s="10"/>
      <c r="S33" s="27"/>
      <c r="T33" s="10"/>
      <c r="U33" s="10"/>
      <c r="V33" s="10"/>
      <c r="W33" s="10"/>
      <c r="X33" s="10"/>
      <c r="Y33" s="10"/>
      <c r="Z33" s="10"/>
      <c r="AA33" s="10"/>
      <c r="AB33" s="10"/>
      <c r="AC33" s="10"/>
      <c r="AD33" s="10"/>
      <c r="AE33" s="10"/>
      <c r="AF33" s="10"/>
    </row>
    <row r="34" spans="1:32" s="11" customFormat="1" hidden="1" outlineLevel="2" x14ac:dyDescent="0.25">
      <c r="A34" s="10"/>
      <c r="B34" s="30">
        <f>Arbeitspakete!C13</f>
        <v>0</v>
      </c>
      <c r="C34" s="20"/>
      <c r="D34" s="53"/>
      <c r="E34" s="21"/>
      <c r="F34" s="124"/>
      <c r="G34" s="54">
        <f>SUMIFS([0]!T1ISTW1,[0]!T1PaketW1,B34)</f>
        <v>0</v>
      </c>
      <c r="H34" s="124"/>
      <c r="I34" s="54">
        <f>SUMIFS(Zeit2!T2ISTW1,Zeit2!T2PaketW1,B34)</f>
        <v>0</v>
      </c>
      <c r="J34" s="124"/>
      <c r="K34" s="54">
        <f>SUMIFS(Zeit3!T3ISTW1,Zeit3!T3PaketW1,B34)</f>
        <v>0</v>
      </c>
      <c r="L34" s="124"/>
      <c r="M34" s="54">
        <f>SUMIFS(Zeit4!T4ISTW1,Zeit4!T4PaketW1,B34)</f>
        <v>0</v>
      </c>
      <c r="N34" s="124"/>
      <c r="O34" s="54">
        <f>SUMIFS(Zeit5!T5ISTW1,Zeit5!T5PaketW1,B34)</f>
        <v>0</v>
      </c>
      <c r="P34" s="145">
        <f t="shared" si="4"/>
        <v>0</v>
      </c>
      <c r="Q34" s="146">
        <f t="shared" si="5"/>
        <v>0</v>
      </c>
      <c r="R34" s="10"/>
      <c r="S34" s="27"/>
      <c r="T34" s="10"/>
      <c r="U34" s="10"/>
      <c r="V34" s="10"/>
      <c r="W34" s="10"/>
      <c r="X34" s="10"/>
      <c r="Y34" s="10"/>
      <c r="Z34" s="10"/>
      <c r="AA34" s="10"/>
      <c r="AB34" s="10"/>
      <c r="AC34" s="10"/>
      <c r="AD34" s="10"/>
      <c r="AE34" s="10"/>
      <c r="AF34" s="10"/>
    </row>
    <row r="35" spans="1:32" outlineLevel="1" collapsed="1" x14ac:dyDescent="0.25">
      <c r="A35" s="2"/>
      <c r="B35" s="31" t="s">
        <v>2</v>
      </c>
      <c r="C35" s="32"/>
      <c r="D35" s="126"/>
      <c r="E35" s="37">
        <f>D35-F35-H35-J35-L35-N35</f>
        <v>0</v>
      </c>
      <c r="F35" s="38">
        <f>SUM(F36:F45)</f>
        <v>0</v>
      </c>
      <c r="G35" s="39">
        <f>SUM(G36:G45)</f>
        <v>0</v>
      </c>
      <c r="H35" s="38">
        <f t="shared" ref="H35:H90" si="8">SUM(H36:H45)</f>
        <v>0</v>
      </c>
      <c r="I35" s="39">
        <f>SUM(I36:I45)</f>
        <v>0</v>
      </c>
      <c r="J35" s="38">
        <f t="shared" si="6"/>
        <v>0</v>
      </c>
      <c r="K35" s="39">
        <f>SUM(K36:K45)</f>
        <v>0</v>
      </c>
      <c r="L35" s="38">
        <f t="shared" si="7"/>
        <v>0</v>
      </c>
      <c r="M35" s="39">
        <f>SUM(M36:M45)</f>
        <v>0</v>
      </c>
      <c r="N35" s="38">
        <f t="shared" si="7"/>
        <v>0</v>
      </c>
      <c r="O35" s="39">
        <f>SUM(O36:O45)</f>
        <v>0</v>
      </c>
      <c r="P35" s="41">
        <f t="shared" si="4"/>
        <v>0</v>
      </c>
      <c r="Q35" s="42">
        <f t="shared" si="5"/>
        <v>0</v>
      </c>
      <c r="R35" s="2"/>
      <c r="S35" s="27"/>
      <c r="T35" s="2"/>
      <c r="U35" s="2"/>
      <c r="V35" s="2"/>
      <c r="W35" s="2"/>
      <c r="X35" s="2"/>
      <c r="Y35" s="2"/>
      <c r="Z35" s="2"/>
      <c r="AA35" s="2"/>
      <c r="AB35" s="2"/>
      <c r="AC35" s="2"/>
      <c r="AD35" s="2"/>
      <c r="AE35" s="2"/>
      <c r="AF35" s="2"/>
    </row>
    <row r="36" spans="1:32" hidden="1" outlineLevel="2" x14ac:dyDescent="0.25">
      <c r="A36" s="2"/>
      <c r="B36" s="30" t="str">
        <f>Arbeitspakete!D4</f>
        <v>Arbeitspaket 1</v>
      </c>
      <c r="C36" s="20"/>
      <c r="D36" s="53"/>
      <c r="E36" s="21"/>
      <c r="F36" s="124"/>
      <c r="G36" s="54">
        <f>SUMIFS([0]!T1ISTW1,[0]!T1PaketW1,B36)</f>
        <v>0</v>
      </c>
      <c r="H36" s="124"/>
      <c r="I36" s="54">
        <f>SUMIFS(Zeit2!T2ISTW1,Zeit2!T2PaketW1,B36)</f>
        <v>0</v>
      </c>
      <c r="J36" s="124"/>
      <c r="K36" s="54">
        <f>SUMIFS(Zeit3!T3ISTW1,Zeit3!T3PaketW1,B36)</f>
        <v>0</v>
      </c>
      <c r="L36" s="124"/>
      <c r="M36" s="54">
        <f>SUMIFS(Zeit4!T4ISTW1,Zeit4!T4PaketW1,B36)</f>
        <v>0</v>
      </c>
      <c r="N36" s="124"/>
      <c r="O36" s="54">
        <f>SUMIFS(Zeit5!T5ISTW1,Zeit5!T5PaketW1,B36)</f>
        <v>0</v>
      </c>
      <c r="P36" s="145">
        <f t="shared" si="4"/>
        <v>0</v>
      </c>
      <c r="Q36" s="146">
        <f t="shared" si="5"/>
        <v>0</v>
      </c>
      <c r="R36" s="2"/>
      <c r="S36" s="27"/>
      <c r="T36" s="2"/>
      <c r="U36" s="2"/>
      <c r="V36" s="2"/>
      <c r="W36" s="2"/>
      <c r="X36" s="2"/>
      <c r="Y36" s="2"/>
      <c r="Z36" s="2"/>
      <c r="AA36" s="2"/>
      <c r="AB36" s="2"/>
      <c r="AC36" s="2"/>
      <c r="AD36" s="2"/>
      <c r="AE36" s="2"/>
      <c r="AF36" s="2"/>
    </row>
    <row r="37" spans="1:32" hidden="1" outlineLevel="2" x14ac:dyDescent="0.25">
      <c r="A37" s="2"/>
      <c r="B37" s="30" t="str">
        <f>Arbeitspakete!D5</f>
        <v>Arbeitspaket 2</v>
      </c>
      <c r="C37" s="20"/>
      <c r="D37" s="53"/>
      <c r="E37" s="21"/>
      <c r="F37" s="124"/>
      <c r="G37" s="54">
        <f>SUMIFS([0]!T1ISTW1,[0]!T1PaketW1,B37)</f>
        <v>0</v>
      </c>
      <c r="H37" s="124"/>
      <c r="I37" s="54">
        <f>SUMIFS(Zeit2!T2ISTW1,Zeit2!T2PaketW1,B37)</f>
        <v>0</v>
      </c>
      <c r="J37" s="124"/>
      <c r="K37" s="54">
        <f>SUMIFS(Zeit3!T3ISTW1,Zeit3!T3PaketW1,B37)</f>
        <v>0</v>
      </c>
      <c r="L37" s="124"/>
      <c r="M37" s="54">
        <f>SUMIFS(Zeit4!T4ISTW1,Zeit4!T4PaketW1,B37)</f>
        <v>0</v>
      </c>
      <c r="N37" s="124"/>
      <c r="O37" s="54">
        <f>SUMIFS(Zeit5!T5ISTW1,Zeit5!T5PaketW1,B37)</f>
        <v>0</v>
      </c>
      <c r="P37" s="145">
        <f t="shared" si="4"/>
        <v>0</v>
      </c>
      <c r="Q37" s="146">
        <f t="shared" si="5"/>
        <v>0</v>
      </c>
      <c r="R37" s="2"/>
      <c r="S37" s="27"/>
      <c r="T37" s="2"/>
      <c r="U37" s="2"/>
      <c r="V37" s="2"/>
      <c r="W37" s="2"/>
      <c r="X37" s="2"/>
      <c r="Y37" s="2"/>
      <c r="Z37" s="2"/>
      <c r="AA37" s="2"/>
      <c r="AB37" s="2"/>
      <c r="AC37" s="2"/>
      <c r="AD37" s="2"/>
      <c r="AE37" s="2"/>
      <c r="AF37" s="2"/>
    </row>
    <row r="38" spans="1:32" hidden="1" outlineLevel="2" x14ac:dyDescent="0.25">
      <c r="A38" s="2"/>
      <c r="B38" s="30" t="str">
        <f>Arbeitspakete!D6</f>
        <v>Arbeitspaket 3</v>
      </c>
      <c r="C38" s="20"/>
      <c r="D38" s="53"/>
      <c r="E38" s="21"/>
      <c r="F38" s="124"/>
      <c r="G38" s="54">
        <f>SUMIFS([0]!T1ISTW1,[0]!T1PaketW1,B38)</f>
        <v>0</v>
      </c>
      <c r="H38" s="124"/>
      <c r="I38" s="54">
        <f>SUMIFS(Zeit2!T2ISTW1,Zeit2!T2PaketW1,B38)</f>
        <v>0</v>
      </c>
      <c r="J38" s="124"/>
      <c r="K38" s="54">
        <f>SUMIFS(Zeit3!T3ISTW1,Zeit3!T3PaketW1,B38)</f>
        <v>0</v>
      </c>
      <c r="L38" s="124"/>
      <c r="M38" s="54">
        <f>SUMIFS(Zeit4!T4ISTW1,Zeit4!T4PaketW1,B38)</f>
        <v>0</v>
      </c>
      <c r="N38" s="124"/>
      <c r="O38" s="54">
        <f>SUMIFS(Zeit5!T5ISTW1,Zeit5!T5PaketW1,B38)</f>
        <v>0</v>
      </c>
      <c r="P38" s="145">
        <f t="shared" si="4"/>
        <v>0</v>
      </c>
      <c r="Q38" s="146">
        <f t="shared" si="5"/>
        <v>0</v>
      </c>
      <c r="R38" s="2"/>
      <c r="S38" s="27"/>
      <c r="T38" s="2"/>
      <c r="U38" s="2"/>
      <c r="V38" s="2"/>
      <c r="W38" s="2"/>
      <c r="X38" s="2"/>
      <c r="Y38" s="2"/>
      <c r="Z38" s="2"/>
      <c r="AA38" s="2"/>
      <c r="AB38" s="2"/>
      <c r="AC38" s="2"/>
      <c r="AD38" s="2"/>
      <c r="AE38" s="2"/>
      <c r="AF38" s="2"/>
    </row>
    <row r="39" spans="1:32" hidden="1" outlineLevel="2" x14ac:dyDescent="0.25">
      <c r="A39" s="2"/>
      <c r="B39" s="30" t="str">
        <f>Arbeitspakete!D7</f>
        <v>Arbeitspaket 4</v>
      </c>
      <c r="C39" s="20"/>
      <c r="D39" s="53"/>
      <c r="E39" s="21"/>
      <c r="F39" s="124"/>
      <c r="G39" s="54">
        <f>SUMIFS([0]!T1ISTW1,[0]!T1PaketW1,B39)</f>
        <v>0</v>
      </c>
      <c r="H39" s="124"/>
      <c r="I39" s="54">
        <f>SUMIFS(Zeit2!T2ISTW1,Zeit2!T2PaketW1,B39)</f>
        <v>0</v>
      </c>
      <c r="J39" s="124"/>
      <c r="K39" s="54">
        <f>SUMIFS(Zeit3!T3ISTW1,Zeit3!T3PaketW1,B39)</f>
        <v>0</v>
      </c>
      <c r="L39" s="124"/>
      <c r="M39" s="54">
        <f>SUMIFS(Zeit4!T4ISTW1,Zeit4!T4PaketW1,B39)</f>
        <v>0</v>
      </c>
      <c r="N39" s="124"/>
      <c r="O39" s="54">
        <f>SUMIFS(Zeit5!T5ISTW1,Zeit5!T5PaketW1,B39)</f>
        <v>0</v>
      </c>
      <c r="P39" s="145">
        <f t="shared" si="4"/>
        <v>0</v>
      </c>
      <c r="Q39" s="146">
        <f t="shared" si="5"/>
        <v>0</v>
      </c>
      <c r="R39" s="2"/>
      <c r="S39" s="27"/>
      <c r="T39" s="2"/>
      <c r="U39" s="2"/>
      <c r="V39" s="2"/>
      <c r="W39" s="2"/>
      <c r="X39" s="2"/>
      <c r="Y39" s="2"/>
      <c r="Z39" s="2"/>
      <c r="AA39" s="2"/>
      <c r="AB39" s="2"/>
      <c r="AC39" s="2"/>
      <c r="AD39" s="2"/>
      <c r="AE39" s="2"/>
      <c r="AF39" s="2"/>
    </row>
    <row r="40" spans="1:32" hidden="1" outlineLevel="2" x14ac:dyDescent="0.25">
      <c r="A40" s="2"/>
      <c r="B40" s="30" t="str">
        <f>Arbeitspakete!D8</f>
        <v>Arbeitspaket 5</v>
      </c>
      <c r="C40" s="20"/>
      <c r="D40" s="53"/>
      <c r="E40" s="21"/>
      <c r="F40" s="124"/>
      <c r="G40" s="54">
        <f>SUMIFS([0]!T1ISTW1,[0]!T1PaketW1,B40)</f>
        <v>0</v>
      </c>
      <c r="H40" s="124"/>
      <c r="I40" s="54">
        <f>SUMIFS(Zeit2!T2ISTW1,Zeit2!T2PaketW1,B40)</f>
        <v>0</v>
      </c>
      <c r="J40" s="124"/>
      <c r="K40" s="54">
        <f>SUMIFS(Zeit3!T3ISTW1,Zeit3!T3PaketW1,B40)</f>
        <v>0</v>
      </c>
      <c r="L40" s="124"/>
      <c r="M40" s="54">
        <f>SUMIFS(Zeit4!T4ISTW1,Zeit4!T4PaketW1,B40)</f>
        <v>0</v>
      </c>
      <c r="N40" s="124"/>
      <c r="O40" s="54">
        <f>SUMIFS(Zeit5!T5ISTW1,Zeit5!T5PaketW1,B40)</f>
        <v>0</v>
      </c>
      <c r="P40" s="145">
        <f t="shared" si="4"/>
        <v>0</v>
      </c>
      <c r="Q40" s="146">
        <f t="shared" si="5"/>
        <v>0</v>
      </c>
      <c r="R40" s="2"/>
      <c r="S40" s="27"/>
      <c r="T40" s="2"/>
      <c r="U40" s="2"/>
      <c r="V40" s="2"/>
      <c r="W40" s="2"/>
      <c r="X40" s="2"/>
      <c r="Y40" s="2"/>
      <c r="Z40" s="2"/>
      <c r="AA40" s="2"/>
      <c r="AB40" s="2"/>
      <c r="AC40" s="2"/>
      <c r="AD40" s="2"/>
      <c r="AE40" s="2"/>
      <c r="AF40" s="2"/>
    </row>
    <row r="41" spans="1:32" hidden="1" outlineLevel="2" x14ac:dyDescent="0.25">
      <c r="A41" s="2"/>
      <c r="B41" s="30">
        <f>Arbeitspakete!D9</f>
        <v>0</v>
      </c>
      <c r="C41" s="20"/>
      <c r="D41" s="53"/>
      <c r="E41" s="21"/>
      <c r="F41" s="124"/>
      <c r="G41" s="54">
        <f>SUMIFS([0]!T1ISTW1,[0]!T1PaketW1,B41)</f>
        <v>0</v>
      </c>
      <c r="H41" s="124"/>
      <c r="I41" s="54">
        <f>SUMIFS(Zeit2!T2ISTW1,Zeit2!T2PaketW1,B41)</f>
        <v>0</v>
      </c>
      <c r="J41" s="124"/>
      <c r="K41" s="54">
        <f>SUMIFS(Zeit3!T3ISTW1,Zeit3!T3PaketW1,B41)</f>
        <v>0</v>
      </c>
      <c r="L41" s="124"/>
      <c r="M41" s="54">
        <f>SUMIFS(Zeit4!T4ISTW1,Zeit4!T4PaketW1,B41)</f>
        <v>0</v>
      </c>
      <c r="N41" s="124"/>
      <c r="O41" s="54">
        <f>SUMIFS(Zeit5!T5ISTW1,Zeit5!T5PaketW1,B41)</f>
        <v>0</v>
      </c>
      <c r="P41" s="145">
        <f t="shared" si="4"/>
        <v>0</v>
      </c>
      <c r="Q41" s="146">
        <f t="shared" si="5"/>
        <v>0</v>
      </c>
      <c r="R41" s="2"/>
      <c r="S41" s="27"/>
      <c r="T41" s="2"/>
      <c r="U41" s="2"/>
      <c r="V41" s="2"/>
      <c r="W41" s="2"/>
      <c r="X41" s="2"/>
      <c r="Y41" s="2"/>
      <c r="Z41" s="2"/>
      <c r="AA41" s="2"/>
      <c r="AB41" s="2"/>
      <c r="AC41" s="2"/>
      <c r="AD41" s="2"/>
      <c r="AE41" s="2"/>
      <c r="AF41" s="2"/>
    </row>
    <row r="42" spans="1:32" hidden="1" outlineLevel="2" x14ac:dyDescent="0.25">
      <c r="A42" s="2"/>
      <c r="B42" s="30">
        <f>Arbeitspakete!D10</f>
        <v>0</v>
      </c>
      <c r="C42" s="20"/>
      <c r="D42" s="53"/>
      <c r="E42" s="21"/>
      <c r="F42" s="124"/>
      <c r="G42" s="54">
        <f>SUMIFS([0]!T1ISTW1,[0]!T1PaketW1,B42)</f>
        <v>0</v>
      </c>
      <c r="H42" s="124"/>
      <c r="I42" s="54">
        <f>SUMIFS(Zeit2!T2ISTW1,Zeit2!T2PaketW1,B42)</f>
        <v>0</v>
      </c>
      <c r="J42" s="124"/>
      <c r="K42" s="54">
        <f>SUMIFS(Zeit3!T3ISTW1,Zeit3!T3PaketW1,B42)</f>
        <v>0</v>
      </c>
      <c r="L42" s="124"/>
      <c r="M42" s="54">
        <f>SUMIFS(Zeit4!T4ISTW1,Zeit4!T4PaketW1,B42)</f>
        <v>0</v>
      </c>
      <c r="N42" s="124"/>
      <c r="O42" s="54">
        <f>SUMIFS(Zeit5!T5ISTW1,Zeit5!T5PaketW1,B42)</f>
        <v>0</v>
      </c>
      <c r="P42" s="145">
        <f t="shared" si="4"/>
        <v>0</v>
      </c>
      <c r="Q42" s="146">
        <f t="shared" si="5"/>
        <v>0</v>
      </c>
      <c r="R42" s="2"/>
      <c r="S42" s="27"/>
      <c r="T42" s="2"/>
      <c r="U42" s="2"/>
      <c r="V42" s="2"/>
      <c r="W42" s="2"/>
      <c r="X42" s="2"/>
      <c r="Y42" s="2"/>
      <c r="Z42" s="2"/>
      <c r="AA42" s="2"/>
      <c r="AB42" s="2"/>
      <c r="AC42" s="2"/>
      <c r="AD42" s="2"/>
      <c r="AE42" s="2"/>
      <c r="AF42" s="2"/>
    </row>
    <row r="43" spans="1:32" hidden="1" outlineLevel="2" x14ac:dyDescent="0.25">
      <c r="A43" s="2"/>
      <c r="B43" s="30">
        <f>Arbeitspakete!D11</f>
        <v>0</v>
      </c>
      <c r="C43" s="20"/>
      <c r="D43" s="53"/>
      <c r="E43" s="21"/>
      <c r="F43" s="124"/>
      <c r="G43" s="54">
        <f>SUMIFS([0]!T1ISTW1,[0]!T1PaketW1,B43)</f>
        <v>0</v>
      </c>
      <c r="H43" s="124"/>
      <c r="I43" s="54">
        <f>SUMIFS(Zeit2!T2ISTW1,Zeit2!T2PaketW1,B43)</f>
        <v>0</v>
      </c>
      <c r="J43" s="124"/>
      <c r="K43" s="54">
        <f>SUMIFS(Zeit3!T3ISTW1,Zeit3!T3PaketW1,B43)</f>
        <v>0</v>
      </c>
      <c r="L43" s="124"/>
      <c r="M43" s="54">
        <f>SUMIFS(Zeit4!T4ISTW1,Zeit4!T4PaketW1,B43)</f>
        <v>0</v>
      </c>
      <c r="N43" s="124"/>
      <c r="O43" s="54">
        <f>SUMIFS(Zeit5!T5ISTW1,Zeit5!T5PaketW1,B43)</f>
        <v>0</v>
      </c>
      <c r="P43" s="145">
        <f t="shared" si="4"/>
        <v>0</v>
      </c>
      <c r="Q43" s="146">
        <f t="shared" si="5"/>
        <v>0</v>
      </c>
      <c r="R43" s="2"/>
      <c r="S43" s="27"/>
      <c r="T43" s="2"/>
      <c r="U43" s="2"/>
      <c r="V43" s="2"/>
      <c r="W43" s="2"/>
      <c r="X43" s="2"/>
      <c r="Y43" s="2"/>
      <c r="Z43" s="2"/>
      <c r="AA43" s="2"/>
      <c r="AB43" s="2"/>
      <c r="AC43" s="2"/>
      <c r="AD43" s="2"/>
      <c r="AE43" s="2"/>
      <c r="AF43" s="2"/>
    </row>
    <row r="44" spans="1:32" hidden="1" outlineLevel="2" x14ac:dyDescent="0.25">
      <c r="A44" s="2"/>
      <c r="B44" s="30">
        <f>Arbeitspakete!D12</f>
        <v>0</v>
      </c>
      <c r="C44" s="20"/>
      <c r="D44" s="53"/>
      <c r="E44" s="21"/>
      <c r="F44" s="124"/>
      <c r="G44" s="54">
        <f>SUMIFS([0]!T1ISTW1,[0]!T1PaketW1,B44)</f>
        <v>0</v>
      </c>
      <c r="H44" s="124"/>
      <c r="I44" s="54">
        <f>SUMIFS(Zeit2!T2ISTW1,Zeit2!T2PaketW1,B44)</f>
        <v>0</v>
      </c>
      <c r="J44" s="124"/>
      <c r="K44" s="54">
        <f>SUMIFS(Zeit3!T3ISTW1,Zeit3!T3PaketW1,B44)</f>
        <v>0</v>
      </c>
      <c r="L44" s="124"/>
      <c r="M44" s="54">
        <f>SUMIFS(Zeit4!T4ISTW1,Zeit4!T4PaketW1,B44)</f>
        <v>0</v>
      </c>
      <c r="N44" s="124"/>
      <c r="O44" s="54">
        <f>SUMIFS(Zeit5!T5ISTW1,Zeit5!T5PaketW1,B44)</f>
        <v>0</v>
      </c>
      <c r="P44" s="145">
        <f t="shared" si="4"/>
        <v>0</v>
      </c>
      <c r="Q44" s="146">
        <f t="shared" si="5"/>
        <v>0</v>
      </c>
      <c r="R44" s="2"/>
      <c r="S44" s="27"/>
      <c r="T44" s="2"/>
      <c r="U44" s="2"/>
      <c r="V44" s="2"/>
      <c r="W44" s="2"/>
      <c r="X44" s="2"/>
      <c r="Y44" s="2"/>
      <c r="Z44" s="2"/>
      <c r="AA44" s="2"/>
      <c r="AB44" s="2"/>
      <c r="AC44" s="2"/>
      <c r="AD44" s="2"/>
      <c r="AE44" s="2"/>
      <c r="AF44" s="2"/>
    </row>
    <row r="45" spans="1:32" hidden="1" outlineLevel="2" x14ac:dyDescent="0.25">
      <c r="A45" s="2"/>
      <c r="B45" s="30">
        <f>Arbeitspakete!D13</f>
        <v>0</v>
      </c>
      <c r="C45" s="20"/>
      <c r="D45" s="53"/>
      <c r="E45" s="21"/>
      <c r="F45" s="124"/>
      <c r="G45" s="54">
        <f>SUMIFS([0]!T1ISTW1,[0]!T1PaketW1,B45)</f>
        <v>0</v>
      </c>
      <c r="H45" s="124"/>
      <c r="I45" s="54">
        <f>SUMIFS(Zeit2!T2ISTW1,Zeit2!T2PaketW1,B45)</f>
        <v>0</v>
      </c>
      <c r="J45" s="124"/>
      <c r="K45" s="54">
        <f>SUMIFS(Zeit3!T3ISTW1,Zeit3!T3PaketW1,B45)</f>
        <v>0</v>
      </c>
      <c r="L45" s="124"/>
      <c r="M45" s="54">
        <f>SUMIFS(Zeit4!T4ISTW1,Zeit4!T4PaketW1,B45)</f>
        <v>0</v>
      </c>
      <c r="N45" s="124"/>
      <c r="O45" s="54">
        <f>SUMIFS(Zeit5!T5ISTW1,Zeit5!T5PaketW1,B45)</f>
        <v>0</v>
      </c>
      <c r="P45" s="145">
        <f t="shared" si="4"/>
        <v>0</v>
      </c>
      <c r="Q45" s="146">
        <f t="shared" si="5"/>
        <v>0</v>
      </c>
      <c r="R45" s="27"/>
      <c r="S45" s="27"/>
      <c r="T45" s="2"/>
      <c r="U45" s="2"/>
      <c r="V45" s="2"/>
      <c r="W45" s="2"/>
      <c r="X45" s="2"/>
      <c r="Y45" s="2"/>
      <c r="Z45" s="2"/>
      <c r="AA45" s="2"/>
      <c r="AB45" s="2"/>
      <c r="AC45" s="2"/>
      <c r="AD45" s="2"/>
      <c r="AE45" s="2"/>
      <c r="AF45" s="2"/>
    </row>
    <row r="46" spans="1:32" outlineLevel="1" collapsed="1" x14ac:dyDescent="0.25">
      <c r="A46" s="2"/>
      <c r="B46" s="31" t="s">
        <v>3</v>
      </c>
      <c r="C46" s="32"/>
      <c r="D46" s="126"/>
      <c r="E46" s="37">
        <f>D46-F46-H46-J46-L46-N46</f>
        <v>0</v>
      </c>
      <c r="F46" s="38">
        <f>SUM(F47:F56)</f>
        <v>0</v>
      </c>
      <c r="G46" s="39">
        <f>SUM(G47:G56)</f>
        <v>0</v>
      </c>
      <c r="H46" s="38">
        <f t="shared" si="8"/>
        <v>0</v>
      </c>
      <c r="I46" s="39">
        <f>SUM(I47:I56)</f>
        <v>0</v>
      </c>
      <c r="J46" s="38">
        <f t="shared" si="6"/>
        <v>0</v>
      </c>
      <c r="K46" s="39">
        <f>SUM(K47:K56)</f>
        <v>0</v>
      </c>
      <c r="L46" s="38">
        <f t="shared" si="7"/>
        <v>0</v>
      </c>
      <c r="M46" s="39">
        <f>SUM(M47:M56)</f>
        <v>0</v>
      </c>
      <c r="N46" s="38">
        <f t="shared" si="7"/>
        <v>0</v>
      </c>
      <c r="O46" s="39">
        <f>SUM(O47:O56)</f>
        <v>0</v>
      </c>
      <c r="P46" s="41">
        <f t="shared" si="4"/>
        <v>0</v>
      </c>
      <c r="Q46" s="42">
        <f t="shared" si="5"/>
        <v>0</v>
      </c>
      <c r="R46" s="24"/>
      <c r="S46" s="27"/>
      <c r="T46" s="2"/>
      <c r="U46" s="2"/>
      <c r="V46" s="2"/>
      <c r="W46" s="2"/>
      <c r="X46" s="2"/>
      <c r="Y46" s="2"/>
      <c r="Z46" s="2"/>
      <c r="AA46" s="2"/>
      <c r="AB46" s="2"/>
      <c r="AC46" s="2"/>
      <c r="AD46" s="2"/>
      <c r="AE46" s="2"/>
      <c r="AF46" s="2"/>
    </row>
    <row r="47" spans="1:32" hidden="1" outlineLevel="2" x14ac:dyDescent="0.25">
      <c r="A47" s="2"/>
      <c r="B47" s="30" t="str">
        <f>Arbeitspakete!E4</f>
        <v>Arbeitspaket 1</v>
      </c>
      <c r="C47" s="20"/>
      <c r="D47" s="53"/>
      <c r="E47" s="21"/>
      <c r="F47" s="124"/>
      <c r="G47" s="54">
        <f>SUMIFS([0]!T1ISTW1,[0]!T1PaketW1,B47)</f>
        <v>0</v>
      </c>
      <c r="H47" s="124"/>
      <c r="I47" s="54">
        <f>SUMIFS(Zeit2!T2ISTW1,Zeit2!T2PaketW1,B47)</f>
        <v>0</v>
      </c>
      <c r="J47" s="124"/>
      <c r="K47" s="54">
        <f>SUMIFS(Zeit3!T3ISTW1,Zeit3!T3PaketW1,B47)</f>
        <v>0</v>
      </c>
      <c r="L47" s="124"/>
      <c r="M47" s="54">
        <f>SUMIFS(Zeit4!T4ISTW1,Zeit4!T4PaketW1,B47)</f>
        <v>0</v>
      </c>
      <c r="N47" s="124"/>
      <c r="O47" s="54">
        <f>SUMIFS(Zeit5!T5ISTW1,Zeit5!T5PaketW1,B47)</f>
        <v>0</v>
      </c>
      <c r="P47" s="145">
        <f t="shared" si="4"/>
        <v>0</v>
      </c>
      <c r="Q47" s="146">
        <f t="shared" si="5"/>
        <v>0</v>
      </c>
      <c r="R47" s="28"/>
      <c r="S47" s="2"/>
      <c r="T47" s="2"/>
      <c r="U47" s="2"/>
      <c r="V47" s="2"/>
      <c r="W47" s="2"/>
      <c r="X47" s="2"/>
      <c r="Y47" s="2"/>
      <c r="Z47" s="2"/>
      <c r="AA47" s="2"/>
      <c r="AB47" s="2"/>
      <c r="AC47" s="2"/>
      <c r="AD47" s="2"/>
      <c r="AE47" s="2"/>
      <c r="AF47" s="2"/>
    </row>
    <row r="48" spans="1:32" hidden="1" outlineLevel="2" x14ac:dyDescent="0.25">
      <c r="A48" s="2"/>
      <c r="B48" s="30" t="str">
        <f>Arbeitspakete!E5</f>
        <v>Arbeitspaket 2</v>
      </c>
      <c r="C48" s="20"/>
      <c r="D48" s="53"/>
      <c r="E48" s="21"/>
      <c r="F48" s="124"/>
      <c r="G48" s="54">
        <f>SUMIFS([0]!T1ISTW1,[0]!T1PaketW1,B48)</f>
        <v>0</v>
      </c>
      <c r="H48" s="124"/>
      <c r="I48" s="54">
        <f>SUMIFS(Zeit2!T2ISTW1,Zeit2!T2PaketW1,B48)</f>
        <v>0</v>
      </c>
      <c r="J48" s="124"/>
      <c r="K48" s="54">
        <f>SUMIFS(Zeit3!T3ISTW1,Zeit3!T3PaketW1,B48)</f>
        <v>0</v>
      </c>
      <c r="L48" s="124"/>
      <c r="M48" s="54">
        <f>SUMIFS(Zeit4!T4ISTW1,Zeit4!T4PaketW1,B48)</f>
        <v>0</v>
      </c>
      <c r="N48" s="124"/>
      <c r="O48" s="54">
        <f>SUMIFS(Zeit5!T5ISTW1,Zeit5!T5PaketW1,B48)</f>
        <v>0</v>
      </c>
      <c r="P48" s="145">
        <f t="shared" si="4"/>
        <v>0</v>
      </c>
      <c r="Q48" s="146">
        <f t="shared" si="5"/>
        <v>0</v>
      </c>
      <c r="R48" s="28"/>
      <c r="S48" s="2"/>
      <c r="T48" s="2"/>
      <c r="U48" s="2"/>
      <c r="V48" s="2"/>
      <c r="W48" s="2"/>
      <c r="X48" s="2"/>
      <c r="Y48" s="2"/>
      <c r="Z48" s="2"/>
      <c r="AA48" s="2"/>
      <c r="AB48" s="2"/>
      <c r="AC48" s="2"/>
      <c r="AD48" s="2"/>
      <c r="AE48" s="2"/>
      <c r="AF48" s="2"/>
    </row>
    <row r="49" spans="1:32" hidden="1" outlineLevel="2" x14ac:dyDescent="0.25">
      <c r="A49" s="2"/>
      <c r="B49" s="30" t="str">
        <f>Arbeitspakete!E6</f>
        <v>Arbeitspaket 3</v>
      </c>
      <c r="C49" s="20"/>
      <c r="D49" s="53"/>
      <c r="E49" s="21"/>
      <c r="F49" s="124"/>
      <c r="G49" s="54">
        <f>SUMIFS([0]!T1ISTW1,[0]!T1PaketW1,B49)</f>
        <v>0</v>
      </c>
      <c r="H49" s="124"/>
      <c r="I49" s="54">
        <f>SUMIFS(Zeit2!T2ISTW1,Zeit2!T2PaketW1,B49)</f>
        <v>0</v>
      </c>
      <c r="J49" s="124"/>
      <c r="K49" s="54">
        <f>SUMIFS(Zeit3!T3ISTW1,Zeit3!T3PaketW1,B49)</f>
        <v>0</v>
      </c>
      <c r="L49" s="124"/>
      <c r="M49" s="54">
        <f>SUMIFS(Zeit4!T4ISTW1,Zeit4!T4PaketW1,B49)</f>
        <v>0</v>
      </c>
      <c r="N49" s="124"/>
      <c r="O49" s="54">
        <f>SUMIFS(Zeit5!T5ISTW1,Zeit5!T5PaketW1,B49)</f>
        <v>0</v>
      </c>
      <c r="P49" s="145">
        <f t="shared" si="4"/>
        <v>0</v>
      </c>
      <c r="Q49" s="146">
        <f t="shared" si="5"/>
        <v>0</v>
      </c>
      <c r="R49" s="2"/>
      <c r="S49" s="2"/>
      <c r="T49" s="2"/>
      <c r="U49" s="2"/>
      <c r="V49" s="2"/>
      <c r="W49" s="2"/>
      <c r="X49" s="2"/>
      <c r="Y49" s="2"/>
      <c r="Z49" s="2"/>
      <c r="AA49" s="2"/>
      <c r="AB49" s="2"/>
      <c r="AC49" s="2"/>
      <c r="AD49" s="2"/>
      <c r="AE49" s="2"/>
      <c r="AF49" s="2"/>
    </row>
    <row r="50" spans="1:32" hidden="1" outlineLevel="2" x14ac:dyDescent="0.25">
      <c r="A50" s="2"/>
      <c r="B50" s="30" t="str">
        <f>Arbeitspakete!E7</f>
        <v>Arbeitspaket 4</v>
      </c>
      <c r="C50" s="20"/>
      <c r="D50" s="53"/>
      <c r="E50" s="21"/>
      <c r="F50" s="124"/>
      <c r="G50" s="54">
        <f>SUMIFS([0]!T1ISTW1,[0]!T1PaketW1,B50)</f>
        <v>0</v>
      </c>
      <c r="H50" s="124"/>
      <c r="I50" s="54">
        <f>SUMIFS(Zeit2!T2ISTW1,Zeit2!T2PaketW1,B50)</f>
        <v>0</v>
      </c>
      <c r="J50" s="124"/>
      <c r="K50" s="54">
        <f>SUMIFS(Zeit3!T3ISTW1,Zeit3!T3PaketW1,B50)</f>
        <v>0</v>
      </c>
      <c r="L50" s="124"/>
      <c r="M50" s="54">
        <f>SUMIFS(Zeit4!T4ISTW1,Zeit4!T4PaketW1,B50)</f>
        <v>0</v>
      </c>
      <c r="N50" s="124"/>
      <c r="O50" s="54">
        <f>SUMIFS(Zeit5!T5ISTW1,Zeit5!T5PaketW1,B50)</f>
        <v>0</v>
      </c>
      <c r="P50" s="145">
        <f t="shared" si="4"/>
        <v>0</v>
      </c>
      <c r="Q50" s="146">
        <f t="shared" si="5"/>
        <v>0</v>
      </c>
      <c r="R50" s="2"/>
      <c r="S50" s="2"/>
      <c r="T50" s="2"/>
      <c r="U50" s="2"/>
      <c r="V50" s="2"/>
      <c r="W50" s="2"/>
      <c r="X50" s="2"/>
      <c r="Y50" s="2"/>
      <c r="Z50" s="2"/>
      <c r="AA50" s="2"/>
      <c r="AB50" s="2"/>
      <c r="AC50" s="2"/>
      <c r="AD50" s="2"/>
      <c r="AE50" s="2"/>
      <c r="AF50" s="2"/>
    </row>
    <row r="51" spans="1:32" hidden="1" outlineLevel="2" x14ac:dyDescent="0.25">
      <c r="A51" s="2"/>
      <c r="B51" s="30" t="str">
        <f>Arbeitspakete!E8</f>
        <v>Arbeitspaket 5</v>
      </c>
      <c r="C51" s="20"/>
      <c r="D51" s="53"/>
      <c r="E51" s="21"/>
      <c r="F51" s="124"/>
      <c r="G51" s="54">
        <f>SUMIFS([0]!T1ISTW1,[0]!T1PaketW1,B51)</f>
        <v>0</v>
      </c>
      <c r="H51" s="124"/>
      <c r="I51" s="54">
        <f>SUMIFS(Zeit2!T2ISTW1,Zeit2!T2PaketW1,B51)</f>
        <v>0</v>
      </c>
      <c r="J51" s="124"/>
      <c r="K51" s="54">
        <f>SUMIFS(Zeit3!T3ISTW1,Zeit3!T3PaketW1,B51)</f>
        <v>0</v>
      </c>
      <c r="L51" s="124"/>
      <c r="M51" s="54">
        <f>SUMIFS(Zeit4!T4ISTW1,Zeit4!T4PaketW1,B51)</f>
        <v>0</v>
      </c>
      <c r="N51" s="124"/>
      <c r="O51" s="54">
        <f>SUMIFS(Zeit5!T5ISTW1,Zeit5!T5PaketW1,B51)</f>
        <v>0</v>
      </c>
      <c r="P51" s="145">
        <f t="shared" si="4"/>
        <v>0</v>
      </c>
      <c r="Q51" s="146">
        <f t="shared" si="5"/>
        <v>0</v>
      </c>
      <c r="R51" s="2"/>
      <c r="S51" s="2"/>
      <c r="T51" s="2"/>
      <c r="U51" s="2"/>
      <c r="V51" s="2"/>
      <c r="W51" s="2"/>
      <c r="X51" s="2"/>
      <c r="Y51" s="2"/>
      <c r="Z51" s="2"/>
      <c r="AA51" s="2"/>
      <c r="AB51" s="2"/>
      <c r="AC51" s="2"/>
      <c r="AD51" s="2"/>
      <c r="AE51" s="2"/>
      <c r="AF51" s="2"/>
    </row>
    <row r="52" spans="1:32" hidden="1" outlineLevel="2" x14ac:dyDescent="0.25">
      <c r="A52" s="2"/>
      <c r="B52" s="30">
        <f>Arbeitspakete!E9</f>
        <v>0</v>
      </c>
      <c r="C52" s="20"/>
      <c r="D52" s="53"/>
      <c r="E52" s="21"/>
      <c r="F52" s="124"/>
      <c r="G52" s="54">
        <f>SUMIFS([0]!T1ISTW1,[0]!T1PaketW1,B52)</f>
        <v>0</v>
      </c>
      <c r="H52" s="124"/>
      <c r="I52" s="54">
        <f>SUMIFS(Zeit2!T2ISTW1,Zeit2!T2PaketW1,B52)</f>
        <v>0</v>
      </c>
      <c r="J52" s="124"/>
      <c r="K52" s="54">
        <f>SUMIFS(Zeit3!T3ISTW1,Zeit3!T3PaketW1,B52)</f>
        <v>0</v>
      </c>
      <c r="L52" s="124"/>
      <c r="M52" s="54">
        <f>SUMIFS(Zeit4!T4ISTW1,Zeit4!T4PaketW1,B52)</f>
        <v>0</v>
      </c>
      <c r="N52" s="124"/>
      <c r="O52" s="54">
        <f>SUMIFS(Zeit5!T5ISTW1,Zeit5!T5PaketW1,B52)</f>
        <v>0</v>
      </c>
      <c r="P52" s="145">
        <f t="shared" si="4"/>
        <v>0</v>
      </c>
      <c r="Q52" s="146">
        <f t="shared" si="5"/>
        <v>0</v>
      </c>
      <c r="R52" s="2"/>
      <c r="S52" s="2"/>
      <c r="T52" s="2"/>
      <c r="U52" s="2"/>
      <c r="V52" s="2"/>
      <c r="W52" s="2"/>
      <c r="X52" s="2"/>
      <c r="Y52" s="2"/>
      <c r="Z52" s="2"/>
      <c r="AA52" s="2"/>
      <c r="AB52" s="2"/>
      <c r="AC52" s="2"/>
      <c r="AD52" s="2"/>
      <c r="AE52" s="2"/>
      <c r="AF52" s="2"/>
    </row>
    <row r="53" spans="1:32" hidden="1" outlineLevel="2" x14ac:dyDescent="0.25">
      <c r="A53" s="2"/>
      <c r="B53" s="30">
        <f>Arbeitspakete!E10</f>
        <v>0</v>
      </c>
      <c r="C53" s="20"/>
      <c r="D53" s="53"/>
      <c r="E53" s="21"/>
      <c r="F53" s="124"/>
      <c r="G53" s="54">
        <f>SUMIFS([0]!T1ISTW1,[0]!T1PaketW1,B53)</f>
        <v>0</v>
      </c>
      <c r="H53" s="124"/>
      <c r="I53" s="54">
        <f>SUMIFS(Zeit2!T2ISTW1,Zeit2!T2PaketW1,B53)</f>
        <v>0</v>
      </c>
      <c r="J53" s="124"/>
      <c r="K53" s="54">
        <f>SUMIFS(Zeit3!T3ISTW1,Zeit3!T3PaketW1,B53)</f>
        <v>0</v>
      </c>
      <c r="L53" s="124"/>
      <c r="M53" s="54">
        <f>SUMIFS(Zeit4!T4ISTW1,Zeit4!T4PaketW1,B53)</f>
        <v>0</v>
      </c>
      <c r="N53" s="124"/>
      <c r="O53" s="54">
        <f>SUMIFS(Zeit5!T5ISTW1,Zeit5!T5PaketW1,B53)</f>
        <v>0</v>
      </c>
      <c r="P53" s="145">
        <f t="shared" si="4"/>
        <v>0</v>
      </c>
      <c r="Q53" s="146">
        <f t="shared" si="5"/>
        <v>0</v>
      </c>
      <c r="R53" s="2"/>
      <c r="S53" s="2"/>
      <c r="T53" s="2"/>
      <c r="U53" s="2"/>
      <c r="V53" s="2"/>
      <c r="W53" s="2"/>
      <c r="X53" s="2"/>
      <c r="Y53" s="2"/>
      <c r="Z53" s="2"/>
      <c r="AA53" s="2"/>
      <c r="AB53" s="2"/>
      <c r="AC53" s="2"/>
      <c r="AD53" s="2"/>
      <c r="AE53" s="2"/>
      <c r="AF53" s="2"/>
    </row>
    <row r="54" spans="1:32" hidden="1" outlineLevel="2" x14ac:dyDescent="0.25">
      <c r="A54" s="2"/>
      <c r="B54" s="30">
        <f>Arbeitspakete!E11</f>
        <v>0</v>
      </c>
      <c r="C54" s="20"/>
      <c r="D54" s="53"/>
      <c r="E54" s="21"/>
      <c r="F54" s="124"/>
      <c r="G54" s="54">
        <f>SUMIFS([0]!T1ISTW1,[0]!T1PaketW1,B54)</f>
        <v>0</v>
      </c>
      <c r="H54" s="124"/>
      <c r="I54" s="54">
        <f>SUMIFS(Zeit2!T2ISTW1,Zeit2!T2PaketW1,B54)</f>
        <v>0</v>
      </c>
      <c r="J54" s="124"/>
      <c r="K54" s="54">
        <f>SUMIFS(Zeit3!T3ISTW1,Zeit3!T3PaketW1,B54)</f>
        <v>0</v>
      </c>
      <c r="L54" s="124"/>
      <c r="M54" s="54">
        <f>SUMIFS(Zeit4!T4ISTW1,Zeit4!T4PaketW1,B54)</f>
        <v>0</v>
      </c>
      <c r="N54" s="124"/>
      <c r="O54" s="54">
        <f>SUMIFS(Zeit5!T5ISTW1,Zeit5!T5PaketW1,B54)</f>
        <v>0</v>
      </c>
      <c r="P54" s="145">
        <f t="shared" si="4"/>
        <v>0</v>
      </c>
      <c r="Q54" s="146">
        <f t="shared" si="5"/>
        <v>0</v>
      </c>
      <c r="R54" s="2"/>
      <c r="S54" s="2"/>
      <c r="T54" s="2"/>
      <c r="U54" s="2"/>
      <c r="V54" s="2"/>
      <c r="W54" s="2"/>
      <c r="X54" s="2"/>
      <c r="Y54" s="2"/>
      <c r="Z54" s="2"/>
      <c r="AA54" s="2"/>
      <c r="AB54" s="2"/>
      <c r="AC54" s="2"/>
      <c r="AD54" s="2"/>
      <c r="AE54" s="2"/>
      <c r="AF54" s="2"/>
    </row>
    <row r="55" spans="1:32" hidden="1" outlineLevel="2" x14ac:dyDescent="0.25">
      <c r="A55" s="2"/>
      <c r="B55" s="30">
        <f>Arbeitspakete!E12</f>
        <v>0</v>
      </c>
      <c r="C55" s="20"/>
      <c r="D55" s="53"/>
      <c r="E55" s="21"/>
      <c r="F55" s="124"/>
      <c r="G55" s="54">
        <f>SUMIFS([0]!T1ISTW1,[0]!T1PaketW1,B55)</f>
        <v>0</v>
      </c>
      <c r="H55" s="124"/>
      <c r="I55" s="54">
        <f>SUMIFS(Zeit2!T2ISTW1,Zeit2!T2PaketW1,B55)</f>
        <v>0</v>
      </c>
      <c r="J55" s="124"/>
      <c r="K55" s="54">
        <f>SUMIFS(Zeit3!T3ISTW1,Zeit3!T3PaketW1,B55)</f>
        <v>0</v>
      </c>
      <c r="L55" s="124"/>
      <c r="M55" s="54">
        <f>SUMIFS(Zeit4!T4ISTW1,Zeit4!T4PaketW1,B55)</f>
        <v>0</v>
      </c>
      <c r="N55" s="124"/>
      <c r="O55" s="54">
        <f>SUMIFS(Zeit5!T5ISTW1,Zeit5!T5PaketW1,B55)</f>
        <v>0</v>
      </c>
      <c r="P55" s="145">
        <f t="shared" si="4"/>
        <v>0</v>
      </c>
      <c r="Q55" s="146">
        <f t="shared" si="5"/>
        <v>0</v>
      </c>
      <c r="R55" s="2"/>
      <c r="S55" s="2"/>
      <c r="T55" s="2"/>
      <c r="U55" s="2"/>
      <c r="V55" s="2"/>
      <c r="W55" s="2"/>
      <c r="X55" s="2"/>
      <c r="Y55" s="2"/>
      <c r="Z55" s="2"/>
      <c r="AA55" s="2"/>
      <c r="AB55" s="2"/>
      <c r="AC55" s="2"/>
      <c r="AD55" s="2"/>
      <c r="AE55" s="2"/>
      <c r="AF55" s="2"/>
    </row>
    <row r="56" spans="1:32" hidden="1" outlineLevel="2" x14ac:dyDescent="0.25">
      <c r="A56" s="2"/>
      <c r="B56" s="30">
        <f>Arbeitspakete!E13</f>
        <v>0</v>
      </c>
      <c r="C56" s="20"/>
      <c r="D56" s="53"/>
      <c r="E56" s="21"/>
      <c r="F56" s="124"/>
      <c r="G56" s="54">
        <f>SUMIFS([0]!T1ISTW1,[0]!T1PaketW1,B56)</f>
        <v>0</v>
      </c>
      <c r="H56" s="124"/>
      <c r="I56" s="54">
        <f>SUMIFS(Zeit2!T2ISTW1,Zeit2!T2PaketW1,B56)</f>
        <v>0</v>
      </c>
      <c r="J56" s="124"/>
      <c r="K56" s="54">
        <f>SUMIFS(Zeit3!T3ISTW1,Zeit3!T3PaketW1,B56)</f>
        <v>0</v>
      </c>
      <c r="L56" s="124"/>
      <c r="M56" s="54">
        <f>SUMIFS(Zeit4!T4ISTW1,Zeit4!T4PaketW1,B56)</f>
        <v>0</v>
      </c>
      <c r="N56" s="124"/>
      <c r="O56" s="54">
        <f>SUMIFS(Zeit5!T5ISTW1,Zeit5!T5PaketW1,B56)</f>
        <v>0</v>
      </c>
      <c r="P56" s="145">
        <f t="shared" si="4"/>
        <v>0</v>
      </c>
      <c r="Q56" s="146">
        <f t="shared" si="5"/>
        <v>0</v>
      </c>
      <c r="R56" s="2"/>
      <c r="S56" s="2"/>
      <c r="T56" s="2"/>
      <c r="U56" s="2"/>
      <c r="V56" s="2"/>
      <c r="W56" s="2"/>
      <c r="X56" s="2"/>
      <c r="Y56" s="2"/>
      <c r="Z56" s="2"/>
      <c r="AA56" s="2"/>
      <c r="AB56" s="2"/>
      <c r="AC56" s="2"/>
      <c r="AD56" s="2"/>
      <c r="AE56" s="2"/>
      <c r="AF56" s="2"/>
    </row>
    <row r="57" spans="1:32" outlineLevel="1" collapsed="1" x14ac:dyDescent="0.25">
      <c r="A57" s="2"/>
      <c r="B57" s="31" t="s">
        <v>4</v>
      </c>
      <c r="C57" s="32"/>
      <c r="D57" s="126"/>
      <c r="E57" s="37">
        <f>D57-F57-H57-J57-L57-N57</f>
        <v>0</v>
      </c>
      <c r="F57" s="38">
        <f>SUM(F58:F67)</f>
        <v>0</v>
      </c>
      <c r="G57" s="39">
        <f>SUM(G58:G67)</f>
        <v>0</v>
      </c>
      <c r="H57" s="38">
        <f t="shared" si="8"/>
        <v>0</v>
      </c>
      <c r="I57" s="39">
        <f>SUM(I58:I67)</f>
        <v>0</v>
      </c>
      <c r="J57" s="38">
        <f t="shared" si="6"/>
        <v>0</v>
      </c>
      <c r="K57" s="39">
        <f>SUM(K58:K67)</f>
        <v>0</v>
      </c>
      <c r="L57" s="38">
        <f t="shared" si="7"/>
        <v>0</v>
      </c>
      <c r="M57" s="39">
        <f>SUM(M58:M67)</f>
        <v>0</v>
      </c>
      <c r="N57" s="38">
        <f t="shared" si="7"/>
        <v>0</v>
      </c>
      <c r="O57" s="39">
        <f>SUM(O58:O67)</f>
        <v>0</v>
      </c>
      <c r="P57" s="41">
        <f t="shared" si="4"/>
        <v>0</v>
      </c>
      <c r="Q57" s="42">
        <f t="shared" si="5"/>
        <v>0</v>
      </c>
      <c r="R57" s="2"/>
      <c r="S57" s="2"/>
      <c r="T57" s="2"/>
      <c r="U57" s="2"/>
      <c r="V57" s="2"/>
      <c r="W57" s="2"/>
      <c r="X57" s="2"/>
      <c r="Y57" s="2"/>
      <c r="Z57" s="2"/>
      <c r="AA57" s="2"/>
      <c r="AB57" s="2"/>
      <c r="AC57" s="2"/>
      <c r="AD57" s="2"/>
      <c r="AE57" s="2"/>
      <c r="AF57" s="2"/>
    </row>
    <row r="58" spans="1:32" hidden="1" outlineLevel="2" x14ac:dyDescent="0.25">
      <c r="A58" s="2"/>
      <c r="B58" s="30" t="str">
        <f>Arbeitspakete!F4</f>
        <v>Arbeitspaket 1</v>
      </c>
      <c r="C58" s="20"/>
      <c r="D58" s="53"/>
      <c r="E58" s="21"/>
      <c r="F58" s="124"/>
      <c r="G58" s="54">
        <f>SUMIFS([0]!T1ISTW1,[0]!T1PaketW1,B58)</f>
        <v>0</v>
      </c>
      <c r="H58" s="124"/>
      <c r="I58" s="54">
        <f>SUMIFS(Zeit2!T2ISTW1,Zeit2!T2PaketW1,B58)</f>
        <v>0</v>
      </c>
      <c r="J58" s="124"/>
      <c r="K58" s="54">
        <f>SUMIFS(Zeit3!T3ISTW1,Zeit3!T3PaketW1,B58)</f>
        <v>0</v>
      </c>
      <c r="L58" s="124"/>
      <c r="M58" s="54">
        <f>SUMIFS(Zeit4!T4ISTW1,Zeit4!T4PaketW1,B58)</f>
        <v>0</v>
      </c>
      <c r="N58" s="124"/>
      <c r="O58" s="54">
        <f>SUMIFS(Zeit5!T5ISTW1,Zeit5!T5PaketW1,B58)</f>
        <v>0</v>
      </c>
      <c r="P58" s="145">
        <f t="shared" si="4"/>
        <v>0</v>
      </c>
      <c r="Q58" s="146">
        <f t="shared" si="5"/>
        <v>0</v>
      </c>
      <c r="R58" s="2"/>
      <c r="S58" s="2"/>
      <c r="T58" s="2"/>
      <c r="U58" s="2"/>
      <c r="V58" s="2"/>
      <c r="W58" s="2"/>
      <c r="X58" s="2"/>
      <c r="Y58" s="2"/>
      <c r="Z58" s="2"/>
      <c r="AA58" s="2"/>
      <c r="AB58" s="2"/>
      <c r="AC58" s="2"/>
      <c r="AD58" s="2"/>
      <c r="AE58" s="2"/>
      <c r="AF58" s="2"/>
    </row>
    <row r="59" spans="1:32" hidden="1" outlineLevel="2" x14ac:dyDescent="0.25">
      <c r="A59" s="2"/>
      <c r="B59" s="30" t="str">
        <f>Arbeitspakete!F5</f>
        <v>Arbeitspaket 2</v>
      </c>
      <c r="C59" s="20"/>
      <c r="D59" s="53"/>
      <c r="E59" s="21"/>
      <c r="F59" s="124"/>
      <c r="G59" s="54">
        <f>SUMIFS([0]!T1ISTW1,[0]!T1PaketW1,B59)</f>
        <v>0</v>
      </c>
      <c r="H59" s="124"/>
      <c r="I59" s="54">
        <f>SUMIFS(Zeit2!T2ISTW1,Zeit2!T2PaketW1,B59)</f>
        <v>0</v>
      </c>
      <c r="J59" s="124"/>
      <c r="K59" s="54">
        <f>SUMIFS(Zeit3!T3ISTW1,Zeit3!T3PaketW1,B59)</f>
        <v>0</v>
      </c>
      <c r="L59" s="124"/>
      <c r="M59" s="54">
        <f>SUMIFS(Zeit4!T4ISTW1,Zeit4!T4PaketW1,B59)</f>
        <v>0</v>
      </c>
      <c r="N59" s="124"/>
      <c r="O59" s="54">
        <f>SUMIFS(Zeit5!T5ISTW1,Zeit5!T5PaketW1,B59)</f>
        <v>0</v>
      </c>
      <c r="P59" s="145">
        <f t="shared" si="4"/>
        <v>0</v>
      </c>
      <c r="Q59" s="146">
        <f t="shared" si="5"/>
        <v>0</v>
      </c>
      <c r="R59" s="2"/>
      <c r="S59" s="2"/>
      <c r="T59" s="2"/>
      <c r="U59" s="2"/>
      <c r="V59" s="2"/>
      <c r="W59" s="2"/>
      <c r="X59" s="2"/>
      <c r="Y59" s="2"/>
      <c r="Z59" s="2"/>
      <c r="AA59" s="2"/>
      <c r="AB59" s="2"/>
      <c r="AC59" s="2"/>
      <c r="AD59" s="2"/>
      <c r="AE59" s="2"/>
      <c r="AF59" s="2"/>
    </row>
    <row r="60" spans="1:32" hidden="1" outlineLevel="2" x14ac:dyDescent="0.25">
      <c r="A60" s="2"/>
      <c r="B60" s="30" t="str">
        <f>Arbeitspakete!F6</f>
        <v>Arbeitspaket 3</v>
      </c>
      <c r="C60" s="20"/>
      <c r="D60" s="53"/>
      <c r="E60" s="21"/>
      <c r="F60" s="124"/>
      <c r="G60" s="54">
        <f>SUMIFS([0]!T1ISTW1,[0]!T1PaketW1,B60)</f>
        <v>0</v>
      </c>
      <c r="H60" s="124"/>
      <c r="I60" s="54">
        <f>SUMIFS(Zeit2!T2ISTW1,Zeit2!T2PaketW1,B60)</f>
        <v>0</v>
      </c>
      <c r="J60" s="124"/>
      <c r="K60" s="54">
        <f>SUMIFS(Zeit3!T3ISTW1,Zeit3!T3PaketW1,B60)</f>
        <v>0</v>
      </c>
      <c r="L60" s="124"/>
      <c r="M60" s="54">
        <f>SUMIFS(Zeit4!T4ISTW1,Zeit4!T4PaketW1,B60)</f>
        <v>0</v>
      </c>
      <c r="N60" s="124"/>
      <c r="O60" s="54">
        <f>SUMIFS(Zeit5!T5ISTW1,Zeit5!T5PaketW1,B60)</f>
        <v>0</v>
      </c>
      <c r="P60" s="145">
        <f t="shared" si="4"/>
        <v>0</v>
      </c>
      <c r="Q60" s="146">
        <f t="shared" si="5"/>
        <v>0</v>
      </c>
      <c r="R60" s="2"/>
      <c r="S60" s="2"/>
      <c r="T60" s="2"/>
      <c r="U60" s="2"/>
      <c r="V60" s="2"/>
      <c r="W60" s="2"/>
      <c r="X60" s="2"/>
      <c r="Y60" s="2"/>
      <c r="Z60" s="2"/>
      <c r="AA60" s="2"/>
      <c r="AB60" s="2"/>
      <c r="AC60" s="2"/>
      <c r="AD60" s="2"/>
      <c r="AE60" s="2"/>
      <c r="AF60" s="2"/>
    </row>
    <row r="61" spans="1:32" hidden="1" outlineLevel="2" x14ac:dyDescent="0.25">
      <c r="A61" s="2"/>
      <c r="B61" s="30" t="str">
        <f>Arbeitspakete!F7</f>
        <v>Arbeitspaket 4</v>
      </c>
      <c r="C61" s="20"/>
      <c r="D61" s="53"/>
      <c r="E61" s="21"/>
      <c r="F61" s="124"/>
      <c r="G61" s="54">
        <f>SUMIFS([0]!T1ISTW1,[0]!T1PaketW1,B61)</f>
        <v>0</v>
      </c>
      <c r="H61" s="124"/>
      <c r="I61" s="54">
        <f>SUMIFS(Zeit2!T2ISTW1,Zeit2!T2PaketW1,B61)</f>
        <v>0</v>
      </c>
      <c r="J61" s="124"/>
      <c r="K61" s="54">
        <f>SUMIFS(Zeit3!T3ISTW1,Zeit3!T3PaketW1,B61)</f>
        <v>0</v>
      </c>
      <c r="L61" s="124"/>
      <c r="M61" s="54">
        <f>SUMIFS(Zeit4!T4ISTW1,Zeit4!T4PaketW1,B61)</f>
        <v>0</v>
      </c>
      <c r="N61" s="124"/>
      <c r="O61" s="54">
        <f>SUMIFS(Zeit5!T5ISTW1,Zeit5!T5PaketW1,B61)</f>
        <v>0</v>
      </c>
      <c r="P61" s="145">
        <f t="shared" si="4"/>
        <v>0</v>
      </c>
      <c r="Q61" s="146">
        <f t="shared" si="5"/>
        <v>0</v>
      </c>
      <c r="R61" s="2"/>
      <c r="S61" s="2"/>
      <c r="T61" s="2"/>
      <c r="U61" s="2"/>
      <c r="V61" s="2"/>
      <c r="W61" s="2"/>
      <c r="X61" s="2"/>
      <c r="Y61" s="2"/>
      <c r="Z61" s="2"/>
      <c r="AA61" s="2"/>
      <c r="AB61" s="2"/>
      <c r="AC61" s="2"/>
      <c r="AD61" s="2"/>
      <c r="AE61" s="2"/>
      <c r="AF61" s="2"/>
    </row>
    <row r="62" spans="1:32" hidden="1" outlineLevel="2" x14ac:dyDescent="0.25">
      <c r="A62" s="2"/>
      <c r="B62" s="30" t="str">
        <f>Arbeitspakete!F8</f>
        <v>Arbeitspaket 5</v>
      </c>
      <c r="C62" s="20"/>
      <c r="D62" s="53"/>
      <c r="E62" s="21"/>
      <c r="F62" s="124"/>
      <c r="G62" s="54">
        <f>SUMIFS([0]!T1ISTW1,[0]!T1PaketW1,B62)</f>
        <v>0</v>
      </c>
      <c r="H62" s="124"/>
      <c r="I62" s="54">
        <f>SUMIFS(Zeit2!T2ISTW1,Zeit2!T2PaketW1,B62)</f>
        <v>0</v>
      </c>
      <c r="J62" s="124"/>
      <c r="K62" s="54">
        <f>SUMIFS(Zeit3!T3ISTW1,Zeit3!T3PaketW1,B62)</f>
        <v>0</v>
      </c>
      <c r="L62" s="124"/>
      <c r="M62" s="54">
        <f>SUMIFS(Zeit4!T4ISTW1,Zeit4!T4PaketW1,B62)</f>
        <v>0</v>
      </c>
      <c r="N62" s="124"/>
      <c r="O62" s="54">
        <f>SUMIFS(Zeit5!T5ISTW1,Zeit5!T5PaketW1,B62)</f>
        <v>0</v>
      </c>
      <c r="P62" s="145">
        <f t="shared" si="4"/>
        <v>0</v>
      </c>
      <c r="Q62" s="146">
        <f t="shared" si="5"/>
        <v>0</v>
      </c>
      <c r="R62" s="2"/>
      <c r="S62" s="2"/>
      <c r="T62" s="2"/>
      <c r="U62" s="2"/>
      <c r="V62" s="2"/>
      <c r="W62" s="2"/>
      <c r="X62" s="2"/>
      <c r="Y62" s="2"/>
      <c r="Z62" s="2"/>
      <c r="AA62" s="2"/>
      <c r="AB62" s="2"/>
      <c r="AC62" s="2"/>
      <c r="AD62" s="2"/>
      <c r="AE62" s="2"/>
      <c r="AF62" s="2"/>
    </row>
    <row r="63" spans="1:32" hidden="1" outlineLevel="2" x14ac:dyDescent="0.25">
      <c r="A63" s="2"/>
      <c r="B63" s="30">
        <f>Arbeitspakete!F9</f>
        <v>0</v>
      </c>
      <c r="C63" s="20"/>
      <c r="D63" s="53"/>
      <c r="E63" s="21"/>
      <c r="F63" s="124"/>
      <c r="G63" s="54">
        <f>SUMIFS([0]!T1ISTW1,[0]!T1PaketW1,B63)</f>
        <v>0</v>
      </c>
      <c r="H63" s="124"/>
      <c r="I63" s="54">
        <f>SUMIFS(Zeit2!T2ISTW1,Zeit2!T2PaketW1,B63)</f>
        <v>0</v>
      </c>
      <c r="J63" s="124"/>
      <c r="K63" s="54">
        <f>SUMIFS(Zeit3!T3ISTW1,Zeit3!T3PaketW1,B63)</f>
        <v>0</v>
      </c>
      <c r="L63" s="124"/>
      <c r="M63" s="54">
        <f>SUMIFS(Zeit4!T4ISTW1,Zeit4!T4PaketW1,B63)</f>
        <v>0</v>
      </c>
      <c r="N63" s="124"/>
      <c r="O63" s="54">
        <f>SUMIFS(Zeit5!T5ISTW1,Zeit5!T5PaketW1,B63)</f>
        <v>0</v>
      </c>
      <c r="P63" s="145">
        <f t="shared" si="4"/>
        <v>0</v>
      </c>
      <c r="Q63" s="146">
        <f t="shared" si="5"/>
        <v>0</v>
      </c>
      <c r="R63" s="2"/>
      <c r="S63" s="2"/>
      <c r="T63" s="2"/>
      <c r="U63" s="2"/>
      <c r="V63" s="2"/>
      <c r="W63" s="2"/>
      <c r="X63" s="2"/>
      <c r="Y63" s="2"/>
      <c r="Z63" s="2"/>
      <c r="AA63" s="2"/>
      <c r="AB63" s="2"/>
      <c r="AC63" s="2"/>
      <c r="AD63" s="2"/>
      <c r="AE63" s="2"/>
      <c r="AF63" s="2"/>
    </row>
    <row r="64" spans="1:32" hidden="1" outlineLevel="2" x14ac:dyDescent="0.25">
      <c r="A64" s="2"/>
      <c r="B64" s="30">
        <f>Arbeitspakete!F10</f>
        <v>0</v>
      </c>
      <c r="C64" s="20"/>
      <c r="D64" s="53"/>
      <c r="E64" s="21"/>
      <c r="F64" s="124"/>
      <c r="G64" s="54">
        <f>SUMIFS([0]!T1ISTW1,[0]!T1PaketW1,B64)</f>
        <v>0</v>
      </c>
      <c r="H64" s="124"/>
      <c r="I64" s="54">
        <f>SUMIFS(Zeit2!T2ISTW1,Zeit2!T2PaketW1,B64)</f>
        <v>0</v>
      </c>
      <c r="J64" s="124"/>
      <c r="K64" s="54">
        <f>SUMIFS(Zeit3!T3ISTW1,Zeit3!T3PaketW1,B64)</f>
        <v>0</v>
      </c>
      <c r="L64" s="124"/>
      <c r="M64" s="54">
        <f>SUMIFS(Zeit4!T4ISTW1,Zeit4!T4PaketW1,B64)</f>
        <v>0</v>
      </c>
      <c r="N64" s="124"/>
      <c r="O64" s="54">
        <f>SUMIFS(Zeit5!T5ISTW1,Zeit5!T5PaketW1,B64)</f>
        <v>0</v>
      </c>
      <c r="P64" s="145">
        <f t="shared" si="4"/>
        <v>0</v>
      </c>
      <c r="Q64" s="146">
        <f t="shared" si="5"/>
        <v>0</v>
      </c>
      <c r="R64" s="2"/>
      <c r="S64" s="2"/>
      <c r="T64" s="2"/>
      <c r="U64" s="2"/>
      <c r="V64" s="2"/>
      <c r="W64" s="2"/>
      <c r="X64" s="2"/>
      <c r="Y64" s="2"/>
      <c r="Z64" s="2"/>
      <c r="AA64" s="2"/>
      <c r="AB64" s="2"/>
      <c r="AC64" s="2"/>
      <c r="AD64" s="2"/>
      <c r="AE64" s="2"/>
      <c r="AF64" s="2"/>
    </row>
    <row r="65" spans="1:32" hidden="1" outlineLevel="2" x14ac:dyDescent="0.25">
      <c r="A65" s="2"/>
      <c r="B65" s="30">
        <f>Arbeitspakete!F11</f>
        <v>0</v>
      </c>
      <c r="C65" s="20"/>
      <c r="D65" s="53"/>
      <c r="E65" s="21"/>
      <c r="F65" s="124"/>
      <c r="G65" s="54">
        <f>SUMIFS([0]!T1ISTW1,[0]!T1PaketW1,B65)</f>
        <v>0</v>
      </c>
      <c r="H65" s="124"/>
      <c r="I65" s="54">
        <f>SUMIFS(Zeit2!T2ISTW1,Zeit2!T2PaketW1,B65)</f>
        <v>0</v>
      </c>
      <c r="J65" s="124"/>
      <c r="K65" s="54">
        <f>SUMIFS(Zeit3!T3ISTW1,Zeit3!T3PaketW1,B65)</f>
        <v>0</v>
      </c>
      <c r="L65" s="124"/>
      <c r="M65" s="54">
        <f>SUMIFS(Zeit4!T4ISTW1,Zeit4!T4PaketW1,B65)</f>
        <v>0</v>
      </c>
      <c r="N65" s="124"/>
      <c r="O65" s="54">
        <f>SUMIFS(Zeit5!T5ISTW1,Zeit5!T5PaketW1,B65)</f>
        <v>0</v>
      </c>
      <c r="P65" s="145">
        <f t="shared" si="4"/>
        <v>0</v>
      </c>
      <c r="Q65" s="146">
        <f t="shared" si="5"/>
        <v>0</v>
      </c>
      <c r="R65" s="2"/>
      <c r="S65" s="2"/>
      <c r="T65" s="2"/>
      <c r="U65" s="2"/>
      <c r="V65" s="2"/>
      <c r="W65" s="2"/>
      <c r="X65" s="2"/>
      <c r="Y65" s="2"/>
      <c r="Z65" s="2"/>
      <c r="AA65" s="2"/>
      <c r="AB65" s="2"/>
      <c r="AC65" s="2"/>
      <c r="AD65" s="2"/>
      <c r="AE65" s="2"/>
      <c r="AF65" s="2"/>
    </row>
    <row r="66" spans="1:32" hidden="1" outlineLevel="2" x14ac:dyDescent="0.25">
      <c r="A66" s="2"/>
      <c r="B66" s="30">
        <f>Arbeitspakete!F12</f>
        <v>0</v>
      </c>
      <c r="C66" s="20"/>
      <c r="D66" s="53"/>
      <c r="E66" s="21"/>
      <c r="F66" s="124"/>
      <c r="G66" s="54">
        <f>SUMIFS([0]!T1ISTW1,[0]!T1PaketW1,B66)</f>
        <v>0</v>
      </c>
      <c r="H66" s="124"/>
      <c r="I66" s="54">
        <f>SUMIFS(Zeit2!T2ISTW1,Zeit2!T2PaketW1,B66)</f>
        <v>0</v>
      </c>
      <c r="J66" s="124"/>
      <c r="K66" s="54">
        <f>SUMIFS(Zeit3!T3ISTW1,Zeit3!T3PaketW1,B66)</f>
        <v>0</v>
      </c>
      <c r="L66" s="124"/>
      <c r="M66" s="54">
        <f>SUMIFS(Zeit4!T4ISTW1,Zeit4!T4PaketW1,B66)</f>
        <v>0</v>
      </c>
      <c r="N66" s="124"/>
      <c r="O66" s="54">
        <f>SUMIFS(Zeit5!T5ISTW1,Zeit5!T5PaketW1,B66)</f>
        <v>0</v>
      </c>
      <c r="P66" s="145">
        <f t="shared" si="4"/>
        <v>0</v>
      </c>
      <c r="Q66" s="146">
        <f t="shared" si="5"/>
        <v>0</v>
      </c>
      <c r="R66" s="2"/>
      <c r="S66" s="2"/>
      <c r="T66" s="2"/>
      <c r="U66" s="2"/>
      <c r="V66" s="2"/>
      <c r="W66" s="2"/>
      <c r="X66" s="2"/>
      <c r="Y66" s="2"/>
      <c r="Z66" s="2"/>
      <c r="AA66" s="2"/>
      <c r="AB66" s="2"/>
      <c r="AC66" s="2"/>
      <c r="AD66" s="2"/>
      <c r="AE66" s="2"/>
      <c r="AF66" s="2"/>
    </row>
    <row r="67" spans="1:32" hidden="1" outlineLevel="2" x14ac:dyDescent="0.25">
      <c r="A67" s="2"/>
      <c r="B67" s="30">
        <f>Arbeitspakete!F13</f>
        <v>0</v>
      </c>
      <c r="C67" s="20"/>
      <c r="D67" s="53"/>
      <c r="E67" s="21"/>
      <c r="F67" s="124"/>
      <c r="G67" s="54">
        <f>SUMIFS([0]!T1ISTW1,[0]!T1PaketW1,B67)</f>
        <v>0</v>
      </c>
      <c r="H67" s="124"/>
      <c r="I67" s="54">
        <f>SUMIFS(Zeit2!T2ISTW1,Zeit2!T2PaketW1,B67)</f>
        <v>0</v>
      </c>
      <c r="J67" s="124"/>
      <c r="K67" s="54">
        <f>SUMIFS(Zeit3!T3ISTW1,Zeit3!T3PaketW1,B67)</f>
        <v>0</v>
      </c>
      <c r="L67" s="124"/>
      <c r="M67" s="54">
        <f>SUMIFS(Zeit4!T4ISTW1,Zeit4!T4PaketW1,B67)</f>
        <v>0</v>
      </c>
      <c r="N67" s="124"/>
      <c r="O67" s="54">
        <f>SUMIFS(Zeit5!T5ISTW1,Zeit5!T5PaketW1,B67)</f>
        <v>0</v>
      </c>
      <c r="P67" s="145">
        <f t="shared" si="4"/>
        <v>0</v>
      </c>
      <c r="Q67" s="146">
        <f t="shared" si="5"/>
        <v>0</v>
      </c>
      <c r="R67" s="2"/>
      <c r="S67" s="2"/>
      <c r="T67" s="2"/>
      <c r="U67" s="2"/>
      <c r="V67" s="2"/>
      <c r="W67" s="2"/>
      <c r="X67" s="2"/>
      <c r="Y67" s="2"/>
      <c r="Z67" s="2"/>
      <c r="AA67" s="2"/>
      <c r="AB67" s="2"/>
      <c r="AC67" s="2"/>
      <c r="AD67" s="2"/>
      <c r="AE67" s="2"/>
      <c r="AF67" s="2"/>
    </row>
    <row r="68" spans="1:32" outlineLevel="1" collapsed="1" x14ac:dyDescent="0.25">
      <c r="A68" s="2"/>
      <c r="B68" s="31" t="s">
        <v>5</v>
      </c>
      <c r="C68" s="32"/>
      <c r="D68" s="126"/>
      <c r="E68" s="37">
        <f>D68-F68-H68-J68-L68-N68</f>
        <v>0</v>
      </c>
      <c r="F68" s="38">
        <f>SUM(F69:F78)</f>
        <v>0</v>
      </c>
      <c r="G68" s="39">
        <f>SUM(G69:G78)</f>
        <v>0</v>
      </c>
      <c r="H68" s="38">
        <f t="shared" si="8"/>
        <v>0</v>
      </c>
      <c r="I68" s="39">
        <f>SUM(I69:I78)</f>
        <v>0</v>
      </c>
      <c r="J68" s="38">
        <f t="shared" si="6"/>
        <v>0</v>
      </c>
      <c r="K68" s="39">
        <f>SUM(K69:K78)</f>
        <v>0</v>
      </c>
      <c r="L68" s="38">
        <f t="shared" si="7"/>
        <v>0</v>
      </c>
      <c r="M68" s="39">
        <f>SUM(M69:M78)</f>
        <v>0</v>
      </c>
      <c r="N68" s="38">
        <f t="shared" si="7"/>
        <v>0</v>
      </c>
      <c r="O68" s="39">
        <f>SUM(O69:O78)</f>
        <v>0</v>
      </c>
      <c r="P68" s="41">
        <f t="shared" si="4"/>
        <v>0</v>
      </c>
      <c r="Q68" s="42">
        <f t="shared" si="5"/>
        <v>0</v>
      </c>
      <c r="R68" s="2"/>
      <c r="S68" s="2"/>
      <c r="T68" s="2"/>
      <c r="U68" s="2"/>
      <c r="V68" s="2"/>
      <c r="W68" s="2"/>
      <c r="X68" s="2"/>
      <c r="Y68" s="2"/>
      <c r="Z68" s="2"/>
      <c r="AA68" s="2"/>
      <c r="AB68" s="2"/>
      <c r="AC68" s="2"/>
      <c r="AD68" s="2"/>
      <c r="AE68" s="2"/>
      <c r="AF68" s="2"/>
    </row>
    <row r="69" spans="1:32" hidden="1" outlineLevel="2" x14ac:dyDescent="0.25">
      <c r="A69" s="2"/>
      <c r="B69" s="30" t="str">
        <f>Arbeitspakete!G4</f>
        <v>Arbeitspaket 1</v>
      </c>
      <c r="C69" s="20"/>
      <c r="D69" s="53"/>
      <c r="E69" s="21"/>
      <c r="F69" s="124"/>
      <c r="G69" s="54">
        <f>SUMIFS([0]!T1ISTW1,[0]!T1PaketW1,B69)</f>
        <v>0</v>
      </c>
      <c r="H69" s="124"/>
      <c r="I69" s="54">
        <f>SUMIFS(Zeit2!T2ISTW1,Zeit2!T2PaketW1,B69)</f>
        <v>0</v>
      </c>
      <c r="J69" s="124"/>
      <c r="K69" s="54">
        <f>SUMIFS(Zeit3!T3ISTW1,Zeit3!T3PaketW1,B69)</f>
        <v>0</v>
      </c>
      <c r="L69" s="124"/>
      <c r="M69" s="54">
        <f>SUMIFS(Zeit4!T4ISTW1,Zeit4!T4PaketW1,B69)</f>
        <v>0</v>
      </c>
      <c r="N69" s="124"/>
      <c r="O69" s="54">
        <f>SUMIFS(Zeit5!T5ISTW1,Zeit5!T5PaketW1,B69)</f>
        <v>0</v>
      </c>
      <c r="P69" s="145">
        <f t="shared" si="4"/>
        <v>0</v>
      </c>
      <c r="Q69" s="146">
        <f t="shared" si="5"/>
        <v>0</v>
      </c>
      <c r="R69" s="2"/>
      <c r="S69" s="2"/>
      <c r="T69" s="2"/>
      <c r="U69" s="2"/>
      <c r="V69" s="2"/>
      <c r="W69" s="2"/>
      <c r="X69" s="2"/>
      <c r="Y69" s="2"/>
      <c r="Z69" s="2"/>
      <c r="AA69" s="2"/>
      <c r="AB69" s="2"/>
      <c r="AC69" s="2"/>
      <c r="AD69" s="2"/>
      <c r="AE69" s="2"/>
      <c r="AF69" s="2"/>
    </row>
    <row r="70" spans="1:32" hidden="1" outlineLevel="2" x14ac:dyDescent="0.25">
      <c r="A70" s="2"/>
      <c r="B70" s="30" t="str">
        <f>Arbeitspakete!G5</f>
        <v>Arbeitspaket 2</v>
      </c>
      <c r="C70" s="20"/>
      <c r="D70" s="53"/>
      <c r="E70" s="21"/>
      <c r="F70" s="124"/>
      <c r="G70" s="54">
        <f>SUMIFS([0]!T1ISTW1,[0]!T1PaketW1,B70)</f>
        <v>0</v>
      </c>
      <c r="H70" s="124"/>
      <c r="I70" s="54">
        <f>SUMIFS(Zeit2!T2ISTW1,Zeit2!T2PaketW1,B70)</f>
        <v>0</v>
      </c>
      <c r="J70" s="124"/>
      <c r="K70" s="54">
        <f>SUMIFS(Zeit3!T3ISTW1,Zeit3!T3PaketW1,B70)</f>
        <v>0</v>
      </c>
      <c r="L70" s="124"/>
      <c r="M70" s="54">
        <f>SUMIFS(Zeit4!T4ISTW1,Zeit4!T4PaketW1,B70)</f>
        <v>0</v>
      </c>
      <c r="N70" s="124"/>
      <c r="O70" s="54">
        <f>SUMIFS(Zeit5!T5ISTW1,Zeit5!T5PaketW1,B70)</f>
        <v>0</v>
      </c>
      <c r="P70" s="145">
        <f t="shared" si="4"/>
        <v>0</v>
      </c>
      <c r="Q70" s="146">
        <f t="shared" si="5"/>
        <v>0</v>
      </c>
      <c r="R70" s="2"/>
      <c r="S70" s="2"/>
      <c r="T70" s="2"/>
      <c r="U70" s="2"/>
      <c r="V70" s="2"/>
      <c r="W70" s="2"/>
      <c r="X70" s="2"/>
      <c r="Y70" s="2"/>
      <c r="Z70" s="2"/>
      <c r="AA70" s="2"/>
      <c r="AB70" s="2"/>
      <c r="AC70" s="2"/>
      <c r="AD70" s="2"/>
      <c r="AE70" s="2"/>
      <c r="AF70" s="2"/>
    </row>
    <row r="71" spans="1:32" hidden="1" outlineLevel="2" x14ac:dyDescent="0.25">
      <c r="A71" s="2"/>
      <c r="B71" s="30" t="str">
        <f>Arbeitspakete!G6</f>
        <v>Arbeitspaket 3</v>
      </c>
      <c r="C71" s="20"/>
      <c r="D71" s="53"/>
      <c r="E71" s="21"/>
      <c r="F71" s="124"/>
      <c r="G71" s="54">
        <f>SUMIFS([0]!T1ISTW1,[0]!T1PaketW1,B71)</f>
        <v>0</v>
      </c>
      <c r="H71" s="124"/>
      <c r="I71" s="54">
        <f>SUMIFS(Zeit2!T2ISTW1,Zeit2!T2PaketW1,B71)</f>
        <v>0</v>
      </c>
      <c r="J71" s="124"/>
      <c r="K71" s="54">
        <f>SUMIFS(Zeit3!T3ISTW1,Zeit3!T3PaketW1,B71)</f>
        <v>0</v>
      </c>
      <c r="L71" s="124"/>
      <c r="M71" s="54">
        <f>SUMIFS(Zeit4!T4ISTW1,Zeit4!T4PaketW1,B71)</f>
        <v>0</v>
      </c>
      <c r="N71" s="124"/>
      <c r="O71" s="54">
        <f>SUMIFS(Zeit5!T5ISTW1,Zeit5!T5PaketW1,B71)</f>
        <v>0</v>
      </c>
      <c r="P71" s="145">
        <f t="shared" si="4"/>
        <v>0</v>
      </c>
      <c r="Q71" s="146">
        <f t="shared" si="5"/>
        <v>0</v>
      </c>
      <c r="R71" s="2"/>
      <c r="S71" s="2"/>
      <c r="T71" s="2"/>
      <c r="U71" s="2"/>
      <c r="V71" s="2"/>
      <c r="W71" s="2"/>
      <c r="X71" s="2"/>
      <c r="Y71" s="2"/>
      <c r="Z71" s="2"/>
      <c r="AA71" s="2"/>
      <c r="AB71" s="2"/>
      <c r="AC71" s="2"/>
      <c r="AD71" s="2"/>
      <c r="AE71" s="2"/>
      <c r="AF71" s="2"/>
    </row>
    <row r="72" spans="1:32" hidden="1" outlineLevel="2" x14ac:dyDescent="0.25">
      <c r="A72" s="2"/>
      <c r="B72" s="30" t="str">
        <f>Arbeitspakete!G7</f>
        <v>Arbeitspaket 4</v>
      </c>
      <c r="C72" s="20"/>
      <c r="D72" s="53"/>
      <c r="E72" s="21"/>
      <c r="F72" s="124"/>
      <c r="G72" s="54">
        <f>SUMIFS([0]!T1ISTW1,[0]!T1PaketW1,B72)</f>
        <v>0</v>
      </c>
      <c r="H72" s="124"/>
      <c r="I72" s="54">
        <f>SUMIFS(Zeit2!T2ISTW1,Zeit2!T2PaketW1,B72)</f>
        <v>0</v>
      </c>
      <c r="J72" s="124"/>
      <c r="K72" s="54">
        <f>SUMIFS(Zeit3!T3ISTW1,Zeit3!T3PaketW1,B72)</f>
        <v>0</v>
      </c>
      <c r="L72" s="124"/>
      <c r="M72" s="54">
        <f>SUMIFS(Zeit4!T4ISTW1,Zeit4!T4PaketW1,B72)</f>
        <v>0</v>
      </c>
      <c r="N72" s="124"/>
      <c r="O72" s="54">
        <f>SUMIFS(Zeit5!T5ISTW1,Zeit5!T5PaketW1,B72)</f>
        <v>0</v>
      </c>
      <c r="P72" s="145">
        <f t="shared" si="4"/>
        <v>0</v>
      </c>
      <c r="Q72" s="146">
        <f t="shared" si="5"/>
        <v>0</v>
      </c>
      <c r="R72" s="2"/>
      <c r="S72" s="2"/>
      <c r="T72" s="2"/>
      <c r="U72" s="2"/>
      <c r="V72" s="2"/>
      <c r="W72" s="2"/>
      <c r="X72" s="2"/>
      <c r="Y72" s="2"/>
      <c r="Z72" s="2"/>
      <c r="AA72" s="2"/>
      <c r="AB72" s="2"/>
      <c r="AC72" s="2"/>
      <c r="AD72" s="2"/>
      <c r="AE72" s="2"/>
      <c r="AF72" s="2"/>
    </row>
    <row r="73" spans="1:32" hidden="1" outlineLevel="2" x14ac:dyDescent="0.25">
      <c r="A73" s="2"/>
      <c r="B73" s="30" t="str">
        <f>Arbeitspakete!G8</f>
        <v>Arbeitspaket 5</v>
      </c>
      <c r="C73" s="20"/>
      <c r="D73" s="53"/>
      <c r="E73" s="21"/>
      <c r="F73" s="124"/>
      <c r="G73" s="54">
        <f>SUMIFS([0]!T1ISTW1,[0]!T1PaketW1,B73)</f>
        <v>0</v>
      </c>
      <c r="H73" s="124"/>
      <c r="I73" s="54">
        <f>SUMIFS(Zeit2!T2ISTW1,Zeit2!T2PaketW1,B73)</f>
        <v>0</v>
      </c>
      <c r="J73" s="124"/>
      <c r="K73" s="54">
        <f>SUMIFS(Zeit3!T3ISTW1,Zeit3!T3PaketW1,B73)</f>
        <v>0</v>
      </c>
      <c r="L73" s="124"/>
      <c r="M73" s="54">
        <f>SUMIFS(Zeit4!T4ISTW1,Zeit4!T4PaketW1,B73)</f>
        <v>0</v>
      </c>
      <c r="N73" s="124"/>
      <c r="O73" s="54">
        <f>SUMIFS(Zeit5!T5ISTW1,Zeit5!T5PaketW1,B73)</f>
        <v>0</v>
      </c>
      <c r="P73" s="145">
        <f t="shared" si="4"/>
        <v>0</v>
      </c>
      <c r="Q73" s="146">
        <f t="shared" si="5"/>
        <v>0</v>
      </c>
      <c r="R73" s="2"/>
      <c r="S73" s="2"/>
      <c r="T73" s="2"/>
      <c r="U73" s="2"/>
      <c r="V73" s="2"/>
      <c r="W73" s="2"/>
      <c r="X73" s="2"/>
      <c r="Y73" s="2"/>
      <c r="Z73" s="2"/>
      <c r="AA73" s="2"/>
      <c r="AB73" s="2"/>
      <c r="AC73" s="2"/>
      <c r="AD73" s="2"/>
      <c r="AE73" s="2"/>
      <c r="AF73" s="2"/>
    </row>
    <row r="74" spans="1:32" hidden="1" outlineLevel="2" x14ac:dyDescent="0.25">
      <c r="A74" s="2"/>
      <c r="B74" s="30">
        <f>Arbeitspakete!G9</f>
        <v>0</v>
      </c>
      <c r="C74" s="20"/>
      <c r="D74" s="53"/>
      <c r="E74" s="21"/>
      <c r="F74" s="124"/>
      <c r="G74" s="54">
        <f>SUMIFS([0]!T1ISTW1,[0]!T1PaketW1,B74)</f>
        <v>0</v>
      </c>
      <c r="H74" s="124"/>
      <c r="I74" s="54">
        <f>SUMIFS(Zeit2!T2ISTW1,Zeit2!T2PaketW1,B74)</f>
        <v>0</v>
      </c>
      <c r="J74" s="124"/>
      <c r="K74" s="54">
        <f>SUMIFS(Zeit3!T3ISTW1,Zeit3!T3PaketW1,B74)</f>
        <v>0</v>
      </c>
      <c r="L74" s="124"/>
      <c r="M74" s="54">
        <f>SUMIFS(Zeit4!T4ISTW1,Zeit4!T4PaketW1,B74)</f>
        <v>0</v>
      </c>
      <c r="N74" s="124"/>
      <c r="O74" s="54">
        <f>SUMIFS(Zeit5!T5ISTW1,Zeit5!T5PaketW1,B74)</f>
        <v>0</v>
      </c>
      <c r="P74" s="145">
        <f t="shared" si="4"/>
        <v>0</v>
      </c>
      <c r="Q74" s="146">
        <f t="shared" si="5"/>
        <v>0</v>
      </c>
      <c r="R74" s="2"/>
      <c r="S74" s="2"/>
      <c r="T74" s="2"/>
      <c r="U74" s="2"/>
      <c r="V74" s="2"/>
      <c r="W74" s="2"/>
      <c r="X74" s="2"/>
      <c r="Y74" s="2"/>
      <c r="Z74" s="2"/>
      <c r="AA74" s="2"/>
      <c r="AB74" s="2"/>
      <c r="AC74" s="2"/>
      <c r="AD74" s="2"/>
      <c r="AE74" s="2"/>
      <c r="AF74" s="2"/>
    </row>
    <row r="75" spans="1:32" hidden="1" outlineLevel="2" x14ac:dyDescent="0.25">
      <c r="A75" s="2"/>
      <c r="B75" s="30">
        <f>Arbeitspakete!G10</f>
        <v>0</v>
      </c>
      <c r="C75" s="20"/>
      <c r="D75" s="53"/>
      <c r="E75" s="21"/>
      <c r="F75" s="124"/>
      <c r="G75" s="54">
        <f>SUMIFS([0]!T1ISTW1,[0]!T1PaketW1,B75)</f>
        <v>0</v>
      </c>
      <c r="H75" s="124"/>
      <c r="I75" s="54">
        <f>SUMIFS(Zeit2!T2ISTW1,Zeit2!T2PaketW1,B75)</f>
        <v>0</v>
      </c>
      <c r="J75" s="124"/>
      <c r="K75" s="54">
        <f>SUMIFS(Zeit3!T3ISTW1,Zeit3!T3PaketW1,B75)</f>
        <v>0</v>
      </c>
      <c r="L75" s="124"/>
      <c r="M75" s="54">
        <f>SUMIFS(Zeit4!T4ISTW1,Zeit4!T4PaketW1,B75)</f>
        <v>0</v>
      </c>
      <c r="N75" s="124"/>
      <c r="O75" s="54">
        <f>SUMIFS(Zeit5!T5ISTW1,Zeit5!T5PaketW1,B75)</f>
        <v>0</v>
      </c>
      <c r="P75" s="145">
        <f t="shared" si="4"/>
        <v>0</v>
      </c>
      <c r="Q75" s="146">
        <f t="shared" si="5"/>
        <v>0</v>
      </c>
      <c r="R75" s="2"/>
      <c r="S75" s="2"/>
      <c r="T75" s="2"/>
      <c r="U75" s="2"/>
      <c r="V75" s="2"/>
      <c r="W75" s="2"/>
      <c r="X75" s="2"/>
      <c r="Y75" s="2"/>
      <c r="Z75" s="2"/>
      <c r="AA75" s="2"/>
      <c r="AB75" s="2"/>
      <c r="AC75" s="2"/>
      <c r="AD75" s="2"/>
      <c r="AE75" s="2"/>
      <c r="AF75" s="2"/>
    </row>
    <row r="76" spans="1:32" hidden="1" outlineLevel="2" x14ac:dyDescent="0.25">
      <c r="A76" s="2"/>
      <c r="B76" s="30">
        <f>Arbeitspakete!G11</f>
        <v>0</v>
      </c>
      <c r="C76" s="20"/>
      <c r="D76" s="53"/>
      <c r="E76" s="21"/>
      <c r="F76" s="124"/>
      <c r="G76" s="54">
        <f>SUMIFS([0]!T1ISTW1,[0]!T1PaketW1,B76)</f>
        <v>0</v>
      </c>
      <c r="H76" s="124"/>
      <c r="I76" s="54">
        <f>SUMIFS(Zeit2!T2ISTW1,Zeit2!T2PaketW1,B76)</f>
        <v>0</v>
      </c>
      <c r="J76" s="124"/>
      <c r="K76" s="54">
        <f>SUMIFS(Zeit3!T3ISTW1,Zeit3!T3PaketW1,B76)</f>
        <v>0</v>
      </c>
      <c r="L76" s="124"/>
      <c r="M76" s="54">
        <f>SUMIFS(Zeit4!T4ISTW1,Zeit4!T4PaketW1,B76)</f>
        <v>0</v>
      </c>
      <c r="N76" s="124"/>
      <c r="O76" s="54">
        <f>SUMIFS(Zeit5!T5ISTW1,Zeit5!T5PaketW1,B76)</f>
        <v>0</v>
      </c>
      <c r="P76" s="145">
        <f t="shared" si="4"/>
        <v>0</v>
      </c>
      <c r="Q76" s="146">
        <f t="shared" si="5"/>
        <v>0</v>
      </c>
      <c r="R76" s="2"/>
      <c r="S76" s="2"/>
      <c r="T76" s="2"/>
      <c r="U76" s="2"/>
      <c r="V76" s="2"/>
      <c r="W76" s="2"/>
      <c r="X76" s="2"/>
      <c r="Y76" s="2"/>
      <c r="Z76" s="2"/>
      <c r="AA76" s="2"/>
      <c r="AB76" s="2"/>
      <c r="AC76" s="2"/>
      <c r="AD76" s="2"/>
      <c r="AE76" s="2"/>
      <c r="AF76" s="2"/>
    </row>
    <row r="77" spans="1:32" hidden="1" outlineLevel="2" x14ac:dyDescent="0.25">
      <c r="A77" s="2"/>
      <c r="B77" s="30">
        <f>Arbeitspakete!G12</f>
        <v>0</v>
      </c>
      <c r="C77" s="20"/>
      <c r="D77" s="53"/>
      <c r="E77" s="21"/>
      <c r="F77" s="124"/>
      <c r="G77" s="54">
        <f>SUMIFS([0]!T1ISTW1,[0]!T1PaketW1,B77)</f>
        <v>0</v>
      </c>
      <c r="H77" s="124"/>
      <c r="I77" s="54">
        <f>SUMIFS(Zeit2!T2ISTW1,Zeit2!T2PaketW1,B77)</f>
        <v>0</v>
      </c>
      <c r="J77" s="124"/>
      <c r="K77" s="54">
        <f>SUMIFS(Zeit3!T3ISTW1,Zeit3!T3PaketW1,B77)</f>
        <v>0</v>
      </c>
      <c r="L77" s="124"/>
      <c r="M77" s="54">
        <f>SUMIFS(Zeit4!T4ISTW1,Zeit4!T4PaketW1,B77)</f>
        <v>0</v>
      </c>
      <c r="N77" s="124"/>
      <c r="O77" s="54">
        <f>SUMIFS(Zeit5!T5ISTW1,Zeit5!T5PaketW1,B77)</f>
        <v>0</v>
      </c>
      <c r="P77" s="145">
        <f t="shared" si="4"/>
        <v>0</v>
      </c>
      <c r="Q77" s="146">
        <f t="shared" si="5"/>
        <v>0</v>
      </c>
      <c r="R77" s="2"/>
      <c r="S77" s="2"/>
      <c r="T77" s="2"/>
      <c r="U77" s="2"/>
      <c r="V77" s="2"/>
      <c r="W77" s="2"/>
      <c r="X77" s="2"/>
      <c r="Y77" s="2"/>
      <c r="Z77" s="2"/>
      <c r="AA77" s="2"/>
      <c r="AB77" s="2"/>
      <c r="AC77" s="2"/>
      <c r="AD77" s="2"/>
      <c r="AE77" s="2"/>
      <c r="AF77" s="2"/>
    </row>
    <row r="78" spans="1:32" hidden="1" outlineLevel="2" x14ac:dyDescent="0.25">
      <c r="A78" s="2"/>
      <c r="B78" s="30">
        <f>Arbeitspakete!G13</f>
        <v>0</v>
      </c>
      <c r="C78" s="20"/>
      <c r="D78" s="53"/>
      <c r="E78" s="21"/>
      <c r="F78" s="124"/>
      <c r="G78" s="54">
        <f>SUMIFS([0]!T1ISTW1,[0]!T1PaketW1,B78)</f>
        <v>0</v>
      </c>
      <c r="H78" s="124"/>
      <c r="I78" s="54">
        <f>SUMIFS(Zeit2!T2ISTW1,Zeit2!T2PaketW1,B78)</f>
        <v>0</v>
      </c>
      <c r="J78" s="124"/>
      <c r="K78" s="54">
        <f>SUMIFS(Zeit3!T3ISTW1,Zeit3!T3PaketW1,B78)</f>
        <v>0</v>
      </c>
      <c r="L78" s="124"/>
      <c r="M78" s="54">
        <f>SUMIFS(Zeit4!T4ISTW1,Zeit4!T4PaketW1,B78)</f>
        <v>0</v>
      </c>
      <c r="N78" s="124"/>
      <c r="O78" s="54">
        <f>SUMIFS(Zeit5!T5ISTW1,Zeit5!T5PaketW1,B78)</f>
        <v>0</v>
      </c>
      <c r="P78" s="145">
        <f t="shared" ref="P78:P111" si="9">L78+J78+H78+F78+N78</f>
        <v>0</v>
      </c>
      <c r="Q78" s="146">
        <f t="shared" ref="Q78:Q111" si="10">M78+K78+I78+G78+O78</f>
        <v>0</v>
      </c>
      <c r="R78" s="2"/>
      <c r="S78" s="2"/>
      <c r="T78" s="2"/>
      <c r="U78" s="2"/>
      <c r="V78" s="2"/>
      <c r="W78" s="2"/>
      <c r="X78" s="2"/>
      <c r="Y78" s="2"/>
      <c r="Z78" s="2"/>
      <c r="AA78" s="2"/>
      <c r="AB78" s="2"/>
      <c r="AC78" s="2"/>
      <c r="AD78" s="2"/>
      <c r="AE78" s="2"/>
      <c r="AF78" s="2"/>
    </row>
    <row r="79" spans="1:32" outlineLevel="1" collapsed="1" x14ac:dyDescent="0.25">
      <c r="A79" s="2"/>
      <c r="B79" s="31" t="s">
        <v>6</v>
      </c>
      <c r="C79" s="32"/>
      <c r="D79" s="126"/>
      <c r="E79" s="37">
        <f>D79-F79-H79-J79-L79-N79</f>
        <v>0</v>
      </c>
      <c r="F79" s="38">
        <f>SUM(F80:F89)</f>
        <v>0</v>
      </c>
      <c r="G79" s="39">
        <f>SUM(G80:G89)</f>
        <v>0</v>
      </c>
      <c r="H79" s="38">
        <f t="shared" si="8"/>
        <v>0</v>
      </c>
      <c r="I79" s="39">
        <f>SUM(I80:I89)</f>
        <v>0</v>
      </c>
      <c r="J79" s="38">
        <f t="shared" si="6"/>
        <v>0</v>
      </c>
      <c r="K79" s="39">
        <f>SUM(K80:K89)</f>
        <v>0</v>
      </c>
      <c r="L79" s="38">
        <f t="shared" si="7"/>
        <v>0</v>
      </c>
      <c r="M79" s="39">
        <f>SUM(M80:M89)</f>
        <v>0</v>
      </c>
      <c r="N79" s="38">
        <f t="shared" si="7"/>
        <v>0</v>
      </c>
      <c r="O79" s="39">
        <f>SUM(O80:O89)</f>
        <v>0</v>
      </c>
      <c r="P79" s="41">
        <f t="shared" si="9"/>
        <v>0</v>
      </c>
      <c r="Q79" s="42">
        <f t="shared" si="10"/>
        <v>0</v>
      </c>
      <c r="R79" s="2"/>
      <c r="S79" s="2"/>
      <c r="T79" s="2"/>
      <c r="U79" s="2"/>
      <c r="V79" s="2"/>
      <c r="W79" s="2"/>
      <c r="X79" s="2"/>
      <c r="Y79" s="2"/>
      <c r="Z79" s="2"/>
      <c r="AA79" s="2"/>
      <c r="AB79" s="2"/>
      <c r="AC79" s="2"/>
      <c r="AD79" s="2"/>
      <c r="AE79" s="2"/>
      <c r="AF79" s="2"/>
    </row>
    <row r="80" spans="1:32" hidden="1" outlineLevel="2" x14ac:dyDescent="0.25">
      <c r="A80" s="2"/>
      <c r="B80" s="30" t="str">
        <f>Arbeitspakete!H4</f>
        <v>Arbeitspaket 1</v>
      </c>
      <c r="C80" s="20"/>
      <c r="D80" s="53"/>
      <c r="E80" s="21"/>
      <c r="F80" s="124"/>
      <c r="G80" s="54">
        <f>SUMIFS([0]!T1ISTW1,[0]!T1PaketW1,B80)</f>
        <v>0</v>
      </c>
      <c r="H80" s="124"/>
      <c r="I80" s="54">
        <f>SUMIFS(Zeit2!T2ISTW1,Zeit2!T2PaketW1,B80)</f>
        <v>0</v>
      </c>
      <c r="J80" s="124"/>
      <c r="K80" s="54">
        <f>SUMIFS(Zeit3!T3ISTW1,Zeit3!T3PaketW1,B80)</f>
        <v>0</v>
      </c>
      <c r="L80" s="124"/>
      <c r="M80" s="54">
        <f>SUMIFS(Zeit4!T4ISTW1,Zeit4!T4PaketW1,B80)</f>
        <v>0</v>
      </c>
      <c r="N80" s="124"/>
      <c r="O80" s="54">
        <f>SUMIFS(Zeit5!T5ISTW1,Zeit5!T5PaketW1,B80)</f>
        <v>0</v>
      </c>
      <c r="P80" s="145">
        <f t="shared" si="9"/>
        <v>0</v>
      </c>
      <c r="Q80" s="146">
        <f t="shared" si="10"/>
        <v>0</v>
      </c>
      <c r="R80" s="2"/>
      <c r="S80" s="2"/>
      <c r="T80" s="2"/>
      <c r="U80" s="2"/>
      <c r="V80" s="2"/>
      <c r="W80" s="2"/>
      <c r="X80" s="2"/>
      <c r="Y80" s="2"/>
      <c r="Z80" s="2"/>
      <c r="AA80" s="2"/>
      <c r="AB80" s="2"/>
      <c r="AC80" s="2"/>
      <c r="AD80" s="2"/>
      <c r="AE80" s="2"/>
      <c r="AF80" s="2"/>
    </row>
    <row r="81" spans="1:32" hidden="1" outlineLevel="2" x14ac:dyDescent="0.25">
      <c r="A81" s="2"/>
      <c r="B81" s="30" t="str">
        <f>Arbeitspakete!H5</f>
        <v>Arbeitspaket 2</v>
      </c>
      <c r="C81" s="20"/>
      <c r="D81" s="53"/>
      <c r="E81" s="21"/>
      <c r="F81" s="124"/>
      <c r="G81" s="54">
        <f>SUMIFS([0]!T1ISTW1,[0]!T1PaketW1,B81)</f>
        <v>0</v>
      </c>
      <c r="H81" s="124"/>
      <c r="I81" s="54">
        <f>SUMIFS(Zeit2!T2ISTW1,Zeit2!T2PaketW1,B81)</f>
        <v>0</v>
      </c>
      <c r="J81" s="124"/>
      <c r="K81" s="54">
        <f>SUMIFS(Zeit3!T3ISTW1,Zeit3!T3PaketW1,B81)</f>
        <v>0</v>
      </c>
      <c r="L81" s="124"/>
      <c r="M81" s="54">
        <f>SUMIFS(Zeit4!T4ISTW1,Zeit4!T4PaketW1,B81)</f>
        <v>0</v>
      </c>
      <c r="N81" s="124"/>
      <c r="O81" s="54">
        <f>SUMIFS(Zeit5!T5ISTW1,Zeit5!T5PaketW1,B81)</f>
        <v>0</v>
      </c>
      <c r="P81" s="145">
        <f t="shared" si="9"/>
        <v>0</v>
      </c>
      <c r="Q81" s="146">
        <f t="shared" si="10"/>
        <v>0</v>
      </c>
      <c r="R81" s="2"/>
      <c r="S81" s="2"/>
      <c r="T81" s="2"/>
      <c r="U81" s="2"/>
      <c r="V81" s="2"/>
      <c r="W81" s="2"/>
      <c r="X81" s="2"/>
      <c r="Y81" s="2"/>
      <c r="Z81" s="2"/>
      <c r="AA81" s="2"/>
      <c r="AB81" s="2"/>
      <c r="AC81" s="2"/>
      <c r="AD81" s="2"/>
      <c r="AE81" s="2"/>
      <c r="AF81" s="2"/>
    </row>
    <row r="82" spans="1:32" hidden="1" outlineLevel="2" x14ac:dyDescent="0.25">
      <c r="A82" s="2"/>
      <c r="B82" s="30" t="str">
        <f>Arbeitspakete!H6</f>
        <v>Arbeitspaket 3</v>
      </c>
      <c r="C82" s="20"/>
      <c r="D82" s="53"/>
      <c r="E82" s="21"/>
      <c r="F82" s="124"/>
      <c r="G82" s="54">
        <f>SUMIFS([0]!T1ISTW1,[0]!T1PaketW1,B82)</f>
        <v>0</v>
      </c>
      <c r="H82" s="124"/>
      <c r="I82" s="54">
        <f>SUMIFS(Zeit2!T2ISTW1,Zeit2!T2PaketW1,B82)</f>
        <v>0</v>
      </c>
      <c r="J82" s="124"/>
      <c r="K82" s="54">
        <f>SUMIFS(Zeit3!T3ISTW1,Zeit3!T3PaketW1,B82)</f>
        <v>0</v>
      </c>
      <c r="L82" s="124"/>
      <c r="M82" s="54">
        <f>SUMIFS(Zeit4!T4ISTW1,Zeit4!T4PaketW1,B82)</f>
        <v>0</v>
      </c>
      <c r="N82" s="124"/>
      <c r="O82" s="54">
        <f>SUMIFS(Zeit5!T5ISTW1,Zeit5!T5PaketW1,B82)</f>
        <v>0</v>
      </c>
      <c r="P82" s="145">
        <f t="shared" si="9"/>
        <v>0</v>
      </c>
      <c r="Q82" s="146">
        <f t="shared" si="10"/>
        <v>0</v>
      </c>
      <c r="R82" s="2"/>
      <c r="S82" s="2"/>
      <c r="T82" s="2"/>
      <c r="U82" s="2"/>
      <c r="V82" s="2"/>
      <c r="W82" s="2"/>
      <c r="X82" s="2"/>
      <c r="Y82" s="2"/>
      <c r="Z82" s="2"/>
      <c r="AA82" s="2"/>
      <c r="AB82" s="2"/>
      <c r="AC82" s="2"/>
      <c r="AD82" s="2"/>
      <c r="AE82" s="2"/>
      <c r="AF82" s="2"/>
    </row>
    <row r="83" spans="1:32" hidden="1" outlineLevel="2" x14ac:dyDescent="0.25">
      <c r="A83" s="2"/>
      <c r="B83" s="30" t="str">
        <f>Arbeitspakete!H7</f>
        <v>Arbeitspaket 4</v>
      </c>
      <c r="C83" s="20"/>
      <c r="D83" s="53"/>
      <c r="E83" s="21"/>
      <c r="F83" s="124"/>
      <c r="G83" s="54">
        <f>SUMIFS([0]!T1ISTW1,[0]!T1PaketW1,B83)</f>
        <v>0</v>
      </c>
      <c r="H83" s="124"/>
      <c r="I83" s="54">
        <f>SUMIFS(Zeit2!T2ISTW1,Zeit2!T2PaketW1,B83)</f>
        <v>0</v>
      </c>
      <c r="J83" s="124"/>
      <c r="K83" s="54">
        <f>SUMIFS(Zeit3!T3ISTW1,Zeit3!T3PaketW1,B83)</f>
        <v>0</v>
      </c>
      <c r="L83" s="124"/>
      <c r="M83" s="54">
        <f>SUMIFS(Zeit4!T4ISTW1,Zeit4!T4PaketW1,B83)</f>
        <v>0</v>
      </c>
      <c r="N83" s="124"/>
      <c r="O83" s="54">
        <f>SUMIFS(Zeit5!T5ISTW1,Zeit5!T5PaketW1,B83)</f>
        <v>0</v>
      </c>
      <c r="P83" s="145">
        <f t="shared" si="9"/>
        <v>0</v>
      </c>
      <c r="Q83" s="146">
        <f t="shared" si="10"/>
        <v>0</v>
      </c>
      <c r="R83" s="2"/>
      <c r="S83" s="2"/>
      <c r="T83" s="2"/>
      <c r="U83" s="2"/>
      <c r="V83" s="2"/>
      <c r="W83" s="2"/>
      <c r="X83" s="2"/>
      <c r="Y83" s="2"/>
      <c r="Z83" s="2"/>
      <c r="AA83" s="2"/>
      <c r="AB83" s="2"/>
      <c r="AC83" s="2"/>
      <c r="AD83" s="2"/>
      <c r="AE83" s="2"/>
      <c r="AF83" s="2"/>
    </row>
    <row r="84" spans="1:32" hidden="1" outlineLevel="2" x14ac:dyDescent="0.25">
      <c r="A84" s="2"/>
      <c r="B84" s="30" t="str">
        <f>Arbeitspakete!H8</f>
        <v>Arbeitspaket 5</v>
      </c>
      <c r="C84" s="20"/>
      <c r="D84" s="53"/>
      <c r="E84" s="21"/>
      <c r="F84" s="124"/>
      <c r="G84" s="54">
        <f>SUMIFS([0]!T1ISTW1,[0]!T1PaketW1,B84)</f>
        <v>0</v>
      </c>
      <c r="H84" s="124"/>
      <c r="I84" s="54">
        <f>SUMIFS(Zeit2!T2ISTW1,Zeit2!T2PaketW1,B84)</f>
        <v>0</v>
      </c>
      <c r="J84" s="124"/>
      <c r="K84" s="54">
        <f>SUMIFS(Zeit3!T3ISTW1,Zeit3!T3PaketW1,B84)</f>
        <v>0</v>
      </c>
      <c r="L84" s="124"/>
      <c r="M84" s="54">
        <f>SUMIFS(Zeit4!T4ISTW1,Zeit4!T4PaketW1,B84)</f>
        <v>0</v>
      </c>
      <c r="N84" s="124"/>
      <c r="O84" s="54">
        <f>SUMIFS(Zeit5!T5ISTW1,Zeit5!T5PaketW1,B84)</f>
        <v>0</v>
      </c>
      <c r="P84" s="145">
        <f t="shared" si="9"/>
        <v>0</v>
      </c>
      <c r="Q84" s="146">
        <f t="shared" si="10"/>
        <v>0</v>
      </c>
      <c r="R84" s="2"/>
      <c r="S84" s="2"/>
      <c r="T84" s="2"/>
      <c r="U84" s="2"/>
      <c r="V84" s="2"/>
      <c r="W84" s="2"/>
      <c r="X84" s="2"/>
      <c r="Y84" s="2"/>
      <c r="Z84" s="2"/>
      <c r="AA84" s="2"/>
      <c r="AB84" s="2"/>
      <c r="AC84" s="2"/>
      <c r="AD84" s="2"/>
      <c r="AE84" s="2"/>
      <c r="AF84" s="2"/>
    </row>
    <row r="85" spans="1:32" hidden="1" outlineLevel="2" x14ac:dyDescent="0.25">
      <c r="A85" s="2"/>
      <c r="B85" s="30">
        <f>Arbeitspakete!H9</f>
        <v>0</v>
      </c>
      <c r="C85" s="20"/>
      <c r="D85" s="53"/>
      <c r="E85" s="21"/>
      <c r="F85" s="124"/>
      <c r="G85" s="54">
        <f>SUMIFS([0]!T1ISTW1,[0]!T1PaketW1,B85)</f>
        <v>0</v>
      </c>
      <c r="H85" s="124"/>
      <c r="I85" s="54">
        <f>SUMIFS(Zeit2!T2ISTW1,Zeit2!T2PaketW1,B85)</f>
        <v>0</v>
      </c>
      <c r="J85" s="124"/>
      <c r="K85" s="54">
        <f>SUMIFS(Zeit3!T3ISTW1,Zeit3!T3PaketW1,B85)</f>
        <v>0</v>
      </c>
      <c r="L85" s="124"/>
      <c r="M85" s="54">
        <f>SUMIFS(Zeit4!T4ISTW1,Zeit4!T4PaketW1,B85)</f>
        <v>0</v>
      </c>
      <c r="N85" s="124"/>
      <c r="O85" s="54">
        <f>SUMIFS(Zeit5!T5ISTW1,Zeit5!T5PaketW1,B85)</f>
        <v>0</v>
      </c>
      <c r="P85" s="145">
        <f t="shared" si="9"/>
        <v>0</v>
      </c>
      <c r="Q85" s="146">
        <f t="shared" si="10"/>
        <v>0</v>
      </c>
      <c r="R85" s="2"/>
      <c r="S85" s="2"/>
      <c r="T85" s="2"/>
      <c r="U85" s="2"/>
      <c r="V85" s="2"/>
      <c r="W85" s="2"/>
      <c r="X85" s="2"/>
      <c r="Y85" s="2"/>
      <c r="Z85" s="2"/>
      <c r="AA85" s="2"/>
      <c r="AB85" s="2"/>
      <c r="AC85" s="2"/>
      <c r="AD85" s="2"/>
      <c r="AE85" s="2"/>
      <c r="AF85" s="2"/>
    </row>
    <row r="86" spans="1:32" hidden="1" outlineLevel="2" x14ac:dyDescent="0.25">
      <c r="A86" s="2"/>
      <c r="B86" s="30">
        <f>Arbeitspakete!H10</f>
        <v>0</v>
      </c>
      <c r="C86" s="20"/>
      <c r="D86" s="53"/>
      <c r="E86" s="21"/>
      <c r="F86" s="124"/>
      <c r="G86" s="54">
        <f>SUMIFS([0]!T1ISTW1,[0]!T1PaketW1,B86)</f>
        <v>0</v>
      </c>
      <c r="H86" s="124"/>
      <c r="I86" s="54">
        <f>SUMIFS(Zeit2!T2ISTW1,Zeit2!T2PaketW1,B86)</f>
        <v>0</v>
      </c>
      <c r="J86" s="124"/>
      <c r="K86" s="54">
        <f>SUMIFS(Zeit3!T3ISTW1,Zeit3!T3PaketW1,B86)</f>
        <v>0</v>
      </c>
      <c r="L86" s="124"/>
      <c r="M86" s="54">
        <f>SUMIFS(Zeit4!T4ISTW1,Zeit4!T4PaketW1,B86)</f>
        <v>0</v>
      </c>
      <c r="N86" s="124"/>
      <c r="O86" s="54">
        <f>SUMIFS(Zeit5!T5ISTW1,Zeit5!T5PaketW1,B86)</f>
        <v>0</v>
      </c>
      <c r="P86" s="145">
        <f t="shared" si="9"/>
        <v>0</v>
      </c>
      <c r="Q86" s="146">
        <f t="shared" si="10"/>
        <v>0</v>
      </c>
      <c r="R86" s="2"/>
      <c r="S86" s="2"/>
      <c r="T86" s="2"/>
      <c r="U86" s="2"/>
      <c r="V86" s="2"/>
      <c r="W86" s="2"/>
      <c r="X86" s="2"/>
      <c r="Y86" s="2"/>
      <c r="Z86" s="2"/>
      <c r="AA86" s="2"/>
      <c r="AB86" s="2"/>
      <c r="AC86" s="2"/>
      <c r="AD86" s="2"/>
      <c r="AE86" s="2"/>
      <c r="AF86" s="2"/>
    </row>
    <row r="87" spans="1:32" hidden="1" outlineLevel="2" x14ac:dyDescent="0.25">
      <c r="A87" s="2"/>
      <c r="B87" s="30">
        <f>Arbeitspakete!H11</f>
        <v>0</v>
      </c>
      <c r="C87" s="20"/>
      <c r="D87" s="53"/>
      <c r="E87" s="21"/>
      <c r="F87" s="124"/>
      <c r="G87" s="54">
        <f>SUMIFS([0]!T1ISTW1,[0]!T1PaketW1,B87)</f>
        <v>0</v>
      </c>
      <c r="H87" s="124"/>
      <c r="I87" s="54">
        <f>SUMIFS(Zeit2!T2ISTW1,Zeit2!T2PaketW1,B87)</f>
        <v>0</v>
      </c>
      <c r="J87" s="124"/>
      <c r="K87" s="54">
        <f>SUMIFS(Zeit3!T3ISTW1,Zeit3!T3PaketW1,B87)</f>
        <v>0</v>
      </c>
      <c r="L87" s="124"/>
      <c r="M87" s="54">
        <f>SUMIFS(Zeit4!T4ISTW1,Zeit4!T4PaketW1,B87)</f>
        <v>0</v>
      </c>
      <c r="N87" s="124"/>
      <c r="O87" s="54">
        <f>SUMIFS(Zeit5!T5ISTW1,Zeit5!T5PaketW1,B87)</f>
        <v>0</v>
      </c>
      <c r="P87" s="145">
        <f t="shared" si="9"/>
        <v>0</v>
      </c>
      <c r="Q87" s="146">
        <f t="shared" si="10"/>
        <v>0</v>
      </c>
      <c r="R87" s="2"/>
      <c r="S87" s="2"/>
      <c r="T87" s="2"/>
      <c r="U87" s="2"/>
      <c r="V87" s="2"/>
      <c r="W87" s="2"/>
      <c r="X87" s="2"/>
      <c r="Y87" s="2"/>
      <c r="Z87" s="2"/>
      <c r="AA87" s="2"/>
      <c r="AB87" s="2"/>
      <c r="AC87" s="2"/>
      <c r="AD87" s="2"/>
      <c r="AE87" s="2"/>
      <c r="AF87" s="2"/>
    </row>
    <row r="88" spans="1:32" hidden="1" outlineLevel="2" x14ac:dyDescent="0.25">
      <c r="A88" s="2"/>
      <c r="B88" s="30">
        <f>Arbeitspakete!H12</f>
        <v>0</v>
      </c>
      <c r="C88" s="20"/>
      <c r="D88" s="53"/>
      <c r="E88" s="21"/>
      <c r="F88" s="124"/>
      <c r="G88" s="54">
        <f>SUMIFS([0]!T1ISTW1,[0]!T1PaketW1,B88)</f>
        <v>0</v>
      </c>
      <c r="H88" s="124"/>
      <c r="I88" s="54">
        <f>SUMIFS(Zeit2!T2ISTW1,Zeit2!T2PaketW1,B88)</f>
        <v>0</v>
      </c>
      <c r="J88" s="124"/>
      <c r="K88" s="54">
        <f>SUMIFS(Zeit3!T3ISTW1,Zeit3!T3PaketW1,B88)</f>
        <v>0</v>
      </c>
      <c r="L88" s="124"/>
      <c r="M88" s="54">
        <f>SUMIFS(Zeit4!T4ISTW1,Zeit4!T4PaketW1,B88)</f>
        <v>0</v>
      </c>
      <c r="N88" s="124"/>
      <c r="O88" s="54">
        <f>SUMIFS(Zeit5!T5ISTW1,Zeit5!T5PaketW1,B88)</f>
        <v>0</v>
      </c>
      <c r="P88" s="145">
        <f t="shared" si="9"/>
        <v>0</v>
      </c>
      <c r="Q88" s="146">
        <f t="shared" si="10"/>
        <v>0</v>
      </c>
      <c r="R88" s="2"/>
      <c r="S88" s="2"/>
      <c r="T88" s="2"/>
      <c r="U88" s="2"/>
      <c r="V88" s="2"/>
      <c r="W88" s="2"/>
      <c r="X88" s="2"/>
      <c r="Y88" s="2"/>
      <c r="Z88" s="2"/>
      <c r="AA88" s="2"/>
      <c r="AB88" s="2"/>
      <c r="AC88" s="2"/>
      <c r="AD88" s="2"/>
      <c r="AE88" s="2"/>
      <c r="AF88" s="2"/>
    </row>
    <row r="89" spans="1:32" hidden="1" outlineLevel="2" x14ac:dyDescent="0.25">
      <c r="A89" s="2"/>
      <c r="B89" s="30">
        <f>Arbeitspakete!H13</f>
        <v>0</v>
      </c>
      <c r="C89" s="20"/>
      <c r="D89" s="53"/>
      <c r="E89" s="21"/>
      <c r="F89" s="124"/>
      <c r="G89" s="54">
        <f>SUMIFS([0]!T1ISTW1,[0]!T1PaketW1,B89)</f>
        <v>0</v>
      </c>
      <c r="H89" s="124"/>
      <c r="I89" s="54">
        <f>SUMIFS(Zeit2!T2ISTW1,Zeit2!T2PaketW1,B89)</f>
        <v>0</v>
      </c>
      <c r="J89" s="124"/>
      <c r="K89" s="54">
        <f>SUMIFS(Zeit3!T3ISTW1,Zeit3!T3PaketW1,B89)</f>
        <v>0</v>
      </c>
      <c r="L89" s="124"/>
      <c r="M89" s="54">
        <f>SUMIFS(Zeit4!T4ISTW1,Zeit4!T4PaketW1,B89)</f>
        <v>0</v>
      </c>
      <c r="N89" s="124"/>
      <c r="O89" s="54">
        <f>SUMIFS(Zeit5!T5ISTW1,Zeit5!T5PaketW1,B89)</f>
        <v>0</v>
      </c>
      <c r="P89" s="145">
        <f t="shared" si="9"/>
        <v>0</v>
      </c>
      <c r="Q89" s="146">
        <f t="shared" si="10"/>
        <v>0</v>
      </c>
      <c r="R89" s="2"/>
      <c r="S89" s="2"/>
      <c r="T89" s="2"/>
      <c r="U89" s="2"/>
      <c r="V89" s="2"/>
      <c r="W89" s="2"/>
      <c r="X89" s="2"/>
      <c r="Y89" s="2"/>
      <c r="Z89" s="2"/>
      <c r="AA89" s="2"/>
      <c r="AB89" s="2"/>
      <c r="AC89" s="2"/>
      <c r="AD89" s="2"/>
      <c r="AE89" s="2"/>
      <c r="AF89" s="2"/>
    </row>
    <row r="90" spans="1:32" outlineLevel="1" collapsed="1" x14ac:dyDescent="0.25">
      <c r="A90" s="2"/>
      <c r="B90" s="31" t="s">
        <v>14</v>
      </c>
      <c r="C90" s="32"/>
      <c r="D90" s="126"/>
      <c r="E90" s="37">
        <f>D90-F90-H90-J90-L90-N90</f>
        <v>0</v>
      </c>
      <c r="F90" s="38">
        <f>SUM(F91:F100)</f>
        <v>0</v>
      </c>
      <c r="G90" s="39">
        <f>SUM(G91:G100)</f>
        <v>0</v>
      </c>
      <c r="H90" s="38">
        <f t="shared" si="8"/>
        <v>0</v>
      </c>
      <c r="I90" s="39">
        <f>SUM(I91:I100)</f>
        <v>0</v>
      </c>
      <c r="J90" s="38">
        <f t="shared" ref="J90:J101" si="11">SUM(J91:J100)</f>
        <v>0</v>
      </c>
      <c r="K90" s="39">
        <f>SUM(K91:K100)</f>
        <v>0</v>
      </c>
      <c r="L90" s="38">
        <f t="shared" ref="L90:N101" si="12">SUM(L91:L100)</f>
        <v>0</v>
      </c>
      <c r="M90" s="39">
        <f>SUM(M91:M100)</f>
        <v>0</v>
      </c>
      <c r="N90" s="38">
        <f t="shared" si="12"/>
        <v>0</v>
      </c>
      <c r="O90" s="39">
        <f>SUM(O91:O100)</f>
        <v>0</v>
      </c>
      <c r="P90" s="41">
        <f t="shared" si="9"/>
        <v>0</v>
      </c>
      <c r="Q90" s="42">
        <f t="shared" si="10"/>
        <v>0</v>
      </c>
      <c r="R90" s="2"/>
      <c r="S90" s="2"/>
      <c r="T90" s="2"/>
      <c r="U90" s="2"/>
      <c r="V90" s="2"/>
      <c r="W90" s="2"/>
      <c r="X90" s="2"/>
      <c r="Y90" s="2"/>
      <c r="Z90" s="2"/>
      <c r="AA90" s="2"/>
      <c r="AB90" s="2"/>
      <c r="AC90" s="2"/>
      <c r="AD90" s="2"/>
      <c r="AE90" s="2"/>
      <c r="AF90" s="2"/>
    </row>
    <row r="91" spans="1:32" hidden="1" outlineLevel="2" x14ac:dyDescent="0.25">
      <c r="A91" s="2"/>
      <c r="B91" s="30" t="str">
        <f>Arbeitspakete!I4</f>
        <v>Arbeitspaket 1</v>
      </c>
      <c r="C91" s="20"/>
      <c r="D91" s="53"/>
      <c r="E91" s="21"/>
      <c r="F91" s="124"/>
      <c r="G91" s="54">
        <f>SUMIFS([0]!T1ISTW1,[0]!T1PaketW1,B91)</f>
        <v>0</v>
      </c>
      <c r="H91" s="124"/>
      <c r="I91" s="54">
        <f>SUMIFS(Zeit2!T2ISTW1,Zeit2!T2PaketW1,B91)</f>
        <v>0</v>
      </c>
      <c r="J91" s="124"/>
      <c r="K91" s="54">
        <f>SUMIFS(Zeit3!T3ISTW1,Zeit3!T3PaketW1,B91)</f>
        <v>0</v>
      </c>
      <c r="L91" s="124"/>
      <c r="M91" s="54">
        <f>SUMIFS(Zeit4!T4ISTW1,Zeit4!T4PaketW1,B91)</f>
        <v>0</v>
      </c>
      <c r="N91" s="124"/>
      <c r="O91" s="54">
        <f>SUMIFS(Zeit5!T5ISTW1,Zeit5!T5PaketW1,B91)</f>
        <v>0</v>
      </c>
      <c r="P91" s="145">
        <f t="shared" si="9"/>
        <v>0</v>
      </c>
      <c r="Q91" s="146">
        <f t="shared" si="10"/>
        <v>0</v>
      </c>
      <c r="R91" s="2"/>
      <c r="S91" s="2"/>
      <c r="T91" s="2"/>
      <c r="U91" s="2"/>
      <c r="V91" s="2"/>
      <c r="W91" s="2"/>
      <c r="X91" s="2"/>
      <c r="Y91" s="2"/>
      <c r="Z91" s="2"/>
      <c r="AA91" s="2"/>
      <c r="AB91" s="2"/>
      <c r="AC91" s="2"/>
      <c r="AD91" s="2"/>
      <c r="AE91" s="2"/>
      <c r="AF91" s="2"/>
    </row>
    <row r="92" spans="1:32" hidden="1" outlineLevel="2" x14ac:dyDescent="0.25">
      <c r="A92" s="2"/>
      <c r="B92" s="30" t="str">
        <f>Arbeitspakete!I5</f>
        <v>Arbeitspaket 2</v>
      </c>
      <c r="C92" s="20"/>
      <c r="D92" s="53"/>
      <c r="E92" s="21"/>
      <c r="F92" s="124"/>
      <c r="G92" s="54">
        <f>SUMIFS([0]!T1ISTW1,[0]!T1PaketW1,B92)</f>
        <v>0</v>
      </c>
      <c r="H92" s="124"/>
      <c r="I92" s="54">
        <f>SUMIFS(Zeit2!T2ISTW1,Zeit2!T2PaketW1,B92)</f>
        <v>0</v>
      </c>
      <c r="J92" s="124"/>
      <c r="K92" s="54">
        <f>SUMIFS(Zeit3!T3ISTW1,Zeit3!T3PaketW1,B92)</f>
        <v>0</v>
      </c>
      <c r="L92" s="124"/>
      <c r="M92" s="54">
        <f>SUMIFS(Zeit4!T4ISTW1,Zeit4!T4PaketW1,B92)</f>
        <v>0</v>
      </c>
      <c r="N92" s="124"/>
      <c r="O92" s="54">
        <f>SUMIFS(Zeit5!T5ISTW1,Zeit5!T5PaketW1,B92)</f>
        <v>0</v>
      </c>
      <c r="P92" s="145">
        <f t="shared" si="9"/>
        <v>0</v>
      </c>
      <c r="Q92" s="146">
        <f t="shared" si="10"/>
        <v>0</v>
      </c>
      <c r="R92" s="2"/>
      <c r="S92" s="2"/>
      <c r="T92" s="2"/>
      <c r="U92" s="2"/>
      <c r="V92" s="2"/>
      <c r="W92" s="2"/>
      <c r="X92" s="2"/>
      <c r="Y92" s="2"/>
      <c r="Z92" s="2"/>
      <c r="AA92" s="2"/>
      <c r="AB92" s="2"/>
      <c r="AC92" s="2"/>
      <c r="AD92" s="2"/>
      <c r="AE92" s="2"/>
      <c r="AF92" s="2"/>
    </row>
    <row r="93" spans="1:32" hidden="1" outlineLevel="2" x14ac:dyDescent="0.25">
      <c r="A93" s="2"/>
      <c r="B93" s="30" t="str">
        <f>Arbeitspakete!I6</f>
        <v>Arbeitspaket 3</v>
      </c>
      <c r="C93" s="20"/>
      <c r="D93" s="53"/>
      <c r="E93" s="21"/>
      <c r="F93" s="124"/>
      <c r="G93" s="54">
        <f>SUMIFS([0]!T1ISTW1,[0]!T1PaketW1,B93)</f>
        <v>0</v>
      </c>
      <c r="H93" s="124"/>
      <c r="I93" s="54">
        <f>SUMIFS(Zeit2!T2ISTW1,Zeit2!T2PaketW1,B93)</f>
        <v>0</v>
      </c>
      <c r="J93" s="124"/>
      <c r="K93" s="54">
        <f>SUMIFS(Zeit3!T3ISTW1,Zeit3!T3PaketW1,B93)</f>
        <v>0</v>
      </c>
      <c r="L93" s="124"/>
      <c r="M93" s="54">
        <f>SUMIFS(Zeit4!T4ISTW1,Zeit4!T4PaketW1,B93)</f>
        <v>0</v>
      </c>
      <c r="N93" s="124"/>
      <c r="O93" s="54">
        <f>SUMIFS(Zeit5!T5ISTW1,Zeit5!T5PaketW1,B93)</f>
        <v>0</v>
      </c>
      <c r="P93" s="145">
        <f t="shared" si="9"/>
        <v>0</v>
      </c>
      <c r="Q93" s="146">
        <f t="shared" si="10"/>
        <v>0</v>
      </c>
      <c r="R93" s="2"/>
      <c r="S93" s="2"/>
      <c r="T93" s="2"/>
      <c r="U93" s="2"/>
      <c r="V93" s="2"/>
      <c r="W93" s="2"/>
      <c r="X93" s="2"/>
      <c r="Y93" s="2"/>
      <c r="Z93" s="2"/>
      <c r="AA93" s="2"/>
      <c r="AB93" s="2"/>
      <c r="AC93" s="2"/>
      <c r="AD93" s="2"/>
      <c r="AE93" s="2"/>
      <c r="AF93" s="2"/>
    </row>
    <row r="94" spans="1:32" hidden="1" outlineLevel="2" x14ac:dyDescent="0.25">
      <c r="A94" s="2"/>
      <c r="B94" s="30" t="str">
        <f>Arbeitspakete!I7</f>
        <v>Arbeitspaket 4</v>
      </c>
      <c r="C94" s="20"/>
      <c r="D94" s="53"/>
      <c r="E94" s="21"/>
      <c r="F94" s="124"/>
      <c r="G94" s="54">
        <f>SUMIFS([0]!T1ISTW1,[0]!T1PaketW1,B94)</f>
        <v>0</v>
      </c>
      <c r="H94" s="124"/>
      <c r="I94" s="54">
        <f>SUMIFS(Zeit2!T2ISTW1,Zeit2!T2PaketW1,B94)</f>
        <v>0</v>
      </c>
      <c r="J94" s="124"/>
      <c r="K94" s="54">
        <f>SUMIFS(Zeit3!T3ISTW1,Zeit3!T3PaketW1,B94)</f>
        <v>0</v>
      </c>
      <c r="L94" s="124"/>
      <c r="M94" s="54">
        <f>SUMIFS(Zeit4!T4ISTW1,Zeit4!T4PaketW1,B94)</f>
        <v>0</v>
      </c>
      <c r="N94" s="124"/>
      <c r="O94" s="54">
        <f>SUMIFS(Zeit5!T5ISTW1,Zeit5!T5PaketW1,B94)</f>
        <v>0</v>
      </c>
      <c r="P94" s="145">
        <f t="shared" si="9"/>
        <v>0</v>
      </c>
      <c r="Q94" s="146">
        <f t="shared" si="10"/>
        <v>0</v>
      </c>
      <c r="R94" s="2"/>
      <c r="S94" s="2"/>
      <c r="T94" s="2"/>
      <c r="U94" s="2"/>
      <c r="V94" s="2"/>
      <c r="W94" s="2"/>
      <c r="X94" s="2"/>
      <c r="Y94" s="2"/>
      <c r="Z94" s="2"/>
      <c r="AA94" s="2"/>
      <c r="AB94" s="2"/>
      <c r="AC94" s="2"/>
      <c r="AD94" s="2"/>
      <c r="AE94" s="2"/>
    </row>
    <row r="95" spans="1:32" hidden="1" outlineLevel="2" x14ac:dyDescent="0.25">
      <c r="A95" s="2"/>
      <c r="B95" s="30" t="str">
        <f>Arbeitspakete!I8</f>
        <v>Arbeitspaket 5</v>
      </c>
      <c r="C95" s="20"/>
      <c r="D95" s="53"/>
      <c r="E95" s="21"/>
      <c r="F95" s="124"/>
      <c r="G95" s="54">
        <f>SUMIFS([0]!T1ISTW1,[0]!T1PaketW1,B95)</f>
        <v>0</v>
      </c>
      <c r="H95" s="124"/>
      <c r="I95" s="54">
        <f>SUMIFS(Zeit2!T2ISTW1,Zeit2!T2PaketW1,B95)</f>
        <v>0</v>
      </c>
      <c r="J95" s="124"/>
      <c r="K95" s="54">
        <f>SUMIFS(Zeit3!T3ISTW1,Zeit3!T3PaketW1,B95)</f>
        <v>0</v>
      </c>
      <c r="L95" s="124"/>
      <c r="M95" s="54">
        <f>SUMIFS(Zeit4!T4ISTW1,Zeit4!T4PaketW1,B95)</f>
        <v>0</v>
      </c>
      <c r="N95" s="124"/>
      <c r="O95" s="54">
        <f>SUMIFS(Zeit5!T5ISTW1,Zeit5!T5PaketW1,B95)</f>
        <v>0</v>
      </c>
      <c r="P95" s="145">
        <f t="shared" si="9"/>
        <v>0</v>
      </c>
      <c r="Q95" s="146">
        <f t="shared" si="10"/>
        <v>0</v>
      </c>
      <c r="R95" s="2"/>
      <c r="S95" s="2"/>
      <c r="T95" s="2"/>
      <c r="U95" s="2"/>
      <c r="V95" s="2"/>
      <c r="W95" s="2"/>
      <c r="X95" s="2"/>
      <c r="Y95" s="2"/>
      <c r="Z95" s="2"/>
      <c r="AA95" s="2"/>
      <c r="AB95" s="2"/>
      <c r="AC95" s="2"/>
      <c r="AD95" s="2"/>
      <c r="AE95" s="2"/>
    </row>
    <row r="96" spans="1:32" hidden="1" outlineLevel="2" x14ac:dyDescent="0.25">
      <c r="A96" s="2"/>
      <c r="B96" s="30">
        <f>Arbeitspakete!I9</f>
        <v>0</v>
      </c>
      <c r="C96" s="20"/>
      <c r="D96" s="53"/>
      <c r="E96" s="21"/>
      <c r="F96" s="124"/>
      <c r="G96" s="54">
        <f>SUMIFS([0]!T1ISTW1,[0]!T1PaketW1,B96)</f>
        <v>0</v>
      </c>
      <c r="H96" s="124"/>
      <c r="I96" s="54">
        <f>SUMIFS(Zeit2!T2ISTW1,Zeit2!T2PaketW1,B96)</f>
        <v>0</v>
      </c>
      <c r="J96" s="124"/>
      <c r="K96" s="54">
        <f>SUMIFS(Zeit3!T3ISTW1,Zeit3!T3PaketW1,B96)</f>
        <v>0</v>
      </c>
      <c r="L96" s="124"/>
      <c r="M96" s="54">
        <f>SUMIFS(Zeit4!T4ISTW1,Zeit4!T4PaketW1,B96)</f>
        <v>0</v>
      </c>
      <c r="N96" s="124"/>
      <c r="O96" s="54">
        <f>SUMIFS(Zeit5!T5ISTW1,Zeit5!T5PaketW1,B96)</f>
        <v>0</v>
      </c>
      <c r="P96" s="145">
        <f t="shared" si="9"/>
        <v>0</v>
      </c>
      <c r="Q96" s="146">
        <f t="shared" si="10"/>
        <v>0</v>
      </c>
      <c r="R96" s="2"/>
      <c r="S96" s="2"/>
      <c r="T96" s="2"/>
      <c r="U96" s="2"/>
      <c r="V96" s="2"/>
      <c r="W96" s="2"/>
      <c r="X96" s="2"/>
      <c r="Y96" s="2"/>
      <c r="Z96" s="2"/>
      <c r="AA96" s="2"/>
      <c r="AB96" s="2"/>
      <c r="AC96" s="2"/>
      <c r="AD96" s="2"/>
      <c r="AE96" s="2"/>
    </row>
    <row r="97" spans="1:31" hidden="1" outlineLevel="2" x14ac:dyDescent="0.25">
      <c r="A97" s="2"/>
      <c r="B97" s="30">
        <f>Arbeitspakete!I10</f>
        <v>0</v>
      </c>
      <c r="C97" s="20"/>
      <c r="D97" s="53"/>
      <c r="E97" s="21"/>
      <c r="F97" s="124"/>
      <c r="G97" s="54">
        <f>SUMIFS([0]!T1ISTW1,[0]!T1PaketW1,B97)</f>
        <v>0</v>
      </c>
      <c r="H97" s="124"/>
      <c r="I97" s="54">
        <f>SUMIFS(Zeit2!T2ISTW1,Zeit2!T2PaketW1,B97)</f>
        <v>0</v>
      </c>
      <c r="J97" s="124"/>
      <c r="K97" s="54">
        <f>SUMIFS(Zeit3!T3ISTW1,Zeit3!T3PaketW1,B97)</f>
        <v>0</v>
      </c>
      <c r="L97" s="124"/>
      <c r="M97" s="54">
        <f>SUMIFS(Zeit4!T4ISTW1,Zeit4!T4PaketW1,B97)</f>
        <v>0</v>
      </c>
      <c r="N97" s="124"/>
      <c r="O97" s="54">
        <f>SUMIFS(Zeit5!T5ISTW1,Zeit5!T5PaketW1,B97)</f>
        <v>0</v>
      </c>
      <c r="P97" s="145">
        <f t="shared" si="9"/>
        <v>0</v>
      </c>
      <c r="Q97" s="146">
        <f t="shared" si="10"/>
        <v>0</v>
      </c>
      <c r="R97" s="2"/>
      <c r="S97" s="2"/>
      <c r="T97" s="2"/>
      <c r="U97" s="2"/>
      <c r="V97" s="2"/>
      <c r="W97" s="2"/>
      <c r="X97" s="2"/>
      <c r="Y97" s="2"/>
      <c r="Z97" s="2"/>
      <c r="AA97" s="2"/>
      <c r="AB97" s="2"/>
      <c r="AC97" s="2"/>
      <c r="AD97" s="2"/>
      <c r="AE97" s="2"/>
    </row>
    <row r="98" spans="1:31" hidden="1" outlineLevel="2" x14ac:dyDescent="0.25">
      <c r="A98" s="2"/>
      <c r="B98" s="30">
        <f>Arbeitspakete!I11</f>
        <v>0</v>
      </c>
      <c r="C98" s="20"/>
      <c r="D98" s="53"/>
      <c r="E98" s="21"/>
      <c r="F98" s="124"/>
      <c r="G98" s="54">
        <f>SUMIFS([0]!T1ISTW1,[0]!T1PaketW1,B98)</f>
        <v>0</v>
      </c>
      <c r="H98" s="124"/>
      <c r="I98" s="54">
        <f>SUMIFS(Zeit2!T2ISTW1,Zeit2!T2PaketW1,B98)</f>
        <v>0</v>
      </c>
      <c r="J98" s="124"/>
      <c r="K98" s="54">
        <f>SUMIFS(Zeit3!T3ISTW1,Zeit3!T3PaketW1,B98)</f>
        <v>0</v>
      </c>
      <c r="L98" s="124"/>
      <c r="M98" s="54">
        <f>SUMIFS(Zeit4!T4ISTW1,Zeit4!T4PaketW1,B98)</f>
        <v>0</v>
      </c>
      <c r="N98" s="124"/>
      <c r="O98" s="54">
        <f>SUMIFS(Zeit5!T5ISTW1,Zeit5!T5PaketW1,B98)</f>
        <v>0</v>
      </c>
      <c r="P98" s="145">
        <f t="shared" si="9"/>
        <v>0</v>
      </c>
      <c r="Q98" s="146">
        <f t="shared" si="10"/>
        <v>0</v>
      </c>
      <c r="R98" s="2"/>
      <c r="S98" s="2"/>
      <c r="T98" s="2"/>
      <c r="U98" s="2"/>
      <c r="V98" s="2"/>
      <c r="W98" s="2"/>
      <c r="X98" s="2"/>
      <c r="Y98" s="2"/>
      <c r="Z98" s="2"/>
      <c r="AA98" s="2"/>
      <c r="AB98" s="2"/>
      <c r="AC98" s="2"/>
      <c r="AD98" s="2"/>
      <c r="AE98" s="2"/>
    </row>
    <row r="99" spans="1:31" hidden="1" outlineLevel="2" x14ac:dyDescent="0.25">
      <c r="A99" s="2"/>
      <c r="B99" s="30">
        <f>Arbeitspakete!I12</f>
        <v>0</v>
      </c>
      <c r="C99" s="20"/>
      <c r="D99" s="53"/>
      <c r="E99" s="21"/>
      <c r="F99" s="124"/>
      <c r="G99" s="54">
        <f>SUMIFS([0]!T1ISTW1,[0]!T1PaketW1,B99)</f>
        <v>0</v>
      </c>
      <c r="H99" s="124"/>
      <c r="I99" s="54">
        <f>SUMIFS(Zeit2!T2ISTW1,Zeit2!T2PaketW1,B99)</f>
        <v>0</v>
      </c>
      <c r="J99" s="124"/>
      <c r="K99" s="54">
        <f>SUMIFS(Zeit3!T3ISTW1,Zeit3!T3PaketW1,B99)</f>
        <v>0</v>
      </c>
      <c r="L99" s="124"/>
      <c r="M99" s="54">
        <f>SUMIFS(Zeit4!T4ISTW1,Zeit4!T4PaketW1,B99)</f>
        <v>0</v>
      </c>
      <c r="N99" s="124"/>
      <c r="O99" s="54">
        <f>SUMIFS(Zeit5!T5ISTW1,Zeit5!T5PaketW1,B99)</f>
        <v>0</v>
      </c>
      <c r="P99" s="145">
        <f t="shared" si="9"/>
        <v>0</v>
      </c>
      <c r="Q99" s="146">
        <f t="shared" si="10"/>
        <v>0</v>
      </c>
      <c r="R99" s="2"/>
      <c r="S99" s="2"/>
      <c r="T99" s="2"/>
      <c r="U99" s="2"/>
      <c r="V99" s="2"/>
      <c r="W99" s="2"/>
      <c r="X99" s="2"/>
      <c r="Y99" s="2"/>
      <c r="Z99" s="2"/>
      <c r="AA99" s="2"/>
      <c r="AB99" s="2"/>
      <c r="AC99" s="2"/>
      <c r="AD99" s="2"/>
      <c r="AE99" s="2"/>
    </row>
    <row r="100" spans="1:31" hidden="1" outlineLevel="2" x14ac:dyDescent="0.25">
      <c r="A100" s="2"/>
      <c r="B100" s="30">
        <f>Arbeitspakete!I13</f>
        <v>0</v>
      </c>
      <c r="C100" s="20"/>
      <c r="D100" s="53"/>
      <c r="E100" s="21"/>
      <c r="F100" s="124"/>
      <c r="G100" s="54">
        <f>SUMIFS([0]!T1ISTW1,[0]!T1PaketW1,B100)</f>
        <v>0</v>
      </c>
      <c r="H100" s="124"/>
      <c r="I100" s="54">
        <f>SUMIFS(Zeit2!T2ISTW1,Zeit2!T2PaketW1,B100)</f>
        <v>0</v>
      </c>
      <c r="J100" s="124"/>
      <c r="K100" s="54">
        <f>SUMIFS(Zeit3!T3ISTW1,Zeit3!T3PaketW1,B100)</f>
        <v>0</v>
      </c>
      <c r="L100" s="124"/>
      <c r="M100" s="54">
        <f>SUMIFS(Zeit4!T4ISTW1,Zeit4!T4PaketW1,B100)</f>
        <v>0</v>
      </c>
      <c r="N100" s="124"/>
      <c r="O100" s="54">
        <f>SUMIFS(Zeit5!T5ISTW1,Zeit5!T5PaketW1,B100)</f>
        <v>0</v>
      </c>
      <c r="P100" s="145">
        <f t="shared" si="9"/>
        <v>0</v>
      </c>
      <c r="Q100" s="146">
        <f t="shared" si="10"/>
        <v>0</v>
      </c>
      <c r="R100" s="2"/>
      <c r="S100" s="2"/>
      <c r="T100" s="2"/>
      <c r="U100" s="2"/>
      <c r="V100" s="2"/>
      <c r="W100" s="2"/>
      <c r="X100" s="2"/>
      <c r="Y100" s="2"/>
      <c r="Z100" s="2"/>
      <c r="AA100" s="2"/>
      <c r="AB100" s="2"/>
      <c r="AC100" s="2"/>
      <c r="AD100" s="2"/>
      <c r="AE100" s="2"/>
    </row>
    <row r="101" spans="1:31" outlineLevel="1" collapsed="1" x14ac:dyDescent="0.25">
      <c r="A101" s="2"/>
      <c r="B101" s="31" t="s">
        <v>45</v>
      </c>
      <c r="C101" s="32"/>
      <c r="D101" s="126"/>
      <c r="E101" s="37">
        <f>D101-F101-H101-J101-L101-N101</f>
        <v>0</v>
      </c>
      <c r="F101" s="38">
        <f>SUM(F102:F111)</f>
        <v>0</v>
      </c>
      <c r="G101" s="39">
        <f>SUM(G102:G111)</f>
        <v>0</v>
      </c>
      <c r="H101" s="38">
        <f t="shared" ref="H101" si="13">SUM(H102:H111)</f>
        <v>0</v>
      </c>
      <c r="I101" s="39">
        <f>SUM(I102:I111)</f>
        <v>0</v>
      </c>
      <c r="J101" s="37">
        <f t="shared" si="11"/>
        <v>0</v>
      </c>
      <c r="K101" s="40">
        <f>SUM(K102:K111)</f>
        <v>0</v>
      </c>
      <c r="L101" s="38">
        <f t="shared" si="12"/>
        <v>0</v>
      </c>
      <c r="M101" s="39">
        <f>SUM(M102:M111)</f>
        <v>0</v>
      </c>
      <c r="N101" s="38">
        <f t="shared" si="12"/>
        <v>0</v>
      </c>
      <c r="O101" s="39">
        <f>SUM(O102:O111)</f>
        <v>0</v>
      </c>
      <c r="P101" s="41">
        <f t="shared" si="9"/>
        <v>0</v>
      </c>
      <c r="Q101" s="42">
        <f t="shared" si="10"/>
        <v>0</v>
      </c>
      <c r="R101" s="2"/>
      <c r="S101" s="2"/>
      <c r="T101" s="2"/>
      <c r="U101" s="2"/>
      <c r="V101" s="2"/>
      <c r="W101" s="2"/>
      <c r="X101" s="2"/>
      <c r="Y101" s="2"/>
      <c r="Z101" s="2"/>
      <c r="AA101" s="2"/>
      <c r="AB101" s="2"/>
      <c r="AC101" s="2"/>
      <c r="AD101" s="2"/>
      <c r="AE101" s="2"/>
    </row>
    <row r="102" spans="1:31" hidden="1" outlineLevel="2" x14ac:dyDescent="0.25">
      <c r="A102" s="2"/>
      <c r="B102" s="30" t="str">
        <f>Arbeitspakete!J4</f>
        <v>Arbeitspaket 1</v>
      </c>
      <c r="C102" s="20"/>
      <c r="D102" s="53"/>
      <c r="E102" s="21"/>
      <c r="F102" s="124"/>
      <c r="G102" s="54">
        <f>SUMIFS([0]!T1ISTW1,[0]!T1PaketW1,B102)</f>
        <v>0</v>
      </c>
      <c r="H102" s="124"/>
      <c r="I102" s="54">
        <f>SUMIFS(Zeit2!T2ISTW1,Zeit2!T2PaketW1,B102)</f>
        <v>0</v>
      </c>
      <c r="J102" s="124"/>
      <c r="K102" s="54">
        <f>SUMIFS(Zeit3!T3ISTW1,Zeit3!T3PaketW1,B102)</f>
        <v>0</v>
      </c>
      <c r="L102" s="124"/>
      <c r="M102" s="54">
        <f>SUMIFS(Zeit4!T4ISTW1,Zeit4!T4PaketW1,B102)</f>
        <v>0</v>
      </c>
      <c r="N102" s="124"/>
      <c r="O102" s="54">
        <f>SUMIFS(Zeit5!T5ISTW1,Zeit5!T5PaketW1,B102)</f>
        <v>0</v>
      </c>
      <c r="P102" s="145">
        <f t="shared" si="9"/>
        <v>0</v>
      </c>
      <c r="Q102" s="146">
        <f t="shared" si="10"/>
        <v>0</v>
      </c>
      <c r="R102" s="2"/>
      <c r="S102" s="2"/>
      <c r="T102" s="2"/>
      <c r="U102" s="2"/>
      <c r="V102" s="2"/>
      <c r="W102" s="2"/>
      <c r="X102" s="2"/>
      <c r="Y102" s="2"/>
      <c r="Z102" s="2"/>
      <c r="AA102" s="2"/>
      <c r="AB102" s="2"/>
      <c r="AC102" s="2"/>
      <c r="AD102" s="2"/>
      <c r="AE102" s="2"/>
    </row>
    <row r="103" spans="1:31" hidden="1" outlineLevel="2" x14ac:dyDescent="0.25">
      <c r="A103" s="2"/>
      <c r="B103" s="30" t="str">
        <f>Arbeitspakete!J5</f>
        <v>Arbeitspaket 2</v>
      </c>
      <c r="C103" s="20"/>
      <c r="D103" s="53"/>
      <c r="E103" s="21"/>
      <c r="F103" s="124"/>
      <c r="G103" s="54">
        <f>SUMIFS([0]!T1ISTW1,[0]!T1PaketW1,B103)</f>
        <v>0</v>
      </c>
      <c r="H103" s="124"/>
      <c r="I103" s="54">
        <f>SUMIFS(Zeit2!T2ISTW1,Zeit2!T2PaketW1,B103)</f>
        <v>0</v>
      </c>
      <c r="J103" s="124"/>
      <c r="K103" s="54">
        <f>SUMIFS(Zeit3!T3ISTW1,Zeit3!T3PaketW1,B103)</f>
        <v>0</v>
      </c>
      <c r="L103" s="124"/>
      <c r="M103" s="54">
        <f>SUMIFS(Zeit4!T4ISTW1,Zeit4!T4PaketW1,B103)</f>
        <v>0</v>
      </c>
      <c r="N103" s="124"/>
      <c r="O103" s="54">
        <f>SUMIFS(Zeit5!T5ISTW1,Zeit5!T5PaketW1,B103)</f>
        <v>0</v>
      </c>
      <c r="P103" s="145">
        <f t="shared" si="9"/>
        <v>0</v>
      </c>
      <c r="Q103" s="146">
        <f t="shared" si="10"/>
        <v>0</v>
      </c>
      <c r="R103" s="2"/>
      <c r="S103" s="2"/>
      <c r="T103" s="2"/>
      <c r="U103" s="2"/>
      <c r="V103" s="2"/>
      <c r="W103" s="2"/>
      <c r="X103" s="2"/>
      <c r="Y103" s="2"/>
      <c r="Z103" s="2"/>
      <c r="AA103" s="2"/>
      <c r="AB103" s="2"/>
      <c r="AC103" s="2"/>
      <c r="AD103" s="2"/>
      <c r="AE103" s="2"/>
    </row>
    <row r="104" spans="1:31" hidden="1" outlineLevel="2" x14ac:dyDescent="0.25">
      <c r="A104" s="2"/>
      <c r="B104" s="30" t="str">
        <f>Arbeitspakete!J6</f>
        <v>Arbeitspaket 3</v>
      </c>
      <c r="C104" s="20"/>
      <c r="D104" s="53"/>
      <c r="E104" s="21"/>
      <c r="F104" s="124"/>
      <c r="G104" s="54">
        <f>SUMIFS([0]!T1ISTW1,[0]!T1PaketW1,B104)</f>
        <v>0</v>
      </c>
      <c r="H104" s="124"/>
      <c r="I104" s="54">
        <f>SUMIFS(Zeit2!T2ISTW1,Zeit2!T2PaketW1,B104)</f>
        <v>0</v>
      </c>
      <c r="J104" s="124"/>
      <c r="K104" s="54">
        <f>SUMIFS(Zeit3!T3ISTW1,Zeit3!T3PaketW1,B104)</f>
        <v>0</v>
      </c>
      <c r="L104" s="124"/>
      <c r="M104" s="54">
        <f>SUMIFS(Zeit4!T4ISTW1,Zeit4!T4PaketW1,B104)</f>
        <v>0</v>
      </c>
      <c r="N104" s="124"/>
      <c r="O104" s="54">
        <f>SUMIFS(Zeit5!T5ISTW1,Zeit5!T5PaketW1,B104)</f>
        <v>0</v>
      </c>
      <c r="P104" s="145">
        <f t="shared" si="9"/>
        <v>0</v>
      </c>
      <c r="Q104" s="146">
        <f t="shared" si="10"/>
        <v>0</v>
      </c>
      <c r="R104" s="2"/>
      <c r="S104" s="2"/>
      <c r="T104" s="2"/>
      <c r="U104" s="2"/>
      <c r="V104" s="2"/>
      <c r="W104" s="2"/>
      <c r="X104" s="2"/>
      <c r="Y104" s="2"/>
      <c r="Z104" s="2"/>
      <c r="AA104" s="2"/>
      <c r="AB104" s="2"/>
      <c r="AC104" s="2"/>
      <c r="AD104" s="2"/>
      <c r="AE104" s="2"/>
    </row>
    <row r="105" spans="1:31" hidden="1" outlineLevel="2" x14ac:dyDescent="0.25">
      <c r="A105" s="2"/>
      <c r="B105" s="30" t="str">
        <f>Arbeitspakete!J7</f>
        <v>Arbeitspaket 4</v>
      </c>
      <c r="C105" s="20"/>
      <c r="D105" s="53"/>
      <c r="E105" s="21"/>
      <c r="F105" s="124"/>
      <c r="G105" s="54">
        <f>SUMIFS([0]!T1ISTW1,[0]!T1PaketW1,B105)</f>
        <v>0</v>
      </c>
      <c r="H105" s="124"/>
      <c r="I105" s="54">
        <f>SUMIFS(Zeit2!T2ISTW1,Zeit2!T2PaketW1,B105)</f>
        <v>0</v>
      </c>
      <c r="J105" s="124"/>
      <c r="K105" s="54">
        <f>SUMIFS(Zeit3!T3ISTW1,Zeit3!T3PaketW1,B105)</f>
        <v>0</v>
      </c>
      <c r="L105" s="124"/>
      <c r="M105" s="54">
        <f>SUMIFS(Zeit4!T4ISTW1,Zeit4!T4PaketW1,B105)</f>
        <v>0</v>
      </c>
      <c r="N105" s="124"/>
      <c r="O105" s="54">
        <f>SUMIFS(Zeit5!T5ISTW1,Zeit5!T5PaketW1,B105)</f>
        <v>0</v>
      </c>
      <c r="P105" s="145">
        <f t="shared" si="9"/>
        <v>0</v>
      </c>
      <c r="Q105" s="146">
        <f t="shared" si="10"/>
        <v>0</v>
      </c>
      <c r="R105" s="2"/>
      <c r="S105" s="2"/>
      <c r="T105" s="2"/>
      <c r="U105" s="2"/>
      <c r="V105" s="2"/>
      <c r="W105" s="2"/>
      <c r="X105" s="2"/>
      <c r="Y105" s="2"/>
      <c r="Z105" s="2"/>
      <c r="AA105" s="2"/>
      <c r="AB105" s="2"/>
      <c r="AC105" s="2"/>
      <c r="AD105" s="2"/>
      <c r="AE105" s="2"/>
    </row>
    <row r="106" spans="1:31" hidden="1" outlineLevel="2" x14ac:dyDescent="0.25">
      <c r="A106" s="2"/>
      <c r="B106" s="30" t="str">
        <f>Arbeitspakete!J8</f>
        <v>Arbeitspaket 5</v>
      </c>
      <c r="C106" s="20"/>
      <c r="D106" s="53"/>
      <c r="E106" s="21"/>
      <c r="F106" s="124"/>
      <c r="G106" s="54">
        <f>SUMIFS([0]!T1ISTW1,[0]!T1PaketW1,B106)</f>
        <v>0</v>
      </c>
      <c r="H106" s="124"/>
      <c r="I106" s="54">
        <f>SUMIFS(Zeit2!T2ISTW1,Zeit2!T2PaketW1,B106)</f>
        <v>0</v>
      </c>
      <c r="J106" s="124"/>
      <c r="K106" s="54">
        <f>SUMIFS(Zeit3!T3ISTW1,Zeit3!T3PaketW1,B106)</f>
        <v>0</v>
      </c>
      <c r="L106" s="124"/>
      <c r="M106" s="54">
        <f>SUMIFS(Zeit4!T4ISTW1,Zeit4!T4PaketW1,B106)</f>
        <v>0</v>
      </c>
      <c r="N106" s="124"/>
      <c r="O106" s="54">
        <f>SUMIFS(Zeit5!T5ISTW1,Zeit5!T5PaketW1,B106)</f>
        <v>0</v>
      </c>
      <c r="P106" s="145">
        <f t="shared" si="9"/>
        <v>0</v>
      </c>
      <c r="Q106" s="146">
        <f t="shared" si="10"/>
        <v>0</v>
      </c>
      <c r="R106" s="2"/>
      <c r="S106" s="2"/>
      <c r="T106" s="2"/>
      <c r="U106" s="2"/>
      <c r="V106" s="2"/>
      <c r="W106" s="2"/>
      <c r="X106" s="2"/>
      <c r="Y106" s="2"/>
      <c r="Z106" s="2"/>
      <c r="AA106" s="2"/>
      <c r="AB106" s="2"/>
      <c r="AC106" s="2"/>
      <c r="AD106" s="2"/>
      <c r="AE106" s="2"/>
    </row>
    <row r="107" spans="1:31" hidden="1" outlineLevel="2" x14ac:dyDescent="0.25">
      <c r="A107" s="2"/>
      <c r="B107" s="30">
        <f>Arbeitspakete!J9</f>
        <v>0</v>
      </c>
      <c r="C107" s="20"/>
      <c r="D107" s="53"/>
      <c r="E107" s="21"/>
      <c r="F107" s="124"/>
      <c r="G107" s="54">
        <f>SUMIFS([0]!T1ISTW1,[0]!T1PaketW1,B107)</f>
        <v>0</v>
      </c>
      <c r="H107" s="124"/>
      <c r="I107" s="54">
        <f>SUMIFS(Zeit2!T2ISTW1,Zeit2!T2PaketW1,B107)</f>
        <v>0</v>
      </c>
      <c r="J107" s="124"/>
      <c r="K107" s="54">
        <f>SUMIFS(Zeit3!T3ISTW1,Zeit3!T3PaketW1,B107)</f>
        <v>0</v>
      </c>
      <c r="L107" s="124"/>
      <c r="M107" s="54">
        <f>SUMIFS(Zeit4!T4ISTW1,Zeit4!T4PaketW1,B107)</f>
        <v>0</v>
      </c>
      <c r="N107" s="124"/>
      <c r="O107" s="54">
        <f>SUMIFS(Zeit5!T5ISTW1,Zeit5!T5PaketW1,B107)</f>
        <v>0</v>
      </c>
      <c r="P107" s="145">
        <f t="shared" si="9"/>
        <v>0</v>
      </c>
      <c r="Q107" s="146">
        <f t="shared" si="10"/>
        <v>0</v>
      </c>
      <c r="R107" s="2"/>
      <c r="S107" s="2"/>
      <c r="T107" s="2"/>
      <c r="U107" s="2"/>
      <c r="V107" s="2"/>
      <c r="W107" s="2"/>
      <c r="X107" s="2"/>
      <c r="Y107" s="2"/>
      <c r="Z107" s="2"/>
      <c r="AA107" s="2"/>
      <c r="AB107" s="2"/>
      <c r="AC107" s="2"/>
      <c r="AD107" s="2"/>
      <c r="AE107" s="2"/>
    </row>
    <row r="108" spans="1:31" hidden="1" outlineLevel="2" x14ac:dyDescent="0.25">
      <c r="A108" s="2"/>
      <c r="B108" s="30">
        <f>Arbeitspakete!J10</f>
        <v>0</v>
      </c>
      <c r="C108" s="20"/>
      <c r="D108" s="53"/>
      <c r="E108" s="21"/>
      <c r="F108" s="124"/>
      <c r="G108" s="54">
        <f>SUMIFS([0]!T1ISTW1,[0]!T1PaketW1,B108)</f>
        <v>0</v>
      </c>
      <c r="H108" s="124"/>
      <c r="I108" s="54">
        <f>SUMIFS(Zeit2!T2ISTW1,Zeit2!T2PaketW1,B108)</f>
        <v>0</v>
      </c>
      <c r="J108" s="124"/>
      <c r="K108" s="54">
        <f>SUMIFS(Zeit3!T3ISTW1,Zeit3!T3PaketW1,B108)</f>
        <v>0</v>
      </c>
      <c r="L108" s="124"/>
      <c r="M108" s="54">
        <f>SUMIFS(Zeit4!T4ISTW1,Zeit4!T4PaketW1,B108)</f>
        <v>0</v>
      </c>
      <c r="N108" s="124"/>
      <c r="O108" s="54">
        <f>SUMIFS(Zeit5!T5ISTW1,Zeit5!T5PaketW1,B108)</f>
        <v>0</v>
      </c>
      <c r="P108" s="145">
        <f t="shared" si="9"/>
        <v>0</v>
      </c>
      <c r="Q108" s="146">
        <f t="shared" si="10"/>
        <v>0</v>
      </c>
      <c r="R108" s="2"/>
      <c r="S108" s="2"/>
      <c r="T108" s="2"/>
      <c r="U108" s="2"/>
      <c r="V108" s="2"/>
      <c r="W108" s="2"/>
      <c r="X108" s="2"/>
      <c r="Y108" s="2"/>
      <c r="Z108" s="2"/>
      <c r="AA108" s="2"/>
      <c r="AB108" s="2"/>
      <c r="AC108" s="2"/>
      <c r="AD108" s="2"/>
      <c r="AE108" s="2"/>
    </row>
    <row r="109" spans="1:31" hidden="1" outlineLevel="2" x14ac:dyDescent="0.25">
      <c r="A109" s="2"/>
      <c r="B109" s="30">
        <f>Arbeitspakete!J11</f>
        <v>0</v>
      </c>
      <c r="C109" s="20"/>
      <c r="D109" s="53"/>
      <c r="E109" s="21"/>
      <c r="F109" s="124"/>
      <c r="G109" s="54">
        <f>SUMIFS([0]!T1ISTW1,[0]!T1PaketW1,B109)</f>
        <v>0</v>
      </c>
      <c r="H109" s="124"/>
      <c r="I109" s="54">
        <f>SUMIFS(Zeit2!T2ISTW1,Zeit2!T2PaketW1,B109)</f>
        <v>0</v>
      </c>
      <c r="J109" s="124"/>
      <c r="K109" s="54">
        <f>SUMIFS(Zeit3!T3ISTW1,Zeit3!T3PaketW1,B109)</f>
        <v>0</v>
      </c>
      <c r="L109" s="124"/>
      <c r="M109" s="54">
        <f>SUMIFS(Zeit4!T4ISTW1,Zeit4!T4PaketW1,B109)</f>
        <v>0</v>
      </c>
      <c r="N109" s="124"/>
      <c r="O109" s="54">
        <f>SUMIFS(Zeit5!T5ISTW1,Zeit5!T5PaketW1,B109)</f>
        <v>0</v>
      </c>
      <c r="P109" s="145">
        <f t="shared" si="9"/>
        <v>0</v>
      </c>
      <c r="Q109" s="146">
        <f t="shared" si="10"/>
        <v>0</v>
      </c>
      <c r="R109" s="2"/>
      <c r="S109" s="2"/>
      <c r="T109" s="2"/>
      <c r="U109" s="2"/>
      <c r="V109" s="2"/>
      <c r="W109" s="2"/>
      <c r="X109" s="2"/>
      <c r="Y109" s="2"/>
      <c r="Z109" s="2"/>
      <c r="AA109" s="2"/>
      <c r="AB109" s="2"/>
      <c r="AC109" s="2"/>
      <c r="AD109" s="2"/>
      <c r="AE109" s="2"/>
    </row>
    <row r="110" spans="1:31" hidden="1" outlineLevel="2" x14ac:dyDescent="0.25">
      <c r="A110" s="2"/>
      <c r="B110" s="30">
        <f>Arbeitspakete!J12</f>
        <v>0</v>
      </c>
      <c r="C110" s="20"/>
      <c r="D110" s="53"/>
      <c r="E110" s="21"/>
      <c r="F110" s="124"/>
      <c r="G110" s="54">
        <f>SUMIFS([0]!T1ISTW1,[0]!T1PaketW1,B110)</f>
        <v>0</v>
      </c>
      <c r="H110" s="124"/>
      <c r="I110" s="54">
        <f>SUMIFS(Zeit2!T2ISTW1,Zeit2!T2PaketW1,B110)</f>
        <v>0</v>
      </c>
      <c r="J110" s="124"/>
      <c r="K110" s="54">
        <f>SUMIFS(Zeit3!T3ISTW1,Zeit3!T3PaketW1,B110)</f>
        <v>0</v>
      </c>
      <c r="L110" s="124"/>
      <c r="M110" s="54">
        <f>SUMIFS(Zeit4!T4ISTW1,Zeit4!T4PaketW1,B110)</f>
        <v>0</v>
      </c>
      <c r="N110" s="124"/>
      <c r="O110" s="54">
        <f>SUMIFS(Zeit5!T5ISTW1,Zeit5!T5PaketW1,B110)</f>
        <v>0</v>
      </c>
      <c r="P110" s="145">
        <f t="shared" si="9"/>
        <v>0</v>
      </c>
      <c r="Q110" s="146">
        <f t="shared" si="10"/>
        <v>0</v>
      </c>
      <c r="R110" s="2"/>
      <c r="S110" s="2"/>
      <c r="T110" s="2"/>
      <c r="U110" s="2"/>
      <c r="V110" s="2"/>
      <c r="W110" s="2"/>
      <c r="X110" s="2"/>
      <c r="Y110" s="2"/>
      <c r="Z110" s="2"/>
      <c r="AA110" s="2"/>
      <c r="AB110" s="2"/>
      <c r="AC110" s="2"/>
      <c r="AD110" s="2"/>
      <c r="AE110" s="2"/>
    </row>
    <row r="111" spans="1:31" hidden="1" outlineLevel="2" x14ac:dyDescent="0.25">
      <c r="A111" s="2"/>
      <c r="B111" s="30">
        <f>Arbeitspakete!J13</f>
        <v>0</v>
      </c>
      <c r="C111" s="20"/>
      <c r="D111" s="53"/>
      <c r="E111" s="21"/>
      <c r="F111" s="124"/>
      <c r="G111" s="54">
        <f>SUMIFS([0]!T1ISTW1,[0]!T1PaketW1,B111)</f>
        <v>0</v>
      </c>
      <c r="H111" s="124"/>
      <c r="I111" s="54">
        <f>SUMIFS(Zeit2!T2ISTW1,Zeit2!T2PaketW1,B111)</f>
        <v>0</v>
      </c>
      <c r="J111" s="124"/>
      <c r="K111" s="54">
        <f>SUMIFS(Zeit3!T3ISTW1,Zeit3!T3PaketW1,B111)</f>
        <v>0</v>
      </c>
      <c r="L111" s="124"/>
      <c r="M111" s="54">
        <f>SUMIFS(Zeit4!T4ISTW1,Zeit4!T4PaketW1,B111)</f>
        <v>0</v>
      </c>
      <c r="N111" s="124"/>
      <c r="O111" s="54">
        <f>SUMIFS(Zeit5!T5ISTW1,Zeit5!T5PaketW1,B111)</f>
        <v>0</v>
      </c>
      <c r="P111" s="145">
        <f t="shared" si="9"/>
        <v>0</v>
      </c>
      <c r="Q111" s="146">
        <f t="shared" si="10"/>
        <v>0</v>
      </c>
      <c r="R111" s="2"/>
      <c r="S111" s="2"/>
      <c r="T111" s="2"/>
      <c r="U111" s="2"/>
      <c r="V111" s="2"/>
      <c r="W111" s="2"/>
      <c r="X111" s="2"/>
      <c r="Y111" s="2"/>
      <c r="Z111" s="2"/>
      <c r="AA111" s="2"/>
      <c r="AB111" s="2"/>
      <c r="AC111" s="2"/>
      <c r="AD111" s="2"/>
      <c r="AE111" s="2"/>
    </row>
    <row r="112" spans="1:31" outlineLevel="1" collapsed="1" x14ac:dyDescent="0.25">
      <c r="A112" s="2"/>
      <c r="B112" s="18"/>
      <c r="C112" s="18"/>
      <c r="D112" s="19"/>
      <c r="E112" s="19"/>
      <c r="F112" s="19"/>
      <c r="G112" s="23"/>
      <c r="H112" s="19"/>
      <c r="I112" s="23"/>
      <c r="J112" s="19"/>
      <c r="K112" s="23"/>
      <c r="L112" s="19"/>
      <c r="M112" s="23"/>
      <c r="N112" s="19"/>
      <c r="O112" s="23"/>
      <c r="P112" s="23"/>
      <c r="Q112" s="23"/>
      <c r="R112" s="2"/>
      <c r="S112" s="2"/>
      <c r="T112" s="2"/>
      <c r="U112" s="2"/>
      <c r="V112" s="2"/>
      <c r="W112" s="2"/>
      <c r="X112" s="2"/>
      <c r="Y112" s="2"/>
      <c r="Z112" s="2"/>
      <c r="AA112" s="2"/>
      <c r="AB112" s="2"/>
      <c r="AC112" s="2"/>
      <c r="AD112" s="2"/>
      <c r="AE112" s="2"/>
    </row>
    <row r="113" spans="1:31" outlineLevel="1" x14ac:dyDescent="0.25">
      <c r="A113" s="2"/>
      <c r="B113" s="31" t="s">
        <v>42</v>
      </c>
      <c r="C113" s="32"/>
      <c r="D113" s="33">
        <f>SUM(D13:D101)</f>
        <v>0</v>
      </c>
      <c r="E113" s="33">
        <f>SUM(E13:E101)</f>
        <v>0</v>
      </c>
      <c r="F113" s="34">
        <f>F101+F90+F79+F68+F57+F46+F35+F24+F13</f>
        <v>0</v>
      </c>
      <c r="G113" s="35">
        <f>G101+G90+G79+G68+G57+G46+G35+G24+G13</f>
        <v>0</v>
      </c>
      <c r="H113" s="34">
        <f t="shared" ref="H113:Q113" si="14">H101+H90+H79+H68+H57+H46+H35+H24+H13</f>
        <v>0</v>
      </c>
      <c r="I113" s="35">
        <f t="shared" si="14"/>
        <v>0</v>
      </c>
      <c r="J113" s="34">
        <f t="shared" si="14"/>
        <v>0</v>
      </c>
      <c r="K113" s="35">
        <f t="shared" si="14"/>
        <v>0</v>
      </c>
      <c r="L113" s="34">
        <f t="shared" si="14"/>
        <v>0</v>
      </c>
      <c r="M113" s="35">
        <f t="shared" si="14"/>
        <v>0</v>
      </c>
      <c r="N113" s="34">
        <f t="shared" ref="N113:O113" si="15">N101+N90+N79+N68+N57+N46+N35+N24+N13</f>
        <v>0</v>
      </c>
      <c r="O113" s="35">
        <f t="shared" si="15"/>
        <v>0</v>
      </c>
      <c r="P113" s="34">
        <f t="shared" si="14"/>
        <v>0</v>
      </c>
      <c r="Q113" s="36">
        <f t="shared" si="14"/>
        <v>0</v>
      </c>
      <c r="R113" s="2"/>
      <c r="S113" s="2"/>
      <c r="T113" s="2"/>
      <c r="U113" s="2"/>
      <c r="V113" s="2"/>
      <c r="W113" s="2"/>
      <c r="X113" s="2"/>
      <c r="Y113" s="2"/>
      <c r="Z113" s="2"/>
      <c r="AA113" s="2"/>
      <c r="AB113" s="2"/>
      <c r="AC113" s="2"/>
      <c r="AD113" s="2"/>
      <c r="AE113" s="2"/>
    </row>
    <row r="114" spans="1:31" outlineLevel="1" x14ac:dyDescent="0.25">
      <c r="A114" s="2"/>
      <c r="B114" s="2"/>
      <c r="C114" s="2"/>
      <c r="D114" s="2"/>
      <c r="E114" s="2"/>
      <c r="F114" s="2"/>
      <c r="G114" s="5"/>
      <c r="H114" s="2"/>
      <c r="I114" s="5"/>
      <c r="J114" s="2"/>
      <c r="K114" s="5"/>
      <c r="L114" s="2"/>
      <c r="M114" s="5"/>
      <c r="N114" s="2"/>
      <c r="O114" s="5"/>
      <c r="P114" s="5"/>
      <c r="Q114" s="5"/>
      <c r="R114" s="2"/>
      <c r="S114" s="2"/>
      <c r="T114" s="2"/>
      <c r="U114" s="2"/>
      <c r="V114" s="2"/>
      <c r="W114" s="2"/>
      <c r="X114" s="2"/>
      <c r="Y114" s="2"/>
      <c r="Z114" s="2"/>
      <c r="AA114" s="2"/>
      <c r="AB114" s="2"/>
      <c r="AC114" s="2"/>
      <c r="AD114" s="2"/>
      <c r="AE114" s="2"/>
    </row>
    <row r="115" spans="1:31" outlineLevel="1" x14ac:dyDescent="0.25">
      <c r="A115" s="2"/>
      <c r="B115" s="205" t="s">
        <v>46</v>
      </c>
      <c r="C115" s="205"/>
      <c r="D115" s="205"/>
      <c r="E115" s="205"/>
      <c r="F115" s="205"/>
      <c r="G115" s="205"/>
      <c r="H115" s="205"/>
      <c r="I115" s="205"/>
      <c r="J115" s="205"/>
      <c r="K115" s="205"/>
      <c r="L115" s="205"/>
      <c r="M115" s="205"/>
      <c r="N115" s="205"/>
      <c r="O115" s="205"/>
      <c r="P115" s="205"/>
      <c r="Q115" s="205"/>
      <c r="R115" s="2"/>
      <c r="S115" s="2"/>
      <c r="T115" s="2"/>
      <c r="U115" s="2"/>
      <c r="V115" s="2"/>
      <c r="W115" s="2"/>
      <c r="X115" s="2"/>
      <c r="Y115" s="2"/>
      <c r="Z115" s="2"/>
      <c r="AA115" s="2"/>
      <c r="AB115" s="2"/>
      <c r="AC115" s="2"/>
      <c r="AD115" s="2"/>
      <c r="AE115" s="2"/>
    </row>
    <row r="116" spans="1:31" outlineLevel="1" x14ac:dyDescent="0.25">
      <c r="A116" s="2"/>
      <c r="B116" s="209"/>
      <c r="C116" s="210"/>
      <c r="D116" s="210"/>
      <c r="E116" s="210"/>
      <c r="F116" s="210"/>
      <c r="G116" s="210"/>
      <c r="H116" s="210"/>
      <c r="I116" s="210"/>
      <c r="J116" s="210"/>
      <c r="K116" s="210"/>
      <c r="L116" s="210"/>
      <c r="M116" s="210"/>
      <c r="N116" s="210"/>
      <c r="O116" s="210"/>
      <c r="P116" s="210"/>
      <c r="Q116" s="211"/>
      <c r="R116" s="2"/>
      <c r="S116" s="2"/>
      <c r="T116" s="2"/>
      <c r="U116" s="2"/>
      <c r="V116" s="2"/>
      <c r="W116" s="2"/>
      <c r="X116" s="2"/>
      <c r="Y116" s="2"/>
      <c r="Z116" s="2"/>
      <c r="AA116" s="2"/>
      <c r="AB116" s="2"/>
      <c r="AC116" s="2"/>
      <c r="AD116" s="2"/>
      <c r="AE116" s="2"/>
    </row>
    <row r="117" spans="1:31" outlineLevel="1" x14ac:dyDescent="0.25">
      <c r="A117" s="2"/>
      <c r="B117" s="212"/>
      <c r="C117" s="213"/>
      <c r="D117" s="213"/>
      <c r="E117" s="213"/>
      <c r="F117" s="213"/>
      <c r="G117" s="213"/>
      <c r="H117" s="213"/>
      <c r="I117" s="213"/>
      <c r="J117" s="213"/>
      <c r="K117" s="213"/>
      <c r="L117" s="213"/>
      <c r="M117" s="213"/>
      <c r="N117" s="213"/>
      <c r="O117" s="213"/>
      <c r="P117" s="213"/>
      <c r="Q117" s="214"/>
      <c r="R117" s="2"/>
      <c r="S117" s="2"/>
      <c r="T117" s="2"/>
      <c r="U117" s="2"/>
      <c r="V117" s="2"/>
      <c r="W117" s="2"/>
      <c r="X117" s="2"/>
      <c r="Y117" s="2"/>
      <c r="Z117" s="2"/>
      <c r="AA117" s="2"/>
      <c r="AB117" s="2"/>
      <c r="AC117" s="2"/>
      <c r="AD117" s="2"/>
      <c r="AE117" s="2"/>
    </row>
    <row r="118" spans="1:31" outlineLevel="1" x14ac:dyDescent="0.25">
      <c r="A118" s="2"/>
      <c r="B118" s="212"/>
      <c r="C118" s="213"/>
      <c r="D118" s="213"/>
      <c r="E118" s="213"/>
      <c r="F118" s="213"/>
      <c r="G118" s="213"/>
      <c r="H118" s="213"/>
      <c r="I118" s="213"/>
      <c r="J118" s="213"/>
      <c r="K118" s="213"/>
      <c r="L118" s="213"/>
      <c r="M118" s="213"/>
      <c r="N118" s="213"/>
      <c r="O118" s="213"/>
      <c r="P118" s="213"/>
      <c r="Q118" s="214"/>
      <c r="R118" s="2"/>
      <c r="S118" s="2"/>
      <c r="T118" s="2"/>
      <c r="U118" s="2"/>
      <c r="V118" s="2"/>
      <c r="W118" s="2"/>
      <c r="X118" s="2"/>
      <c r="Y118" s="2"/>
      <c r="Z118" s="2"/>
      <c r="AA118" s="2"/>
      <c r="AB118" s="2"/>
      <c r="AC118" s="2"/>
      <c r="AD118" s="2"/>
      <c r="AE118" s="2"/>
    </row>
    <row r="119" spans="1:31" outlineLevel="1" x14ac:dyDescent="0.25">
      <c r="A119" s="2"/>
      <c r="B119" s="212"/>
      <c r="C119" s="213"/>
      <c r="D119" s="213"/>
      <c r="E119" s="213"/>
      <c r="F119" s="213"/>
      <c r="G119" s="213"/>
      <c r="H119" s="213"/>
      <c r="I119" s="213"/>
      <c r="J119" s="213"/>
      <c r="K119" s="213"/>
      <c r="L119" s="213"/>
      <c r="M119" s="213"/>
      <c r="N119" s="213"/>
      <c r="O119" s="213"/>
      <c r="P119" s="213"/>
      <c r="Q119" s="214"/>
      <c r="R119" s="2"/>
      <c r="S119" s="2"/>
      <c r="T119" s="2"/>
      <c r="U119" s="2"/>
      <c r="V119" s="2"/>
      <c r="W119" s="2"/>
      <c r="X119" s="2"/>
      <c r="Y119" s="2"/>
      <c r="Z119" s="2"/>
      <c r="AA119" s="2"/>
      <c r="AB119" s="2"/>
      <c r="AC119" s="2"/>
      <c r="AD119" s="2"/>
      <c r="AE119" s="2"/>
    </row>
    <row r="120" spans="1:31" outlineLevel="1" x14ac:dyDescent="0.25">
      <c r="A120" s="2"/>
      <c r="B120" s="212"/>
      <c r="C120" s="213"/>
      <c r="D120" s="213"/>
      <c r="E120" s="213"/>
      <c r="F120" s="213"/>
      <c r="G120" s="213"/>
      <c r="H120" s="213"/>
      <c r="I120" s="213"/>
      <c r="J120" s="213"/>
      <c r="K120" s="213"/>
      <c r="L120" s="213"/>
      <c r="M120" s="213"/>
      <c r="N120" s="213"/>
      <c r="O120" s="213"/>
      <c r="P120" s="213"/>
      <c r="Q120" s="214"/>
      <c r="R120" s="2"/>
      <c r="S120" s="2"/>
      <c r="T120" s="2"/>
      <c r="U120" s="2"/>
      <c r="V120" s="2"/>
      <c r="W120" s="2"/>
      <c r="X120" s="2"/>
      <c r="Y120" s="2"/>
      <c r="Z120" s="2"/>
      <c r="AA120" s="2"/>
      <c r="AB120" s="2"/>
      <c r="AC120" s="2"/>
      <c r="AD120" s="2"/>
      <c r="AE120" s="2"/>
    </row>
    <row r="121" spans="1:31" outlineLevel="1" x14ac:dyDescent="0.25">
      <c r="A121" s="2"/>
      <c r="B121" s="212"/>
      <c r="C121" s="213"/>
      <c r="D121" s="213"/>
      <c r="E121" s="213"/>
      <c r="F121" s="213"/>
      <c r="G121" s="213"/>
      <c r="H121" s="213"/>
      <c r="I121" s="213"/>
      <c r="J121" s="213"/>
      <c r="K121" s="213"/>
      <c r="L121" s="213"/>
      <c r="M121" s="213"/>
      <c r="N121" s="213"/>
      <c r="O121" s="213"/>
      <c r="P121" s="213"/>
      <c r="Q121" s="214"/>
      <c r="R121" s="2"/>
      <c r="S121" s="2"/>
      <c r="T121" s="2"/>
      <c r="U121" s="2"/>
      <c r="V121" s="2"/>
      <c r="W121" s="2"/>
      <c r="X121" s="2"/>
      <c r="Y121" s="2"/>
      <c r="Z121" s="2"/>
      <c r="AA121" s="2"/>
      <c r="AB121" s="2"/>
      <c r="AC121" s="2"/>
      <c r="AD121" s="2"/>
      <c r="AE121" s="2"/>
    </row>
    <row r="122" spans="1:31" outlineLevel="1" x14ac:dyDescent="0.25">
      <c r="A122" s="2"/>
      <c r="B122" s="215"/>
      <c r="C122" s="216"/>
      <c r="D122" s="216"/>
      <c r="E122" s="216"/>
      <c r="F122" s="216"/>
      <c r="G122" s="216"/>
      <c r="H122" s="216"/>
      <c r="I122" s="216"/>
      <c r="J122" s="216"/>
      <c r="K122" s="216"/>
      <c r="L122" s="216"/>
      <c r="M122" s="216"/>
      <c r="N122" s="216"/>
      <c r="O122" s="216"/>
      <c r="P122" s="216"/>
      <c r="Q122" s="217"/>
      <c r="R122" s="2"/>
      <c r="S122" s="2"/>
      <c r="T122" s="2"/>
      <c r="U122" s="2"/>
      <c r="V122" s="2"/>
      <c r="W122" s="2"/>
      <c r="X122" s="2"/>
      <c r="Y122" s="2"/>
      <c r="Z122" s="2"/>
      <c r="AA122" s="2"/>
      <c r="AB122" s="2"/>
      <c r="AC122" s="2"/>
      <c r="AD122" s="2"/>
      <c r="AE122" s="2"/>
    </row>
    <row r="123" spans="1:31" outlineLevel="1" x14ac:dyDescent="0.25">
      <c r="A123" s="2"/>
      <c r="B123" s="212"/>
      <c r="C123" s="213"/>
      <c r="D123" s="213"/>
      <c r="E123" s="213"/>
      <c r="F123" s="213"/>
      <c r="G123" s="213"/>
      <c r="H123" s="213"/>
      <c r="I123" s="213"/>
      <c r="J123" s="213"/>
      <c r="K123" s="213"/>
      <c r="L123" s="213"/>
      <c r="M123" s="213"/>
      <c r="N123" s="213"/>
      <c r="O123" s="213"/>
      <c r="P123" s="213"/>
      <c r="Q123" s="214"/>
      <c r="R123" s="2"/>
      <c r="S123" s="2"/>
      <c r="T123" s="2"/>
      <c r="U123" s="2"/>
      <c r="V123" s="2"/>
      <c r="W123" s="2"/>
      <c r="X123" s="2"/>
      <c r="Y123" s="2"/>
      <c r="Z123" s="2"/>
      <c r="AA123" s="2"/>
      <c r="AB123" s="2"/>
      <c r="AC123" s="2"/>
      <c r="AD123" s="2"/>
      <c r="AE123" s="2"/>
    </row>
    <row r="124" spans="1:31" outlineLevel="1" x14ac:dyDescent="0.25">
      <c r="A124" s="2"/>
      <c r="B124" s="212"/>
      <c r="C124" s="213"/>
      <c r="D124" s="213"/>
      <c r="E124" s="213"/>
      <c r="F124" s="213"/>
      <c r="G124" s="213"/>
      <c r="H124" s="213"/>
      <c r="I124" s="213"/>
      <c r="J124" s="213"/>
      <c r="K124" s="213"/>
      <c r="L124" s="213"/>
      <c r="M124" s="213"/>
      <c r="N124" s="213"/>
      <c r="O124" s="213"/>
      <c r="P124" s="213"/>
      <c r="Q124" s="214"/>
      <c r="R124" s="2"/>
      <c r="S124" s="2"/>
      <c r="T124" s="2"/>
      <c r="U124" s="2"/>
      <c r="V124" s="2"/>
      <c r="W124" s="2"/>
      <c r="X124" s="2"/>
      <c r="Y124" s="2"/>
      <c r="Z124" s="2"/>
      <c r="AA124" s="2"/>
      <c r="AB124" s="2"/>
      <c r="AC124" s="2"/>
      <c r="AD124" s="2"/>
      <c r="AE124" s="2"/>
    </row>
    <row r="125" spans="1:31" outlineLevel="1" x14ac:dyDescent="0.25">
      <c r="A125" s="2"/>
      <c r="B125" s="215"/>
      <c r="C125" s="216"/>
      <c r="D125" s="216"/>
      <c r="E125" s="216"/>
      <c r="F125" s="216"/>
      <c r="G125" s="216"/>
      <c r="H125" s="216"/>
      <c r="I125" s="216"/>
      <c r="J125" s="216"/>
      <c r="K125" s="216"/>
      <c r="L125" s="216"/>
      <c r="M125" s="216"/>
      <c r="N125" s="216"/>
      <c r="O125" s="216"/>
      <c r="P125" s="216"/>
      <c r="Q125" s="217"/>
      <c r="R125" s="2"/>
      <c r="S125" s="2"/>
      <c r="T125" s="2"/>
      <c r="U125" s="2"/>
      <c r="V125" s="2"/>
      <c r="W125" s="2"/>
      <c r="X125" s="2"/>
      <c r="Y125" s="2"/>
      <c r="Z125" s="2"/>
      <c r="AA125" s="2"/>
      <c r="AB125" s="2"/>
      <c r="AC125" s="2"/>
      <c r="AD125" s="2"/>
      <c r="AE125" s="2"/>
    </row>
    <row r="126" spans="1:31" outlineLevel="1" x14ac:dyDescent="0.25">
      <c r="A126" s="2"/>
      <c r="B126" s="196"/>
      <c r="C126" s="197"/>
      <c r="D126" s="197"/>
      <c r="E126" s="197"/>
      <c r="F126" s="197"/>
      <c r="G126" s="197"/>
      <c r="H126" s="197"/>
      <c r="I126" s="197"/>
      <c r="J126" s="197"/>
      <c r="K126" s="197"/>
      <c r="L126" s="197"/>
      <c r="M126" s="197"/>
      <c r="N126" s="197"/>
      <c r="O126" s="197"/>
      <c r="P126" s="197"/>
      <c r="Q126" s="198"/>
      <c r="R126" s="2"/>
      <c r="S126" s="2"/>
      <c r="T126" s="2"/>
      <c r="U126" s="2"/>
      <c r="V126" s="2"/>
      <c r="W126" s="2"/>
      <c r="X126" s="2"/>
      <c r="Y126" s="2"/>
      <c r="Z126" s="2"/>
      <c r="AA126" s="2"/>
      <c r="AB126" s="2"/>
      <c r="AC126" s="2"/>
      <c r="AD126" s="2"/>
      <c r="AE126" s="2"/>
    </row>
    <row r="127" spans="1:31" x14ac:dyDescent="0.25">
      <c r="A127" s="2"/>
      <c r="B127" s="2"/>
      <c r="C127" s="2"/>
      <c r="D127" s="2"/>
      <c r="E127" s="2"/>
      <c r="F127" s="2"/>
      <c r="G127" s="5"/>
      <c r="H127" s="2"/>
      <c r="I127" s="5"/>
      <c r="J127" s="2"/>
      <c r="K127" s="5"/>
      <c r="L127" s="2"/>
      <c r="M127" s="5"/>
      <c r="N127" s="2"/>
      <c r="O127" s="5"/>
      <c r="P127" s="5"/>
      <c r="Q127" s="5"/>
      <c r="R127" s="2"/>
      <c r="S127" s="2"/>
      <c r="T127" s="2"/>
      <c r="U127" s="2"/>
      <c r="V127" s="2"/>
      <c r="W127" s="2"/>
      <c r="X127" s="2"/>
      <c r="Y127" s="2"/>
      <c r="Z127" s="2"/>
      <c r="AA127" s="2"/>
      <c r="AB127" s="2"/>
      <c r="AC127" s="2"/>
      <c r="AD127" s="2"/>
      <c r="AE127" s="2"/>
    </row>
    <row r="128" spans="1:31" x14ac:dyDescent="0.25">
      <c r="A128" s="2"/>
      <c r="B128" s="2"/>
      <c r="C128" s="2"/>
      <c r="D128" s="2"/>
      <c r="E128" s="2"/>
      <c r="F128" s="2"/>
      <c r="G128" s="5"/>
      <c r="H128" s="2"/>
      <c r="I128" s="5"/>
      <c r="J128" s="2"/>
      <c r="K128" s="5"/>
      <c r="L128" s="2"/>
      <c r="M128" s="5"/>
      <c r="N128" s="2"/>
      <c r="O128" s="5"/>
      <c r="P128" s="5"/>
      <c r="Q128" s="5"/>
      <c r="R128" s="2"/>
      <c r="S128" s="2"/>
      <c r="T128" s="2"/>
      <c r="U128" s="2"/>
      <c r="V128" s="2"/>
      <c r="W128" s="2"/>
      <c r="X128" s="2"/>
      <c r="Y128" s="2"/>
      <c r="Z128" s="2"/>
      <c r="AA128" s="2"/>
      <c r="AB128" s="2"/>
      <c r="AC128" s="2"/>
      <c r="AD128" s="2"/>
      <c r="AE128" s="2"/>
    </row>
    <row r="129" spans="1:31" x14ac:dyDescent="0.25">
      <c r="A129" s="2"/>
      <c r="B129" s="2"/>
      <c r="C129" s="2"/>
      <c r="D129" s="2"/>
      <c r="E129" s="2"/>
      <c r="F129" s="2"/>
      <c r="G129" s="5"/>
      <c r="H129" s="2"/>
      <c r="I129" s="5"/>
      <c r="J129" s="2"/>
      <c r="K129" s="5"/>
      <c r="L129" s="2"/>
      <c r="M129" s="5"/>
      <c r="N129" s="2"/>
      <c r="O129" s="5"/>
      <c r="P129" s="5"/>
      <c r="Q129" s="5"/>
      <c r="R129" s="2"/>
      <c r="S129" s="2"/>
      <c r="T129" s="2"/>
      <c r="U129" s="2"/>
      <c r="V129" s="2"/>
      <c r="W129" s="2"/>
      <c r="X129" s="2"/>
      <c r="Y129" s="2"/>
      <c r="Z129" s="2"/>
      <c r="AA129" s="2"/>
      <c r="AB129" s="2"/>
      <c r="AC129" s="2"/>
      <c r="AD129" s="2"/>
      <c r="AE129" s="2"/>
    </row>
    <row r="130" spans="1:31" x14ac:dyDescent="0.25">
      <c r="A130" s="2"/>
      <c r="B130" s="56" t="s">
        <v>16</v>
      </c>
      <c r="C130" s="16"/>
      <c r="D130" s="16"/>
      <c r="E130" s="16"/>
      <c r="F130" s="16"/>
      <c r="G130" s="17"/>
      <c r="H130" s="16"/>
      <c r="I130" s="17"/>
      <c r="J130" s="16"/>
      <c r="K130" s="17"/>
      <c r="L130" s="16"/>
      <c r="M130" s="17"/>
      <c r="N130" s="16"/>
      <c r="O130" s="17"/>
      <c r="P130" s="17"/>
      <c r="Q130" s="17"/>
      <c r="R130" s="2"/>
      <c r="S130" s="2"/>
      <c r="T130" s="2"/>
      <c r="U130" s="2"/>
      <c r="V130" s="2"/>
      <c r="W130" s="2"/>
      <c r="X130" s="2"/>
      <c r="Y130" s="2"/>
      <c r="Z130" s="2"/>
      <c r="AA130" s="2"/>
      <c r="AB130" s="2"/>
      <c r="AC130" s="2"/>
      <c r="AD130" s="2"/>
      <c r="AE130" s="2"/>
    </row>
    <row r="131" spans="1:31" x14ac:dyDescent="0.25">
      <c r="A131" s="2"/>
      <c r="B131" s="56" t="str">
        <f>Übersicht!C16</f>
        <v>27.3 - 02.4</v>
      </c>
      <c r="C131" s="18"/>
      <c r="D131" s="18"/>
      <c r="E131" s="18"/>
      <c r="F131" s="18"/>
      <c r="G131" s="76"/>
      <c r="H131" s="18"/>
      <c r="I131" s="76"/>
      <c r="J131" s="18"/>
      <c r="K131" s="76"/>
      <c r="L131" s="18"/>
      <c r="M131" s="76"/>
      <c r="N131" s="18"/>
      <c r="O131" s="76"/>
      <c r="P131" s="76"/>
      <c r="Q131" s="76"/>
      <c r="R131" s="2"/>
      <c r="S131" s="2"/>
      <c r="T131" s="2"/>
      <c r="U131" s="2"/>
      <c r="V131" s="2"/>
      <c r="W131" s="2"/>
      <c r="X131" s="2"/>
      <c r="Y131" s="2"/>
      <c r="Z131" s="2"/>
      <c r="AA131" s="2"/>
      <c r="AB131" s="2"/>
      <c r="AC131" s="2"/>
      <c r="AD131" s="2"/>
      <c r="AE131" s="2"/>
    </row>
    <row r="132" spans="1:31" outlineLevel="1" x14ac:dyDescent="0.25">
      <c r="A132" s="2"/>
      <c r="B132" s="77"/>
      <c r="C132" s="18"/>
      <c r="D132" s="18"/>
      <c r="E132" s="18"/>
      <c r="F132" s="206" t="str">
        <f>F3</f>
        <v>AA</v>
      </c>
      <c r="G132" s="206"/>
      <c r="H132" s="206" t="str">
        <f>H3</f>
        <v>DA</v>
      </c>
      <c r="I132" s="206"/>
      <c r="J132" s="206" t="str">
        <f>J3</f>
        <v>GK</v>
      </c>
      <c r="K132" s="206"/>
      <c r="L132" s="206" t="str">
        <f>L3</f>
        <v>KK</v>
      </c>
      <c r="M132" s="206"/>
      <c r="N132" s="206" t="str">
        <f>N3</f>
        <v>SC</v>
      </c>
      <c r="O132" s="206"/>
      <c r="P132" s="206" t="s">
        <v>44</v>
      </c>
      <c r="Q132" s="206"/>
      <c r="R132" s="2"/>
      <c r="S132" s="2"/>
      <c r="T132" s="2"/>
      <c r="U132" s="2"/>
      <c r="V132" s="2"/>
      <c r="W132" s="2"/>
      <c r="X132" s="2"/>
      <c r="Y132" s="2"/>
      <c r="Z132" s="2"/>
      <c r="AA132" s="2"/>
      <c r="AB132" s="2"/>
      <c r="AC132" s="2"/>
      <c r="AD132" s="2"/>
      <c r="AE132" s="2"/>
    </row>
    <row r="133" spans="1:31" outlineLevel="1" x14ac:dyDescent="0.25">
      <c r="A133" s="2"/>
      <c r="B133" s="18"/>
      <c r="C133" s="18"/>
      <c r="D133" s="47" t="s">
        <v>8</v>
      </c>
      <c r="E133" s="47" t="s">
        <v>9</v>
      </c>
      <c r="F133" s="48" t="s">
        <v>17</v>
      </c>
      <c r="G133" s="49" t="s">
        <v>18</v>
      </c>
      <c r="H133" s="48" t="s">
        <v>17</v>
      </c>
      <c r="I133" s="49" t="s">
        <v>18</v>
      </c>
      <c r="J133" s="48" t="s">
        <v>17</v>
      </c>
      <c r="K133" s="49" t="s">
        <v>18</v>
      </c>
      <c r="L133" s="48" t="s">
        <v>17</v>
      </c>
      <c r="M133" s="49" t="s">
        <v>18</v>
      </c>
      <c r="N133" s="48" t="s">
        <v>17</v>
      </c>
      <c r="O133" s="49" t="s">
        <v>18</v>
      </c>
      <c r="P133" s="50" t="s">
        <v>17</v>
      </c>
      <c r="Q133" s="49" t="s">
        <v>18</v>
      </c>
      <c r="R133" s="2"/>
      <c r="S133" s="2"/>
      <c r="T133" s="2"/>
      <c r="U133" s="2"/>
      <c r="V133" s="2"/>
      <c r="W133" s="2"/>
      <c r="X133" s="2"/>
      <c r="Y133" s="2"/>
      <c r="Z133" s="2"/>
      <c r="AA133" s="2"/>
      <c r="AB133" s="2"/>
      <c r="AC133" s="2"/>
      <c r="AD133" s="2"/>
      <c r="AE133" s="2"/>
    </row>
    <row r="134" spans="1:31" outlineLevel="1" x14ac:dyDescent="0.25">
      <c r="A134" s="2"/>
      <c r="B134" s="43" t="s">
        <v>0</v>
      </c>
      <c r="C134" s="44"/>
      <c r="D134" s="125"/>
      <c r="E134" s="45">
        <f>D134-F134-H134-J134-L134-N134</f>
        <v>0</v>
      </c>
      <c r="F134" s="46">
        <f t="shared" ref="F134:M134" si="16">SUM(F135:F144)</f>
        <v>0</v>
      </c>
      <c r="G134" s="42">
        <f t="shared" si="16"/>
        <v>0</v>
      </c>
      <c r="H134" s="46">
        <f t="shared" si="16"/>
        <v>0</v>
      </c>
      <c r="I134" s="42">
        <f t="shared" si="16"/>
        <v>0</v>
      </c>
      <c r="J134" s="46">
        <f t="shared" si="16"/>
        <v>0</v>
      </c>
      <c r="K134" s="42">
        <f t="shared" si="16"/>
        <v>0</v>
      </c>
      <c r="L134" s="46">
        <f t="shared" si="16"/>
        <v>0</v>
      </c>
      <c r="M134" s="42">
        <f t="shared" si="16"/>
        <v>0</v>
      </c>
      <c r="N134" s="46">
        <f t="shared" ref="N134:O134" si="17">SUM(N135:N144)</f>
        <v>0</v>
      </c>
      <c r="O134" s="42">
        <f t="shared" si="17"/>
        <v>0</v>
      </c>
      <c r="P134" s="41">
        <f>L134+J134+H134+F134+N134</f>
        <v>0</v>
      </c>
      <c r="Q134" s="42">
        <f>M134+K134+I134+G134+O134</f>
        <v>0</v>
      </c>
      <c r="R134" s="2"/>
      <c r="S134" s="2"/>
      <c r="T134" s="2"/>
      <c r="U134" s="2"/>
      <c r="V134" s="2"/>
      <c r="W134" s="2"/>
      <c r="X134" s="2"/>
      <c r="Y134" s="2"/>
      <c r="Z134" s="2"/>
      <c r="AA134" s="2"/>
      <c r="AB134" s="2"/>
      <c r="AC134" s="2"/>
      <c r="AD134" s="2"/>
      <c r="AE134" s="2"/>
    </row>
    <row r="135" spans="1:31" hidden="1" outlineLevel="2" x14ac:dyDescent="0.25">
      <c r="A135" s="2"/>
      <c r="B135" s="30" t="str">
        <f t="shared" ref="B135:B144" si="18">B14</f>
        <v>Arbeitspaket 1</v>
      </c>
      <c r="C135" s="20"/>
      <c r="D135" s="53"/>
      <c r="E135" s="21"/>
      <c r="F135" s="124"/>
      <c r="G135" s="54">
        <f>SUMIFS([0]!T1ISTW2,[0]!T1PaketW2,B135)</f>
        <v>0</v>
      </c>
      <c r="H135" s="124"/>
      <c r="I135" s="54">
        <f>SUMIFS(Zeit2!T2ISTW2,Zeit2!T2PaketW2,B135)</f>
        <v>0</v>
      </c>
      <c r="J135" s="124"/>
      <c r="K135" s="54">
        <f>SUMIFS(Zeit3!T3ISTW2,Zeit3!T3PaketW2,B135)</f>
        <v>0</v>
      </c>
      <c r="L135" s="124"/>
      <c r="M135" s="54">
        <f>SUMIFS(Zeit4!T4ISTW2,Zeit4!T4PaketW2,B135)</f>
        <v>0</v>
      </c>
      <c r="N135" s="124"/>
      <c r="O135" s="54">
        <f>SUMIFS(Zeit5!T5ISTW2,Zeit5!T5PaketW2,B135)</f>
        <v>0</v>
      </c>
      <c r="P135" s="145">
        <f t="shared" ref="P135:P198" si="19">L135+J135+H135+F135+N135</f>
        <v>0</v>
      </c>
      <c r="Q135" s="146">
        <f t="shared" ref="Q135:Q198" si="20">M135+K135+I135+G135+O135</f>
        <v>0</v>
      </c>
      <c r="R135" s="2"/>
      <c r="S135" s="2"/>
      <c r="T135" s="2"/>
      <c r="U135" s="2"/>
      <c r="V135" s="2"/>
      <c r="W135" s="2"/>
      <c r="X135" s="2"/>
      <c r="Y135" s="2"/>
      <c r="Z135" s="2"/>
      <c r="AA135" s="2"/>
      <c r="AB135" s="2"/>
      <c r="AC135" s="2"/>
      <c r="AD135" s="2"/>
      <c r="AE135" s="2"/>
    </row>
    <row r="136" spans="1:31" hidden="1" outlineLevel="2" x14ac:dyDescent="0.25">
      <c r="A136" s="2"/>
      <c r="B136" s="30" t="str">
        <f t="shared" si="18"/>
        <v>Arbeitspaket 2</v>
      </c>
      <c r="C136" s="20"/>
      <c r="D136" s="53"/>
      <c r="E136" s="21"/>
      <c r="F136" s="124"/>
      <c r="G136" s="54">
        <f>SUMIFS([0]!T1ISTW2,[0]!T1PaketW2,B136)</f>
        <v>0</v>
      </c>
      <c r="H136" s="124"/>
      <c r="I136" s="54">
        <f>SUMIFS(Zeit2!T2ISTW2,Zeit2!T2PaketW2,B136)</f>
        <v>0</v>
      </c>
      <c r="J136" s="124"/>
      <c r="K136" s="54">
        <f>SUMIFS(Zeit3!T3ISTW2,Zeit3!T3PaketW2,B136)</f>
        <v>0</v>
      </c>
      <c r="L136" s="124"/>
      <c r="M136" s="54">
        <f>SUMIFS(Zeit4!T4ISTW2,Zeit4!T4PaketW2,B136)</f>
        <v>0</v>
      </c>
      <c r="N136" s="124"/>
      <c r="O136" s="54">
        <f>SUMIFS(Zeit5!T5ISTW2,Zeit5!T5PaketW2,B136)</f>
        <v>0</v>
      </c>
      <c r="P136" s="145">
        <f t="shared" si="19"/>
        <v>0</v>
      </c>
      <c r="Q136" s="146">
        <f t="shared" si="20"/>
        <v>0</v>
      </c>
      <c r="R136" s="2"/>
      <c r="S136" s="2"/>
      <c r="T136" s="2"/>
      <c r="U136" s="2"/>
      <c r="V136" s="2"/>
      <c r="W136" s="2"/>
      <c r="X136" s="2"/>
      <c r="Y136" s="2"/>
      <c r="Z136" s="2"/>
      <c r="AA136" s="2"/>
      <c r="AB136" s="2"/>
      <c r="AC136" s="2"/>
      <c r="AD136" s="2"/>
      <c r="AE136" s="2"/>
    </row>
    <row r="137" spans="1:31" hidden="1" outlineLevel="2" x14ac:dyDescent="0.25">
      <c r="A137" s="2"/>
      <c r="B137" s="30" t="str">
        <f t="shared" si="18"/>
        <v>Arbeitspaket 3</v>
      </c>
      <c r="C137" s="20"/>
      <c r="D137" s="53"/>
      <c r="E137" s="21"/>
      <c r="F137" s="124"/>
      <c r="G137" s="54">
        <f>SUMIFS([0]!T1ISTW2,[0]!T1PaketW2,B137)</f>
        <v>0</v>
      </c>
      <c r="H137" s="124"/>
      <c r="I137" s="54">
        <f>SUMIFS(Zeit2!T2ISTW2,Zeit2!T2PaketW2,B137)</f>
        <v>0</v>
      </c>
      <c r="J137" s="124"/>
      <c r="K137" s="54">
        <f>SUMIFS(Zeit3!T3ISTW2,Zeit3!T3PaketW2,B137)</f>
        <v>0</v>
      </c>
      <c r="L137" s="124"/>
      <c r="M137" s="54">
        <f>SUMIFS(Zeit4!T4ISTW2,Zeit4!T4PaketW2,B137)</f>
        <v>0</v>
      </c>
      <c r="N137" s="124"/>
      <c r="O137" s="54">
        <f>SUMIFS(Zeit5!T5ISTW2,Zeit5!T5PaketW2,B137)</f>
        <v>0</v>
      </c>
      <c r="P137" s="145">
        <f t="shared" si="19"/>
        <v>0</v>
      </c>
      <c r="Q137" s="146">
        <f t="shared" si="20"/>
        <v>0</v>
      </c>
      <c r="R137" s="2"/>
      <c r="S137" s="2"/>
      <c r="T137" s="2"/>
      <c r="U137" s="2"/>
      <c r="V137" s="2"/>
      <c r="W137" s="2"/>
      <c r="X137" s="2"/>
      <c r="Y137" s="2"/>
      <c r="Z137" s="2"/>
      <c r="AA137" s="2"/>
      <c r="AB137" s="2"/>
      <c r="AC137" s="2"/>
      <c r="AD137" s="2"/>
      <c r="AE137" s="2"/>
    </row>
    <row r="138" spans="1:31" hidden="1" outlineLevel="2" x14ac:dyDescent="0.25">
      <c r="A138" s="2"/>
      <c r="B138" s="30" t="str">
        <f t="shared" si="18"/>
        <v>Arbeitspaket 4</v>
      </c>
      <c r="C138" s="20"/>
      <c r="D138" s="53"/>
      <c r="E138" s="21"/>
      <c r="F138" s="124"/>
      <c r="G138" s="54">
        <f>SUMIFS([0]!T1ISTW2,[0]!T1PaketW2,B138)</f>
        <v>0</v>
      </c>
      <c r="H138" s="124"/>
      <c r="I138" s="54">
        <f>SUMIFS(Zeit2!T2ISTW2,Zeit2!T2PaketW2,B138)</f>
        <v>0</v>
      </c>
      <c r="J138" s="124"/>
      <c r="K138" s="54">
        <f>SUMIFS(Zeit3!T3ISTW2,Zeit3!T3PaketW2,B138)</f>
        <v>0</v>
      </c>
      <c r="L138" s="124"/>
      <c r="M138" s="54">
        <f>SUMIFS(Zeit4!T4ISTW2,Zeit4!T4PaketW2,B138)</f>
        <v>0</v>
      </c>
      <c r="N138" s="124"/>
      <c r="O138" s="54">
        <f>SUMIFS(Zeit5!T5ISTW2,Zeit5!T5PaketW2,B138)</f>
        <v>0</v>
      </c>
      <c r="P138" s="145">
        <f t="shared" si="19"/>
        <v>0</v>
      </c>
      <c r="Q138" s="146">
        <f t="shared" si="20"/>
        <v>0</v>
      </c>
      <c r="R138" s="2"/>
      <c r="S138" s="2"/>
      <c r="T138" s="2"/>
      <c r="U138" s="2"/>
      <c r="V138" s="2"/>
      <c r="W138" s="2"/>
      <c r="X138" s="2"/>
      <c r="Y138" s="2"/>
      <c r="Z138" s="2"/>
      <c r="AA138" s="2"/>
      <c r="AB138" s="2"/>
      <c r="AC138" s="2"/>
      <c r="AD138" s="2"/>
      <c r="AE138" s="2"/>
    </row>
    <row r="139" spans="1:31" hidden="1" outlineLevel="2" x14ac:dyDescent="0.25">
      <c r="A139" s="2"/>
      <c r="B139" s="30" t="str">
        <f t="shared" si="18"/>
        <v>Arbeitspaket 5</v>
      </c>
      <c r="C139" s="20"/>
      <c r="D139" s="53"/>
      <c r="E139" s="21"/>
      <c r="F139" s="124"/>
      <c r="G139" s="54">
        <f>SUMIFS([0]!T1ISTW2,[0]!T1PaketW2,B139)</f>
        <v>0</v>
      </c>
      <c r="H139" s="124"/>
      <c r="I139" s="54">
        <f>SUMIFS(Zeit2!T2ISTW2,Zeit2!T2PaketW2,B139)</f>
        <v>0</v>
      </c>
      <c r="J139" s="124"/>
      <c r="K139" s="54">
        <f>SUMIFS(Zeit3!T3ISTW2,Zeit3!T3PaketW2,B139)</f>
        <v>0</v>
      </c>
      <c r="L139" s="124"/>
      <c r="M139" s="54">
        <f>SUMIFS(Zeit4!T4ISTW2,Zeit4!T4PaketW2,B139)</f>
        <v>0</v>
      </c>
      <c r="N139" s="124"/>
      <c r="O139" s="54">
        <f>SUMIFS(Zeit5!T5ISTW2,Zeit5!T5PaketW2,B139)</f>
        <v>0</v>
      </c>
      <c r="P139" s="145">
        <f t="shared" si="19"/>
        <v>0</v>
      </c>
      <c r="Q139" s="146">
        <f t="shared" si="20"/>
        <v>0</v>
      </c>
      <c r="R139" s="2"/>
      <c r="S139" s="2"/>
      <c r="T139" s="2"/>
      <c r="U139" s="2"/>
      <c r="V139" s="2"/>
      <c r="W139" s="2"/>
      <c r="X139" s="2"/>
      <c r="Y139" s="2"/>
      <c r="Z139" s="2"/>
      <c r="AA139" s="2"/>
      <c r="AB139" s="2"/>
      <c r="AC139" s="2"/>
      <c r="AD139" s="2"/>
      <c r="AE139" s="2"/>
    </row>
    <row r="140" spans="1:31" hidden="1" outlineLevel="2" x14ac:dyDescent="0.25">
      <c r="A140" s="2"/>
      <c r="B140" s="30">
        <f t="shared" si="18"/>
        <v>0</v>
      </c>
      <c r="C140" s="20"/>
      <c r="D140" s="53"/>
      <c r="E140" s="21"/>
      <c r="F140" s="124"/>
      <c r="G140" s="54">
        <f>SUMIFS([0]!T1ISTW2,[0]!T1PaketW2,B140)</f>
        <v>0</v>
      </c>
      <c r="H140" s="124"/>
      <c r="I140" s="54">
        <f>SUMIFS(Zeit2!T2ISTW2,Zeit2!T2PaketW2,B140)</f>
        <v>0</v>
      </c>
      <c r="J140" s="124"/>
      <c r="K140" s="54">
        <f>SUMIFS(Zeit3!T3ISTW2,Zeit3!T3PaketW2,B140)</f>
        <v>0</v>
      </c>
      <c r="L140" s="124"/>
      <c r="M140" s="54">
        <f>SUMIFS(Zeit4!T4ISTW2,Zeit4!T4PaketW2,B140)</f>
        <v>0</v>
      </c>
      <c r="N140" s="124"/>
      <c r="O140" s="54">
        <f>SUMIFS(Zeit5!T5ISTW2,Zeit5!T5PaketW2,B140)</f>
        <v>0</v>
      </c>
      <c r="P140" s="145">
        <f t="shared" si="19"/>
        <v>0</v>
      </c>
      <c r="Q140" s="146">
        <f t="shared" si="20"/>
        <v>0</v>
      </c>
      <c r="R140" s="2"/>
      <c r="S140" s="2"/>
      <c r="T140" s="2"/>
      <c r="U140" s="2"/>
      <c r="V140" s="2"/>
      <c r="W140" s="2"/>
      <c r="X140" s="2"/>
      <c r="Y140" s="2"/>
      <c r="Z140" s="2"/>
      <c r="AA140" s="2"/>
      <c r="AB140" s="2"/>
      <c r="AC140" s="2"/>
      <c r="AD140" s="2"/>
      <c r="AE140" s="2"/>
    </row>
    <row r="141" spans="1:31" hidden="1" outlineLevel="2" x14ac:dyDescent="0.25">
      <c r="A141" s="2"/>
      <c r="B141" s="30">
        <f t="shared" si="18"/>
        <v>0</v>
      </c>
      <c r="C141" s="20"/>
      <c r="D141" s="53"/>
      <c r="E141" s="21"/>
      <c r="F141" s="124"/>
      <c r="G141" s="54">
        <f>SUMIFS([0]!T1ISTW2,[0]!T1PaketW2,B141)</f>
        <v>0</v>
      </c>
      <c r="H141" s="124"/>
      <c r="I141" s="54">
        <f>SUMIFS(Zeit2!T2ISTW2,Zeit2!T2PaketW2,B141)</f>
        <v>0</v>
      </c>
      <c r="J141" s="124"/>
      <c r="K141" s="54">
        <f>SUMIFS(Zeit3!T3ISTW2,Zeit3!T3PaketW2,B141)</f>
        <v>0</v>
      </c>
      <c r="L141" s="124"/>
      <c r="M141" s="54">
        <f>SUMIFS(Zeit4!T4ISTW2,Zeit4!T4PaketW2,B141)</f>
        <v>0</v>
      </c>
      <c r="N141" s="124"/>
      <c r="O141" s="54">
        <f>SUMIFS(Zeit5!T5ISTW2,Zeit5!T5PaketW2,B141)</f>
        <v>0</v>
      </c>
      <c r="P141" s="145">
        <f t="shared" si="19"/>
        <v>0</v>
      </c>
      <c r="Q141" s="146">
        <f t="shared" si="20"/>
        <v>0</v>
      </c>
      <c r="R141" s="2"/>
      <c r="S141" s="2"/>
      <c r="T141" s="2"/>
      <c r="U141" s="2"/>
      <c r="V141" s="2"/>
      <c r="W141" s="2"/>
      <c r="X141" s="2"/>
      <c r="Y141" s="2"/>
      <c r="Z141" s="2"/>
      <c r="AA141" s="2"/>
      <c r="AB141" s="2"/>
      <c r="AC141" s="2"/>
      <c r="AD141" s="2"/>
      <c r="AE141" s="2"/>
    </row>
    <row r="142" spans="1:31" hidden="1" outlineLevel="2" x14ac:dyDescent="0.25">
      <c r="A142" s="2"/>
      <c r="B142" s="30">
        <f t="shared" si="18"/>
        <v>0</v>
      </c>
      <c r="C142" s="20"/>
      <c r="D142" s="53"/>
      <c r="E142" s="21"/>
      <c r="F142" s="124"/>
      <c r="G142" s="54">
        <f>SUMIFS([0]!T1ISTW2,[0]!T1PaketW2,B142)</f>
        <v>0</v>
      </c>
      <c r="H142" s="124"/>
      <c r="I142" s="54">
        <f>SUMIFS(Zeit2!T2ISTW2,Zeit2!T2PaketW2,B142)</f>
        <v>0</v>
      </c>
      <c r="J142" s="124"/>
      <c r="K142" s="54">
        <f>SUMIFS(Zeit3!T3ISTW2,Zeit3!T3PaketW2,B142)</f>
        <v>0</v>
      </c>
      <c r="L142" s="124"/>
      <c r="M142" s="54">
        <f>SUMIFS(Zeit4!T4ISTW2,Zeit4!T4PaketW2,B142)</f>
        <v>0</v>
      </c>
      <c r="N142" s="124"/>
      <c r="O142" s="54">
        <f>SUMIFS(Zeit5!T5ISTW2,Zeit5!T5PaketW2,B142)</f>
        <v>0</v>
      </c>
      <c r="P142" s="145">
        <f t="shared" si="19"/>
        <v>0</v>
      </c>
      <c r="Q142" s="146">
        <f t="shared" si="20"/>
        <v>0</v>
      </c>
      <c r="R142" s="2"/>
      <c r="S142" s="2"/>
      <c r="T142" s="2"/>
      <c r="U142" s="2"/>
      <c r="V142" s="2"/>
      <c r="W142" s="2"/>
      <c r="X142" s="2"/>
      <c r="Y142" s="2"/>
      <c r="Z142" s="2"/>
      <c r="AA142" s="2"/>
      <c r="AB142" s="2"/>
      <c r="AC142" s="2"/>
      <c r="AD142" s="2"/>
      <c r="AE142" s="2"/>
    </row>
    <row r="143" spans="1:31" hidden="1" outlineLevel="2" x14ac:dyDescent="0.25">
      <c r="A143" s="2"/>
      <c r="B143" s="30">
        <f t="shared" si="18"/>
        <v>0</v>
      </c>
      <c r="C143" s="20"/>
      <c r="D143" s="53"/>
      <c r="E143" s="21"/>
      <c r="F143" s="124"/>
      <c r="G143" s="54">
        <f>SUMIFS([0]!T1ISTW2,[0]!T1PaketW2,B143)</f>
        <v>0</v>
      </c>
      <c r="H143" s="124"/>
      <c r="I143" s="54">
        <f>SUMIFS(Zeit2!T2ISTW2,Zeit2!T2PaketW2,B143)</f>
        <v>0</v>
      </c>
      <c r="J143" s="124"/>
      <c r="K143" s="54">
        <f>SUMIFS(Zeit3!T3ISTW2,Zeit3!T3PaketW2,B143)</f>
        <v>0</v>
      </c>
      <c r="L143" s="124"/>
      <c r="M143" s="54">
        <f>SUMIFS(Zeit4!T4ISTW2,Zeit4!T4PaketW2,B143)</f>
        <v>0</v>
      </c>
      <c r="N143" s="124"/>
      <c r="O143" s="54">
        <f>SUMIFS(Zeit5!T5ISTW2,Zeit5!T5PaketW2,B143)</f>
        <v>0</v>
      </c>
      <c r="P143" s="145">
        <f t="shared" si="19"/>
        <v>0</v>
      </c>
      <c r="Q143" s="146">
        <f t="shared" si="20"/>
        <v>0</v>
      </c>
      <c r="R143" s="2"/>
      <c r="S143" s="2"/>
      <c r="T143" s="2"/>
      <c r="U143" s="2"/>
      <c r="V143" s="2"/>
      <c r="W143" s="2"/>
      <c r="X143" s="2"/>
      <c r="Y143" s="2"/>
      <c r="Z143" s="2"/>
      <c r="AA143" s="2"/>
      <c r="AB143" s="2"/>
      <c r="AC143" s="2"/>
      <c r="AD143" s="2"/>
      <c r="AE143" s="2"/>
    </row>
    <row r="144" spans="1:31" hidden="1" outlineLevel="2" x14ac:dyDescent="0.25">
      <c r="A144" s="2"/>
      <c r="B144" s="30">
        <f t="shared" si="18"/>
        <v>0</v>
      </c>
      <c r="C144" s="20"/>
      <c r="D144" s="53"/>
      <c r="E144" s="21"/>
      <c r="F144" s="124"/>
      <c r="G144" s="54">
        <f>SUMIFS([0]!T1ISTW2,[0]!T1PaketW2,B144)</f>
        <v>0</v>
      </c>
      <c r="H144" s="124"/>
      <c r="I144" s="54">
        <f>SUMIFS(Zeit2!T2ISTW2,Zeit2!T2PaketW2,B144)</f>
        <v>0</v>
      </c>
      <c r="J144" s="124"/>
      <c r="K144" s="54">
        <f>SUMIFS(Zeit3!T3ISTW2,Zeit3!T3PaketW2,B144)</f>
        <v>0</v>
      </c>
      <c r="L144" s="124"/>
      <c r="M144" s="54">
        <f>SUMIFS(Zeit4!T4ISTW2,Zeit4!T4PaketW2,B144)</f>
        <v>0</v>
      </c>
      <c r="N144" s="124"/>
      <c r="O144" s="54">
        <f>SUMIFS(Zeit5!T5ISTW2,Zeit5!T5PaketW2,B144)</f>
        <v>0</v>
      </c>
      <c r="P144" s="145">
        <f t="shared" si="19"/>
        <v>0</v>
      </c>
      <c r="Q144" s="146">
        <f t="shared" si="20"/>
        <v>0</v>
      </c>
      <c r="R144" s="2"/>
      <c r="S144" s="2"/>
      <c r="T144" s="2"/>
      <c r="U144" s="2"/>
      <c r="V144" s="2"/>
      <c r="W144" s="2"/>
      <c r="X144" s="2"/>
      <c r="Y144" s="2"/>
      <c r="Z144" s="2"/>
      <c r="AA144" s="2"/>
      <c r="AB144" s="2"/>
      <c r="AC144" s="2"/>
      <c r="AD144" s="2"/>
      <c r="AE144" s="2"/>
    </row>
    <row r="145" spans="1:31" outlineLevel="1" collapsed="1" x14ac:dyDescent="0.25">
      <c r="A145" s="2"/>
      <c r="B145" s="43" t="s">
        <v>1</v>
      </c>
      <c r="C145" s="32"/>
      <c r="D145" s="126"/>
      <c r="E145" s="37">
        <f>D145-F145-H145-J145-L145-N145</f>
        <v>0</v>
      </c>
      <c r="F145" s="38">
        <f t="shared" ref="F145:M145" si="21">SUM(F146:F155)</f>
        <v>0</v>
      </c>
      <c r="G145" s="39">
        <f t="shared" si="21"/>
        <v>0</v>
      </c>
      <c r="H145" s="38">
        <f t="shared" si="21"/>
        <v>0</v>
      </c>
      <c r="I145" s="39">
        <f t="shared" si="21"/>
        <v>0</v>
      </c>
      <c r="J145" s="38">
        <f t="shared" si="21"/>
        <v>0</v>
      </c>
      <c r="K145" s="39">
        <f t="shared" si="21"/>
        <v>0</v>
      </c>
      <c r="L145" s="38">
        <f t="shared" si="21"/>
        <v>0</v>
      </c>
      <c r="M145" s="39">
        <f t="shared" si="21"/>
        <v>0</v>
      </c>
      <c r="N145" s="38">
        <f t="shared" ref="N145:O145" si="22">SUM(N146:N155)</f>
        <v>0</v>
      </c>
      <c r="O145" s="39">
        <f t="shared" si="22"/>
        <v>0</v>
      </c>
      <c r="P145" s="41">
        <f t="shared" si="19"/>
        <v>0</v>
      </c>
      <c r="Q145" s="42">
        <f t="shared" si="20"/>
        <v>0</v>
      </c>
      <c r="R145" s="2"/>
      <c r="S145" s="2"/>
      <c r="T145" s="2"/>
      <c r="U145" s="2"/>
      <c r="V145" s="2"/>
      <c r="W145" s="2"/>
      <c r="X145" s="2"/>
      <c r="Y145" s="2"/>
      <c r="Z145" s="2"/>
      <c r="AA145" s="2"/>
      <c r="AB145" s="2"/>
      <c r="AC145" s="2"/>
      <c r="AD145" s="2"/>
      <c r="AE145" s="2"/>
    </row>
    <row r="146" spans="1:31" hidden="1" outlineLevel="2" x14ac:dyDescent="0.25">
      <c r="A146" s="2"/>
      <c r="B146" s="30" t="str">
        <f t="shared" ref="B146:B155" si="23">B25</f>
        <v>Arbeitspaket 1</v>
      </c>
      <c r="C146" s="20"/>
      <c r="D146" s="53"/>
      <c r="E146" s="21"/>
      <c r="F146" s="124"/>
      <c r="G146" s="54">
        <f>SUMIFS([0]!T1ISTW2,[0]!T1PaketW2,B146)</f>
        <v>0</v>
      </c>
      <c r="H146" s="124"/>
      <c r="I146" s="54">
        <f>SUMIFS(Zeit2!T2ISTW2,Zeit2!T2PaketW2,B146)</f>
        <v>0</v>
      </c>
      <c r="J146" s="124"/>
      <c r="K146" s="54">
        <f>SUMIFS(Zeit3!T3ISTW2,Zeit3!T3PaketW2,B146)</f>
        <v>0</v>
      </c>
      <c r="L146" s="124"/>
      <c r="M146" s="54">
        <f>SUMIFS(Zeit4!T4ISTW2,Zeit4!T4PaketW2,B146)</f>
        <v>0</v>
      </c>
      <c r="N146" s="124"/>
      <c r="O146" s="54">
        <f>SUMIFS(Zeit5!T5ISTW2,Zeit5!T5PaketW2,B146)</f>
        <v>0</v>
      </c>
      <c r="P146" s="145">
        <f t="shared" si="19"/>
        <v>0</v>
      </c>
      <c r="Q146" s="146">
        <f t="shared" si="20"/>
        <v>0</v>
      </c>
      <c r="R146" s="2"/>
      <c r="S146" s="2"/>
      <c r="T146" s="2"/>
      <c r="U146" s="2"/>
      <c r="V146" s="2"/>
      <c r="W146" s="2"/>
      <c r="X146" s="2"/>
      <c r="Y146" s="2"/>
      <c r="Z146" s="2"/>
      <c r="AA146" s="2"/>
      <c r="AB146" s="2"/>
      <c r="AC146" s="2"/>
      <c r="AD146" s="2"/>
      <c r="AE146" s="2"/>
    </row>
    <row r="147" spans="1:31" hidden="1" outlineLevel="2" x14ac:dyDescent="0.25">
      <c r="A147" s="2"/>
      <c r="B147" s="30" t="str">
        <f t="shared" si="23"/>
        <v>Arbeitspaket 2</v>
      </c>
      <c r="C147" s="20"/>
      <c r="D147" s="53"/>
      <c r="E147" s="21"/>
      <c r="F147" s="124"/>
      <c r="G147" s="54">
        <f>SUMIFS([0]!T1ISTW2,[0]!T1PaketW2,B147)</f>
        <v>0</v>
      </c>
      <c r="H147" s="124"/>
      <c r="I147" s="54">
        <f>SUMIFS(Zeit2!T2ISTW2,Zeit2!T2PaketW2,B147)</f>
        <v>0</v>
      </c>
      <c r="J147" s="124"/>
      <c r="K147" s="54">
        <f>SUMIFS(Zeit3!T3ISTW2,Zeit3!T3PaketW2,B147)</f>
        <v>0</v>
      </c>
      <c r="L147" s="124"/>
      <c r="M147" s="54">
        <f>SUMIFS(Zeit4!T4ISTW2,Zeit4!T4PaketW2,B147)</f>
        <v>0</v>
      </c>
      <c r="N147" s="124"/>
      <c r="O147" s="54">
        <f>SUMIFS(Zeit5!T5ISTW2,Zeit5!T5PaketW2,B147)</f>
        <v>0</v>
      </c>
      <c r="P147" s="145">
        <f t="shared" si="19"/>
        <v>0</v>
      </c>
      <c r="Q147" s="146">
        <f t="shared" si="20"/>
        <v>0</v>
      </c>
      <c r="R147" s="2"/>
      <c r="S147" s="2"/>
      <c r="T147" s="2"/>
      <c r="U147" s="2"/>
      <c r="V147" s="2"/>
      <c r="W147" s="2"/>
      <c r="X147" s="2"/>
      <c r="Y147" s="2"/>
      <c r="Z147" s="2"/>
      <c r="AA147" s="2"/>
      <c r="AB147" s="2"/>
      <c r="AC147" s="2"/>
      <c r="AD147" s="2"/>
      <c r="AE147" s="2"/>
    </row>
    <row r="148" spans="1:31" hidden="1" outlineLevel="2" x14ac:dyDescent="0.25">
      <c r="A148" s="2"/>
      <c r="B148" s="30" t="str">
        <f t="shared" si="23"/>
        <v>Arbeitspaket 3</v>
      </c>
      <c r="C148" s="20"/>
      <c r="D148" s="53"/>
      <c r="E148" s="21"/>
      <c r="F148" s="124"/>
      <c r="G148" s="54">
        <f>SUMIFS([0]!T1ISTW2,[0]!T1PaketW2,B148)</f>
        <v>0</v>
      </c>
      <c r="H148" s="124"/>
      <c r="I148" s="54">
        <f>SUMIFS(Zeit2!T2ISTW2,Zeit2!T2PaketW2,B148)</f>
        <v>0</v>
      </c>
      <c r="J148" s="124"/>
      <c r="K148" s="54">
        <f>SUMIFS(Zeit3!T3ISTW2,Zeit3!T3PaketW2,B148)</f>
        <v>0</v>
      </c>
      <c r="L148" s="124"/>
      <c r="M148" s="54">
        <f>SUMIFS(Zeit4!T4ISTW2,Zeit4!T4PaketW2,B148)</f>
        <v>0</v>
      </c>
      <c r="N148" s="124"/>
      <c r="O148" s="54">
        <f>SUMIFS(Zeit5!T5ISTW2,Zeit5!T5PaketW2,B148)</f>
        <v>0</v>
      </c>
      <c r="P148" s="145">
        <f t="shared" si="19"/>
        <v>0</v>
      </c>
      <c r="Q148" s="146">
        <f t="shared" si="20"/>
        <v>0</v>
      </c>
      <c r="R148" s="2"/>
      <c r="S148" s="2"/>
      <c r="T148" s="2"/>
      <c r="U148" s="2"/>
      <c r="V148" s="2"/>
      <c r="W148" s="2"/>
      <c r="X148" s="2"/>
      <c r="Y148" s="2"/>
      <c r="Z148" s="2"/>
      <c r="AA148" s="2"/>
      <c r="AB148" s="2"/>
      <c r="AC148" s="2"/>
      <c r="AD148" s="2"/>
      <c r="AE148" s="2"/>
    </row>
    <row r="149" spans="1:31" hidden="1" outlineLevel="2" x14ac:dyDescent="0.25">
      <c r="A149" s="2"/>
      <c r="B149" s="30" t="str">
        <f t="shared" si="23"/>
        <v>Arbeitspaket 4</v>
      </c>
      <c r="C149" s="20"/>
      <c r="D149" s="53"/>
      <c r="E149" s="21"/>
      <c r="F149" s="124"/>
      <c r="G149" s="54">
        <f>SUMIFS([0]!T1ISTW2,[0]!T1PaketW2,B149)</f>
        <v>0</v>
      </c>
      <c r="H149" s="124"/>
      <c r="I149" s="54">
        <f>SUMIFS(Zeit2!T2ISTW2,Zeit2!T2PaketW2,B149)</f>
        <v>0</v>
      </c>
      <c r="J149" s="124"/>
      <c r="K149" s="54">
        <f>SUMIFS(Zeit3!T3ISTW2,Zeit3!T3PaketW2,B149)</f>
        <v>0</v>
      </c>
      <c r="L149" s="124"/>
      <c r="M149" s="54">
        <f>SUMIFS(Zeit4!T4ISTW2,Zeit4!T4PaketW2,B149)</f>
        <v>0</v>
      </c>
      <c r="N149" s="124"/>
      <c r="O149" s="54">
        <f>SUMIFS(Zeit5!T5ISTW2,Zeit5!T5PaketW2,B149)</f>
        <v>0</v>
      </c>
      <c r="P149" s="145">
        <f t="shared" si="19"/>
        <v>0</v>
      </c>
      <c r="Q149" s="146">
        <f t="shared" si="20"/>
        <v>0</v>
      </c>
      <c r="R149" s="2"/>
      <c r="S149" s="2"/>
      <c r="T149" s="2"/>
      <c r="U149" s="2"/>
      <c r="V149" s="2"/>
      <c r="W149" s="2"/>
      <c r="X149" s="2"/>
      <c r="Y149" s="2"/>
      <c r="Z149" s="2"/>
      <c r="AA149" s="2"/>
      <c r="AB149" s="2"/>
      <c r="AC149" s="2"/>
      <c r="AD149" s="2"/>
      <c r="AE149" s="2"/>
    </row>
    <row r="150" spans="1:31" hidden="1" outlineLevel="2" x14ac:dyDescent="0.25">
      <c r="A150" s="2"/>
      <c r="B150" s="30" t="str">
        <f t="shared" si="23"/>
        <v>Arbeitspaket 5</v>
      </c>
      <c r="C150" s="20"/>
      <c r="D150" s="53"/>
      <c r="E150" s="21"/>
      <c r="F150" s="124"/>
      <c r="G150" s="54">
        <f>SUMIFS([0]!T1ISTW2,[0]!T1PaketW2,B150)</f>
        <v>0</v>
      </c>
      <c r="H150" s="124"/>
      <c r="I150" s="54">
        <f>SUMIFS(Zeit2!T2ISTW2,Zeit2!T2PaketW2,B150)</f>
        <v>0</v>
      </c>
      <c r="J150" s="124"/>
      <c r="K150" s="54">
        <f>SUMIFS(Zeit3!T3ISTW2,Zeit3!T3PaketW2,B150)</f>
        <v>0</v>
      </c>
      <c r="L150" s="124"/>
      <c r="M150" s="54">
        <f>SUMIFS(Zeit4!T4ISTW2,Zeit4!T4PaketW2,B150)</f>
        <v>0</v>
      </c>
      <c r="N150" s="124"/>
      <c r="O150" s="54">
        <f>SUMIFS(Zeit5!T5ISTW2,Zeit5!T5PaketW2,B150)</f>
        <v>0</v>
      </c>
      <c r="P150" s="145">
        <f t="shared" si="19"/>
        <v>0</v>
      </c>
      <c r="Q150" s="146">
        <f t="shared" si="20"/>
        <v>0</v>
      </c>
      <c r="R150" s="2"/>
      <c r="S150" s="2"/>
      <c r="T150" s="2"/>
      <c r="U150" s="2"/>
      <c r="V150" s="2"/>
      <c r="W150" s="2"/>
      <c r="X150" s="2"/>
      <c r="Y150" s="2"/>
      <c r="Z150" s="2"/>
      <c r="AA150" s="2"/>
      <c r="AB150" s="2"/>
      <c r="AC150" s="2"/>
      <c r="AD150" s="2"/>
      <c r="AE150" s="2"/>
    </row>
    <row r="151" spans="1:31" hidden="1" outlineLevel="2" x14ac:dyDescent="0.25">
      <c r="A151" s="2"/>
      <c r="B151" s="30">
        <f t="shared" si="23"/>
        <v>0</v>
      </c>
      <c r="C151" s="20"/>
      <c r="D151" s="53"/>
      <c r="E151" s="21"/>
      <c r="F151" s="124"/>
      <c r="G151" s="54">
        <f>SUMIFS([0]!T1ISTW2,[0]!T1PaketW2,B151)</f>
        <v>0</v>
      </c>
      <c r="H151" s="124"/>
      <c r="I151" s="54">
        <f>SUMIFS(Zeit2!T2ISTW2,Zeit2!T2PaketW2,B151)</f>
        <v>0</v>
      </c>
      <c r="J151" s="124"/>
      <c r="K151" s="54">
        <f>SUMIFS(Zeit3!T3ISTW2,Zeit3!T3PaketW2,B151)</f>
        <v>0</v>
      </c>
      <c r="L151" s="124"/>
      <c r="M151" s="54">
        <f>SUMIFS(Zeit4!T4ISTW2,Zeit4!T4PaketW2,B151)</f>
        <v>0</v>
      </c>
      <c r="N151" s="124"/>
      <c r="O151" s="54">
        <f>SUMIFS(Zeit5!T5ISTW2,Zeit5!T5PaketW2,B151)</f>
        <v>0</v>
      </c>
      <c r="P151" s="145">
        <f t="shared" si="19"/>
        <v>0</v>
      </c>
      <c r="Q151" s="146">
        <f t="shared" si="20"/>
        <v>0</v>
      </c>
      <c r="R151" s="2"/>
      <c r="S151" s="2"/>
      <c r="T151" s="2"/>
      <c r="U151" s="2"/>
      <c r="V151" s="2"/>
      <c r="W151" s="2"/>
      <c r="X151" s="2"/>
      <c r="Y151" s="2"/>
      <c r="Z151" s="2"/>
      <c r="AA151" s="2"/>
      <c r="AB151" s="2"/>
      <c r="AC151" s="2"/>
      <c r="AD151" s="2"/>
      <c r="AE151" s="2"/>
    </row>
    <row r="152" spans="1:31" hidden="1" outlineLevel="2" x14ac:dyDescent="0.25">
      <c r="A152" s="2"/>
      <c r="B152" s="30">
        <f t="shared" si="23"/>
        <v>0</v>
      </c>
      <c r="C152" s="20"/>
      <c r="D152" s="53"/>
      <c r="E152" s="21"/>
      <c r="F152" s="124"/>
      <c r="G152" s="54">
        <f>SUMIFS([0]!T1ISTW2,[0]!T1PaketW2,B152)</f>
        <v>0</v>
      </c>
      <c r="H152" s="124"/>
      <c r="I152" s="54">
        <f>SUMIFS(Zeit2!T2ISTW2,Zeit2!T2PaketW2,B152)</f>
        <v>0</v>
      </c>
      <c r="J152" s="124"/>
      <c r="K152" s="54">
        <f>SUMIFS(Zeit3!T3ISTW2,Zeit3!T3PaketW2,B152)</f>
        <v>0</v>
      </c>
      <c r="L152" s="124"/>
      <c r="M152" s="54">
        <f>SUMIFS(Zeit4!T4ISTW2,Zeit4!T4PaketW2,B152)</f>
        <v>0</v>
      </c>
      <c r="N152" s="124"/>
      <c r="O152" s="54">
        <f>SUMIFS(Zeit5!T5ISTW2,Zeit5!T5PaketW2,B152)</f>
        <v>0</v>
      </c>
      <c r="P152" s="145">
        <f t="shared" si="19"/>
        <v>0</v>
      </c>
      <c r="Q152" s="146">
        <f t="shared" si="20"/>
        <v>0</v>
      </c>
      <c r="R152" s="2"/>
      <c r="S152" s="2"/>
      <c r="T152" s="2"/>
      <c r="U152" s="2"/>
      <c r="V152" s="2"/>
      <c r="W152" s="2"/>
      <c r="X152" s="2"/>
      <c r="Y152" s="2"/>
      <c r="Z152" s="2"/>
      <c r="AA152" s="2"/>
      <c r="AB152" s="2"/>
      <c r="AC152" s="2"/>
      <c r="AD152" s="2"/>
      <c r="AE152" s="2"/>
    </row>
    <row r="153" spans="1:31" hidden="1" outlineLevel="2" x14ac:dyDescent="0.25">
      <c r="A153" s="2"/>
      <c r="B153" s="30">
        <f t="shared" si="23"/>
        <v>0</v>
      </c>
      <c r="C153" s="20"/>
      <c r="D153" s="53"/>
      <c r="E153" s="21"/>
      <c r="F153" s="124"/>
      <c r="G153" s="54">
        <f>SUMIFS([0]!T1ISTW2,[0]!T1PaketW2,B153)</f>
        <v>0</v>
      </c>
      <c r="H153" s="124"/>
      <c r="I153" s="54">
        <f>SUMIFS(Zeit2!T2ISTW2,Zeit2!T2PaketW2,B153)</f>
        <v>0</v>
      </c>
      <c r="J153" s="124"/>
      <c r="K153" s="54">
        <f>SUMIFS(Zeit3!T3ISTW2,Zeit3!T3PaketW2,B153)</f>
        <v>0</v>
      </c>
      <c r="L153" s="124"/>
      <c r="M153" s="54">
        <f>SUMIFS(Zeit4!T4ISTW2,Zeit4!T4PaketW2,B153)</f>
        <v>0</v>
      </c>
      <c r="N153" s="124"/>
      <c r="O153" s="54">
        <f>SUMIFS(Zeit5!T5ISTW2,Zeit5!T5PaketW2,B153)</f>
        <v>0</v>
      </c>
      <c r="P153" s="145">
        <f t="shared" si="19"/>
        <v>0</v>
      </c>
      <c r="Q153" s="146">
        <f t="shared" si="20"/>
        <v>0</v>
      </c>
      <c r="R153" s="2"/>
      <c r="S153" s="2"/>
      <c r="T153" s="2"/>
      <c r="U153" s="2"/>
      <c r="V153" s="2"/>
      <c r="W153" s="2"/>
      <c r="X153" s="2"/>
      <c r="Y153" s="2"/>
      <c r="Z153" s="2"/>
      <c r="AA153" s="2"/>
      <c r="AB153" s="2"/>
      <c r="AC153" s="2"/>
      <c r="AD153" s="2"/>
      <c r="AE153" s="2"/>
    </row>
    <row r="154" spans="1:31" hidden="1" outlineLevel="2" x14ac:dyDescent="0.25">
      <c r="A154" s="2"/>
      <c r="B154" s="30">
        <f t="shared" si="23"/>
        <v>0</v>
      </c>
      <c r="C154" s="20"/>
      <c r="D154" s="53"/>
      <c r="E154" s="21"/>
      <c r="F154" s="124"/>
      <c r="G154" s="54">
        <f>SUMIFS([0]!T1ISTW2,[0]!T1PaketW2,B154)</f>
        <v>0</v>
      </c>
      <c r="H154" s="124"/>
      <c r="I154" s="54">
        <f>SUMIFS(Zeit2!T2ISTW2,Zeit2!T2PaketW2,B154)</f>
        <v>0</v>
      </c>
      <c r="J154" s="124"/>
      <c r="K154" s="54">
        <f>SUMIFS(Zeit3!T3ISTW2,Zeit3!T3PaketW2,B154)</f>
        <v>0</v>
      </c>
      <c r="L154" s="124"/>
      <c r="M154" s="54">
        <f>SUMIFS(Zeit4!T4ISTW2,Zeit4!T4PaketW2,B154)</f>
        <v>0</v>
      </c>
      <c r="N154" s="124"/>
      <c r="O154" s="54">
        <f>SUMIFS(Zeit5!T5ISTW2,Zeit5!T5PaketW2,B154)</f>
        <v>0</v>
      </c>
      <c r="P154" s="145">
        <f t="shared" si="19"/>
        <v>0</v>
      </c>
      <c r="Q154" s="146">
        <f t="shared" si="20"/>
        <v>0</v>
      </c>
      <c r="R154" s="2"/>
      <c r="S154" s="2"/>
      <c r="T154" s="2"/>
      <c r="U154" s="2"/>
      <c r="V154" s="2"/>
      <c r="W154" s="2"/>
      <c r="X154" s="2"/>
      <c r="Y154" s="2"/>
      <c r="Z154" s="2"/>
      <c r="AA154" s="2"/>
      <c r="AB154" s="2"/>
      <c r="AC154" s="2"/>
      <c r="AD154" s="2"/>
      <c r="AE154" s="2"/>
    </row>
    <row r="155" spans="1:31" hidden="1" outlineLevel="2" x14ac:dyDescent="0.25">
      <c r="A155" s="2"/>
      <c r="B155" s="30">
        <f t="shared" si="23"/>
        <v>0</v>
      </c>
      <c r="C155" s="20"/>
      <c r="D155" s="53"/>
      <c r="E155" s="21"/>
      <c r="F155" s="124"/>
      <c r="G155" s="54">
        <f>SUMIFS([0]!T1ISTW2,[0]!T1PaketW2,B155)</f>
        <v>0</v>
      </c>
      <c r="H155" s="124"/>
      <c r="I155" s="54">
        <f>SUMIFS(Zeit2!T2ISTW2,Zeit2!T2PaketW2,B155)</f>
        <v>0</v>
      </c>
      <c r="J155" s="124"/>
      <c r="K155" s="54">
        <f>SUMIFS(Zeit3!T3ISTW2,Zeit3!T3PaketW2,B155)</f>
        <v>0</v>
      </c>
      <c r="L155" s="124"/>
      <c r="M155" s="54">
        <f>SUMIFS(Zeit4!T4ISTW2,Zeit4!T4PaketW2,B155)</f>
        <v>0</v>
      </c>
      <c r="N155" s="124"/>
      <c r="O155" s="54">
        <f>SUMIFS(Zeit5!T5ISTW2,Zeit5!T5PaketW2,B155)</f>
        <v>0</v>
      </c>
      <c r="P155" s="145">
        <f t="shared" si="19"/>
        <v>0</v>
      </c>
      <c r="Q155" s="146">
        <f t="shared" si="20"/>
        <v>0</v>
      </c>
      <c r="R155" s="2"/>
      <c r="S155" s="2"/>
      <c r="T155" s="2"/>
      <c r="U155" s="2"/>
      <c r="V155" s="2"/>
      <c r="W155" s="2"/>
      <c r="X155" s="2"/>
      <c r="Y155" s="2"/>
      <c r="Z155" s="2"/>
      <c r="AA155" s="2"/>
      <c r="AB155" s="2"/>
      <c r="AC155" s="2"/>
      <c r="AD155" s="2"/>
      <c r="AE155" s="2"/>
    </row>
    <row r="156" spans="1:31" outlineLevel="1" collapsed="1" x14ac:dyDescent="0.25">
      <c r="A156" s="2"/>
      <c r="B156" s="31" t="s">
        <v>2</v>
      </c>
      <c r="C156" s="32"/>
      <c r="D156" s="126"/>
      <c r="E156" s="37">
        <f>D156-F156-H156-J156-L156-N156</f>
        <v>0</v>
      </c>
      <c r="F156" s="38">
        <f t="shared" ref="F156:M156" si="24">SUM(F157:F166)</f>
        <v>0</v>
      </c>
      <c r="G156" s="39">
        <f t="shared" si="24"/>
        <v>0</v>
      </c>
      <c r="H156" s="38">
        <f t="shared" si="24"/>
        <v>0</v>
      </c>
      <c r="I156" s="39">
        <f t="shared" si="24"/>
        <v>0</v>
      </c>
      <c r="J156" s="38">
        <f t="shared" si="24"/>
        <v>0</v>
      </c>
      <c r="K156" s="39">
        <f t="shared" si="24"/>
        <v>0</v>
      </c>
      <c r="L156" s="38">
        <f t="shared" si="24"/>
        <v>0</v>
      </c>
      <c r="M156" s="39">
        <f t="shared" si="24"/>
        <v>0</v>
      </c>
      <c r="N156" s="38">
        <f t="shared" ref="N156:O156" si="25">SUM(N157:N166)</f>
        <v>0</v>
      </c>
      <c r="O156" s="39">
        <f t="shared" si="25"/>
        <v>0</v>
      </c>
      <c r="P156" s="41">
        <f t="shared" si="19"/>
        <v>0</v>
      </c>
      <c r="Q156" s="42">
        <f t="shared" si="20"/>
        <v>0</v>
      </c>
      <c r="R156" s="2"/>
      <c r="S156" s="2"/>
      <c r="T156" s="2"/>
      <c r="U156" s="2"/>
      <c r="V156" s="2"/>
      <c r="W156" s="2"/>
      <c r="X156" s="2"/>
      <c r="Y156" s="2"/>
      <c r="Z156" s="2"/>
      <c r="AA156" s="2"/>
      <c r="AB156" s="2"/>
      <c r="AC156" s="2"/>
      <c r="AD156" s="2"/>
      <c r="AE156" s="2"/>
    </row>
    <row r="157" spans="1:31" hidden="1" outlineLevel="2" x14ac:dyDescent="0.25">
      <c r="A157" s="2"/>
      <c r="B157" s="30" t="str">
        <f t="shared" ref="B157:B166" si="26">B36</f>
        <v>Arbeitspaket 1</v>
      </c>
      <c r="C157" s="20"/>
      <c r="D157" s="53"/>
      <c r="E157" s="21"/>
      <c r="F157" s="124"/>
      <c r="G157" s="54">
        <f>SUMIFS([0]!T1ISTW2,[0]!T1PaketW2,B157)</f>
        <v>0</v>
      </c>
      <c r="H157" s="124"/>
      <c r="I157" s="54">
        <f>SUMIFS(Zeit2!T2ISTW2,Zeit2!T2PaketW2,B157)</f>
        <v>0</v>
      </c>
      <c r="J157" s="124"/>
      <c r="K157" s="54">
        <f>SUMIFS(Zeit3!T3ISTW2,Zeit3!T3PaketW2,B157)</f>
        <v>0</v>
      </c>
      <c r="L157" s="124"/>
      <c r="M157" s="54">
        <f>SUMIFS(Zeit4!T4ISTW2,Zeit4!T4PaketW2,B157)</f>
        <v>0</v>
      </c>
      <c r="N157" s="124"/>
      <c r="O157" s="54">
        <f>SUMIFS(Zeit5!T5ISTW2,Zeit5!T5PaketW2,B157)</f>
        <v>0</v>
      </c>
      <c r="P157" s="145">
        <f t="shared" si="19"/>
        <v>0</v>
      </c>
      <c r="Q157" s="146">
        <f t="shared" si="20"/>
        <v>0</v>
      </c>
      <c r="R157" s="2"/>
      <c r="S157" s="2"/>
      <c r="T157" s="2"/>
      <c r="U157" s="2"/>
      <c r="V157" s="2"/>
      <c r="W157" s="2"/>
      <c r="X157" s="2"/>
      <c r="Y157" s="2"/>
      <c r="Z157" s="2"/>
      <c r="AA157" s="2"/>
      <c r="AB157" s="2"/>
      <c r="AC157" s="2"/>
      <c r="AD157" s="2"/>
      <c r="AE157" s="2"/>
    </row>
    <row r="158" spans="1:31" hidden="1" outlineLevel="2" x14ac:dyDescent="0.25">
      <c r="A158" s="2"/>
      <c r="B158" s="30" t="str">
        <f t="shared" si="26"/>
        <v>Arbeitspaket 2</v>
      </c>
      <c r="C158" s="20"/>
      <c r="D158" s="53"/>
      <c r="E158" s="21"/>
      <c r="F158" s="124"/>
      <c r="G158" s="54">
        <f>SUMIFS([0]!T1ISTW2,[0]!T1PaketW2,B158)</f>
        <v>0</v>
      </c>
      <c r="H158" s="124"/>
      <c r="I158" s="54">
        <f>SUMIFS(Zeit2!T2ISTW2,Zeit2!T2PaketW2,B158)</f>
        <v>0</v>
      </c>
      <c r="J158" s="124"/>
      <c r="K158" s="54">
        <f>SUMIFS(Zeit3!T3ISTW2,Zeit3!T3PaketW2,B158)</f>
        <v>0</v>
      </c>
      <c r="L158" s="124"/>
      <c r="M158" s="54">
        <f>SUMIFS(Zeit4!T4ISTW2,Zeit4!T4PaketW2,B158)</f>
        <v>0</v>
      </c>
      <c r="N158" s="124"/>
      <c r="O158" s="54">
        <f>SUMIFS(Zeit5!T5ISTW2,Zeit5!T5PaketW2,B158)</f>
        <v>0</v>
      </c>
      <c r="P158" s="145">
        <f t="shared" si="19"/>
        <v>0</v>
      </c>
      <c r="Q158" s="146">
        <f t="shared" si="20"/>
        <v>0</v>
      </c>
      <c r="R158" s="2"/>
      <c r="S158" s="2"/>
      <c r="T158" s="2"/>
      <c r="U158" s="2"/>
      <c r="V158" s="2"/>
      <c r="W158" s="2"/>
      <c r="X158" s="2"/>
      <c r="Y158" s="2"/>
      <c r="Z158" s="2"/>
      <c r="AA158" s="2"/>
      <c r="AB158" s="2"/>
      <c r="AC158" s="2"/>
      <c r="AD158" s="2"/>
      <c r="AE158" s="2"/>
    </row>
    <row r="159" spans="1:31" hidden="1" outlineLevel="2" x14ac:dyDescent="0.25">
      <c r="A159" s="2"/>
      <c r="B159" s="30" t="str">
        <f t="shared" si="26"/>
        <v>Arbeitspaket 3</v>
      </c>
      <c r="C159" s="20"/>
      <c r="D159" s="53"/>
      <c r="E159" s="21"/>
      <c r="F159" s="124"/>
      <c r="G159" s="54">
        <f>SUMIFS([0]!T1ISTW2,[0]!T1PaketW2,B159)</f>
        <v>0</v>
      </c>
      <c r="H159" s="124"/>
      <c r="I159" s="54">
        <f>SUMIFS(Zeit2!T2ISTW2,Zeit2!T2PaketW2,B159)</f>
        <v>0</v>
      </c>
      <c r="J159" s="124"/>
      <c r="K159" s="54">
        <f>SUMIFS(Zeit3!T3ISTW2,Zeit3!T3PaketW2,B159)</f>
        <v>0</v>
      </c>
      <c r="L159" s="124"/>
      <c r="M159" s="54">
        <f>SUMIFS(Zeit4!T4ISTW2,Zeit4!T4PaketW2,B159)</f>
        <v>0</v>
      </c>
      <c r="N159" s="124"/>
      <c r="O159" s="54">
        <f>SUMIFS(Zeit5!T5ISTW2,Zeit5!T5PaketW2,B159)</f>
        <v>0</v>
      </c>
      <c r="P159" s="145">
        <f t="shared" si="19"/>
        <v>0</v>
      </c>
      <c r="Q159" s="146">
        <f t="shared" si="20"/>
        <v>0</v>
      </c>
      <c r="R159" s="2"/>
      <c r="S159" s="2"/>
      <c r="T159" s="2"/>
      <c r="U159" s="2"/>
      <c r="V159" s="2"/>
      <c r="W159" s="2"/>
      <c r="X159" s="2"/>
      <c r="Y159" s="2"/>
      <c r="Z159" s="2"/>
      <c r="AA159" s="2"/>
      <c r="AB159" s="2"/>
      <c r="AC159" s="2"/>
      <c r="AD159" s="2"/>
      <c r="AE159" s="2"/>
    </row>
    <row r="160" spans="1:31" hidden="1" outlineLevel="2" x14ac:dyDescent="0.25">
      <c r="A160" s="2"/>
      <c r="B160" s="30" t="str">
        <f t="shared" si="26"/>
        <v>Arbeitspaket 4</v>
      </c>
      <c r="C160" s="20"/>
      <c r="D160" s="53"/>
      <c r="E160" s="21"/>
      <c r="F160" s="124"/>
      <c r="G160" s="54">
        <f>SUMIFS([0]!T1ISTW2,[0]!T1PaketW2,B160)</f>
        <v>0</v>
      </c>
      <c r="H160" s="124"/>
      <c r="I160" s="54">
        <f>SUMIFS(Zeit2!T2ISTW2,Zeit2!T2PaketW2,B160)</f>
        <v>0</v>
      </c>
      <c r="J160" s="124"/>
      <c r="K160" s="54">
        <f>SUMIFS(Zeit3!T3ISTW2,Zeit3!T3PaketW2,B160)</f>
        <v>0</v>
      </c>
      <c r="L160" s="124"/>
      <c r="M160" s="54">
        <f>SUMIFS(Zeit4!T4ISTW2,Zeit4!T4PaketW2,B160)</f>
        <v>0</v>
      </c>
      <c r="N160" s="124"/>
      <c r="O160" s="54">
        <f>SUMIFS(Zeit5!T5ISTW2,Zeit5!T5PaketW2,B160)</f>
        <v>0</v>
      </c>
      <c r="P160" s="145">
        <f t="shared" si="19"/>
        <v>0</v>
      </c>
      <c r="Q160" s="146">
        <f t="shared" si="20"/>
        <v>0</v>
      </c>
      <c r="R160" s="2"/>
      <c r="S160" s="2"/>
      <c r="T160" s="2"/>
      <c r="U160" s="2"/>
      <c r="V160" s="2"/>
      <c r="W160" s="2"/>
      <c r="X160" s="2"/>
      <c r="Y160" s="2"/>
      <c r="Z160" s="2"/>
      <c r="AA160" s="2"/>
      <c r="AB160" s="2"/>
      <c r="AC160" s="2"/>
      <c r="AD160" s="2"/>
      <c r="AE160" s="2"/>
    </row>
    <row r="161" spans="1:31" hidden="1" outlineLevel="2" x14ac:dyDescent="0.25">
      <c r="A161" s="2"/>
      <c r="B161" s="30" t="str">
        <f t="shared" si="26"/>
        <v>Arbeitspaket 5</v>
      </c>
      <c r="C161" s="20"/>
      <c r="D161" s="53"/>
      <c r="E161" s="21"/>
      <c r="F161" s="124"/>
      <c r="G161" s="54">
        <f>SUMIFS([0]!T1ISTW2,[0]!T1PaketW2,B161)</f>
        <v>0</v>
      </c>
      <c r="H161" s="124"/>
      <c r="I161" s="54">
        <f>SUMIFS(Zeit2!T2ISTW2,Zeit2!T2PaketW2,B161)</f>
        <v>0</v>
      </c>
      <c r="J161" s="124"/>
      <c r="K161" s="54">
        <f>SUMIFS(Zeit3!T3ISTW2,Zeit3!T3PaketW2,B161)</f>
        <v>0</v>
      </c>
      <c r="L161" s="124"/>
      <c r="M161" s="54">
        <f>SUMIFS(Zeit4!T4ISTW2,Zeit4!T4PaketW2,B161)</f>
        <v>0</v>
      </c>
      <c r="N161" s="124"/>
      <c r="O161" s="54">
        <f>SUMIFS(Zeit5!T5ISTW2,Zeit5!T5PaketW2,B161)</f>
        <v>0</v>
      </c>
      <c r="P161" s="145">
        <f t="shared" si="19"/>
        <v>0</v>
      </c>
      <c r="Q161" s="146">
        <f t="shared" si="20"/>
        <v>0</v>
      </c>
      <c r="R161" s="2"/>
      <c r="S161" s="2"/>
      <c r="T161" s="2"/>
      <c r="U161" s="2"/>
      <c r="V161" s="2"/>
      <c r="W161" s="2"/>
      <c r="X161" s="2"/>
      <c r="Y161" s="2"/>
      <c r="Z161" s="2"/>
      <c r="AA161" s="2"/>
      <c r="AB161" s="2"/>
      <c r="AC161" s="2"/>
      <c r="AD161" s="2"/>
      <c r="AE161" s="2"/>
    </row>
    <row r="162" spans="1:31" hidden="1" outlineLevel="2" x14ac:dyDescent="0.25">
      <c r="A162" s="2"/>
      <c r="B162" s="30">
        <f t="shared" si="26"/>
        <v>0</v>
      </c>
      <c r="C162" s="20"/>
      <c r="D162" s="53"/>
      <c r="E162" s="21"/>
      <c r="F162" s="124"/>
      <c r="G162" s="54">
        <f>SUMIFS([0]!T1ISTW2,[0]!T1PaketW2,B162)</f>
        <v>0</v>
      </c>
      <c r="H162" s="124"/>
      <c r="I162" s="54">
        <f>SUMIFS(Zeit2!T2ISTW2,Zeit2!T2PaketW2,B162)</f>
        <v>0</v>
      </c>
      <c r="J162" s="124"/>
      <c r="K162" s="54">
        <f>SUMIFS(Zeit3!T3ISTW2,Zeit3!T3PaketW2,B162)</f>
        <v>0</v>
      </c>
      <c r="L162" s="124"/>
      <c r="M162" s="54">
        <f>SUMIFS(Zeit4!T4ISTW2,Zeit4!T4PaketW2,B162)</f>
        <v>0</v>
      </c>
      <c r="N162" s="124"/>
      <c r="O162" s="54">
        <f>SUMIFS(Zeit5!T5ISTW2,Zeit5!T5PaketW2,B162)</f>
        <v>0</v>
      </c>
      <c r="P162" s="145">
        <f t="shared" si="19"/>
        <v>0</v>
      </c>
      <c r="Q162" s="146">
        <f t="shared" si="20"/>
        <v>0</v>
      </c>
      <c r="R162" s="2"/>
      <c r="S162" s="2"/>
      <c r="T162" s="2"/>
      <c r="U162" s="2"/>
      <c r="V162" s="2"/>
      <c r="W162" s="2"/>
      <c r="X162" s="2"/>
      <c r="Y162" s="2"/>
      <c r="Z162" s="2"/>
      <c r="AA162" s="2"/>
      <c r="AB162" s="2"/>
      <c r="AC162" s="2"/>
      <c r="AD162" s="2"/>
      <c r="AE162" s="2"/>
    </row>
    <row r="163" spans="1:31" hidden="1" outlineLevel="2" x14ac:dyDescent="0.25">
      <c r="B163" s="30">
        <f t="shared" si="26"/>
        <v>0</v>
      </c>
      <c r="C163" s="20"/>
      <c r="D163" s="53"/>
      <c r="E163" s="21"/>
      <c r="F163" s="124"/>
      <c r="G163" s="54">
        <f>SUMIFS([0]!T1ISTW2,[0]!T1PaketW2,B163)</f>
        <v>0</v>
      </c>
      <c r="H163" s="124"/>
      <c r="I163" s="54">
        <f>SUMIFS(Zeit2!T2ISTW2,Zeit2!T2PaketW2,B163)</f>
        <v>0</v>
      </c>
      <c r="J163" s="124"/>
      <c r="K163" s="54">
        <f>SUMIFS(Zeit3!T3ISTW2,Zeit3!T3PaketW2,B163)</f>
        <v>0</v>
      </c>
      <c r="L163" s="124"/>
      <c r="M163" s="54">
        <f>SUMIFS(Zeit4!T4ISTW2,Zeit4!T4PaketW2,B163)</f>
        <v>0</v>
      </c>
      <c r="N163" s="124"/>
      <c r="O163" s="54">
        <f>SUMIFS(Zeit5!T5ISTW2,Zeit5!T5PaketW2,B163)</f>
        <v>0</v>
      </c>
      <c r="P163" s="145">
        <f t="shared" si="19"/>
        <v>0</v>
      </c>
      <c r="Q163" s="146">
        <f t="shared" si="20"/>
        <v>0</v>
      </c>
      <c r="R163" s="2"/>
      <c r="S163" s="2"/>
      <c r="T163" s="2"/>
      <c r="U163" s="2"/>
      <c r="V163" s="2"/>
      <c r="W163" s="2"/>
      <c r="X163" s="2"/>
      <c r="Y163" s="2"/>
      <c r="Z163" s="2"/>
      <c r="AA163" s="2"/>
      <c r="AB163" s="2"/>
      <c r="AC163" s="2"/>
      <c r="AD163" s="2"/>
      <c r="AE163" s="2"/>
    </row>
    <row r="164" spans="1:31" hidden="1" outlineLevel="2" x14ac:dyDescent="0.25">
      <c r="B164" s="30">
        <f t="shared" si="26"/>
        <v>0</v>
      </c>
      <c r="C164" s="20"/>
      <c r="D164" s="53"/>
      <c r="E164" s="21"/>
      <c r="F164" s="124"/>
      <c r="G164" s="54">
        <f>SUMIFS([0]!T1ISTW2,[0]!T1PaketW2,B164)</f>
        <v>0</v>
      </c>
      <c r="H164" s="124"/>
      <c r="I164" s="54">
        <f>SUMIFS(Zeit2!T2ISTW2,Zeit2!T2PaketW2,B164)</f>
        <v>0</v>
      </c>
      <c r="J164" s="124"/>
      <c r="K164" s="54">
        <f>SUMIFS(Zeit3!T3ISTW2,Zeit3!T3PaketW2,B164)</f>
        <v>0</v>
      </c>
      <c r="L164" s="124"/>
      <c r="M164" s="54">
        <f>SUMIFS(Zeit4!T4ISTW2,Zeit4!T4PaketW2,B164)</f>
        <v>0</v>
      </c>
      <c r="N164" s="124"/>
      <c r="O164" s="54">
        <f>SUMIFS(Zeit5!T5ISTW2,Zeit5!T5PaketW2,B164)</f>
        <v>0</v>
      </c>
      <c r="P164" s="145">
        <f t="shared" si="19"/>
        <v>0</v>
      </c>
      <c r="Q164" s="146">
        <f t="shared" si="20"/>
        <v>0</v>
      </c>
      <c r="R164" s="2"/>
      <c r="S164" s="2"/>
      <c r="T164" s="2"/>
      <c r="U164" s="2"/>
      <c r="V164" s="2"/>
      <c r="W164" s="2"/>
      <c r="X164" s="2"/>
      <c r="Y164" s="2"/>
      <c r="Z164" s="2"/>
      <c r="AA164" s="2"/>
      <c r="AB164" s="2"/>
      <c r="AC164" s="2"/>
      <c r="AD164" s="2"/>
      <c r="AE164" s="2"/>
    </row>
    <row r="165" spans="1:31" hidden="1" outlineLevel="2" x14ac:dyDescent="0.25">
      <c r="B165" s="30">
        <f t="shared" si="26"/>
        <v>0</v>
      </c>
      <c r="C165" s="20"/>
      <c r="D165" s="53"/>
      <c r="E165" s="21"/>
      <c r="F165" s="124"/>
      <c r="G165" s="54">
        <f>SUMIFS([0]!T1ISTW2,[0]!T1PaketW2,B165)</f>
        <v>0</v>
      </c>
      <c r="H165" s="124"/>
      <c r="I165" s="54">
        <f>SUMIFS(Zeit2!T2ISTW2,Zeit2!T2PaketW2,B165)</f>
        <v>0</v>
      </c>
      <c r="J165" s="124"/>
      <c r="K165" s="54">
        <f>SUMIFS(Zeit3!T3ISTW2,Zeit3!T3PaketW2,B165)</f>
        <v>0</v>
      </c>
      <c r="L165" s="124"/>
      <c r="M165" s="54">
        <f>SUMIFS(Zeit4!T4ISTW2,Zeit4!T4PaketW2,B165)</f>
        <v>0</v>
      </c>
      <c r="N165" s="124"/>
      <c r="O165" s="54">
        <f>SUMIFS(Zeit5!T5ISTW2,Zeit5!T5PaketW2,B165)</f>
        <v>0</v>
      </c>
      <c r="P165" s="145">
        <f t="shared" si="19"/>
        <v>0</v>
      </c>
      <c r="Q165" s="146">
        <f t="shared" si="20"/>
        <v>0</v>
      </c>
      <c r="R165" s="2"/>
      <c r="S165" s="2"/>
      <c r="T165" s="2"/>
      <c r="U165" s="2"/>
      <c r="V165" s="2"/>
      <c r="W165" s="2"/>
      <c r="X165" s="2"/>
      <c r="Y165" s="2"/>
      <c r="Z165" s="2"/>
      <c r="AA165" s="2"/>
      <c r="AB165" s="2"/>
      <c r="AC165" s="2"/>
      <c r="AD165" s="2"/>
      <c r="AE165" s="2"/>
    </row>
    <row r="166" spans="1:31" hidden="1" outlineLevel="2" x14ac:dyDescent="0.25">
      <c r="B166" s="30">
        <f t="shared" si="26"/>
        <v>0</v>
      </c>
      <c r="C166" s="20"/>
      <c r="D166" s="53"/>
      <c r="E166" s="21"/>
      <c r="F166" s="124"/>
      <c r="G166" s="54">
        <f>SUMIFS([0]!T1ISTW2,[0]!T1PaketW2,B166)</f>
        <v>0</v>
      </c>
      <c r="H166" s="124"/>
      <c r="I166" s="54">
        <f>SUMIFS(Zeit2!T2ISTW2,Zeit2!T2PaketW2,B166)</f>
        <v>0</v>
      </c>
      <c r="J166" s="124"/>
      <c r="K166" s="54">
        <f>SUMIFS(Zeit3!T3ISTW2,Zeit3!T3PaketW2,B166)</f>
        <v>0</v>
      </c>
      <c r="L166" s="124"/>
      <c r="M166" s="54">
        <f>SUMIFS(Zeit4!T4ISTW2,Zeit4!T4PaketW2,B166)</f>
        <v>0</v>
      </c>
      <c r="N166" s="124"/>
      <c r="O166" s="54">
        <f>SUMIFS(Zeit5!T5ISTW2,Zeit5!T5PaketW2,B166)</f>
        <v>0</v>
      </c>
      <c r="P166" s="145">
        <f t="shared" si="19"/>
        <v>0</v>
      </c>
      <c r="Q166" s="146">
        <f t="shared" si="20"/>
        <v>0</v>
      </c>
      <c r="R166" s="2"/>
      <c r="S166" s="2"/>
      <c r="T166" s="2"/>
      <c r="U166" s="2"/>
      <c r="V166" s="2"/>
      <c r="W166" s="2"/>
      <c r="X166" s="2"/>
      <c r="Y166" s="2"/>
      <c r="Z166" s="2"/>
      <c r="AA166" s="2"/>
      <c r="AB166" s="2"/>
      <c r="AC166" s="2"/>
      <c r="AD166" s="2"/>
      <c r="AE166" s="2"/>
    </row>
    <row r="167" spans="1:31" outlineLevel="1" collapsed="1" x14ac:dyDescent="0.25">
      <c r="B167" s="31" t="s">
        <v>3</v>
      </c>
      <c r="C167" s="32"/>
      <c r="D167" s="126"/>
      <c r="E167" s="37">
        <f>D167-F167-H167-J167-L167-N167</f>
        <v>0</v>
      </c>
      <c r="F167" s="38">
        <f t="shared" ref="F167:M167" si="27">SUM(F168:F177)</f>
        <v>0</v>
      </c>
      <c r="G167" s="39">
        <f t="shared" si="27"/>
        <v>0</v>
      </c>
      <c r="H167" s="38">
        <f t="shared" si="27"/>
        <v>0</v>
      </c>
      <c r="I167" s="39">
        <f t="shared" si="27"/>
        <v>0</v>
      </c>
      <c r="J167" s="38">
        <f t="shared" si="27"/>
        <v>0</v>
      </c>
      <c r="K167" s="39">
        <f t="shared" si="27"/>
        <v>0</v>
      </c>
      <c r="L167" s="38">
        <f t="shared" si="27"/>
        <v>0</v>
      </c>
      <c r="M167" s="39">
        <f t="shared" si="27"/>
        <v>0</v>
      </c>
      <c r="N167" s="38">
        <f t="shared" ref="N167:O167" si="28">SUM(N168:N177)</f>
        <v>0</v>
      </c>
      <c r="O167" s="39">
        <f t="shared" si="28"/>
        <v>0</v>
      </c>
      <c r="P167" s="41">
        <f t="shared" si="19"/>
        <v>0</v>
      </c>
      <c r="Q167" s="42">
        <f t="shared" si="20"/>
        <v>0</v>
      </c>
      <c r="R167" s="2"/>
      <c r="S167" s="2"/>
      <c r="T167" s="2"/>
      <c r="U167" s="2"/>
      <c r="V167" s="2"/>
      <c r="W167" s="2"/>
      <c r="X167" s="2"/>
      <c r="Y167" s="2"/>
      <c r="Z167" s="2"/>
      <c r="AA167" s="2"/>
      <c r="AB167" s="2"/>
      <c r="AC167" s="2"/>
      <c r="AD167" s="2"/>
      <c r="AE167" s="2"/>
    </row>
    <row r="168" spans="1:31" hidden="1" outlineLevel="2" x14ac:dyDescent="0.25">
      <c r="B168" s="30" t="str">
        <f t="shared" ref="B168:B177" si="29">B47</f>
        <v>Arbeitspaket 1</v>
      </c>
      <c r="C168" s="20"/>
      <c r="D168" s="53"/>
      <c r="E168" s="21"/>
      <c r="F168" s="124"/>
      <c r="G168" s="54">
        <f>SUMIFS([0]!T1ISTW2,[0]!T1PaketW2,B168)</f>
        <v>0</v>
      </c>
      <c r="H168" s="124"/>
      <c r="I168" s="54">
        <f>SUMIFS(Zeit2!T2ISTW2,Zeit2!T2PaketW2,B168)</f>
        <v>0</v>
      </c>
      <c r="J168" s="124"/>
      <c r="K168" s="54">
        <f>SUMIFS(Zeit3!T3ISTW2,Zeit3!T3PaketW2,B168)</f>
        <v>0</v>
      </c>
      <c r="L168" s="124"/>
      <c r="M168" s="54">
        <f>SUMIFS(Zeit4!T4ISTW2,Zeit4!T4PaketW2,B168)</f>
        <v>0</v>
      </c>
      <c r="N168" s="124"/>
      <c r="O168" s="54">
        <f>SUMIFS(Zeit5!T5ISTW2,Zeit5!T5PaketW2,B168)</f>
        <v>0</v>
      </c>
      <c r="P168" s="145">
        <f t="shared" si="19"/>
        <v>0</v>
      </c>
      <c r="Q168" s="146">
        <f t="shared" si="20"/>
        <v>0</v>
      </c>
      <c r="R168" s="2"/>
      <c r="S168" s="2"/>
      <c r="T168" s="2"/>
      <c r="U168" s="2"/>
      <c r="V168" s="2"/>
      <c r="W168" s="2"/>
      <c r="X168" s="2"/>
      <c r="Y168" s="2"/>
      <c r="Z168" s="2"/>
      <c r="AA168" s="2"/>
      <c r="AB168" s="2"/>
      <c r="AC168" s="2"/>
      <c r="AD168" s="2"/>
      <c r="AE168" s="2"/>
    </row>
    <row r="169" spans="1:31" hidden="1" outlineLevel="2" x14ac:dyDescent="0.25">
      <c r="B169" s="30" t="str">
        <f t="shared" si="29"/>
        <v>Arbeitspaket 2</v>
      </c>
      <c r="C169" s="20"/>
      <c r="D169" s="53"/>
      <c r="E169" s="21"/>
      <c r="F169" s="124"/>
      <c r="G169" s="54">
        <f>SUMIFS([0]!T1ISTW2,[0]!T1PaketW2,B169)</f>
        <v>0</v>
      </c>
      <c r="H169" s="124"/>
      <c r="I169" s="54">
        <f>SUMIFS(Zeit2!T2ISTW2,Zeit2!T2PaketW2,B169)</f>
        <v>0</v>
      </c>
      <c r="J169" s="124"/>
      <c r="K169" s="54">
        <f>SUMIFS(Zeit3!T3ISTW2,Zeit3!T3PaketW2,B169)</f>
        <v>0</v>
      </c>
      <c r="L169" s="124"/>
      <c r="M169" s="54">
        <f>SUMIFS(Zeit4!T4ISTW2,Zeit4!T4PaketW2,B169)</f>
        <v>0</v>
      </c>
      <c r="N169" s="124"/>
      <c r="O169" s="54">
        <f>SUMIFS(Zeit5!T5ISTW2,Zeit5!T5PaketW2,B169)</f>
        <v>0</v>
      </c>
      <c r="P169" s="145">
        <f t="shared" si="19"/>
        <v>0</v>
      </c>
      <c r="Q169" s="146">
        <f t="shared" si="20"/>
        <v>0</v>
      </c>
      <c r="R169" s="2"/>
      <c r="S169" s="2"/>
      <c r="T169" s="2"/>
      <c r="U169" s="2"/>
      <c r="V169" s="2"/>
      <c r="W169" s="2"/>
      <c r="X169" s="2"/>
      <c r="Y169" s="2"/>
      <c r="Z169" s="2"/>
      <c r="AA169" s="2"/>
      <c r="AB169" s="2"/>
      <c r="AC169" s="2"/>
      <c r="AD169" s="2"/>
      <c r="AE169" s="2"/>
    </row>
    <row r="170" spans="1:31" hidden="1" outlineLevel="2" x14ac:dyDescent="0.25">
      <c r="B170" s="30" t="str">
        <f t="shared" si="29"/>
        <v>Arbeitspaket 3</v>
      </c>
      <c r="C170" s="20"/>
      <c r="D170" s="53"/>
      <c r="E170" s="21"/>
      <c r="F170" s="124"/>
      <c r="G170" s="54">
        <f>SUMIFS([0]!T1ISTW2,[0]!T1PaketW2,B170)</f>
        <v>0</v>
      </c>
      <c r="H170" s="124"/>
      <c r="I170" s="54">
        <f>SUMIFS(Zeit2!T2ISTW2,Zeit2!T2PaketW2,B170)</f>
        <v>0</v>
      </c>
      <c r="J170" s="124"/>
      <c r="K170" s="54">
        <f>SUMIFS(Zeit3!T3ISTW2,Zeit3!T3PaketW2,B170)</f>
        <v>0</v>
      </c>
      <c r="L170" s="124"/>
      <c r="M170" s="54">
        <f>SUMIFS(Zeit4!T4ISTW2,Zeit4!T4PaketW2,B170)</f>
        <v>0</v>
      </c>
      <c r="N170" s="124"/>
      <c r="O170" s="54">
        <f>SUMIFS(Zeit5!T5ISTW2,Zeit5!T5PaketW2,B170)</f>
        <v>0</v>
      </c>
      <c r="P170" s="145">
        <f t="shared" si="19"/>
        <v>0</v>
      </c>
      <c r="Q170" s="146">
        <f t="shared" si="20"/>
        <v>0</v>
      </c>
      <c r="R170" s="2"/>
      <c r="S170" s="2"/>
      <c r="T170" s="2"/>
      <c r="U170" s="2"/>
      <c r="V170" s="2"/>
      <c r="W170" s="2"/>
      <c r="X170" s="2"/>
      <c r="Y170" s="2"/>
      <c r="Z170" s="2"/>
      <c r="AA170" s="2"/>
      <c r="AB170" s="2"/>
      <c r="AC170" s="2"/>
      <c r="AD170" s="2"/>
      <c r="AE170" s="2"/>
    </row>
    <row r="171" spans="1:31" hidden="1" outlineLevel="2" x14ac:dyDescent="0.25">
      <c r="B171" s="30" t="str">
        <f t="shared" si="29"/>
        <v>Arbeitspaket 4</v>
      </c>
      <c r="C171" s="20"/>
      <c r="D171" s="53"/>
      <c r="E171" s="21"/>
      <c r="F171" s="124"/>
      <c r="G171" s="54">
        <f>SUMIFS([0]!T1ISTW2,[0]!T1PaketW2,B171)</f>
        <v>0</v>
      </c>
      <c r="H171" s="124"/>
      <c r="I171" s="54">
        <f>SUMIFS(Zeit2!T2ISTW2,Zeit2!T2PaketW2,B171)</f>
        <v>0</v>
      </c>
      <c r="J171" s="124"/>
      <c r="K171" s="54">
        <f>SUMIFS(Zeit3!T3ISTW2,Zeit3!T3PaketW2,B171)</f>
        <v>0</v>
      </c>
      <c r="L171" s="124"/>
      <c r="M171" s="54">
        <f>SUMIFS(Zeit4!T4ISTW2,Zeit4!T4PaketW2,B171)</f>
        <v>0</v>
      </c>
      <c r="N171" s="124"/>
      <c r="O171" s="54">
        <f>SUMIFS(Zeit5!T5ISTW2,Zeit5!T5PaketW2,B171)</f>
        <v>0</v>
      </c>
      <c r="P171" s="145">
        <f t="shared" si="19"/>
        <v>0</v>
      </c>
      <c r="Q171" s="146">
        <f t="shared" si="20"/>
        <v>0</v>
      </c>
      <c r="R171" s="2"/>
      <c r="S171" s="2"/>
      <c r="T171" s="2"/>
      <c r="U171" s="2"/>
      <c r="V171" s="2"/>
      <c r="W171" s="2"/>
      <c r="X171" s="2"/>
      <c r="Y171" s="2"/>
      <c r="Z171" s="2"/>
      <c r="AA171" s="2"/>
      <c r="AB171" s="2"/>
      <c r="AC171" s="2"/>
      <c r="AD171" s="2"/>
      <c r="AE171" s="2"/>
    </row>
    <row r="172" spans="1:31" hidden="1" outlineLevel="2" x14ac:dyDescent="0.25">
      <c r="B172" s="30" t="str">
        <f t="shared" si="29"/>
        <v>Arbeitspaket 5</v>
      </c>
      <c r="C172" s="20"/>
      <c r="D172" s="53"/>
      <c r="E172" s="21"/>
      <c r="F172" s="124"/>
      <c r="G172" s="54">
        <f>SUMIFS([0]!T1ISTW2,[0]!T1PaketW2,B172)</f>
        <v>0</v>
      </c>
      <c r="H172" s="124"/>
      <c r="I172" s="54">
        <f>SUMIFS(Zeit2!T2ISTW2,Zeit2!T2PaketW2,B172)</f>
        <v>0</v>
      </c>
      <c r="J172" s="124"/>
      <c r="K172" s="54">
        <f>SUMIFS(Zeit3!T3ISTW2,Zeit3!T3PaketW2,B172)</f>
        <v>0</v>
      </c>
      <c r="L172" s="124"/>
      <c r="M172" s="54">
        <f>SUMIFS(Zeit4!T4ISTW2,Zeit4!T4PaketW2,B172)</f>
        <v>0</v>
      </c>
      <c r="N172" s="124"/>
      <c r="O172" s="54">
        <f>SUMIFS(Zeit5!T5ISTW2,Zeit5!T5PaketW2,B172)</f>
        <v>0</v>
      </c>
      <c r="P172" s="145">
        <f t="shared" si="19"/>
        <v>0</v>
      </c>
      <c r="Q172" s="146">
        <f t="shared" si="20"/>
        <v>0</v>
      </c>
      <c r="R172" s="2"/>
      <c r="S172" s="2"/>
      <c r="T172" s="2"/>
      <c r="U172" s="2"/>
      <c r="V172" s="2"/>
      <c r="W172" s="2"/>
      <c r="X172" s="2"/>
      <c r="Y172" s="2"/>
      <c r="Z172" s="2"/>
      <c r="AA172" s="2"/>
      <c r="AB172" s="2"/>
      <c r="AC172" s="2"/>
      <c r="AD172" s="2"/>
      <c r="AE172" s="2"/>
    </row>
    <row r="173" spans="1:31" hidden="1" outlineLevel="2" x14ac:dyDescent="0.25">
      <c r="B173" s="30">
        <f t="shared" si="29"/>
        <v>0</v>
      </c>
      <c r="C173" s="20"/>
      <c r="D173" s="53"/>
      <c r="E173" s="21"/>
      <c r="F173" s="124"/>
      <c r="G173" s="54">
        <f>SUMIFS([0]!T1ISTW2,[0]!T1PaketW2,B173)</f>
        <v>0</v>
      </c>
      <c r="H173" s="124"/>
      <c r="I173" s="54">
        <f>SUMIFS(Zeit2!T2ISTW2,Zeit2!T2PaketW2,B173)</f>
        <v>0</v>
      </c>
      <c r="J173" s="124"/>
      <c r="K173" s="54">
        <f>SUMIFS(Zeit3!T3ISTW2,Zeit3!T3PaketW2,B173)</f>
        <v>0</v>
      </c>
      <c r="L173" s="124"/>
      <c r="M173" s="54">
        <f>SUMIFS(Zeit4!T4ISTW2,Zeit4!T4PaketW2,B173)</f>
        <v>0</v>
      </c>
      <c r="N173" s="124"/>
      <c r="O173" s="54">
        <f>SUMIFS(Zeit5!T5ISTW2,Zeit5!T5PaketW2,B173)</f>
        <v>0</v>
      </c>
      <c r="P173" s="145">
        <f t="shared" si="19"/>
        <v>0</v>
      </c>
      <c r="Q173" s="146">
        <f t="shared" si="20"/>
        <v>0</v>
      </c>
      <c r="R173" s="2"/>
      <c r="S173" s="2"/>
      <c r="T173" s="2"/>
      <c r="U173" s="2"/>
      <c r="V173" s="2"/>
      <c r="W173" s="2"/>
      <c r="X173" s="2"/>
      <c r="Y173" s="2"/>
      <c r="Z173" s="2"/>
      <c r="AA173" s="2"/>
      <c r="AB173" s="2"/>
      <c r="AC173" s="2"/>
      <c r="AD173" s="2"/>
      <c r="AE173" s="2"/>
    </row>
    <row r="174" spans="1:31" hidden="1" outlineLevel="2" x14ac:dyDescent="0.25">
      <c r="B174" s="30">
        <f t="shared" si="29"/>
        <v>0</v>
      </c>
      <c r="C174" s="20"/>
      <c r="D174" s="53"/>
      <c r="E174" s="21"/>
      <c r="F174" s="124"/>
      <c r="G174" s="54">
        <f>SUMIFS([0]!T1ISTW2,[0]!T1PaketW2,B174)</f>
        <v>0</v>
      </c>
      <c r="H174" s="124"/>
      <c r="I174" s="54">
        <f>SUMIFS(Zeit2!T2ISTW2,Zeit2!T2PaketW2,B174)</f>
        <v>0</v>
      </c>
      <c r="J174" s="124"/>
      <c r="K174" s="54">
        <f>SUMIFS(Zeit3!T3ISTW2,Zeit3!T3PaketW2,B174)</f>
        <v>0</v>
      </c>
      <c r="L174" s="124"/>
      <c r="M174" s="54">
        <f>SUMIFS(Zeit4!T4ISTW2,Zeit4!T4PaketW2,B174)</f>
        <v>0</v>
      </c>
      <c r="N174" s="124"/>
      <c r="O174" s="54">
        <f>SUMIFS(Zeit5!T5ISTW2,Zeit5!T5PaketW2,B174)</f>
        <v>0</v>
      </c>
      <c r="P174" s="145">
        <f t="shared" si="19"/>
        <v>0</v>
      </c>
      <c r="Q174" s="146">
        <f t="shared" si="20"/>
        <v>0</v>
      </c>
      <c r="R174" s="2"/>
      <c r="S174" s="2"/>
      <c r="T174" s="2"/>
      <c r="U174" s="2"/>
      <c r="V174" s="2"/>
      <c r="W174" s="2"/>
      <c r="X174" s="2"/>
      <c r="Y174" s="2"/>
      <c r="Z174" s="2"/>
      <c r="AA174" s="2"/>
      <c r="AB174" s="2"/>
      <c r="AC174" s="2"/>
      <c r="AD174" s="2"/>
      <c r="AE174" s="2"/>
    </row>
    <row r="175" spans="1:31" hidden="1" outlineLevel="2" x14ac:dyDescent="0.25">
      <c r="B175" s="30">
        <f t="shared" si="29"/>
        <v>0</v>
      </c>
      <c r="C175" s="20"/>
      <c r="D175" s="53"/>
      <c r="E175" s="21"/>
      <c r="F175" s="124"/>
      <c r="G175" s="54">
        <f>SUMIFS([0]!T1ISTW2,[0]!T1PaketW2,B175)</f>
        <v>0</v>
      </c>
      <c r="H175" s="124"/>
      <c r="I175" s="54">
        <f>SUMIFS(Zeit2!T2ISTW2,Zeit2!T2PaketW2,B175)</f>
        <v>0</v>
      </c>
      <c r="J175" s="124"/>
      <c r="K175" s="54">
        <f>SUMIFS(Zeit3!T3ISTW2,Zeit3!T3PaketW2,B175)</f>
        <v>0</v>
      </c>
      <c r="L175" s="124"/>
      <c r="M175" s="54">
        <f>SUMIFS(Zeit4!T4ISTW2,Zeit4!T4PaketW2,B175)</f>
        <v>0</v>
      </c>
      <c r="N175" s="124"/>
      <c r="O175" s="54">
        <f>SUMIFS(Zeit5!T5ISTW2,Zeit5!T5PaketW2,B175)</f>
        <v>0</v>
      </c>
      <c r="P175" s="145">
        <f t="shared" si="19"/>
        <v>0</v>
      </c>
      <c r="Q175" s="146">
        <f t="shared" si="20"/>
        <v>0</v>
      </c>
      <c r="R175" s="2"/>
      <c r="S175" s="2"/>
      <c r="T175" s="2"/>
      <c r="U175" s="2"/>
      <c r="V175" s="2"/>
      <c r="W175" s="2"/>
      <c r="X175" s="2"/>
      <c r="Y175" s="2"/>
      <c r="Z175" s="2"/>
      <c r="AA175" s="2"/>
      <c r="AB175" s="2"/>
      <c r="AC175" s="2"/>
      <c r="AD175" s="2"/>
      <c r="AE175" s="2"/>
    </row>
    <row r="176" spans="1:31" hidden="1" outlineLevel="2" x14ac:dyDescent="0.25">
      <c r="B176" s="30">
        <f t="shared" si="29"/>
        <v>0</v>
      </c>
      <c r="C176" s="20"/>
      <c r="D176" s="53"/>
      <c r="E176" s="21"/>
      <c r="F176" s="124"/>
      <c r="G176" s="54">
        <f>SUMIFS([0]!T1ISTW2,[0]!T1PaketW2,B176)</f>
        <v>0</v>
      </c>
      <c r="H176" s="124"/>
      <c r="I176" s="54">
        <f>SUMIFS(Zeit2!T2ISTW2,Zeit2!T2PaketW2,B176)</f>
        <v>0</v>
      </c>
      <c r="J176" s="124"/>
      <c r="K176" s="54">
        <f>SUMIFS(Zeit3!T3ISTW2,Zeit3!T3PaketW2,B176)</f>
        <v>0</v>
      </c>
      <c r="L176" s="124"/>
      <c r="M176" s="54">
        <f>SUMIFS(Zeit4!T4ISTW2,Zeit4!T4PaketW2,B176)</f>
        <v>0</v>
      </c>
      <c r="N176" s="124"/>
      <c r="O176" s="54">
        <f>SUMIFS(Zeit5!T5ISTW2,Zeit5!T5PaketW2,B176)</f>
        <v>0</v>
      </c>
      <c r="P176" s="145">
        <f t="shared" si="19"/>
        <v>0</v>
      </c>
      <c r="Q176" s="146">
        <f t="shared" si="20"/>
        <v>0</v>
      </c>
      <c r="R176" s="2"/>
      <c r="S176" s="2"/>
      <c r="T176" s="2"/>
      <c r="U176" s="2"/>
      <c r="V176" s="2"/>
      <c r="W176" s="2"/>
      <c r="X176" s="2"/>
      <c r="Y176" s="2"/>
      <c r="Z176" s="2"/>
      <c r="AA176" s="2"/>
      <c r="AB176" s="2"/>
      <c r="AC176" s="2"/>
      <c r="AD176" s="2"/>
      <c r="AE176" s="2"/>
    </row>
    <row r="177" spans="1:31" hidden="1" outlineLevel="2" x14ac:dyDescent="0.25">
      <c r="B177" s="30">
        <f t="shared" si="29"/>
        <v>0</v>
      </c>
      <c r="C177" s="20"/>
      <c r="D177" s="53"/>
      <c r="E177" s="21"/>
      <c r="F177" s="124"/>
      <c r="G177" s="54">
        <f>SUMIFS([0]!T1ISTW2,[0]!T1PaketW2,B177)</f>
        <v>0</v>
      </c>
      <c r="H177" s="124"/>
      <c r="I177" s="54">
        <f>SUMIFS(Zeit2!T2ISTW2,Zeit2!T2PaketW2,B177)</f>
        <v>0</v>
      </c>
      <c r="J177" s="124"/>
      <c r="K177" s="54">
        <f>SUMIFS(Zeit3!T3ISTW2,Zeit3!T3PaketW2,B177)</f>
        <v>0</v>
      </c>
      <c r="L177" s="124"/>
      <c r="M177" s="54">
        <f>SUMIFS(Zeit4!T4ISTW2,Zeit4!T4PaketW2,B177)</f>
        <v>0</v>
      </c>
      <c r="N177" s="124"/>
      <c r="O177" s="54">
        <f>SUMIFS(Zeit5!T5ISTW2,Zeit5!T5PaketW2,B177)</f>
        <v>0</v>
      </c>
      <c r="P177" s="145">
        <f t="shared" si="19"/>
        <v>0</v>
      </c>
      <c r="Q177" s="146">
        <f t="shared" si="20"/>
        <v>0</v>
      </c>
      <c r="R177" s="2"/>
      <c r="S177" s="2"/>
      <c r="T177" s="2"/>
      <c r="U177" s="2"/>
      <c r="V177" s="2"/>
      <c r="W177" s="2"/>
      <c r="X177" s="2"/>
      <c r="Y177" s="2"/>
      <c r="Z177" s="2"/>
      <c r="AA177" s="2"/>
      <c r="AB177" s="2"/>
      <c r="AC177" s="2"/>
      <c r="AD177" s="2"/>
      <c r="AE177" s="2"/>
    </row>
    <row r="178" spans="1:31" outlineLevel="1" collapsed="1" x14ac:dyDescent="0.25">
      <c r="A178" s="2"/>
      <c r="B178" s="31" t="s">
        <v>4</v>
      </c>
      <c r="C178" s="32"/>
      <c r="D178" s="126"/>
      <c r="E178" s="37">
        <f>D178-F178-H178-J178-L178-N178</f>
        <v>0</v>
      </c>
      <c r="F178" s="38">
        <f t="shared" ref="F178:M178" si="30">SUM(F179:F188)</f>
        <v>0</v>
      </c>
      <c r="G178" s="39">
        <f t="shared" si="30"/>
        <v>0</v>
      </c>
      <c r="H178" s="38">
        <f t="shared" si="30"/>
        <v>0</v>
      </c>
      <c r="I178" s="39">
        <f t="shared" si="30"/>
        <v>0</v>
      </c>
      <c r="J178" s="38">
        <f t="shared" si="30"/>
        <v>0</v>
      </c>
      <c r="K178" s="39">
        <f t="shared" si="30"/>
        <v>0</v>
      </c>
      <c r="L178" s="38">
        <f t="shared" si="30"/>
        <v>0</v>
      </c>
      <c r="M178" s="39">
        <f t="shared" si="30"/>
        <v>0</v>
      </c>
      <c r="N178" s="38">
        <f t="shared" ref="N178:O178" si="31">SUM(N179:N188)</f>
        <v>0</v>
      </c>
      <c r="O178" s="39">
        <f t="shared" si="31"/>
        <v>0</v>
      </c>
      <c r="P178" s="41">
        <f t="shared" si="19"/>
        <v>0</v>
      </c>
      <c r="Q178" s="42">
        <f t="shared" si="20"/>
        <v>0</v>
      </c>
      <c r="R178" s="2"/>
      <c r="S178" s="2"/>
      <c r="T178" s="2"/>
      <c r="U178" s="2"/>
      <c r="V178" s="2"/>
      <c r="W178" s="2"/>
      <c r="X178" s="2"/>
      <c r="Y178" s="2"/>
      <c r="Z178" s="2"/>
      <c r="AA178" s="2"/>
      <c r="AB178" s="2"/>
      <c r="AC178" s="2"/>
      <c r="AD178" s="2"/>
      <c r="AE178" s="2"/>
    </row>
    <row r="179" spans="1:31" hidden="1" outlineLevel="2" x14ac:dyDescent="0.25">
      <c r="A179" s="2"/>
      <c r="B179" s="30" t="str">
        <f t="shared" ref="B179:B188" si="32">B58</f>
        <v>Arbeitspaket 1</v>
      </c>
      <c r="C179" s="20"/>
      <c r="D179" s="53"/>
      <c r="E179" s="21"/>
      <c r="F179" s="124"/>
      <c r="G179" s="54">
        <f>SUMIFS([0]!T1ISTW2,[0]!T1PaketW2,B179)</f>
        <v>0</v>
      </c>
      <c r="H179" s="124"/>
      <c r="I179" s="54">
        <f>SUMIFS(Zeit2!T2ISTW2,Zeit2!T2PaketW2,B179)</f>
        <v>0</v>
      </c>
      <c r="J179" s="124"/>
      <c r="K179" s="54">
        <f>SUMIFS(Zeit3!T3ISTW2,Zeit3!T3PaketW2,B179)</f>
        <v>0</v>
      </c>
      <c r="L179" s="124"/>
      <c r="M179" s="54">
        <f>SUMIFS(Zeit4!T4ISTW2,Zeit4!T4PaketW2,B179)</f>
        <v>0</v>
      </c>
      <c r="N179" s="124"/>
      <c r="O179" s="54">
        <f>SUMIFS(Zeit5!T5ISTW2,Zeit5!T5PaketW2,B179)</f>
        <v>0</v>
      </c>
      <c r="P179" s="145">
        <f t="shared" si="19"/>
        <v>0</v>
      </c>
      <c r="Q179" s="146">
        <f t="shared" si="20"/>
        <v>0</v>
      </c>
      <c r="R179" s="2"/>
      <c r="S179" s="2"/>
      <c r="T179" s="2"/>
      <c r="U179" s="2"/>
      <c r="V179" s="2"/>
      <c r="W179" s="2"/>
      <c r="X179" s="2"/>
      <c r="Y179" s="2"/>
      <c r="Z179" s="2"/>
      <c r="AA179" s="2"/>
      <c r="AB179" s="2"/>
      <c r="AC179" s="2"/>
      <c r="AD179" s="2"/>
      <c r="AE179" s="2"/>
    </row>
    <row r="180" spans="1:31" hidden="1" outlineLevel="2" x14ac:dyDescent="0.25">
      <c r="A180" s="2"/>
      <c r="B180" s="30" t="str">
        <f t="shared" si="32"/>
        <v>Arbeitspaket 2</v>
      </c>
      <c r="C180" s="20"/>
      <c r="D180" s="53"/>
      <c r="E180" s="21"/>
      <c r="F180" s="124"/>
      <c r="G180" s="54">
        <f>SUMIFS([0]!T1ISTW2,[0]!T1PaketW2,B180)</f>
        <v>0</v>
      </c>
      <c r="H180" s="124"/>
      <c r="I180" s="54">
        <f>SUMIFS(Zeit2!T2ISTW2,Zeit2!T2PaketW2,B180)</f>
        <v>0</v>
      </c>
      <c r="J180" s="124"/>
      <c r="K180" s="54">
        <f>SUMIFS(Zeit3!T3ISTW2,Zeit3!T3PaketW2,B180)</f>
        <v>0</v>
      </c>
      <c r="L180" s="124"/>
      <c r="M180" s="54">
        <f>SUMIFS(Zeit4!T4ISTW2,Zeit4!T4PaketW2,B180)</f>
        <v>0</v>
      </c>
      <c r="N180" s="124"/>
      <c r="O180" s="54">
        <f>SUMIFS(Zeit5!T5ISTW2,Zeit5!T5PaketW2,B180)</f>
        <v>0</v>
      </c>
      <c r="P180" s="145">
        <f t="shared" si="19"/>
        <v>0</v>
      </c>
      <c r="Q180" s="146">
        <f t="shared" si="20"/>
        <v>0</v>
      </c>
      <c r="R180" s="2"/>
      <c r="S180" s="2"/>
      <c r="T180" s="2"/>
      <c r="U180" s="2"/>
      <c r="V180" s="2"/>
      <c r="W180" s="2"/>
      <c r="X180" s="2"/>
      <c r="Y180" s="2"/>
      <c r="Z180" s="2"/>
      <c r="AA180" s="2"/>
      <c r="AB180" s="2"/>
      <c r="AC180" s="2"/>
      <c r="AD180" s="2"/>
      <c r="AE180" s="2"/>
    </row>
    <row r="181" spans="1:31" hidden="1" outlineLevel="2" x14ac:dyDescent="0.25">
      <c r="A181" s="2"/>
      <c r="B181" s="30" t="str">
        <f t="shared" si="32"/>
        <v>Arbeitspaket 3</v>
      </c>
      <c r="C181" s="20"/>
      <c r="D181" s="53"/>
      <c r="E181" s="21"/>
      <c r="F181" s="124"/>
      <c r="G181" s="54">
        <f>SUMIFS([0]!T1ISTW2,[0]!T1PaketW2,B181)</f>
        <v>0</v>
      </c>
      <c r="H181" s="124"/>
      <c r="I181" s="54">
        <f>SUMIFS(Zeit2!T2ISTW2,Zeit2!T2PaketW2,B181)</f>
        <v>0</v>
      </c>
      <c r="J181" s="124"/>
      <c r="K181" s="54">
        <f>SUMIFS(Zeit3!T3ISTW2,Zeit3!T3PaketW2,B181)</f>
        <v>0</v>
      </c>
      <c r="L181" s="124"/>
      <c r="M181" s="54">
        <f>SUMIFS(Zeit4!T4ISTW2,Zeit4!T4PaketW2,B181)</f>
        <v>0</v>
      </c>
      <c r="N181" s="124"/>
      <c r="O181" s="54">
        <f>SUMIFS(Zeit5!T5ISTW2,Zeit5!T5PaketW2,B181)</f>
        <v>0</v>
      </c>
      <c r="P181" s="145">
        <f t="shared" si="19"/>
        <v>0</v>
      </c>
      <c r="Q181" s="146">
        <f t="shared" si="20"/>
        <v>0</v>
      </c>
      <c r="R181" s="2"/>
      <c r="S181" s="2"/>
      <c r="T181" s="2"/>
      <c r="U181" s="2"/>
      <c r="V181" s="2"/>
      <c r="W181" s="2"/>
      <c r="X181" s="2"/>
      <c r="Y181" s="2"/>
      <c r="Z181" s="2"/>
      <c r="AA181" s="2"/>
      <c r="AB181" s="2"/>
      <c r="AC181" s="2"/>
      <c r="AD181" s="2"/>
      <c r="AE181" s="2"/>
    </row>
    <row r="182" spans="1:31" hidden="1" outlineLevel="2" x14ac:dyDescent="0.25">
      <c r="A182" s="2"/>
      <c r="B182" s="30" t="str">
        <f t="shared" si="32"/>
        <v>Arbeitspaket 4</v>
      </c>
      <c r="C182" s="20"/>
      <c r="D182" s="53"/>
      <c r="E182" s="21"/>
      <c r="F182" s="124"/>
      <c r="G182" s="54">
        <f>SUMIFS([0]!T1ISTW2,[0]!T1PaketW2,B182)</f>
        <v>0</v>
      </c>
      <c r="H182" s="124"/>
      <c r="I182" s="54">
        <f>SUMIFS(Zeit2!T2ISTW2,Zeit2!T2PaketW2,B182)</f>
        <v>0</v>
      </c>
      <c r="J182" s="124"/>
      <c r="K182" s="54">
        <f>SUMIFS(Zeit3!T3ISTW2,Zeit3!T3PaketW2,B182)</f>
        <v>0</v>
      </c>
      <c r="L182" s="124"/>
      <c r="M182" s="54">
        <f>SUMIFS(Zeit4!T4ISTW2,Zeit4!T4PaketW2,B182)</f>
        <v>0</v>
      </c>
      <c r="N182" s="124"/>
      <c r="O182" s="54">
        <f>SUMIFS(Zeit5!T5ISTW2,Zeit5!T5PaketW2,B182)</f>
        <v>0</v>
      </c>
      <c r="P182" s="145">
        <f t="shared" si="19"/>
        <v>0</v>
      </c>
      <c r="Q182" s="146">
        <f t="shared" si="20"/>
        <v>0</v>
      </c>
      <c r="R182" s="2"/>
      <c r="S182" s="2"/>
      <c r="T182" s="2"/>
      <c r="U182" s="2"/>
      <c r="V182" s="2"/>
      <c r="W182" s="2"/>
      <c r="X182" s="2"/>
      <c r="Y182" s="2"/>
      <c r="Z182" s="2"/>
      <c r="AA182" s="2"/>
      <c r="AB182" s="2"/>
      <c r="AC182" s="2"/>
      <c r="AD182" s="2"/>
      <c r="AE182" s="2"/>
    </row>
    <row r="183" spans="1:31" hidden="1" outlineLevel="2" x14ac:dyDescent="0.25">
      <c r="A183" s="2"/>
      <c r="B183" s="30" t="str">
        <f t="shared" si="32"/>
        <v>Arbeitspaket 5</v>
      </c>
      <c r="C183" s="20"/>
      <c r="D183" s="53"/>
      <c r="E183" s="21"/>
      <c r="F183" s="124"/>
      <c r="G183" s="54">
        <f>SUMIFS([0]!T1ISTW2,[0]!T1PaketW2,B183)</f>
        <v>0</v>
      </c>
      <c r="H183" s="124"/>
      <c r="I183" s="54">
        <f>SUMIFS(Zeit2!T2ISTW2,Zeit2!T2PaketW2,B183)</f>
        <v>0</v>
      </c>
      <c r="J183" s="124"/>
      <c r="K183" s="54">
        <f>SUMIFS(Zeit3!T3ISTW2,Zeit3!T3PaketW2,B183)</f>
        <v>0</v>
      </c>
      <c r="L183" s="124"/>
      <c r="M183" s="54">
        <f>SUMIFS(Zeit4!T4ISTW2,Zeit4!T4PaketW2,B183)</f>
        <v>0</v>
      </c>
      <c r="N183" s="124"/>
      <c r="O183" s="54">
        <f>SUMIFS(Zeit5!T5ISTW2,Zeit5!T5PaketW2,B183)</f>
        <v>0</v>
      </c>
      <c r="P183" s="145">
        <f t="shared" si="19"/>
        <v>0</v>
      </c>
      <c r="Q183" s="146">
        <f t="shared" si="20"/>
        <v>0</v>
      </c>
      <c r="R183" s="2"/>
      <c r="S183" s="2"/>
      <c r="T183" s="2"/>
      <c r="U183" s="2"/>
      <c r="V183" s="2"/>
      <c r="W183" s="2"/>
      <c r="X183" s="2"/>
      <c r="Y183" s="2"/>
      <c r="Z183" s="2"/>
      <c r="AA183" s="2"/>
      <c r="AB183" s="2"/>
      <c r="AC183" s="2"/>
      <c r="AD183" s="2"/>
      <c r="AE183" s="2"/>
    </row>
    <row r="184" spans="1:31" hidden="1" outlineLevel="2" x14ac:dyDescent="0.25">
      <c r="A184" s="2"/>
      <c r="B184" s="30">
        <f t="shared" si="32"/>
        <v>0</v>
      </c>
      <c r="C184" s="20"/>
      <c r="D184" s="53"/>
      <c r="E184" s="21"/>
      <c r="F184" s="124"/>
      <c r="G184" s="54">
        <f>SUMIFS([0]!T1ISTW2,[0]!T1PaketW2,B184)</f>
        <v>0</v>
      </c>
      <c r="H184" s="124"/>
      <c r="I184" s="54">
        <f>SUMIFS(Zeit2!T2ISTW2,Zeit2!T2PaketW2,B184)</f>
        <v>0</v>
      </c>
      <c r="J184" s="124"/>
      <c r="K184" s="54">
        <f>SUMIFS(Zeit3!T3ISTW2,Zeit3!T3PaketW2,B184)</f>
        <v>0</v>
      </c>
      <c r="L184" s="124"/>
      <c r="M184" s="54">
        <f>SUMIFS(Zeit4!T4ISTW2,Zeit4!T4PaketW2,B184)</f>
        <v>0</v>
      </c>
      <c r="N184" s="124"/>
      <c r="O184" s="54">
        <f>SUMIFS(Zeit5!T5ISTW2,Zeit5!T5PaketW2,B184)</f>
        <v>0</v>
      </c>
      <c r="P184" s="145">
        <f t="shared" si="19"/>
        <v>0</v>
      </c>
      <c r="Q184" s="146">
        <f t="shared" si="20"/>
        <v>0</v>
      </c>
      <c r="R184" s="2"/>
      <c r="S184" s="2"/>
      <c r="T184" s="2"/>
      <c r="U184" s="2"/>
      <c r="V184" s="2"/>
      <c r="W184" s="2"/>
      <c r="X184" s="2"/>
      <c r="Y184" s="2"/>
      <c r="Z184" s="2"/>
      <c r="AA184" s="2"/>
      <c r="AB184" s="2"/>
      <c r="AC184" s="2"/>
      <c r="AD184" s="2"/>
      <c r="AE184" s="2"/>
    </row>
    <row r="185" spans="1:31" hidden="1" outlineLevel="2" x14ac:dyDescent="0.25">
      <c r="A185" s="2"/>
      <c r="B185" s="30">
        <f t="shared" si="32"/>
        <v>0</v>
      </c>
      <c r="C185" s="20"/>
      <c r="D185" s="53"/>
      <c r="E185" s="21"/>
      <c r="F185" s="124"/>
      <c r="G185" s="54">
        <f>SUMIFS([0]!T1ISTW2,[0]!T1PaketW2,B185)</f>
        <v>0</v>
      </c>
      <c r="H185" s="124"/>
      <c r="I185" s="54">
        <f>SUMIFS(Zeit2!T2ISTW2,Zeit2!T2PaketW2,B185)</f>
        <v>0</v>
      </c>
      <c r="J185" s="124"/>
      <c r="K185" s="54">
        <f>SUMIFS(Zeit3!T3ISTW2,Zeit3!T3PaketW2,B185)</f>
        <v>0</v>
      </c>
      <c r="L185" s="124"/>
      <c r="M185" s="54">
        <f>SUMIFS(Zeit4!T4ISTW2,Zeit4!T4PaketW2,B185)</f>
        <v>0</v>
      </c>
      <c r="N185" s="124"/>
      <c r="O185" s="54">
        <f>SUMIFS(Zeit5!T5ISTW2,Zeit5!T5PaketW2,B185)</f>
        <v>0</v>
      </c>
      <c r="P185" s="145">
        <f t="shared" si="19"/>
        <v>0</v>
      </c>
      <c r="Q185" s="146">
        <f t="shared" si="20"/>
        <v>0</v>
      </c>
      <c r="R185" s="2"/>
      <c r="S185" s="2"/>
      <c r="T185" s="2"/>
      <c r="U185" s="2"/>
      <c r="V185" s="2"/>
      <c r="W185" s="2"/>
      <c r="X185" s="2"/>
      <c r="Y185" s="2"/>
      <c r="Z185" s="2"/>
      <c r="AA185" s="2"/>
      <c r="AB185" s="2"/>
      <c r="AC185" s="2"/>
      <c r="AD185" s="2"/>
      <c r="AE185" s="2"/>
    </row>
    <row r="186" spans="1:31" hidden="1" outlineLevel="2" x14ac:dyDescent="0.25">
      <c r="A186" s="2"/>
      <c r="B186" s="30">
        <f t="shared" si="32"/>
        <v>0</v>
      </c>
      <c r="C186" s="20"/>
      <c r="D186" s="53"/>
      <c r="E186" s="21"/>
      <c r="F186" s="124"/>
      <c r="G186" s="54">
        <f>SUMIFS([0]!T1ISTW2,[0]!T1PaketW2,B186)</f>
        <v>0</v>
      </c>
      <c r="H186" s="124"/>
      <c r="I186" s="54">
        <f>SUMIFS(Zeit2!T2ISTW2,Zeit2!T2PaketW2,B186)</f>
        <v>0</v>
      </c>
      <c r="J186" s="124"/>
      <c r="K186" s="54">
        <f>SUMIFS(Zeit3!T3ISTW2,Zeit3!T3PaketW2,B186)</f>
        <v>0</v>
      </c>
      <c r="L186" s="124"/>
      <c r="M186" s="54">
        <f>SUMIFS(Zeit4!T4ISTW2,Zeit4!T4PaketW2,B186)</f>
        <v>0</v>
      </c>
      <c r="N186" s="124"/>
      <c r="O186" s="54">
        <f>SUMIFS(Zeit5!T5ISTW2,Zeit5!T5PaketW2,B186)</f>
        <v>0</v>
      </c>
      <c r="P186" s="145">
        <f t="shared" si="19"/>
        <v>0</v>
      </c>
      <c r="Q186" s="146">
        <f t="shared" si="20"/>
        <v>0</v>
      </c>
      <c r="R186" s="2"/>
      <c r="S186" s="2"/>
      <c r="T186" s="2"/>
      <c r="U186" s="2"/>
      <c r="V186" s="2"/>
      <c r="W186" s="2"/>
      <c r="X186" s="2"/>
      <c r="Y186" s="2"/>
      <c r="Z186" s="2"/>
      <c r="AA186" s="2"/>
      <c r="AB186" s="2"/>
      <c r="AC186" s="2"/>
      <c r="AD186" s="2"/>
      <c r="AE186" s="2"/>
    </row>
    <row r="187" spans="1:31" hidden="1" outlineLevel="2" x14ac:dyDescent="0.25">
      <c r="A187" s="2"/>
      <c r="B187" s="30">
        <f t="shared" si="32"/>
        <v>0</v>
      </c>
      <c r="C187" s="20"/>
      <c r="D187" s="53"/>
      <c r="E187" s="21"/>
      <c r="F187" s="124"/>
      <c r="G187" s="54">
        <f>SUMIFS([0]!T1ISTW2,[0]!T1PaketW2,B187)</f>
        <v>0</v>
      </c>
      <c r="H187" s="124"/>
      <c r="I187" s="54">
        <f>SUMIFS(Zeit2!T2ISTW2,Zeit2!T2PaketW2,B187)</f>
        <v>0</v>
      </c>
      <c r="J187" s="124"/>
      <c r="K187" s="54">
        <f>SUMIFS(Zeit3!T3ISTW2,Zeit3!T3PaketW2,B187)</f>
        <v>0</v>
      </c>
      <c r="L187" s="124"/>
      <c r="M187" s="54">
        <f>SUMIFS(Zeit4!T4ISTW2,Zeit4!T4PaketW2,B187)</f>
        <v>0</v>
      </c>
      <c r="N187" s="124"/>
      <c r="O187" s="54">
        <f>SUMIFS(Zeit5!T5ISTW2,Zeit5!T5PaketW2,B187)</f>
        <v>0</v>
      </c>
      <c r="P187" s="145">
        <f t="shared" si="19"/>
        <v>0</v>
      </c>
      <c r="Q187" s="146">
        <f t="shared" si="20"/>
        <v>0</v>
      </c>
      <c r="R187" s="2"/>
      <c r="S187" s="2"/>
      <c r="T187" s="2"/>
      <c r="U187" s="2"/>
      <c r="V187" s="2"/>
      <c r="W187" s="2"/>
      <c r="X187" s="2"/>
      <c r="Y187" s="2"/>
      <c r="Z187" s="2"/>
      <c r="AA187" s="2"/>
      <c r="AB187" s="2"/>
      <c r="AC187" s="2"/>
      <c r="AD187" s="2"/>
      <c r="AE187" s="2"/>
    </row>
    <row r="188" spans="1:31" hidden="1" outlineLevel="2" x14ac:dyDescent="0.25">
      <c r="A188" s="2"/>
      <c r="B188" s="30">
        <f t="shared" si="32"/>
        <v>0</v>
      </c>
      <c r="C188" s="20"/>
      <c r="D188" s="53"/>
      <c r="E188" s="21"/>
      <c r="F188" s="124"/>
      <c r="G188" s="54">
        <f>SUMIFS([0]!T1ISTW2,[0]!T1PaketW2,B188)</f>
        <v>0</v>
      </c>
      <c r="H188" s="124"/>
      <c r="I188" s="54">
        <f>SUMIFS(Zeit2!T2ISTW2,Zeit2!T2PaketW2,B188)</f>
        <v>0</v>
      </c>
      <c r="J188" s="124"/>
      <c r="K188" s="54">
        <f>SUMIFS(Zeit3!T3ISTW2,Zeit3!T3PaketW2,B188)</f>
        <v>0</v>
      </c>
      <c r="L188" s="124"/>
      <c r="M188" s="54">
        <f>SUMIFS(Zeit4!T4ISTW2,Zeit4!T4PaketW2,B188)</f>
        <v>0</v>
      </c>
      <c r="N188" s="124"/>
      <c r="O188" s="54">
        <f>SUMIFS(Zeit5!T5ISTW2,Zeit5!T5PaketW2,B188)</f>
        <v>0</v>
      </c>
      <c r="P188" s="145">
        <f t="shared" si="19"/>
        <v>0</v>
      </c>
      <c r="Q188" s="146">
        <f t="shared" si="20"/>
        <v>0</v>
      </c>
      <c r="R188" s="2"/>
      <c r="S188" s="2"/>
      <c r="T188" s="2"/>
      <c r="U188" s="2"/>
      <c r="V188" s="2"/>
      <c r="W188" s="2"/>
      <c r="X188" s="2"/>
      <c r="Y188" s="2"/>
      <c r="Z188" s="2"/>
      <c r="AA188" s="2"/>
      <c r="AB188" s="2"/>
      <c r="AC188" s="2"/>
      <c r="AD188" s="2"/>
      <c r="AE188" s="2"/>
    </row>
    <row r="189" spans="1:31" outlineLevel="1" collapsed="1" x14ac:dyDescent="0.25">
      <c r="A189" s="2"/>
      <c r="B189" s="31" t="s">
        <v>5</v>
      </c>
      <c r="C189" s="32"/>
      <c r="D189" s="126"/>
      <c r="E189" s="37">
        <f>D189-F189-H189-J189-L189-N189</f>
        <v>0</v>
      </c>
      <c r="F189" s="38">
        <f t="shared" ref="F189:M189" si="33">SUM(F190:F199)</f>
        <v>0</v>
      </c>
      <c r="G189" s="39">
        <f t="shared" si="33"/>
        <v>0</v>
      </c>
      <c r="H189" s="38">
        <f t="shared" si="33"/>
        <v>0</v>
      </c>
      <c r="I189" s="39">
        <f t="shared" si="33"/>
        <v>0</v>
      </c>
      <c r="J189" s="38">
        <f t="shared" si="33"/>
        <v>0</v>
      </c>
      <c r="K189" s="39">
        <f t="shared" si="33"/>
        <v>0</v>
      </c>
      <c r="L189" s="38">
        <f t="shared" si="33"/>
        <v>0</v>
      </c>
      <c r="M189" s="39">
        <f t="shared" si="33"/>
        <v>0</v>
      </c>
      <c r="N189" s="38">
        <f t="shared" ref="N189:O189" si="34">SUM(N190:N199)</f>
        <v>0</v>
      </c>
      <c r="O189" s="39">
        <f t="shared" si="34"/>
        <v>0</v>
      </c>
      <c r="P189" s="41">
        <f t="shared" si="19"/>
        <v>0</v>
      </c>
      <c r="Q189" s="42">
        <f t="shared" si="20"/>
        <v>0</v>
      </c>
      <c r="R189" s="2"/>
      <c r="S189" s="2"/>
      <c r="T189" s="2"/>
      <c r="U189" s="2"/>
      <c r="V189" s="2"/>
      <c r="W189" s="2"/>
      <c r="X189" s="2"/>
      <c r="Y189" s="2"/>
      <c r="Z189" s="2"/>
      <c r="AA189" s="2"/>
      <c r="AB189" s="2"/>
      <c r="AC189" s="2"/>
      <c r="AD189" s="2"/>
      <c r="AE189" s="2"/>
    </row>
    <row r="190" spans="1:31" hidden="1" outlineLevel="2" x14ac:dyDescent="0.25">
      <c r="A190" s="2"/>
      <c r="B190" s="30" t="str">
        <f t="shared" ref="B190:B199" si="35">B69</f>
        <v>Arbeitspaket 1</v>
      </c>
      <c r="C190" s="20"/>
      <c r="D190" s="53"/>
      <c r="E190" s="21"/>
      <c r="F190" s="124"/>
      <c r="G190" s="54">
        <f>SUMIFS([0]!T1ISTW2,[0]!T1PaketW2,B190)</f>
        <v>0</v>
      </c>
      <c r="H190" s="124"/>
      <c r="I190" s="54">
        <f>SUMIFS(Zeit2!T2ISTW2,Zeit2!T2PaketW2,B190)</f>
        <v>0</v>
      </c>
      <c r="J190" s="124"/>
      <c r="K190" s="54">
        <f>SUMIFS(Zeit3!T3ISTW2,Zeit3!T3PaketW2,B190)</f>
        <v>0</v>
      </c>
      <c r="L190" s="124"/>
      <c r="M190" s="54">
        <f>SUMIFS(Zeit4!T4ISTW2,Zeit4!T4PaketW2,B190)</f>
        <v>0</v>
      </c>
      <c r="N190" s="124"/>
      <c r="O190" s="54">
        <f>SUMIFS(Zeit5!T5ISTW2,Zeit5!T5PaketW2,B190)</f>
        <v>0</v>
      </c>
      <c r="P190" s="145">
        <f t="shared" si="19"/>
        <v>0</v>
      </c>
      <c r="Q190" s="146">
        <f t="shared" si="20"/>
        <v>0</v>
      </c>
      <c r="R190" s="2"/>
      <c r="S190" s="2"/>
      <c r="T190" s="2"/>
      <c r="U190" s="2"/>
      <c r="V190" s="2"/>
      <c r="W190" s="2"/>
      <c r="X190" s="2"/>
      <c r="Y190" s="2"/>
      <c r="Z190" s="2"/>
      <c r="AA190" s="2"/>
      <c r="AB190" s="2"/>
      <c r="AC190" s="2"/>
      <c r="AD190" s="2"/>
      <c r="AE190" s="2"/>
    </row>
    <row r="191" spans="1:31" hidden="1" outlineLevel="2" x14ac:dyDescent="0.25">
      <c r="A191" s="2"/>
      <c r="B191" s="30" t="str">
        <f t="shared" si="35"/>
        <v>Arbeitspaket 2</v>
      </c>
      <c r="C191" s="20"/>
      <c r="D191" s="53"/>
      <c r="E191" s="21"/>
      <c r="F191" s="124"/>
      <c r="G191" s="54">
        <f>SUMIFS([0]!T1ISTW2,[0]!T1PaketW2,B191)</f>
        <v>0</v>
      </c>
      <c r="H191" s="124"/>
      <c r="I191" s="54">
        <f>SUMIFS(Zeit2!T2ISTW2,Zeit2!T2PaketW2,B191)</f>
        <v>0</v>
      </c>
      <c r="J191" s="124"/>
      <c r="K191" s="54">
        <f>SUMIFS(Zeit3!T3ISTW2,Zeit3!T3PaketW2,B191)</f>
        <v>0</v>
      </c>
      <c r="L191" s="124"/>
      <c r="M191" s="54">
        <f>SUMIFS(Zeit4!T4ISTW2,Zeit4!T4PaketW2,B191)</f>
        <v>0</v>
      </c>
      <c r="N191" s="124"/>
      <c r="O191" s="54">
        <f>SUMIFS(Zeit5!T5ISTW2,Zeit5!T5PaketW2,B191)</f>
        <v>0</v>
      </c>
      <c r="P191" s="145">
        <f t="shared" si="19"/>
        <v>0</v>
      </c>
      <c r="Q191" s="146">
        <f t="shared" si="20"/>
        <v>0</v>
      </c>
      <c r="R191" s="2"/>
      <c r="S191" s="2"/>
      <c r="T191" s="2"/>
      <c r="U191" s="2"/>
      <c r="V191" s="2"/>
      <c r="W191" s="2"/>
      <c r="X191" s="2"/>
      <c r="Y191" s="2"/>
      <c r="Z191" s="2"/>
      <c r="AA191" s="2"/>
      <c r="AB191" s="2"/>
      <c r="AC191" s="2"/>
      <c r="AD191" s="2"/>
      <c r="AE191" s="2"/>
    </row>
    <row r="192" spans="1:31" hidden="1" outlineLevel="2" x14ac:dyDescent="0.25">
      <c r="A192" s="2"/>
      <c r="B192" s="30" t="str">
        <f t="shared" si="35"/>
        <v>Arbeitspaket 3</v>
      </c>
      <c r="C192" s="20"/>
      <c r="D192" s="53"/>
      <c r="E192" s="21"/>
      <c r="F192" s="124"/>
      <c r="G192" s="54">
        <f>SUMIFS([0]!T1ISTW2,[0]!T1PaketW2,B192)</f>
        <v>0</v>
      </c>
      <c r="H192" s="124"/>
      <c r="I192" s="54">
        <f>SUMIFS(Zeit2!T2ISTW2,Zeit2!T2PaketW2,B192)</f>
        <v>0</v>
      </c>
      <c r="J192" s="124"/>
      <c r="K192" s="54">
        <f>SUMIFS(Zeit3!T3ISTW2,Zeit3!T3PaketW2,B192)</f>
        <v>0</v>
      </c>
      <c r="L192" s="124"/>
      <c r="M192" s="54">
        <f>SUMIFS(Zeit4!T4ISTW2,Zeit4!T4PaketW2,B192)</f>
        <v>0</v>
      </c>
      <c r="N192" s="124"/>
      <c r="O192" s="54">
        <f>SUMIFS(Zeit5!T5ISTW2,Zeit5!T5PaketW2,B192)</f>
        <v>0</v>
      </c>
      <c r="P192" s="145">
        <f t="shared" si="19"/>
        <v>0</v>
      </c>
      <c r="Q192" s="146">
        <f t="shared" si="20"/>
        <v>0</v>
      </c>
      <c r="R192" s="2"/>
      <c r="S192" s="2"/>
      <c r="T192" s="2"/>
      <c r="U192" s="2"/>
      <c r="V192" s="2"/>
      <c r="W192" s="2"/>
      <c r="X192" s="2"/>
      <c r="Y192" s="2"/>
      <c r="Z192" s="2"/>
      <c r="AA192" s="2"/>
      <c r="AB192" s="2"/>
      <c r="AC192" s="2"/>
      <c r="AD192" s="2"/>
      <c r="AE192" s="2"/>
    </row>
    <row r="193" spans="1:31" hidden="1" outlineLevel="2" x14ac:dyDescent="0.25">
      <c r="A193" s="2"/>
      <c r="B193" s="30" t="str">
        <f t="shared" si="35"/>
        <v>Arbeitspaket 4</v>
      </c>
      <c r="C193" s="20"/>
      <c r="D193" s="53"/>
      <c r="E193" s="21"/>
      <c r="F193" s="124"/>
      <c r="G193" s="54">
        <f>SUMIFS([0]!T1ISTW2,[0]!T1PaketW2,B193)</f>
        <v>0</v>
      </c>
      <c r="H193" s="124"/>
      <c r="I193" s="54">
        <f>SUMIFS(Zeit2!T2ISTW2,Zeit2!T2PaketW2,B193)</f>
        <v>0</v>
      </c>
      <c r="J193" s="124"/>
      <c r="K193" s="54">
        <f>SUMIFS(Zeit3!T3ISTW2,Zeit3!T3PaketW2,B193)</f>
        <v>0</v>
      </c>
      <c r="L193" s="124"/>
      <c r="M193" s="54">
        <f>SUMIFS(Zeit4!T4ISTW2,Zeit4!T4PaketW2,B193)</f>
        <v>0</v>
      </c>
      <c r="N193" s="124"/>
      <c r="O193" s="54">
        <f>SUMIFS(Zeit5!T5ISTW2,Zeit5!T5PaketW2,B193)</f>
        <v>0</v>
      </c>
      <c r="P193" s="145">
        <f t="shared" si="19"/>
        <v>0</v>
      </c>
      <c r="Q193" s="146">
        <f t="shared" si="20"/>
        <v>0</v>
      </c>
      <c r="R193" s="2"/>
      <c r="S193" s="2"/>
      <c r="T193" s="2"/>
      <c r="U193" s="2"/>
      <c r="V193" s="2"/>
      <c r="W193" s="2"/>
      <c r="X193" s="2"/>
      <c r="Y193" s="2"/>
      <c r="Z193" s="2"/>
      <c r="AA193" s="2"/>
      <c r="AB193" s="2"/>
      <c r="AC193" s="2"/>
      <c r="AD193" s="2"/>
      <c r="AE193" s="2"/>
    </row>
    <row r="194" spans="1:31" hidden="1" outlineLevel="2" x14ac:dyDescent="0.25">
      <c r="A194" s="2"/>
      <c r="B194" s="30" t="str">
        <f t="shared" si="35"/>
        <v>Arbeitspaket 5</v>
      </c>
      <c r="C194" s="20"/>
      <c r="D194" s="53"/>
      <c r="E194" s="21"/>
      <c r="F194" s="124"/>
      <c r="G194" s="54">
        <f>SUMIFS([0]!T1ISTW2,[0]!T1PaketW2,B194)</f>
        <v>0</v>
      </c>
      <c r="H194" s="124"/>
      <c r="I194" s="54">
        <f>SUMIFS(Zeit2!T2ISTW2,Zeit2!T2PaketW2,B194)</f>
        <v>0</v>
      </c>
      <c r="J194" s="124"/>
      <c r="K194" s="54">
        <f>SUMIFS(Zeit3!T3ISTW2,Zeit3!T3PaketW2,B194)</f>
        <v>0</v>
      </c>
      <c r="L194" s="124"/>
      <c r="M194" s="54">
        <f>SUMIFS(Zeit4!T4ISTW2,Zeit4!T4PaketW2,B194)</f>
        <v>0</v>
      </c>
      <c r="N194" s="124"/>
      <c r="O194" s="54">
        <f>SUMIFS(Zeit5!T5ISTW2,Zeit5!T5PaketW2,B194)</f>
        <v>0</v>
      </c>
      <c r="P194" s="145">
        <f t="shared" si="19"/>
        <v>0</v>
      </c>
      <c r="Q194" s="146">
        <f t="shared" si="20"/>
        <v>0</v>
      </c>
      <c r="R194" s="2"/>
      <c r="S194" s="2"/>
      <c r="T194" s="2"/>
      <c r="U194" s="2"/>
      <c r="V194" s="2"/>
      <c r="W194" s="2"/>
      <c r="X194" s="2"/>
      <c r="Y194" s="2"/>
      <c r="Z194" s="2"/>
      <c r="AA194" s="2"/>
      <c r="AB194" s="2"/>
      <c r="AC194" s="2"/>
      <c r="AD194" s="2"/>
      <c r="AE194" s="2"/>
    </row>
    <row r="195" spans="1:31" hidden="1" outlineLevel="2" x14ac:dyDescent="0.25">
      <c r="A195" s="2"/>
      <c r="B195" s="30">
        <f t="shared" si="35"/>
        <v>0</v>
      </c>
      <c r="C195" s="20"/>
      <c r="D195" s="53"/>
      <c r="E195" s="21"/>
      <c r="F195" s="124"/>
      <c r="G195" s="54">
        <f>SUMIFS([0]!T1ISTW2,[0]!T1PaketW2,B195)</f>
        <v>0</v>
      </c>
      <c r="H195" s="124"/>
      <c r="I195" s="54">
        <f>SUMIFS(Zeit2!T2ISTW2,Zeit2!T2PaketW2,B195)</f>
        <v>0</v>
      </c>
      <c r="J195" s="124"/>
      <c r="K195" s="54">
        <f>SUMIFS(Zeit3!T3ISTW2,Zeit3!T3PaketW2,B195)</f>
        <v>0</v>
      </c>
      <c r="L195" s="124"/>
      <c r="M195" s="54">
        <f>SUMIFS(Zeit4!T4ISTW2,Zeit4!T4PaketW2,B195)</f>
        <v>0</v>
      </c>
      <c r="N195" s="124"/>
      <c r="O195" s="54">
        <f>SUMIFS(Zeit5!T5ISTW2,Zeit5!T5PaketW2,B195)</f>
        <v>0</v>
      </c>
      <c r="P195" s="145">
        <f t="shared" si="19"/>
        <v>0</v>
      </c>
      <c r="Q195" s="146">
        <f t="shared" si="20"/>
        <v>0</v>
      </c>
      <c r="R195" s="2"/>
      <c r="S195" s="2"/>
      <c r="T195" s="2"/>
      <c r="U195" s="2"/>
      <c r="V195" s="2"/>
      <c r="W195" s="2"/>
      <c r="X195" s="2"/>
      <c r="Y195" s="2"/>
      <c r="Z195" s="2"/>
      <c r="AA195" s="2"/>
      <c r="AB195" s="2"/>
      <c r="AC195" s="2"/>
      <c r="AD195" s="2"/>
      <c r="AE195" s="2"/>
    </row>
    <row r="196" spans="1:31" hidden="1" outlineLevel="2" x14ac:dyDescent="0.25">
      <c r="A196" s="2"/>
      <c r="B196" s="30">
        <f t="shared" si="35"/>
        <v>0</v>
      </c>
      <c r="C196" s="20"/>
      <c r="D196" s="53"/>
      <c r="E196" s="21"/>
      <c r="F196" s="124"/>
      <c r="G196" s="54">
        <f>SUMIFS([0]!T1ISTW2,[0]!T1PaketW2,B196)</f>
        <v>0</v>
      </c>
      <c r="H196" s="124"/>
      <c r="I196" s="54">
        <f>SUMIFS(Zeit2!T2ISTW2,Zeit2!T2PaketW2,B196)</f>
        <v>0</v>
      </c>
      <c r="J196" s="124"/>
      <c r="K196" s="54">
        <f>SUMIFS(Zeit3!T3ISTW2,Zeit3!T3PaketW2,B196)</f>
        <v>0</v>
      </c>
      <c r="L196" s="124"/>
      <c r="M196" s="54">
        <f>SUMIFS(Zeit4!T4ISTW2,Zeit4!T4PaketW2,B196)</f>
        <v>0</v>
      </c>
      <c r="N196" s="124"/>
      <c r="O196" s="54">
        <f>SUMIFS(Zeit5!T5ISTW2,Zeit5!T5PaketW2,B196)</f>
        <v>0</v>
      </c>
      <c r="P196" s="145">
        <f t="shared" si="19"/>
        <v>0</v>
      </c>
      <c r="Q196" s="146">
        <f t="shared" si="20"/>
        <v>0</v>
      </c>
      <c r="R196" s="2"/>
      <c r="S196" s="2"/>
      <c r="T196" s="2"/>
      <c r="U196" s="2"/>
      <c r="V196" s="2"/>
      <c r="W196" s="2"/>
      <c r="X196" s="2"/>
      <c r="Y196" s="2"/>
      <c r="Z196" s="2"/>
      <c r="AA196" s="2"/>
      <c r="AB196" s="2"/>
      <c r="AC196" s="2"/>
      <c r="AD196" s="2"/>
      <c r="AE196" s="2"/>
    </row>
    <row r="197" spans="1:31" hidden="1" outlineLevel="2" x14ac:dyDescent="0.25">
      <c r="A197" s="2"/>
      <c r="B197" s="30">
        <f t="shared" si="35"/>
        <v>0</v>
      </c>
      <c r="C197" s="20"/>
      <c r="D197" s="53"/>
      <c r="E197" s="21"/>
      <c r="F197" s="124"/>
      <c r="G197" s="54">
        <f>SUMIFS([0]!T1ISTW2,[0]!T1PaketW2,B197)</f>
        <v>0</v>
      </c>
      <c r="H197" s="124"/>
      <c r="I197" s="54">
        <f>SUMIFS(Zeit2!T2ISTW2,Zeit2!T2PaketW2,B197)</f>
        <v>0</v>
      </c>
      <c r="J197" s="124"/>
      <c r="K197" s="54">
        <f>SUMIFS(Zeit3!T3ISTW2,Zeit3!T3PaketW2,B197)</f>
        <v>0</v>
      </c>
      <c r="L197" s="124"/>
      <c r="M197" s="54">
        <f>SUMIFS(Zeit4!T4ISTW2,Zeit4!T4PaketW2,B197)</f>
        <v>0</v>
      </c>
      <c r="N197" s="124"/>
      <c r="O197" s="54">
        <f>SUMIFS(Zeit5!T5ISTW2,Zeit5!T5PaketW2,B197)</f>
        <v>0</v>
      </c>
      <c r="P197" s="145">
        <f t="shared" si="19"/>
        <v>0</v>
      </c>
      <c r="Q197" s="146">
        <f t="shared" si="20"/>
        <v>0</v>
      </c>
      <c r="R197" s="2"/>
      <c r="S197" s="2"/>
      <c r="T197" s="2"/>
      <c r="U197" s="2"/>
      <c r="V197" s="2"/>
      <c r="W197" s="2"/>
      <c r="X197" s="2"/>
      <c r="Y197" s="2"/>
      <c r="Z197" s="2"/>
      <c r="AA197" s="2"/>
      <c r="AB197" s="2"/>
      <c r="AC197" s="2"/>
      <c r="AD197" s="2"/>
      <c r="AE197" s="2"/>
    </row>
    <row r="198" spans="1:31" hidden="1" outlineLevel="2" x14ac:dyDescent="0.25">
      <c r="A198" s="2"/>
      <c r="B198" s="30">
        <f t="shared" si="35"/>
        <v>0</v>
      </c>
      <c r="C198" s="20"/>
      <c r="D198" s="53"/>
      <c r="E198" s="21"/>
      <c r="F198" s="124"/>
      <c r="G198" s="54">
        <f>SUMIFS([0]!T1ISTW2,[0]!T1PaketW2,B198)</f>
        <v>0</v>
      </c>
      <c r="H198" s="124"/>
      <c r="I198" s="54">
        <f>SUMIFS(Zeit2!T2ISTW2,Zeit2!T2PaketW2,B198)</f>
        <v>0</v>
      </c>
      <c r="J198" s="124"/>
      <c r="K198" s="54">
        <f>SUMIFS(Zeit3!T3ISTW2,Zeit3!T3PaketW2,B198)</f>
        <v>0</v>
      </c>
      <c r="L198" s="124"/>
      <c r="M198" s="54">
        <f>SUMIFS(Zeit4!T4ISTW2,Zeit4!T4PaketW2,B198)</f>
        <v>0</v>
      </c>
      <c r="N198" s="124"/>
      <c r="O198" s="54">
        <f>SUMIFS(Zeit5!T5ISTW2,Zeit5!T5PaketW2,B198)</f>
        <v>0</v>
      </c>
      <c r="P198" s="145">
        <f t="shared" si="19"/>
        <v>0</v>
      </c>
      <c r="Q198" s="146">
        <f t="shared" si="20"/>
        <v>0</v>
      </c>
      <c r="R198" s="2"/>
      <c r="S198" s="2"/>
      <c r="T198" s="2"/>
      <c r="U198" s="2"/>
      <c r="V198" s="2"/>
      <c r="W198" s="2"/>
      <c r="X198" s="2"/>
      <c r="Y198" s="2"/>
      <c r="Z198" s="2"/>
      <c r="AA198" s="2"/>
      <c r="AB198" s="2"/>
      <c r="AC198" s="2"/>
      <c r="AD198" s="2"/>
      <c r="AE198" s="2"/>
    </row>
    <row r="199" spans="1:31" hidden="1" outlineLevel="2" x14ac:dyDescent="0.25">
      <c r="A199" s="2"/>
      <c r="B199" s="30">
        <f t="shared" si="35"/>
        <v>0</v>
      </c>
      <c r="C199" s="20"/>
      <c r="D199" s="53"/>
      <c r="E199" s="21"/>
      <c r="F199" s="124"/>
      <c r="G199" s="54">
        <f>SUMIFS([0]!T1ISTW2,[0]!T1PaketW2,B199)</f>
        <v>0</v>
      </c>
      <c r="H199" s="124"/>
      <c r="I199" s="54">
        <f>SUMIFS(Zeit2!T2ISTW2,Zeit2!T2PaketW2,B199)</f>
        <v>0</v>
      </c>
      <c r="J199" s="124"/>
      <c r="K199" s="54">
        <f>SUMIFS(Zeit3!T3ISTW2,Zeit3!T3PaketW2,B199)</f>
        <v>0</v>
      </c>
      <c r="L199" s="124"/>
      <c r="M199" s="54">
        <f>SUMIFS(Zeit4!T4ISTW2,Zeit4!T4PaketW2,B199)</f>
        <v>0</v>
      </c>
      <c r="N199" s="124"/>
      <c r="O199" s="54">
        <f>SUMIFS(Zeit5!T5ISTW2,Zeit5!T5PaketW2,B199)</f>
        <v>0</v>
      </c>
      <c r="P199" s="145">
        <f t="shared" ref="P199:P232" si="36">L199+J199+H199+F199+N199</f>
        <v>0</v>
      </c>
      <c r="Q199" s="146">
        <f t="shared" ref="Q199:Q232" si="37">M199+K199+I199+G199+O199</f>
        <v>0</v>
      </c>
      <c r="R199" s="2"/>
      <c r="S199" s="2"/>
      <c r="T199" s="2"/>
      <c r="U199" s="2"/>
      <c r="V199" s="2"/>
      <c r="W199" s="2"/>
      <c r="X199" s="2"/>
      <c r="Y199" s="2"/>
      <c r="Z199" s="2"/>
      <c r="AA199" s="2"/>
      <c r="AB199" s="2"/>
      <c r="AC199" s="2"/>
      <c r="AD199" s="2"/>
      <c r="AE199" s="2"/>
    </row>
    <row r="200" spans="1:31" outlineLevel="1" collapsed="1" x14ac:dyDescent="0.25">
      <c r="A200" s="2"/>
      <c r="B200" s="31" t="s">
        <v>6</v>
      </c>
      <c r="C200" s="32"/>
      <c r="D200" s="126"/>
      <c r="E200" s="37">
        <f>D200-F200-H200-J200-L200-N200</f>
        <v>0</v>
      </c>
      <c r="F200" s="38">
        <f t="shared" ref="F200:M200" si="38">SUM(F201:F210)</f>
        <v>0</v>
      </c>
      <c r="G200" s="39">
        <f t="shared" si="38"/>
        <v>0</v>
      </c>
      <c r="H200" s="38">
        <f t="shared" si="38"/>
        <v>0</v>
      </c>
      <c r="I200" s="39">
        <f t="shared" si="38"/>
        <v>0</v>
      </c>
      <c r="J200" s="38">
        <f t="shared" si="38"/>
        <v>0</v>
      </c>
      <c r="K200" s="39">
        <f t="shared" si="38"/>
        <v>0</v>
      </c>
      <c r="L200" s="38">
        <f t="shared" si="38"/>
        <v>0</v>
      </c>
      <c r="M200" s="39">
        <f t="shared" si="38"/>
        <v>0</v>
      </c>
      <c r="N200" s="38">
        <f t="shared" ref="N200:O200" si="39">SUM(N201:N210)</f>
        <v>0</v>
      </c>
      <c r="O200" s="39">
        <f t="shared" si="39"/>
        <v>0</v>
      </c>
      <c r="P200" s="41">
        <f t="shared" si="36"/>
        <v>0</v>
      </c>
      <c r="Q200" s="42">
        <f t="shared" si="37"/>
        <v>0</v>
      </c>
      <c r="R200" s="2"/>
      <c r="S200" s="2"/>
      <c r="T200" s="2"/>
      <c r="U200" s="2"/>
      <c r="V200" s="2"/>
      <c r="W200" s="2"/>
      <c r="X200" s="2"/>
      <c r="Y200" s="2"/>
      <c r="Z200" s="2"/>
      <c r="AA200" s="2"/>
      <c r="AB200" s="2"/>
      <c r="AC200" s="2"/>
      <c r="AD200" s="2"/>
      <c r="AE200" s="2"/>
    </row>
    <row r="201" spans="1:31" hidden="1" outlineLevel="2" x14ac:dyDescent="0.25">
      <c r="A201" s="2"/>
      <c r="B201" s="30" t="str">
        <f t="shared" ref="B201:B210" si="40">B80</f>
        <v>Arbeitspaket 1</v>
      </c>
      <c r="C201" s="20"/>
      <c r="D201" s="53"/>
      <c r="E201" s="21"/>
      <c r="F201" s="124"/>
      <c r="G201" s="54">
        <f>SUMIFS([0]!T1ISTW2,[0]!T1PaketW2,B201)</f>
        <v>0</v>
      </c>
      <c r="H201" s="124"/>
      <c r="I201" s="54">
        <f>SUMIFS(Zeit2!T2ISTW2,Zeit2!T2PaketW2,B201)</f>
        <v>0</v>
      </c>
      <c r="J201" s="124"/>
      <c r="K201" s="54">
        <f>SUMIFS(Zeit3!T3ISTW2,Zeit3!T3PaketW2,B201)</f>
        <v>0</v>
      </c>
      <c r="L201" s="124"/>
      <c r="M201" s="54">
        <f>SUMIFS(Zeit4!T4ISTW2,Zeit4!T4PaketW2,B201)</f>
        <v>0</v>
      </c>
      <c r="N201" s="124"/>
      <c r="O201" s="54">
        <f>SUMIFS(Zeit5!T5ISTW2,Zeit5!T5PaketW2,B201)</f>
        <v>0</v>
      </c>
      <c r="P201" s="145">
        <f t="shared" si="36"/>
        <v>0</v>
      </c>
      <c r="Q201" s="146">
        <f t="shared" si="37"/>
        <v>0</v>
      </c>
      <c r="R201" s="2"/>
      <c r="S201" s="2"/>
      <c r="T201" s="2"/>
      <c r="U201" s="2"/>
      <c r="V201" s="2"/>
      <c r="W201" s="2"/>
      <c r="X201" s="2"/>
      <c r="Y201" s="2"/>
      <c r="Z201" s="2"/>
      <c r="AA201" s="2"/>
      <c r="AB201" s="2"/>
      <c r="AC201" s="2"/>
      <c r="AD201" s="2"/>
      <c r="AE201" s="2"/>
    </row>
    <row r="202" spans="1:31" hidden="1" outlineLevel="2" x14ac:dyDescent="0.25">
      <c r="A202" s="2"/>
      <c r="B202" s="30" t="str">
        <f t="shared" si="40"/>
        <v>Arbeitspaket 2</v>
      </c>
      <c r="C202" s="20"/>
      <c r="D202" s="53"/>
      <c r="E202" s="21"/>
      <c r="F202" s="124"/>
      <c r="G202" s="54">
        <f>SUMIFS([0]!T1ISTW2,[0]!T1PaketW2,B202)</f>
        <v>0</v>
      </c>
      <c r="H202" s="124"/>
      <c r="I202" s="54">
        <f>SUMIFS(Zeit2!T2ISTW2,Zeit2!T2PaketW2,B202)</f>
        <v>0</v>
      </c>
      <c r="J202" s="124"/>
      <c r="K202" s="54">
        <f>SUMIFS(Zeit3!T3ISTW2,Zeit3!T3PaketW2,B202)</f>
        <v>0</v>
      </c>
      <c r="L202" s="124"/>
      <c r="M202" s="54">
        <f>SUMIFS(Zeit4!T4ISTW2,Zeit4!T4PaketW2,B202)</f>
        <v>0</v>
      </c>
      <c r="N202" s="124"/>
      <c r="O202" s="54">
        <f>SUMIFS(Zeit5!T5ISTW2,Zeit5!T5PaketW2,B202)</f>
        <v>0</v>
      </c>
      <c r="P202" s="145">
        <f t="shared" si="36"/>
        <v>0</v>
      </c>
      <c r="Q202" s="146">
        <f t="shared" si="37"/>
        <v>0</v>
      </c>
      <c r="R202" s="2"/>
      <c r="S202" s="2"/>
      <c r="T202" s="2"/>
      <c r="U202" s="2"/>
      <c r="V202" s="2"/>
      <c r="W202" s="2"/>
      <c r="X202" s="2"/>
      <c r="Y202" s="2"/>
      <c r="Z202" s="2"/>
      <c r="AA202" s="2"/>
      <c r="AB202" s="2"/>
      <c r="AC202" s="2"/>
      <c r="AD202" s="2"/>
      <c r="AE202" s="2"/>
    </row>
    <row r="203" spans="1:31" hidden="1" outlineLevel="2" x14ac:dyDescent="0.25">
      <c r="A203" s="2"/>
      <c r="B203" s="30" t="str">
        <f t="shared" si="40"/>
        <v>Arbeitspaket 3</v>
      </c>
      <c r="C203" s="20"/>
      <c r="D203" s="53"/>
      <c r="E203" s="21"/>
      <c r="F203" s="124"/>
      <c r="G203" s="54">
        <f>SUMIFS([0]!T1ISTW2,[0]!T1PaketW2,B203)</f>
        <v>0</v>
      </c>
      <c r="H203" s="124"/>
      <c r="I203" s="54">
        <f>SUMIFS(Zeit2!T2ISTW2,Zeit2!T2PaketW2,B203)</f>
        <v>0</v>
      </c>
      <c r="J203" s="124"/>
      <c r="K203" s="54">
        <f>SUMIFS(Zeit3!T3ISTW2,Zeit3!T3PaketW2,B203)</f>
        <v>0</v>
      </c>
      <c r="L203" s="124"/>
      <c r="M203" s="54">
        <f>SUMIFS(Zeit4!T4ISTW2,Zeit4!T4PaketW2,B203)</f>
        <v>0</v>
      </c>
      <c r="N203" s="124"/>
      <c r="O203" s="54">
        <f>SUMIFS(Zeit5!T5ISTW2,Zeit5!T5PaketW2,B203)</f>
        <v>0</v>
      </c>
      <c r="P203" s="145">
        <f t="shared" si="36"/>
        <v>0</v>
      </c>
      <c r="Q203" s="146">
        <f t="shared" si="37"/>
        <v>0</v>
      </c>
      <c r="R203" s="2"/>
      <c r="S203" s="2"/>
      <c r="T203" s="2"/>
      <c r="U203" s="2"/>
      <c r="V203" s="2"/>
      <c r="W203" s="2"/>
      <c r="X203" s="2"/>
      <c r="Y203" s="2"/>
      <c r="Z203" s="2"/>
      <c r="AA203" s="2"/>
      <c r="AB203" s="2"/>
      <c r="AC203" s="2"/>
      <c r="AD203" s="2"/>
      <c r="AE203" s="2"/>
    </row>
    <row r="204" spans="1:31" hidden="1" outlineLevel="2" x14ac:dyDescent="0.25">
      <c r="A204" s="2"/>
      <c r="B204" s="30" t="str">
        <f t="shared" si="40"/>
        <v>Arbeitspaket 4</v>
      </c>
      <c r="C204" s="20"/>
      <c r="D204" s="53"/>
      <c r="E204" s="21"/>
      <c r="F204" s="124"/>
      <c r="G204" s="54">
        <f>SUMIFS([0]!T1ISTW2,[0]!T1PaketW2,B204)</f>
        <v>0</v>
      </c>
      <c r="H204" s="124"/>
      <c r="I204" s="54">
        <f>SUMIFS(Zeit2!T2ISTW2,Zeit2!T2PaketW2,B204)</f>
        <v>0</v>
      </c>
      <c r="J204" s="124"/>
      <c r="K204" s="54">
        <f>SUMIFS(Zeit3!T3ISTW2,Zeit3!T3PaketW2,B204)</f>
        <v>0</v>
      </c>
      <c r="L204" s="124"/>
      <c r="M204" s="54">
        <f>SUMIFS(Zeit4!T4ISTW2,Zeit4!T4PaketW2,B204)</f>
        <v>0</v>
      </c>
      <c r="N204" s="124"/>
      <c r="O204" s="54">
        <f>SUMIFS(Zeit5!T5ISTW2,Zeit5!T5PaketW2,B204)</f>
        <v>0</v>
      </c>
      <c r="P204" s="145">
        <f t="shared" si="36"/>
        <v>0</v>
      </c>
      <c r="Q204" s="146">
        <f t="shared" si="37"/>
        <v>0</v>
      </c>
      <c r="R204" s="2"/>
      <c r="S204" s="2"/>
      <c r="T204" s="2"/>
      <c r="U204" s="2"/>
      <c r="V204" s="2"/>
      <c r="W204" s="2"/>
      <c r="X204" s="2"/>
      <c r="Y204" s="2"/>
      <c r="Z204" s="2"/>
      <c r="AA204" s="2"/>
      <c r="AB204" s="2"/>
      <c r="AC204" s="2"/>
      <c r="AD204" s="2"/>
      <c r="AE204" s="2"/>
    </row>
    <row r="205" spans="1:31" hidden="1" outlineLevel="2" x14ac:dyDescent="0.25">
      <c r="A205" s="2"/>
      <c r="B205" s="30" t="str">
        <f t="shared" si="40"/>
        <v>Arbeitspaket 5</v>
      </c>
      <c r="C205" s="20"/>
      <c r="D205" s="53"/>
      <c r="E205" s="21"/>
      <c r="F205" s="124"/>
      <c r="G205" s="54">
        <f>SUMIFS([0]!T1ISTW2,[0]!T1PaketW2,B205)</f>
        <v>0</v>
      </c>
      <c r="H205" s="124"/>
      <c r="I205" s="54">
        <f>SUMIFS(Zeit2!T2ISTW2,Zeit2!T2PaketW2,B205)</f>
        <v>0</v>
      </c>
      <c r="J205" s="124"/>
      <c r="K205" s="54">
        <f>SUMIFS(Zeit3!T3ISTW2,Zeit3!T3PaketW2,B205)</f>
        <v>0</v>
      </c>
      <c r="L205" s="124"/>
      <c r="M205" s="54">
        <f>SUMIFS(Zeit4!T4ISTW2,Zeit4!T4PaketW2,B205)</f>
        <v>0</v>
      </c>
      <c r="N205" s="124"/>
      <c r="O205" s="54">
        <f>SUMIFS(Zeit5!T5ISTW2,Zeit5!T5PaketW2,B205)</f>
        <v>0</v>
      </c>
      <c r="P205" s="145">
        <f t="shared" si="36"/>
        <v>0</v>
      </c>
      <c r="Q205" s="146">
        <f t="shared" si="37"/>
        <v>0</v>
      </c>
      <c r="R205" s="2"/>
      <c r="S205" s="2"/>
      <c r="T205" s="2"/>
      <c r="U205" s="2"/>
      <c r="V205" s="2"/>
      <c r="W205" s="2"/>
      <c r="X205" s="2"/>
      <c r="Y205" s="2"/>
      <c r="Z205" s="2"/>
      <c r="AA205" s="2"/>
      <c r="AB205" s="2"/>
      <c r="AC205" s="2"/>
      <c r="AD205" s="2"/>
      <c r="AE205" s="2"/>
    </row>
    <row r="206" spans="1:31" hidden="1" outlineLevel="2" x14ac:dyDescent="0.25">
      <c r="A206" s="2"/>
      <c r="B206" s="30">
        <f t="shared" si="40"/>
        <v>0</v>
      </c>
      <c r="C206" s="20"/>
      <c r="D206" s="53"/>
      <c r="E206" s="21"/>
      <c r="F206" s="124"/>
      <c r="G206" s="54">
        <f>SUMIFS([0]!T1ISTW2,[0]!T1PaketW2,B206)</f>
        <v>0</v>
      </c>
      <c r="H206" s="124"/>
      <c r="I206" s="54">
        <f>SUMIFS(Zeit2!T2ISTW2,Zeit2!T2PaketW2,B206)</f>
        <v>0</v>
      </c>
      <c r="J206" s="124"/>
      <c r="K206" s="54">
        <f>SUMIFS(Zeit3!T3ISTW2,Zeit3!T3PaketW2,B206)</f>
        <v>0</v>
      </c>
      <c r="L206" s="124"/>
      <c r="M206" s="54">
        <f>SUMIFS(Zeit4!T4ISTW2,Zeit4!T4PaketW2,B206)</f>
        <v>0</v>
      </c>
      <c r="N206" s="124"/>
      <c r="O206" s="54">
        <f>SUMIFS(Zeit5!T5ISTW2,Zeit5!T5PaketW2,B206)</f>
        <v>0</v>
      </c>
      <c r="P206" s="145">
        <f t="shared" si="36"/>
        <v>0</v>
      </c>
      <c r="Q206" s="146">
        <f t="shared" si="37"/>
        <v>0</v>
      </c>
      <c r="R206" s="2"/>
      <c r="S206" s="2"/>
      <c r="T206" s="2"/>
      <c r="U206" s="2"/>
      <c r="V206" s="2"/>
      <c r="W206" s="2"/>
      <c r="X206" s="2"/>
      <c r="Y206" s="2"/>
      <c r="Z206" s="2"/>
      <c r="AA206" s="2"/>
      <c r="AB206" s="2"/>
      <c r="AC206" s="2"/>
      <c r="AD206" s="2"/>
      <c r="AE206" s="2"/>
    </row>
    <row r="207" spans="1:31" hidden="1" outlineLevel="2" x14ac:dyDescent="0.25">
      <c r="A207" s="2"/>
      <c r="B207" s="30">
        <f t="shared" si="40"/>
        <v>0</v>
      </c>
      <c r="C207" s="20"/>
      <c r="D207" s="53"/>
      <c r="E207" s="21"/>
      <c r="F207" s="124"/>
      <c r="G207" s="54">
        <f>SUMIFS([0]!T1ISTW2,[0]!T1PaketW2,B207)</f>
        <v>0</v>
      </c>
      <c r="H207" s="124"/>
      <c r="I207" s="54">
        <f>SUMIFS(Zeit2!T2ISTW2,Zeit2!T2PaketW2,B207)</f>
        <v>0</v>
      </c>
      <c r="J207" s="124"/>
      <c r="K207" s="54">
        <f>SUMIFS(Zeit3!T3ISTW2,Zeit3!T3PaketW2,B207)</f>
        <v>0</v>
      </c>
      <c r="L207" s="124"/>
      <c r="M207" s="54">
        <f>SUMIFS(Zeit4!T4ISTW2,Zeit4!T4PaketW2,B207)</f>
        <v>0</v>
      </c>
      <c r="N207" s="124"/>
      <c r="O207" s="54">
        <f>SUMIFS(Zeit5!T5ISTW2,Zeit5!T5PaketW2,B207)</f>
        <v>0</v>
      </c>
      <c r="P207" s="145">
        <f t="shared" si="36"/>
        <v>0</v>
      </c>
      <c r="Q207" s="146">
        <f t="shared" si="37"/>
        <v>0</v>
      </c>
      <c r="R207" s="2"/>
      <c r="S207" s="2"/>
      <c r="T207" s="2"/>
      <c r="U207" s="2"/>
      <c r="V207" s="2"/>
      <c r="W207" s="2"/>
      <c r="X207" s="2"/>
      <c r="Y207" s="2"/>
      <c r="Z207" s="2"/>
      <c r="AA207" s="2"/>
      <c r="AB207" s="2"/>
      <c r="AC207" s="2"/>
      <c r="AD207" s="2"/>
      <c r="AE207" s="2"/>
    </row>
    <row r="208" spans="1:31" hidden="1" outlineLevel="2" x14ac:dyDescent="0.25">
      <c r="A208" s="2"/>
      <c r="B208" s="30">
        <f t="shared" si="40"/>
        <v>0</v>
      </c>
      <c r="C208" s="20"/>
      <c r="D208" s="53"/>
      <c r="E208" s="21"/>
      <c r="F208" s="124"/>
      <c r="G208" s="54">
        <f>SUMIFS([0]!T1ISTW2,[0]!T1PaketW2,B208)</f>
        <v>0</v>
      </c>
      <c r="H208" s="124"/>
      <c r="I208" s="54">
        <f>SUMIFS(Zeit2!T2ISTW2,Zeit2!T2PaketW2,B208)</f>
        <v>0</v>
      </c>
      <c r="J208" s="124"/>
      <c r="K208" s="54">
        <f>SUMIFS(Zeit3!T3ISTW2,Zeit3!T3PaketW2,B208)</f>
        <v>0</v>
      </c>
      <c r="L208" s="124"/>
      <c r="M208" s="54">
        <f>SUMIFS(Zeit4!T4ISTW2,Zeit4!T4PaketW2,B208)</f>
        <v>0</v>
      </c>
      <c r="N208" s="124"/>
      <c r="O208" s="54">
        <f>SUMIFS(Zeit5!T5ISTW2,Zeit5!T5PaketW2,B208)</f>
        <v>0</v>
      </c>
      <c r="P208" s="145">
        <f t="shared" si="36"/>
        <v>0</v>
      </c>
      <c r="Q208" s="146">
        <f t="shared" si="37"/>
        <v>0</v>
      </c>
      <c r="R208" s="2"/>
      <c r="S208" s="2"/>
      <c r="T208" s="2"/>
      <c r="U208" s="2"/>
      <c r="V208" s="2"/>
      <c r="W208" s="2"/>
      <c r="X208" s="2"/>
      <c r="Y208" s="2"/>
      <c r="Z208" s="2"/>
      <c r="AA208" s="2"/>
      <c r="AB208" s="2"/>
      <c r="AC208" s="2"/>
      <c r="AD208" s="2"/>
      <c r="AE208" s="2"/>
    </row>
    <row r="209" spans="1:31" hidden="1" outlineLevel="2" x14ac:dyDescent="0.25">
      <c r="A209" s="2"/>
      <c r="B209" s="30">
        <f t="shared" si="40"/>
        <v>0</v>
      </c>
      <c r="C209" s="20"/>
      <c r="D209" s="53"/>
      <c r="E209" s="21"/>
      <c r="F209" s="124"/>
      <c r="G209" s="54">
        <f>SUMIFS([0]!T1ISTW2,[0]!T1PaketW2,B209)</f>
        <v>0</v>
      </c>
      <c r="H209" s="124"/>
      <c r="I209" s="54">
        <f>SUMIFS(Zeit2!T2ISTW2,Zeit2!T2PaketW2,B209)</f>
        <v>0</v>
      </c>
      <c r="J209" s="124"/>
      <c r="K209" s="54">
        <f>SUMIFS(Zeit3!T3ISTW2,Zeit3!T3PaketW2,B209)</f>
        <v>0</v>
      </c>
      <c r="L209" s="124"/>
      <c r="M209" s="54">
        <f>SUMIFS(Zeit4!T4ISTW2,Zeit4!T4PaketW2,B209)</f>
        <v>0</v>
      </c>
      <c r="N209" s="124"/>
      <c r="O209" s="54">
        <f>SUMIFS(Zeit5!T5ISTW2,Zeit5!T5PaketW2,B209)</f>
        <v>0</v>
      </c>
      <c r="P209" s="145">
        <f t="shared" si="36"/>
        <v>0</v>
      </c>
      <c r="Q209" s="146">
        <f t="shared" si="37"/>
        <v>0</v>
      </c>
      <c r="R209" s="2"/>
      <c r="S209" s="2"/>
      <c r="T209" s="2"/>
      <c r="U209" s="2"/>
      <c r="V209" s="2"/>
      <c r="W209" s="2"/>
      <c r="X209" s="2"/>
      <c r="Y209" s="2"/>
      <c r="Z209" s="2"/>
      <c r="AA209" s="2"/>
      <c r="AB209" s="2"/>
      <c r="AC209" s="2"/>
      <c r="AD209" s="2"/>
      <c r="AE209" s="2"/>
    </row>
    <row r="210" spans="1:31" hidden="1" outlineLevel="2" x14ac:dyDescent="0.25">
      <c r="A210" s="2"/>
      <c r="B210" s="30">
        <f t="shared" si="40"/>
        <v>0</v>
      </c>
      <c r="C210" s="20"/>
      <c r="D210" s="53"/>
      <c r="E210" s="21"/>
      <c r="F210" s="124"/>
      <c r="G210" s="54">
        <f>SUMIFS([0]!T1ISTW2,[0]!T1PaketW2,B210)</f>
        <v>0</v>
      </c>
      <c r="H210" s="124"/>
      <c r="I210" s="54">
        <f>SUMIFS(Zeit2!T2ISTW2,Zeit2!T2PaketW2,B210)</f>
        <v>0</v>
      </c>
      <c r="J210" s="124"/>
      <c r="K210" s="54">
        <f>SUMIFS(Zeit3!T3ISTW2,Zeit3!T3PaketW2,B210)</f>
        <v>0</v>
      </c>
      <c r="L210" s="124"/>
      <c r="M210" s="54">
        <f>SUMIFS(Zeit4!T4ISTW2,Zeit4!T4PaketW2,B210)</f>
        <v>0</v>
      </c>
      <c r="N210" s="124"/>
      <c r="O210" s="54">
        <f>SUMIFS(Zeit5!T5ISTW2,Zeit5!T5PaketW2,B210)</f>
        <v>0</v>
      </c>
      <c r="P210" s="145">
        <f t="shared" si="36"/>
        <v>0</v>
      </c>
      <c r="Q210" s="146">
        <f t="shared" si="37"/>
        <v>0</v>
      </c>
      <c r="R210" s="2"/>
      <c r="S210" s="2"/>
      <c r="T210" s="2"/>
      <c r="U210" s="2"/>
      <c r="V210" s="2"/>
      <c r="W210" s="2"/>
      <c r="X210" s="2"/>
      <c r="Y210" s="2"/>
      <c r="Z210" s="2"/>
      <c r="AA210" s="2"/>
      <c r="AB210" s="2"/>
      <c r="AC210" s="2"/>
      <c r="AD210" s="2"/>
      <c r="AE210" s="2"/>
    </row>
    <row r="211" spans="1:31" outlineLevel="1" collapsed="1" x14ac:dyDescent="0.25">
      <c r="A211" s="2"/>
      <c r="B211" s="31" t="s">
        <v>14</v>
      </c>
      <c r="C211" s="32"/>
      <c r="D211" s="126"/>
      <c r="E211" s="37">
        <f>D211-F211-H211-J211-L211-N211</f>
        <v>0</v>
      </c>
      <c r="F211" s="38">
        <f t="shared" ref="F211:M211" si="41">SUM(F212:F221)</f>
        <v>0</v>
      </c>
      <c r="G211" s="39">
        <f t="shared" si="41"/>
        <v>0</v>
      </c>
      <c r="H211" s="38">
        <f t="shared" si="41"/>
        <v>0</v>
      </c>
      <c r="I211" s="39">
        <f t="shared" si="41"/>
        <v>0</v>
      </c>
      <c r="J211" s="38">
        <f t="shared" si="41"/>
        <v>0</v>
      </c>
      <c r="K211" s="39">
        <f t="shared" si="41"/>
        <v>0</v>
      </c>
      <c r="L211" s="38">
        <f t="shared" si="41"/>
        <v>0</v>
      </c>
      <c r="M211" s="39">
        <f t="shared" si="41"/>
        <v>0</v>
      </c>
      <c r="N211" s="38">
        <f t="shared" ref="N211:O211" si="42">SUM(N212:N221)</f>
        <v>0</v>
      </c>
      <c r="O211" s="39">
        <f t="shared" si="42"/>
        <v>0</v>
      </c>
      <c r="P211" s="41">
        <f t="shared" si="36"/>
        <v>0</v>
      </c>
      <c r="Q211" s="42">
        <f t="shared" si="37"/>
        <v>0</v>
      </c>
      <c r="R211" s="2"/>
      <c r="S211" s="2"/>
      <c r="T211" s="2"/>
      <c r="U211" s="2"/>
      <c r="V211" s="2"/>
      <c r="W211" s="2"/>
      <c r="X211" s="2"/>
      <c r="Y211" s="2"/>
      <c r="Z211" s="2"/>
      <c r="AA211" s="2"/>
      <c r="AB211" s="2"/>
      <c r="AC211" s="2"/>
      <c r="AD211" s="2"/>
      <c r="AE211" s="2"/>
    </row>
    <row r="212" spans="1:31" hidden="1" outlineLevel="2" x14ac:dyDescent="0.25">
      <c r="A212" s="2"/>
      <c r="B212" s="30" t="str">
        <f t="shared" ref="B212:B221" si="43">B91</f>
        <v>Arbeitspaket 1</v>
      </c>
      <c r="C212" s="20"/>
      <c r="D212" s="53"/>
      <c r="E212" s="21"/>
      <c r="F212" s="124"/>
      <c r="G212" s="54">
        <f>SUMIFS([0]!T1ISTW2,[0]!T1PaketW2,B212)</f>
        <v>0</v>
      </c>
      <c r="H212" s="124"/>
      <c r="I212" s="54">
        <f>SUMIFS(Zeit2!T2ISTW2,Zeit2!T2PaketW2,B212)</f>
        <v>0</v>
      </c>
      <c r="J212" s="124"/>
      <c r="K212" s="54">
        <f>SUMIFS(Zeit3!T3ISTW2,Zeit3!T3PaketW2,B212)</f>
        <v>0</v>
      </c>
      <c r="L212" s="124"/>
      <c r="M212" s="54">
        <f>SUMIFS(Zeit4!T4ISTW2,Zeit4!T4PaketW2,B212)</f>
        <v>0</v>
      </c>
      <c r="N212" s="124"/>
      <c r="O212" s="54">
        <f>SUMIFS(Zeit5!T5ISTW2,Zeit5!T5PaketW2,B212)</f>
        <v>0</v>
      </c>
      <c r="P212" s="145">
        <f t="shared" si="36"/>
        <v>0</v>
      </c>
      <c r="Q212" s="146">
        <f t="shared" si="37"/>
        <v>0</v>
      </c>
      <c r="R212" s="2"/>
      <c r="S212" s="2"/>
      <c r="T212" s="2"/>
      <c r="U212" s="2"/>
      <c r="V212" s="2"/>
      <c r="W212" s="2"/>
      <c r="X212" s="2"/>
      <c r="Y212" s="2"/>
      <c r="Z212" s="2"/>
      <c r="AA212" s="2"/>
      <c r="AB212" s="2"/>
      <c r="AC212" s="2"/>
      <c r="AD212" s="2"/>
      <c r="AE212" s="2"/>
    </row>
    <row r="213" spans="1:31" hidden="1" outlineLevel="2" x14ac:dyDescent="0.25">
      <c r="A213" s="2"/>
      <c r="B213" s="30" t="str">
        <f t="shared" si="43"/>
        <v>Arbeitspaket 2</v>
      </c>
      <c r="C213" s="20"/>
      <c r="D213" s="53"/>
      <c r="E213" s="21"/>
      <c r="F213" s="124"/>
      <c r="G213" s="54">
        <f>SUMIFS([0]!T1ISTW2,[0]!T1PaketW2,B213)</f>
        <v>0</v>
      </c>
      <c r="H213" s="124"/>
      <c r="I213" s="54">
        <f>SUMIFS(Zeit2!T2ISTW2,Zeit2!T2PaketW2,B213)</f>
        <v>0</v>
      </c>
      <c r="J213" s="124"/>
      <c r="K213" s="54">
        <f>SUMIFS(Zeit3!T3ISTW2,Zeit3!T3PaketW2,B213)</f>
        <v>0</v>
      </c>
      <c r="L213" s="124"/>
      <c r="M213" s="54">
        <f>SUMIFS(Zeit4!T4ISTW2,Zeit4!T4PaketW2,B213)</f>
        <v>0</v>
      </c>
      <c r="N213" s="124"/>
      <c r="O213" s="54">
        <f>SUMIFS(Zeit5!T5ISTW2,Zeit5!T5PaketW2,B213)</f>
        <v>0</v>
      </c>
      <c r="P213" s="145">
        <f t="shared" si="36"/>
        <v>0</v>
      </c>
      <c r="Q213" s="146">
        <f t="shared" si="37"/>
        <v>0</v>
      </c>
      <c r="R213" s="2"/>
      <c r="S213" s="2"/>
      <c r="T213" s="2"/>
      <c r="U213" s="2"/>
      <c r="V213" s="2"/>
      <c r="W213" s="2"/>
      <c r="X213" s="2"/>
      <c r="Y213" s="2"/>
      <c r="Z213" s="2"/>
      <c r="AA213" s="2"/>
      <c r="AB213" s="2"/>
      <c r="AC213" s="2"/>
      <c r="AD213" s="2"/>
      <c r="AE213" s="2"/>
    </row>
    <row r="214" spans="1:31" hidden="1" outlineLevel="2" x14ac:dyDescent="0.25">
      <c r="A214" s="2"/>
      <c r="B214" s="30" t="str">
        <f t="shared" si="43"/>
        <v>Arbeitspaket 3</v>
      </c>
      <c r="C214" s="20"/>
      <c r="D214" s="53"/>
      <c r="E214" s="21"/>
      <c r="F214" s="124"/>
      <c r="G214" s="54">
        <f>SUMIFS([0]!T1ISTW2,[0]!T1PaketW2,B214)</f>
        <v>0</v>
      </c>
      <c r="H214" s="124"/>
      <c r="I214" s="54">
        <f>SUMIFS(Zeit2!T2ISTW2,Zeit2!T2PaketW2,B214)</f>
        <v>0</v>
      </c>
      <c r="J214" s="124"/>
      <c r="K214" s="54">
        <f>SUMIFS(Zeit3!T3ISTW2,Zeit3!T3PaketW2,B214)</f>
        <v>0</v>
      </c>
      <c r="L214" s="124"/>
      <c r="M214" s="54">
        <f>SUMIFS(Zeit4!T4ISTW2,Zeit4!T4PaketW2,B214)</f>
        <v>0</v>
      </c>
      <c r="N214" s="124"/>
      <c r="O214" s="54">
        <f>SUMIFS(Zeit5!T5ISTW2,Zeit5!T5PaketW2,B214)</f>
        <v>0</v>
      </c>
      <c r="P214" s="145">
        <f t="shared" si="36"/>
        <v>0</v>
      </c>
      <c r="Q214" s="146">
        <f t="shared" si="37"/>
        <v>0</v>
      </c>
      <c r="R214" s="2"/>
      <c r="S214" s="2"/>
      <c r="T214" s="2"/>
      <c r="U214" s="2"/>
      <c r="V214" s="2"/>
      <c r="W214" s="2"/>
      <c r="X214" s="2"/>
      <c r="Y214" s="2"/>
      <c r="Z214" s="2"/>
      <c r="AA214" s="2"/>
      <c r="AB214" s="2"/>
      <c r="AC214" s="2"/>
      <c r="AD214" s="2"/>
      <c r="AE214" s="2"/>
    </row>
    <row r="215" spans="1:31" hidden="1" outlineLevel="2" x14ac:dyDescent="0.25">
      <c r="A215" s="2"/>
      <c r="B215" s="30" t="str">
        <f t="shared" si="43"/>
        <v>Arbeitspaket 4</v>
      </c>
      <c r="C215" s="20"/>
      <c r="D215" s="53"/>
      <c r="E215" s="21"/>
      <c r="F215" s="124"/>
      <c r="G215" s="54">
        <f>SUMIFS([0]!T1ISTW2,[0]!T1PaketW2,B215)</f>
        <v>0</v>
      </c>
      <c r="H215" s="124"/>
      <c r="I215" s="54">
        <f>SUMIFS(Zeit2!T2ISTW2,Zeit2!T2PaketW2,B215)</f>
        <v>0</v>
      </c>
      <c r="J215" s="124"/>
      <c r="K215" s="54">
        <f>SUMIFS(Zeit3!T3ISTW2,Zeit3!T3PaketW2,B215)</f>
        <v>0</v>
      </c>
      <c r="L215" s="124"/>
      <c r="M215" s="54">
        <f>SUMIFS(Zeit4!T4ISTW2,Zeit4!T4PaketW2,B215)</f>
        <v>0</v>
      </c>
      <c r="N215" s="124"/>
      <c r="O215" s="54">
        <f>SUMIFS(Zeit5!T5ISTW2,Zeit5!T5PaketW2,B215)</f>
        <v>0</v>
      </c>
      <c r="P215" s="145">
        <f t="shared" si="36"/>
        <v>0</v>
      </c>
      <c r="Q215" s="146">
        <f t="shared" si="37"/>
        <v>0</v>
      </c>
      <c r="R215" s="2"/>
      <c r="S215" s="2"/>
      <c r="T215" s="2"/>
      <c r="U215" s="2"/>
      <c r="V215" s="2"/>
      <c r="W215" s="2"/>
      <c r="X215" s="2"/>
      <c r="Y215" s="2"/>
      <c r="Z215" s="2"/>
      <c r="AA215" s="2"/>
      <c r="AB215" s="2"/>
      <c r="AC215" s="2"/>
      <c r="AD215" s="2"/>
      <c r="AE215" s="2"/>
    </row>
    <row r="216" spans="1:31" hidden="1" outlineLevel="2" x14ac:dyDescent="0.25">
      <c r="A216" s="2"/>
      <c r="B216" s="30" t="str">
        <f t="shared" si="43"/>
        <v>Arbeitspaket 5</v>
      </c>
      <c r="C216" s="20"/>
      <c r="D216" s="53"/>
      <c r="E216" s="21"/>
      <c r="F216" s="124"/>
      <c r="G216" s="54">
        <f>SUMIFS([0]!T1ISTW2,[0]!T1PaketW2,B216)</f>
        <v>0</v>
      </c>
      <c r="H216" s="124"/>
      <c r="I216" s="54">
        <f>SUMIFS(Zeit2!T2ISTW2,Zeit2!T2PaketW2,B216)</f>
        <v>0</v>
      </c>
      <c r="J216" s="124"/>
      <c r="K216" s="54">
        <f>SUMIFS(Zeit3!T3ISTW2,Zeit3!T3PaketW2,B216)</f>
        <v>0</v>
      </c>
      <c r="L216" s="124"/>
      <c r="M216" s="54">
        <f>SUMIFS(Zeit4!T4ISTW2,Zeit4!T4PaketW2,B216)</f>
        <v>0</v>
      </c>
      <c r="N216" s="124"/>
      <c r="O216" s="54">
        <f>SUMIFS(Zeit5!T5ISTW2,Zeit5!T5PaketW2,B216)</f>
        <v>0</v>
      </c>
      <c r="P216" s="145">
        <f t="shared" si="36"/>
        <v>0</v>
      </c>
      <c r="Q216" s="146">
        <f t="shared" si="37"/>
        <v>0</v>
      </c>
      <c r="R216" s="2"/>
      <c r="S216" s="2"/>
      <c r="T216" s="2"/>
      <c r="U216" s="2"/>
      <c r="V216" s="2"/>
      <c r="W216" s="2"/>
      <c r="X216" s="2"/>
      <c r="Y216" s="2"/>
      <c r="Z216" s="2"/>
      <c r="AA216" s="2"/>
      <c r="AB216" s="2"/>
      <c r="AC216" s="2"/>
      <c r="AD216" s="2"/>
      <c r="AE216" s="2"/>
    </row>
    <row r="217" spans="1:31" hidden="1" outlineLevel="2" x14ac:dyDescent="0.25">
      <c r="A217" s="2"/>
      <c r="B217" s="30">
        <f t="shared" si="43"/>
        <v>0</v>
      </c>
      <c r="C217" s="20"/>
      <c r="D217" s="53"/>
      <c r="E217" s="21"/>
      <c r="F217" s="124"/>
      <c r="G217" s="54">
        <f>SUMIFS([0]!T1ISTW2,[0]!T1PaketW2,B217)</f>
        <v>0</v>
      </c>
      <c r="H217" s="124"/>
      <c r="I217" s="54">
        <f>SUMIFS(Zeit2!T2ISTW2,Zeit2!T2PaketW2,B217)</f>
        <v>0</v>
      </c>
      <c r="J217" s="124"/>
      <c r="K217" s="54">
        <f>SUMIFS(Zeit3!T3ISTW2,Zeit3!T3PaketW2,B217)</f>
        <v>0</v>
      </c>
      <c r="L217" s="124"/>
      <c r="M217" s="54">
        <f>SUMIFS(Zeit4!T4ISTW2,Zeit4!T4PaketW2,B217)</f>
        <v>0</v>
      </c>
      <c r="N217" s="124"/>
      <c r="O217" s="54">
        <f>SUMIFS(Zeit5!T5ISTW2,Zeit5!T5PaketW2,B217)</f>
        <v>0</v>
      </c>
      <c r="P217" s="145">
        <f t="shared" si="36"/>
        <v>0</v>
      </c>
      <c r="Q217" s="146">
        <f t="shared" si="37"/>
        <v>0</v>
      </c>
      <c r="R217" s="2"/>
      <c r="S217" s="2"/>
      <c r="T217" s="2"/>
      <c r="U217" s="2"/>
      <c r="V217" s="2"/>
      <c r="W217" s="2"/>
      <c r="X217" s="2"/>
      <c r="Y217" s="2"/>
      <c r="Z217" s="2"/>
      <c r="AA217" s="2"/>
      <c r="AB217" s="2"/>
      <c r="AC217" s="2"/>
      <c r="AD217" s="2"/>
      <c r="AE217" s="2"/>
    </row>
    <row r="218" spans="1:31" hidden="1" outlineLevel="2" x14ac:dyDescent="0.25">
      <c r="A218" s="2"/>
      <c r="B218" s="30">
        <f t="shared" si="43"/>
        <v>0</v>
      </c>
      <c r="C218" s="20"/>
      <c r="D218" s="53"/>
      <c r="E218" s="21"/>
      <c r="F218" s="124"/>
      <c r="G218" s="54">
        <f>SUMIFS([0]!T1ISTW2,[0]!T1PaketW2,B218)</f>
        <v>0</v>
      </c>
      <c r="H218" s="124"/>
      <c r="I218" s="54">
        <f>SUMIFS(Zeit2!T2ISTW2,Zeit2!T2PaketW2,B218)</f>
        <v>0</v>
      </c>
      <c r="J218" s="124"/>
      <c r="K218" s="54">
        <f>SUMIFS(Zeit3!T3ISTW2,Zeit3!T3PaketW2,B218)</f>
        <v>0</v>
      </c>
      <c r="L218" s="124"/>
      <c r="M218" s="54">
        <f>SUMIFS(Zeit4!T4ISTW2,Zeit4!T4PaketW2,B218)</f>
        <v>0</v>
      </c>
      <c r="N218" s="124"/>
      <c r="O218" s="54">
        <f>SUMIFS(Zeit5!T5ISTW2,Zeit5!T5PaketW2,B218)</f>
        <v>0</v>
      </c>
      <c r="P218" s="145">
        <f t="shared" si="36"/>
        <v>0</v>
      </c>
      <c r="Q218" s="146">
        <f t="shared" si="37"/>
        <v>0</v>
      </c>
      <c r="R218" s="2"/>
      <c r="S218" s="2"/>
      <c r="T218" s="2"/>
      <c r="U218" s="2"/>
      <c r="V218" s="2"/>
      <c r="W218" s="2"/>
      <c r="X218" s="2"/>
      <c r="Y218" s="2"/>
      <c r="Z218" s="2"/>
      <c r="AA218" s="2"/>
      <c r="AB218" s="2"/>
      <c r="AC218" s="2"/>
      <c r="AD218" s="2"/>
      <c r="AE218" s="2"/>
    </row>
    <row r="219" spans="1:31" hidden="1" outlineLevel="2" x14ac:dyDescent="0.25">
      <c r="A219" s="2"/>
      <c r="B219" s="30">
        <f t="shared" si="43"/>
        <v>0</v>
      </c>
      <c r="C219" s="20"/>
      <c r="D219" s="53"/>
      <c r="E219" s="21"/>
      <c r="F219" s="124"/>
      <c r="G219" s="54">
        <f>SUMIFS([0]!T1ISTW2,[0]!T1PaketW2,B219)</f>
        <v>0</v>
      </c>
      <c r="H219" s="124"/>
      <c r="I219" s="54">
        <f>SUMIFS(Zeit2!T2ISTW2,Zeit2!T2PaketW2,B219)</f>
        <v>0</v>
      </c>
      <c r="J219" s="124"/>
      <c r="K219" s="54">
        <f>SUMIFS(Zeit3!T3ISTW2,Zeit3!T3PaketW2,B219)</f>
        <v>0</v>
      </c>
      <c r="L219" s="124"/>
      <c r="M219" s="54">
        <f>SUMIFS(Zeit4!T4ISTW2,Zeit4!T4PaketW2,B219)</f>
        <v>0</v>
      </c>
      <c r="N219" s="124"/>
      <c r="O219" s="54">
        <f>SUMIFS(Zeit5!T5ISTW2,Zeit5!T5PaketW2,B219)</f>
        <v>0</v>
      </c>
      <c r="P219" s="145">
        <f t="shared" si="36"/>
        <v>0</v>
      </c>
      <c r="Q219" s="146">
        <f t="shared" si="37"/>
        <v>0</v>
      </c>
      <c r="R219" s="2"/>
      <c r="S219" s="2"/>
      <c r="T219" s="2"/>
      <c r="U219" s="2"/>
      <c r="V219" s="2"/>
      <c r="W219" s="2"/>
      <c r="X219" s="2"/>
      <c r="Y219" s="2"/>
      <c r="Z219" s="2"/>
      <c r="AA219" s="2"/>
      <c r="AB219" s="2"/>
      <c r="AC219" s="2"/>
      <c r="AD219" s="2"/>
      <c r="AE219" s="2"/>
    </row>
    <row r="220" spans="1:31" hidden="1" outlineLevel="2" x14ac:dyDescent="0.25">
      <c r="A220" s="2"/>
      <c r="B220" s="30">
        <f t="shared" si="43"/>
        <v>0</v>
      </c>
      <c r="C220" s="20"/>
      <c r="D220" s="53"/>
      <c r="E220" s="21"/>
      <c r="F220" s="124"/>
      <c r="G220" s="54">
        <f>SUMIFS([0]!T1ISTW2,[0]!T1PaketW2,B220)</f>
        <v>0</v>
      </c>
      <c r="H220" s="124"/>
      <c r="I220" s="54">
        <f>SUMIFS(Zeit2!T2ISTW2,Zeit2!T2PaketW2,B220)</f>
        <v>0</v>
      </c>
      <c r="J220" s="124"/>
      <c r="K220" s="54">
        <f>SUMIFS(Zeit3!T3ISTW2,Zeit3!T3PaketW2,B220)</f>
        <v>0</v>
      </c>
      <c r="L220" s="124"/>
      <c r="M220" s="54">
        <f>SUMIFS(Zeit4!T4ISTW2,Zeit4!T4PaketW2,B220)</f>
        <v>0</v>
      </c>
      <c r="N220" s="124"/>
      <c r="O220" s="54">
        <f>SUMIFS(Zeit5!T5ISTW2,Zeit5!T5PaketW2,B220)</f>
        <v>0</v>
      </c>
      <c r="P220" s="145">
        <f t="shared" si="36"/>
        <v>0</v>
      </c>
      <c r="Q220" s="146">
        <f t="shared" si="37"/>
        <v>0</v>
      </c>
      <c r="R220" s="2"/>
      <c r="S220" s="2"/>
      <c r="T220" s="2"/>
      <c r="U220" s="2"/>
      <c r="V220" s="2"/>
      <c r="W220" s="2"/>
      <c r="X220" s="2"/>
      <c r="Y220" s="2"/>
      <c r="Z220" s="2"/>
      <c r="AA220" s="2"/>
      <c r="AB220" s="2"/>
      <c r="AC220" s="2"/>
      <c r="AD220" s="2"/>
      <c r="AE220" s="2"/>
    </row>
    <row r="221" spans="1:31" hidden="1" outlineLevel="2" x14ac:dyDescent="0.25">
      <c r="A221" s="2"/>
      <c r="B221" s="30">
        <f t="shared" si="43"/>
        <v>0</v>
      </c>
      <c r="C221" s="20"/>
      <c r="D221" s="53"/>
      <c r="E221" s="21"/>
      <c r="F221" s="124"/>
      <c r="G221" s="54">
        <f>SUMIFS([0]!T1ISTW2,[0]!T1PaketW2,B221)</f>
        <v>0</v>
      </c>
      <c r="H221" s="124"/>
      <c r="I221" s="54">
        <f>SUMIFS(Zeit2!T2ISTW2,Zeit2!T2PaketW2,B221)</f>
        <v>0</v>
      </c>
      <c r="J221" s="124"/>
      <c r="K221" s="54">
        <f>SUMIFS(Zeit3!T3ISTW2,Zeit3!T3PaketW2,B221)</f>
        <v>0</v>
      </c>
      <c r="L221" s="124"/>
      <c r="M221" s="54">
        <f>SUMIFS(Zeit4!T4ISTW2,Zeit4!T4PaketW2,B221)</f>
        <v>0</v>
      </c>
      <c r="N221" s="124"/>
      <c r="O221" s="54">
        <f>SUMIFS(Zeit5!T5ISTW2,Zeit5!T5PaketW2,B221)</f>
        <v>0</v>
      </c>
      <c r="P221" s="145">
        <f t="shared" si="36"/>
        <v>0</v>
      </c>
      <c r="Q221" s="146">
        <f t="shared" si="37"/>
        <v>0</v>
      </c>
      <c r="R221" s="2"/>
      <c r="S221" s="2"/>
      <c r="T221" s="2"/>
      <c r="U221" s="2"/>
      <c r="V221" s="2"/>
      <c r="W221" s="2"/>
      <c r="X221" s="2"/>
      <c r="Y221" s="2"/>
      <c r="Z221" s="2"/>
      <c r="AA221" s="2"/>
      <c r="AB221" s="2"/>
      <c r="AC221" s="2"/>
      <c r="AD221" s="2"/>
      <c r="AE221" s="2"/>
    </row>
    <row r="222" spans="1:31" outlineLevel="1" collapsed="1" x14ac:dyDescent="0.25">
      <c r="A222" s="2"/>
      <c r="B222" s="31" t="s">
        <v>45</v>
      </c>
      <c r="C222" s="32"/>
      <c r="D222" s="126"/>
      <c r="E222" s="37">
        <f>D222-F222-H222-J222-L222-N222</f>
        <v>0</v>
      </c>
      <c r="F222" s="38">
        <f t="shared" ref="F222:M222" si="44">SUM(F223:F232)</f>
        <v>0</v>
      </c>
      <c r="G222" s="39">
        <f t="shared" si="44"/>
        <v>0</v>
      </c>
      <c r="H222" s="38">
        <f t="shared" si="44"/>
        <v>0</v>
      </c>
      <c r="I222" s="39">
        <f t="shared" si="44"/>
        <v>0</v>
      </c>
      <c r="J222" s="37">
        <f t="shared" si="44"/>
        <v>0</v>
      </c>
      <c r="K222" s="40">
        <f t="shared" si="44"/>
        <v>0</v>
      </c>
      <c r="L222" s="38">
        <f t="shared" si="44"/>
        <v>0</v>
      </c>
      <c r="M222" s="39">
        <f t="shared" si="44"/>
        <v>0</v>
      </c>
      <c r="N222" s="38">
        <f t="shared" ref="N222:O222" si="45">SUM(N223:N232)</f>
        <v>0</v>
      </c>
      <c r="O222" s="39">
        <f t="shared" si="45"/>
        <v>0</v>
      </c>
      <c r="P222" s="41">
        <f t="shared" si="36"/>
        <v>0</v>
      </c>
      <c r="Q222" s="42">
        <f t="shared" si="37"/>
        <v>0</v>
      </c>
      <c r="R222" s="2"/>
      <c r="S222" s="2"/>
      <c r="T222" s="2"/>
      <c r="U222" s="2"/>
      <c r="V222" s="2"/>
      <c r="W222" s="2"/>
      <c r="X222" s="2"/>
      <c r="Y222" s="2"/>
      <c r="Z222" s="2"/>
      <c r="AA222" s="2"/>
      <c r="AB222" s="2"/>
      <c r="AC222" s="2"/>
      <c r="AD222" s="2"/>
      <c r="AE222" s="2"/>
    </row>
    <row r="223" spans="1:31" hidden="1" outlineLevel="2" x14ac:dyDescent="0.25">
      <c r="A223" s="2"/>
      <c r="B223" s="30" t="str">
        <f t="shared" ref="B223:B232" si="46">B102</f>
        <v>Arbeitspaket 1</v>
      </c>
      <c r="C223" s="20"/>
      <c r="D223" s="53"/>
      <c r="E223" s="21"/>
      <c r="F223" s="124"/>
      <c r="G223" s="54">
        <f>SUMIFS([0]!T1ISTW2,[0]!T1PaketW2,B223)</f>
        <v>0</v>
      </c>
      <c r="H223" s="124"/>
      <c r="I223" s="54">
        <f>SUMIFS(Zeit2!T2ISTW2,Zeit2!T2PaketW2,B223)</f>
        <v>0</v>
      </c>
      <c r="J223" s="124"/>
      <c r="K223" s="54">
        <f>SUMIFS(Zeit3!T3ISTW2,Zeit3!T3PaketW2,B223)</f>
        <v>0</v>
      </c>
      <c r="L223" s="124"/>
      <c r="M223" s="54">
        <f>SUMIFS(Zeit4!T4ISTW2,Zeit4!T4PaketW2,B223)</f>
        <v>0</v>
      </c>
      <c r="N223" s="124"/>
      <c r="O223" s="54">
        <f>SUMIFS(Zeit5!T5ISTW2,Zeit5!T5PaketW2,B223)</f>
        <v>0</v>
      </c>
      <c r="P223" s="145">
        <f t="shared" si="36"/>
        <v>0</v>
      </c>
      <c r="Q223" s="146">
        <f t="shared" si="37"/>
        <v>0</v>
      </c>
      <c r="R223" s="2"/>
      <c r="S223" s="2"/>
      <c r="T223" s="2"/>
      <c r="U223" s="2"/>
      <c r="V223" s="2"/>
      <c r="W223" s="2"/>
      <c r="X223" s="2"/>
      <c r="Y223" s="2"/>
      <c r="Z223" s="2"/>
      <c r="AA223" s="2"/>
      <c r="AB223" s="2"/>
      <c r="AC223" s="2"/>
      <c r="AD223" s="2"/>
      <c r="AE223" s="2"/>
    </row>
    <row r="224" spans="1:31" hidden="1" outlineLevel="2" x14ac:dyDescent="0.25">
      <c r="A224" s="2"/>
      <c r="B224" s="30" t="str">
        <f t="shared" si="46"/>
        <v>Arbeitspaket 2</v>
      </c>
      <c r="C224" s="20"/>
      <c r="D224" s="53"/>
      <c r="E224" s="21"/>
      <c r="F224" s="124"/>
      <c r="G224" s="54">
        <f>SUMIFS([0]!T1ISTW2,[0]!T1PaketW2,B224)</f>
        <v>0</v>
      </c>
      <c r="H224" s="124"/>
      <c r="I224" s="54">
        <f>SUMIFS(Zeit2!T2ISTW2,Zeit2!T2PaketW2,B224)</f>
        <v>0</v>
      </c>
      <c r="J224" s="124"/>
      <c r="K224" s="54">
        <f>SUMIFS(Zeit3!T3ISTW2,Zeit3!T3PaketW2,B224)</f>
        <v>0</v>
      </c>
      <c r="L224" s="124"/>
      <c r="M224" s="54">
        <f>SUMIFS(Zeit4!T4ISTW2,Zeit4!T4PaketW2,B224)</f>
        <v>0</v>
      </c>
      <c r="N224" s="124"/>
      <c r="O224" s="54">
        <f>SUMIFS(Zeit5!T5ISTW2,Zeit5!T5PaketW2,B224)</f>
        <v>0</v>
      </c>
      <c r="P224" s="145">
        <f t="shared" si="36"/>
        <v>0</v>
      </c>
      <c r="Q224" s="146">
        <f t="shared" si="37"/>
        <v>0</v>
      </c>
      <c r="R224" s="2"/>
      <c r="S224" s="2"/>
      <c r="T224" s="2"/>
      <c r="U224" s="2"/>
      <c r="V224" s="2"/>
      <c r="W224" s="2"/>
      <c r="X224" s="2"/>
      <c r="Y224" s="2"/>
      <c r="Z224" s="2"/>
      <c r="AA224" s="2"/>
      <c r="AB224" s="2"/>
      <c r="AC224" s="2"/>
      <c r="AD224" s="2"/>
      <c r="AE224" s="2"/>
    </row>
    <row r="225" spans="1:31" hidden="1" outlineLevel="2" x14ac:dyDescent="0.25">
      <c r="A225" s="2"/>
      <c r="B225" s="30" t="str">
        <f t="shared" si="46"/>
        <v>Arbeitspaket 3</v>
      </c>
      <c r="C225" s="20"/>
      <c r="D225" s="53"/>
      <c r="E225" s="21"/>
      <c r="F225" s="124"/>
      <c r="G225" s="54">
        <f>SUMIFS([0]!T1ISTW2,[0]!T1PaketW2,B225)</f>
        <v>0</v>
      </c>
      <c r="H225" s="124"/>
      <c r="I225" s="54">
        <f>SUMIFS(Zeit2!T2ISTW2,Zeit2!T2PaketW2,B225)</f>
        <v>0</v>
      </c>
      <c r="J225" s="124"/>
      <c r="K225" s="54">
        <f>SUMIFS(Zeit3!T3ISTW2,Zeit3!T3PaketW2,B225)</f>
        <v>0</v>
      </c>
      <c r="L225" s="124"/>
      <c r="M225" s="54">
        <f>SUMIFS(Zeit4!T4ISTW2,Zeit4!T4PaketW2,B225)</f>
        <v>0</v>
      </c>
      <c r="N225" s="124"/>
      <c r="O225" s="54">
        <f>SUMIFS(Zeit5!T5ISTW2,Zeit5!T5PaketW2,B225)</f>
        <v>0</v>
      </c>
      <c r="P225" s="145">
        <f t="shared" si="36"/>
        <v>0</v>
      </c>
      <c r="Q225" s="146">
        <f t="shared" si="37"/>
        <v>0</v>
      </c>
      <c r="R225" s="2"/>
      <c r="S225" s="2"/>
      <c r="T225" s="2"/>
      <c r="U225" s="2"/>
      <c r="V225" s="2"/>
      <c r="W225" s="2"/>
      <c r="X225" s="2"/>
      <c r="Y225" s="2"/>
      <c r="Z225" s="2"/>
      <c r="AA225" s="2"/>
      <c r="AB225" s="2"/>
      <c r="AC225" s="2"/>
      <c r="AD225" s="2"/>
      <c r="AE225" s="2"/>
    </row>
    <row r="226" spans="1:31" hidden="1" outlineLevel="2" x14ac:dyDescent="0.25">
      <c r="A226" s="2"/>
      <c r="B226" s="30" t="str">
        <f t="shared" si="46"/>
        <v>Arbeitspaket 4</v>
      </c>
      <c r="C226" s="20"/>
      <c r="D226" s="53"/>
      <c r="E226" s="21"/>
      <c r="F226" s="124"/>
      <c r="G226" s="54">
        <f>SUMIFS([0]!T1ISTW2,[0]!T1PaketW2,B226)</f>
        <v>0</v>
      </c>
      <c r="H226" s="124"/>
      <c r="I226" s="54">
        <f>SUMIFS(Zeit2!T2ISTW2,Zeit2!T2PaketW2,B226)</f>
        <v>0</v>
      </c>
      <c r="J226" s="124"/>
      <c r="K226" s="54">
        <f>SUMIFS(Zeit3!T3ISTW2,Zeit3!T3PaketW2,B226)</f>
        <v>0</v>
      </c>
      <c r="L226" s="124"/>
      <c r="M226" s="54">
        <f>SUMIFS(Zeit4!T4ISTW2,Zeit4!T4PaketW2,B226)</f>
        <v>0</v>
      </c>
      <c r="N226" s="124"/>
      <c r="O226" s="54">
        <f>SUMIFS(Zeit5!T5ISTW2,Zeit5!T5PaketW2,B226)</f>
        <v>0</v>
      </c>
      <c r="P226" s="145">
        <f t="shared" si="36"/>
        <v>0</v>
      </c>
      <c r="Q226" s="146">
        <f t="shared" si="37"/>
        <v>0</v>
      </c>
      <c r="R226" s="2"/>
      <c r="S226" s="2"/>
      <c r="T226" s="2"/>
      <c r="U226" s="2"/>
      <c r="V226" s="2"/>
      <c r="W226" s="2"/>
      <c r="X226" s="2"/>
      <c r="Y226" s="2"/>
      <c r="Z226" s="2"/>
      <c r="AA226" s="2"/>
      <c r="AB226" s="2"/>
      <c r="AC226" s="2"/>
      <c r="AD226" s="2"/>
      <c r="AE226" s="2"/>
    </row>
    <row r="227" spans="1:31" hidden="1" outlineLevel="2" x14ac:dyDescent="0.25">
      <c r="A227" s="2"/>
      <c r="B227" s="30" t="str">
        <f t="shared" si="46"/>
        <v>Arbeitspaket 5</v>
      </c>
      <c r="C227" s="20"/>
      <c r="D227" s="53"/>
      <c r="E227" s="21"/>
      <c r="F227" s="124"/>
      <c r="G227" s="54">
        <f>SUMIFS([0]!T1ISTW2,[0]!T1PaketW2,B227)</f>
        <v>0</v>
      </c>
      <c r="H227" s="124"/>
      <c r="I227" s="54">
        <f>SUMIFS(Zeit2!T2ISTW2,Zeit2!T2PaketW2,B227)</f>
        <v>0</v>
      </c>
      <c r="J227" s="124"/>
      <c r="K227" s="54">
        <f>SUMIFS(Zeit3!T3ISTW2,Zeit3!T3PaketW2,B227)</f>
        <v>0</v>
      </c>
      <c r="L227" s="124"/>
      <c r="M227" s="54">
        <f>SUMIFS(Zeit4!T4ISTW2,Zeit4!T4PaketW2,B227)</f>
        <v>0</v>
      </c>
      <c r="N227" s="124"/>
      <c r="O227" s="54">
        <f>SUMIFS(Zeit5!T5ISTW2,Zeit5!T5PaketW2,B227)</f>
        <v>0</v>
      </c>
      <c r="P227" s="145">
        <f t="shared" si="36"/>
        <v>0</v>
      </c>
      <c r="Q227" s="146">
        <f t="shared" si="37"/>
        <v>0</v>
      </c>
      <c r="R227" s="2"/>
      <c r="S227" s="2"/>
      <c r="T227" s="2"/>
      <c r="U227" s="2"/>
      <c r="V227" s="2"/>
      <c r="W227" s="2"/>
      <c r="X227" s="2"/>
      <c r="Y227" s="2"/>
      <c r="Z227" s="2"/>
      <c r="AA227" s="2"/>
      <c r="AB227" s="2"/>
      <c r="AC227" s="2"/>
      <c r="AD227" s="2"/>
      <c r="AE227" s="2"/>
    </row>
    <row r="228" spans="1:31" hidden="1" outlineLevel="2" x14ac:dyDescent="0.25">
      <c r="A228" s="2"/>
      <c r="B228" s="30">
        <f t="shared" si="46"/>
        <v>0</v>
      </c>
      <c r="C228" s="20"/>
      <c r="D228" s="53"/>
      <c r="E228" s="21"/>
      <c r="F228" s="124"/>
      <c r="G228" s="54">
        <f>SUMIFS([0]!T1ISTW2,[0]!T1PaketW2,B228)</f>
        <v>0</v>
      </c>
      <c r="H228" s="124"/>
      <c r="I228" s="54">
        <f>SUMIFS(Zeit2!T2ISTW2,Zeit2!T2PaketW2,B228)</f>
        <v>0</v>
      </c>
      <c r="J228" s="124"/>
      <c r="K228" s="54">
        <f>SUMIFS(Zeit3!T3ISTW2,Zeit3!T3PaketW2,B228)</f>
        <v>0</v>
      </c>
      <c r="L228" s="124"/>
      <c r="M228" s="54">
        <f>SUMIFS(Zeit4!T4ISTW2,Zeit4!T4PaketW2,B228)</f>
        <v>0</v>
      </c>
      <c r="N228" s="124"/>
      <c r="O228" s="54">
        <f>SUMIFS(Zeit5!T5ISTW2,Zeit5!T5PaketW2,B228)</f>
        <v>0</v>
      </c>
      <c r="P228" s="145">
        <f t="shared" si="36"/>
        <v>0</v>
      </c>
      <c r="Q228" s="146">
        <f t="shared" si="37"/>
        <v>0</v>
      </c>
      <c r="R228" s="2"/>
      <c r="S228" s="2"/>
      <c r="T228" s="2"/>
      <c r="U228" s="2"/>
      <c r="V228" s="2"/>
      <c r="W228" s="2"/>
      <c r="X228" s="2"/>
      <c r="Y228" s="2"/>
      <c r="Z228" s="2"/>
      <c r="AA228" s="2"/>
      <c r="AB228" s="2"/>
      <c r="AC228" s="2"/>
      <c r="AD228" s="2"/>
      <c r="AE228" s="2"/>
    </row>
    <row r="229" spans="1:31" hidden="1" outlineLevel="2" x14ac:dyDescent="0.25">
      <c r="A229" s="2"/>
      <c r="B229" s="30">
        <f t="shared" si="46"/>
        <v>0</v>
      </c>
      <c r="C229" s="20"/>
      <c r="D229" s="53"/>
      <c r="E229" s="21"/>
      <c r="F229" s="124"/>
      <c r="G229" s="54">
        <f>SUMIFS([0]!T1ISTW2,[0]!T1PaketW2,B229)</f>
        <v>0</v>
      </c>
      <c r="H229" s="124"/>
      <c r="I229" s="54">
        <f>SUMIFS(Zeit2!T2ISTW2,Zeit2!T2PaketW2,B229)</f>
        <v>0</v>
      </c>
      <c r="J229" s="124"/>
      <c r="K229" s="54">
        <f>SUMIFS(Zeit3!T3ISTW2,Zeit3!T3PaketW2,B229)</f>
        <v>0</v>
      </c>
      <c r="L229" s="124"/>
      <c r="M229" s="54">
        <f>SUMIFS(Zeit4!T4ISTW2,Zeit4!T4PaketW2,B229)</f>
        <v>0</v>
      </c>
      <c r="N229" s="124"/>
      <c r="O229" s="54">
        <f>SUMIFS(Zeit5!T5ISTW2,Zeit5!T5PaketW2,B229)</f>
        <v>0</v>
      </c>
      <c r="P229" s="145">
        <f t="shared" si="36"/>
        <v>0</v>
      </c>
      <c r="Q229" s="146">
        <f t="shared" si="37"/>
        <v>0</v>
      </c>
      <c r="R229" s="2"/>
      <c r="S229" s="2"/>
      <c r="T229" s="2"/>
      <c r="U229" s="2"/>
      <c r="V229" s="2"/>
      <c r="W229" s="2"/>
      <c r="X229" s="2"/>
      <c r="Y229" s="2"/>
      <c r="Z229" s="2"/>
      <c r="AA229" s="2"/>
      <c r="AB229" s="2"/>
      <c r="AC229" s="2"/>
      <c r="AD229" s="2"/>
      <c r="AE229" s="2"/>
    </row>
    <row r="230" spans="1:31" hidden="1" outlineLevel="2" x14ac:dyDescent="0.25">
      <c r="A230" s="2"/>
      <c r="B230" s="30">
        <f t="shared" si="46"/>
        <v>0</v>
      </c>
      <c r="C230" s="20"/>
      <c r="D230" s="53"/>
      <c r="E230" s="21"/>
      <c r="F230" s="124"/>
      <c r="G230" s="54">
        <f>SUMIFS([0]!T1ISTW2,[0]!T1PaketW2,B230)</f>
        <v>0</v>
      </c>
      <c r="H230" s="124"/>
      <c r="I230" s="54">
        <f>SUMIFS(Zeit2!T2ISTW2,Zeit2!T2PaketW2,B230)</f>
        <v>0</v>
      </c>
      <c r="J230" s="124"/>
      <c r="K230" s="54">
        <f>SUMIFS(Zeit3!T3ISTW2,Zeit3!T3PaketW2,B230)</f>
        <v>0</v>
      </c>
      <c r="L230" s="124"/>
      <c r="M230" s="54">
        <f>SUMIFS(Zeit4!T4ISTW2,Zeit4!T4PaketW2,B230)</f>
        <v>0</v>
      </c>
      <c r="N230" s="124"/>
      <c r="O230" s="54">
        <f>SUMIFS(Zeit5!T5ISTW2,Zeit5!T5PaketW2,B230)</f>
        <v>0</v>
      </c>
      <c r="P230" s="145">
        <f t="shared" si="36"/>
        <v>0</v>
      </c>
      <c r="Q230" s="146">
        <f t="shared" si="37"/>
        <v>0</v>
      </c>
      <c r="R230" s="2"/>
      <c r="S230" s="2"/>
      <c r="T230" s="2"/>
      <c r="U230" s="2"/>
      <c r="V230" s="2"/>
      <c r="W230" s="2"/>
      <c r="X230" s="2"/>
      <c r="Y230" s="2"/>
      <c r="Z230" s="2"/>
      <c r="AA230" s="2"/>
      <c r="AB230" s="2"/>
      <c r="AC230" s="2"/>
      <c r="AD230" s="2"/>
      <c r="AE230" s="2"/>
    </row>
    <row r="231" spans="1:31" hidden="1" outlineLevel="2" x14ac:dyDescent="0.25">
      <c r="A231" s="2"/>
      <c r="B231" s="30">
        <f t="shared" si="46"/>
        <v>0</v>
      </c>
      <c r="C231" s="20"/>
      <c r="D231" s="53"/>
      <c r="E231" s="21"/>
      <c r="F231" s="124"/>
      <c r="G231" s="54">
        <f>SUMIFS([0]!T1ISTW2,[0]!T1PaketW2,B231)</f>
        <v>0</v>
      </c>
      <c r="H231" s="124"/>
      <c r="I231" s="54">
        <f>SUMIFS(Zeit2!T2ISTW2,Zeit2!T2PaketW2,B231)</f>
        <v>0</v>
      </c>
      <c r="J231" s="124"/>
      <c r="K231" s="54">
        <f>SUMIFS(Zeit3!T3ISTW2,Zeit3!T3PaketW2,B231)</f>
        <v>0</v>
      </c>
      <c r="L231" s="124"/>
      <c r="M231" s="54">
        <f>SUMIFS(Zeit4!T4ISTW2,Zeit4!T4PaketW2,B231)</f>
        <v>0</v>
      </c>
      <c r="N231" s="124"/>
      <c r="O231" s="54">
        <f>SUMIFS(Zeit5!T5ISTW2,Zeit5!T5PaketW2,B231)</f>
        <v>0</v>
      </c>
      <c r="P231" s="145">
        <f t="shared" si="36"/>
        <v>0</v>
      </c>
      <c r="Q231" s="146">
        <f t="shared" si="37"/>
        <v>0</v>
      </c>
      <c r="R231" s="2"/>
      <c r="S231" s="2"/>
      <c r="T231" s="2"/>
      <c r="U231" s="2"/>
      <c r="V231" s="2"/>
      <c r="W231" s="2"/>
      <c r="X231" s="2"/>
      <c r="Y231" s="2"/>
      <c r="Z231" s="2"/>
      <c r="AA231" s="2"/>
      <c r="AB231" s="2"/>
      <c r="AC231" s="2"/>
      <c r="AD231" s="2"/>
      <c r="AE231" s="2"/>
    </row>
    <row r="232" spans="1:31" hidden="1" outlineLevel="2" x14ac:dyDescent="0.25">
      <c r="A232" s="2"/>
      <c r="B232" s="30">
        <f t="shared" si="46"/>
        <v>0</v>
      </c>
      <c r="C232" s="20"/>
      <c r="D232" s="53"/>
      <c r="E232" s="21"/>
      <c r="F232" s="124"/>
      <c r="G232" s="54">
        <f>SUMIFS([0]!T1ISTW2,[0]!T1PaketW2,B232)</f>
        <v>0</v>
      </c>
      <c r="H232" s="124"/>
      <c r="I232" s="54">
        <f>SUMIFS(Zeit2!T2ISTW2,Zeit2!T2PaketW2,B232)</f>
        <v>0</v>
      </c>
      <c r="J232" s="124"/>
      <c r="K232" s="54">
        <f>SUMIFS(Zeit3!T3ISTW2,Zeit3!T3PaketW2,B232)</f>
        <v>0</v>
      </c>
      <c r="L232" s="124"/>
      <c r="M232" s="54">
        <f>SUMIFS(Zeit4!T4ISTW2,Zeit4!T4PaketW2,B232)</f>
        <v>0</v>
      </c>
      <c r="N232" s="124"/>
      <c r="O232" s="54">
        <f>SUMIFS(Zeit5!T5ISTW2,Zeit5!T5PaketW2,B232)</f>
        <v>0</v>
      </c>
      <c r="P232" s="145">
        <f t="shared" si="36"/>
        <v>0</v>
      </c>
      <c r="Q232" s="146">
        <f t="shared" si="37"/>
        <v>0</v>
      </c>
      <c r="R232" s="2"/>
      <c r="S232" s="2"/>
      <c r="T232" s="2"/>
      <c r="U232" s="2"/>
      <c r="V232" s="2"/>
      <c r="W232" s="2"/>
      <c r="X232" s="2"/>
      <c r="Y232" s="2"/>
      <c r="Z232" s="2"/>
      <c r="AA232" s="2"/>
      <c r="AB232" s="2"/>
      <c r="AC232" s="2"/>
      <c r="AD232" s="2"/>
      <c r="AE232" s="2"/>
    </row>
    <row r="233" spans="1:31" outlineLevel="1" collapsed="1" x14ac:dyDescent="0.25">
      <c r="A233" s="2"/>
      <c r="B233" s="18"/>
      <c r="C233" s="18"/>
      <c r="D233" s="19"/>
      <c r="E233" s="19"/>
      <c r="F233" s="19"/>
      <c r="G233" s="23"/>
      <c r="H233" s="19"/>
      <c r="I233" s="23"/>
      <c r="J233" s="19"/>
      <c r="K233" s="23"/>
      <c r="L233" s="19"/>
      <c r="M233" s="23"/>
      <c r="N233" s="19"/>
      <c r="O233" s="23"/>
      <c r="P233" s="23"/>
      <c r="Q233" s="23"/>
      <c r="R233" s="2"/>
      <c r="S233" s="2"/>
      <c r="T233" s="2"/>
      <c r="U233" s="2"/>
      <c r="V233" s="2"/>
      <c r="W233" s="2"/>
      <c r="X233" s="2"/>
      <c r="Y233" s="2"/>
      <c r="Z233" s="2"/>
      <c r="AA233" s="2"/>
      <c r="AB233" s="2"/>
      <c r="AC233" s="2"/>
      <c r="AD233" s="2"/>
      <c r="AE233" s="2"/>
    </row>
    <row r="234" spans="1:31" outlineLevel="1" x14ac:dyDescent="0.25">
      <c r="A234" s="2"/>
      <c r="B234" s="31" t="s">
        <v>42</v>
      </c>
      <c r="C234" s="32"/>
      <c r="D234" s="33">
        <f>SUM(D134:D222)</f>
        <v>0</v>
      </c>
      <c r="E234" s="33">
        <f>SUM(E134:E222)</f>
        <v>0</v>
      </c>
      <c r="F234" s="34">
        <f t="shared" ref="F234:Q234" si="47">F222+F211+F200+F189+F178+F167+F156+F145+F134</f>
        <v>0</v>
      </c>
      <c r="G234" s="35">
        <f t="shared" si="47"/>
        <v>0</v>
      </c>
      <c r="H234" s="34">
        <f t="shared" si="47"/>
        <v>0</v>
      </c>
      <c r="I234" s="35">
        <f t="shared" si="47"/>
        <v>0</v>
      </c>
      <c r="J234" s="34">
        <f t="shared" si="47"/>
        <v>0</v>
      </c>
      <c r="K234" s="35">
        <f t="shared" si="47"/>
        <v>0</v>
      </c>
      <c r="L234" s="34">
        <f t="shared" si="47"/>
        <v>0</v>
      </c>
      <c r="M234" s="35">
        <f t="shared" si="47"/>
        <v>0</v>
      </c>
      <c r="N234" s="34">
        <f t="shared" ref="N234:O234" si="48">N222+N211+N200+N189+N178+N167+N156+N145+N134</f>
        <v>0</v>
      </c>
      <c r="O234" s="35">
        <f t="shared" si="48"/>
        <v>0</v>
      </c>
      <c r="P234" s="34">
        <f t="shared" si="47"/>
        <v>0</v>
      </c>
      <c r="Q234" s="36">
        <f t="shared" si="47"/>
        <v>0</v>
      </c>
      <c r="R234" s="2"/>
      <c r="S234" s="2"/>
      <c r="T234" s="2"/>
      <c r="U234" s="2"/>
      <c r="V234" s="2"/>
      <c r="W234" s="2"/>
      <c r="X234" s="2"/>
      <c r="Y234" s="2"/>
      <c r="Z234" s="2"/>
      <c r="AA234" s="2"/>
      <c r="AB234" s="2"/>
      <c r="AC234" s="2"/>
      <c r="AD234" s="2"/>
      <c r="AE234" s="2"/>
    </row>
    <row r="235" spans="1:31" outlineLevel="1" x14ac:dyDescent="0.25">
      <c r="A235" s="2"/>
      <c r="B235" s="2"/>
      <c r="C235" s="2"/>
      <c r="D235" s="2"/>
      <c r="E235" s="2"/>
      <c r="F235" s="2"/>
      <c r="G235" s="5"/>
      <c r="H235" s="2"/>
      <c r="I235" s="5"/>
      <c r="J235" s="2"/>
      <c r="K235" s="5"/>
      <c r="L235" s="2"/>
      <c r="M235" s="5"/>
      <c r="N235" s="2"/>
      <c r="O235" s="5"/>
      <c r="P235" s="5"/>
      <c r="Q235" s="5"/>
      <c r="R235" s="2"/>
      <c r="S235" s="2"/>
      <c r="T235" s="2"/>
      <c r="U235" s="2"/>
      <c r="V235" s="2"/>
      <c r="W235" s="2"/>
      <c r="X235" s="2"/>
      <c r="Y235" s="2"/>
      <c r="Z235" s="2"/>
      <c r="AA235" s="2"/>
      <c r="AB235" s="2"/>
      <c r="AC235" s="2"/>
      <c r="AD235" s="2"/>
      <c r="AE235" s="2"/>
    </row>
    <row r="236" spans="1:31" outlineLevel="1" x14ac:dyDescent="0.25">
      <c r="A236" s="2"/>
      <c r="B236" s="205" t="s">
        <v>46</v>
      </c>
      <c r="C236" s="205"/>
      <c r="D236" s="205"/>
      <c r="E236" s="205"/>
      <c r="F236" s="205"/>
      <c r="G236" s="205"/>
      <c r="H236" s="205"/>
      <c r="I236" s="205"/>
      <c r="J236" s="205"/>
      <c r="K236" s="205"/>
      <c r="L236" s="205"/>
      <c r="M236" s="205"/>
      <c r="N236" s="205"/>
      <c r="O236" s="205"/>
      <c r="P236" s="205"/>
      <c r="Q236" s="205"/>
      <c r="R236" s="2"/>
      <c r="S236" s="2"/>
      <c r="T236" s="2"/>
      <c r="U236" s="2"/>
      <c r="V236" s="2"/>
      <c r="W236" s="2"/>
      <c r="X236" s="2"/>
      <c r="Y236" s="2"/>
      <c r="Z236" s="2"/>
      <c r="AA236" s="2"/>
      <c r="AB236" s="2"/>
      <c r="AC236" s="2"/>
      <c r="AD236" s="2"/>
      <c r="AE236" s="2"/>
    </row>
    <row r="237" spans="1:31" ht="15" customHeight="1" outlineLevel="1" x14ac:dyDescent="0.25">
      <c r="A237" s="2"/>
      <c r="B237" s="218"/>
      <c r="C237" s="219"/>
      <c r="D237" s="219"/>
      <c r="E237" s="219"/>
      <c r="F237" s="219"/>
      <c r="G237" s="219"/>
      <c r="H237" s="219"/>
      <c r="I237" s="219"/>
      <c r="J237" s="219"/>
      <c r="K237" s="219"/>
      <c r="L237" s="219"/>
      <c r="M237" s="219"/>
      <c r="N237" s="219"/>
      <c r="O237" s="219"/>
      <c r="P237" s="219"/>
      <c r="Q237" s="220"/>
      <c r="R237" s="2"/>
      <c r="S237" s="2"/>
      <c r="T237" s="2"/>
      <c r="U237" s="2"/>
      <c r="V237" s="2"/>
      <c r="W237" s="2"/>
      <c r="X237" s="2"/>
      <c r="Y237" s="2"/>
      <c r="Z237" s="2"/>
      <c r="AA237" s="2"/>
      <c r="AB237" s="2"/>
      <c r="AC237" s="2"/>
      <c r="AD237" s="2"/>
      <c r="AE237" s="2"/>
    </row>
    <row r="238" spans="1:31" outlineLevel="1" x14ac:dyDescent="0.25">
      <c r="A238" s="2"/>
      <c r="B238" s="212"/>
      <c r="C238" s="213"/>
      <c r="D238" s="213"/>
      <c r="E238" s="213"/>
      <c r="F238" s="213"/>
      <c r="G238" s="213"/>
      <c r="H238" s="213"/>
      <c r="I238" s="213"/>
      <c r="J238" s="213"/>
      <c r="K238" s="213"/>
      <c r="L238" s="213"/>
      <c r="M238" s="213"/>
      <c r="N238" s="213"/>
      <c r="O238" s="213"/>
      <c r="P238" s="213"/>
      <c r="Q238" s="214"/>
      <c r="R238" s="2"/>
      <c r="S238" s="2"/>
      <c r="T238" s="2"/>
      <c r="U238" s="2"/>
      <c r="V238" s="2"/>
      <c r="W238" s="2"/>
      <c r="X238" s="2"/>
      <c r="Y238" s="2"/>
      <c r="Z238" s="2"/>
      <c r="AA238" s="2"/>
      <c r="AB238" s="2"/>
      <c r="AC238" s="2"/>
      <c r="AD238" s="2"/>
      <c r="AE238" s="2"/>
    </row>
    <row r="239" spans="1:31" outlineLevel="1" x14ac:dyDescent="0.25">
      <c r="A239" s="2"/>
      <c r="B239" s="212"/>
      <c r="C239" s="213"/>
      <c r="D239" s="213"/>
      <c r="E239" s="213"/>
      <c r="F239" s="213"/>
      <c r="G239" s="213"/>
      <c r="H239" s="213"/>
      <c r="I239" s="213"/>
      <c r="J239" s="213"/>
      <c r="K239" s="213"/>
      <c r="L239" s="213"/>
      <c r="M239" s="213"/>
      <c r="N239" s="213"/>
      <c r="O239" s="213"/>
      <c r="P239" s="213"/>
      <c r="Q239" s="214"/>
      <c r="R239" s="2"/>
      <c r="S239" s="2"/>
      <c r="T239" s="2"/>
      <c r="U239" s="2"/>
      <c r="V239" s="2"/>
      <c r="W239" s="2"/>
      <c r="X239" s="2"/>
      <c r="Y239" s="2"/>
      <c r="Z239" s="2"/>
      <c r="AA239" s="2"/>
      <c r="AB239" s="2"/>
      <c r="AC239" s="2"/>
      <c r="AD239" s="2"/>
      <c r="AE239" s="2"/>
    </row>
    <row r="240" spans="1:31" outlineLevel="1" x14ac:dyDescent="0.25">
      <c r="A240" s="2"/>
      <c r="B240" s="212"/>
      <c r="C240" s="213"/>
      <c r="D240" s="213"/>
      <c r="E240" s="213"/>
      <c r="F240" s="213"/>
      <c r="G240" s="213"/>
      <c r="H240" s="213"/>
      <c r="I240" s="213"/>
      <c r="J240" s="213"/>
      <c r="K240" s="213"/>
      <c r="L240" s="213"/>
      <c r="M240" s="213"/>
      <c r="N240" s="213"/>
      <c r="O240" s="213"/>
      <c r="P240" s="213"/>
      <c r="Q240" s="214"/>
      <c r="R240" s="2"/>
      <c r="S240" s="2"/>
      <c r="T240" s="2"/>
      <c r="U240" s="2"/>
      <c r="V240" s="2"/>
      <c r="W240" s="2"/>
      <c r="X240" s="2"/>
      <c r="Y240" s="2"/>
      <c r="Z240" s="2"/>
      <c r="AA240" s="2"/>
      <c r="AB240" s="2"/>
      <c r="AC240" s="2"/>
      <c r="AD240" s="2"/>
      <c r="AE240" s="2"/>
    </row>
    <row r="241" spans="1:31" outlineLevel="1" x14ac:dyDescent="0.25">
      <c r="A241" s="2"/>
      <c r="B241" s="212"/>
      <c r="C241" s="213"/>
      <c r="D241" s="213"/>
      <c r="E241" s="213"/>
      <c r="F241" s="213"/>
      <c r="G241" s="213"/>
      <c r="H241" s="213"/>
      <c r="I241" s="213"/>
      <c r="J241" s="213"/>
      <c r="K241" s="213"/>
      <c r="L241" s="213"/>
      <c r="M241" s="213"/>
      <c r="N241" s="213"/>
      <c r="O241" s="213"/>
      <c r="P241" s="213"/>
      <c r="Q241" s="214"/>
      <c r="R241" s="2"/>
      <c r="S241" s="2"/>
      <c r="T241" s="2"/>
      <c r="U241" s="2"/>
      <c r="V241" s="2"/>
      <c r="W241" s="2"/>
      <c r="X241" s="2"/>
      <c r="Y241" s="2"/>
      <c r="Z241" s="2"/>
      <c r="AA241" s="2"/>
      <c r="AB241" s="2"/>
      <c r="AC241" s="2"/>
      <c r="AD241" s="2"/>
      <c r="AE241" s="2"/>
    </row>
    <row r="242" spans="1:31" outlineLevel="1" x14ac:dyDescent="0.25">
      <c r="A242" s="2"/>
      <c r="B242" s="212"/>
      <c r="C242" s="213"/>
      <c r="D242" s="213"/>
      <c r="E242" s="213"/>
      <c r="F242" s="213"/>
      <c r="G242" s="213"/>
      <c r="H242" s="213"/>
      <c r="I242" s="213"/>
      <c r="J242" s="213"/>
      <c r="K242" s="213"/>
      <c r="L242" s="213"/>
      <c r="M242" s="213"/>
      <c r="N242" s="213"/>
      <c r="O242" s="213"/>
      <c r="P242" s="213"/>
      <c r="Q242" s="214"/>
      <c r="R242" s="2"/>
      <c r="S242" s="2"/>
      <c r="T242" s="2"/>
      <c r="U242" s="2"/>
      <c r="V242" s="2"/>
      <c r="W242" s="2"/>
      <c r="X242" s="2"/>
      <c r="Y242" s="2"/>
      <c r="Z242" s="2"/>
      <c r="AA242" s="2"/>
      <c r="AB242" s="2"/>
      <c r="AC242" s="2"/>
      <c r="AD242" s="2"/>
      <c r="AE242" s="2"/>
    </row>
    <row r="243" spans="1:31" outlineLevel="1" x14ac:dyDescent="0.25">
      <c r="A243" s="2"/>
      <c r="B243" s="215"/>
      <c r="C243" s="216"/>
      <c r="D243" s="216"/>
      <c r="E243" s="216"/>
      <c r="F243" s="216"/>
      <c r="G243" s="216"/>
      <c r="H243" s="216"/>
      <c r="I243" s="216"/>
      <c r="J243" s="216"/>
      <c r="K243" s="216"/>
      <c r="L243" s="216"/>
      <c r="M243" s="216"/>
      <c r="N243" s="216"/>
      <c r="O243" s="216"/>
      <c r="P243" s="216"/>
      <c r="Q243" s="217"/>
      <c r="R243" s="2"/>
      <c r="S243" s="2"/>
      <c r="T243" s="2"/>
      <c r="U243" s="2"/>
      <c r="V243" s="2"/>
      <c r="W243" s="2"/>
      <c r="X243" s="2"/>
      <c r="Y243" s="2"/>
      <c r="Z243" s="2"/>
      <c r="AA243" s="2"/>
      <c r="AB243" s="2"/>
      <c r="AC243" s="2"/>
      <c r="AD243" s="2"/>
      <c r="AE243" s="2"/>
    </row>
    <row r="244" spans="1:31" outlineLevel="1" x14ac:dyDescent="0.25">
      <c r="A244" s="2"/>
      <c r="B244" s="212"/>
      <c r="C244" s="213"/>
      <c r="D244" s="213"/>
      <c r="E244" s="213"/>
      <c r="F244" s="213"/>
      <c r="G244" s="213"/>
      <c r="H244" s="213"/>
      <c r="I244" s="213"/>
      <c r="J244" s="213"/>
      <c r="K244" s="213"/>
      <c r="L244" s="213"/>
      <c r="M244" s="213"/>
      <c r="N244" s="213"/>
      <c r="O244" s="213"/>
      <c r="P244" s="213"/>
      <c r="Q244" s="214"/>
      <c r="R244" s="2"/>
      <c r="S244" s="2"/>
      <c r="T244" s="2"/>
      <c r="U244" s="2"/>
      <c r="V244" s="2"/>
      <c r="W244" s="2"/>
      <c r="X244" s="2"/>
      <c r="Y244" s="2"/>
      <c r="Z244" s="2"/>
      <c r="AA244" s="2"/>
      <c r="AB244" s="2"/>
      <c r="AC244" s="2"/>
      <c r="AD244" s="2"/>
      <c r="AE244" s="2"/>
    </row>
    <row r="245" spans="1:31" outlineLevel="1" x14ac:dyDescent="0.25">
      <c r="A245" s="2"/>
      <c r="B245" s="212"/>
      <c r="C245" s="213"/>
      <c r="D245" s="213"/>
      <c r="E245" s="213"/>
      <c r="F245" s="213"/>
      <c r="G245" s="213"/>
      <c r="H245" s="213"/>
      <c r="I245" s="213"/>
      <c r="J245" s="213"/>
      <c r="K245" s="213"/>
      <c r="L245" s="213"/>
      <c r="M245" s="213"/>
      <c r="N245" s="213"/>
      <c r="O245" s="213"/>
      <c r="P245" s="213"/>
      <c r="Q245" s="214"/>
      <c r="R245" s="2"/>
      <c r="S245" s="2"/>
      <c r="T245" s="2"/>
      <c r="U245" s="2"/>
      <c r="V245" s="2"/>
      <c r="W245" s="2"/>
      <c r="X245" s="2"/>
      <c r="Y245" s="2"/>
      <c r="Z245" s="2"/>
      <c r="AA245" s="2"/>
      <c r="AB245" s="2"/>
      <c r="AC245" s="2"/>
      <c r="AD245" s="2"/>
      <c r="AE245" s="2"/>
    </row>
    <row r="246" spans="1:31" outlineLevel="1" x14ac:dyDescent="0.25">
      <c r="A246" s="2"/>
      <c r="B246" s="215"/>
      <c r="C246" s="216"/>
      <c r="D246" s="216"/>
      <c r="E246" s="216"/>
      <c r="F246" s="216"/>
      <c r="G246" s="216"/>
      <c r="H246" s="216"/>
      <c r="I246" s="216"/>
      <c r="J246" s="216"/>
      <c r="K246" s="216"/>
      <c r="L246" s="216"/>
      <c r="M246" s="216"/>
      <c r="N246" s="216"/>
      <c r="O246" s="216"/>
      <c r="P246" s="216"/>
      <c r="Q246" s="217"/>
      <c r="R246" s="2"/>
      <c r="S246" s="2"/>
      <c r="T246" s="2"/>
      <c r="U246" s="2"/>
      <c r="V246" s="2"/>
      <c r="W246" s="2"/>
      <c r="X246" s="2"/>
      <c r="Y246" s="2"/>
      <c r="Z246" s="2"/>
      <c r="AA246" s="2"/>
      <c r="AB246" s="2"/>
      <c r="AC246" s="2"/>
      <c r="AD246" s="2"/>
      <c r="AE246" s="2"/>
    </row>
    <row r="247" spans="1:31" outlineLevel="1" x14ac:dyDescent="0.25">
      <c r="A247" s="2"/>
      <c r="B247" s="196"/>
      <c r="C247" s="197"/>
      <c r="D247" s="197"/>
      <c r="E247" s="197"/>
      <c r="F247" s="197"/>
      <c r="G247" s="197"/>
      <c r="H247" s="197"/>
      <c r="I247" s="197"/>
      <c r="J247" s="197"/>
      <c r="K247" s="197"/>
      <c r="L247" s="197"/>
      <c r="M247" s="197"/>
      <c r="N247" s="197"/>
      <c r="O247" s="197"/>
      <c r="P247" s="197"/>
      <c r="Q247" s="198"/>
      <c r="R247" s="2"/>
      <c r="S247" s="2"/>
      <c r="T247" s="2"/>
      <c r="U247" s="2"/>
      <c r="V247" s="2"/>
      <c r="W247" s="2"/>
      <c r="X247" s="2"/>
      <c r="Y247" s="2"/>
      <c r="Z247" s="2"/>
      <c r="AA247" s="2"/>
      <c r="AB247" s="2"/>
      <c r="AC247" s="2"/>
      <c r="AD247" s="2"/>
      <c r="AE247" s="2"/>
    </row>
    <row r="248" spans="1:31" x14ac:dyDescent="0.25">
      <c r="A248" s="2"/>
      <c r="B248" s="2"/>
      <c r="C248" s="2"/>
      <c r="D248" s="2"/>
      <c r="E248" s="2"/>
      <c r="F248" s="2"/>
      <c r="G248" s="5"/>
      <c r="H248" s="2"/>
      <c r="I248" s="5"/>
      <c r="J248" s="2"/>
      <c r="K248" s="5"/>
      <c r="L248" s="2"/>
      <c r="M248" s="5"/>
      <c r="N248" s="2"/>
      <c r="O248" s="5"/>
      <c r="P248" s="5"/>
      <c r="Q248" s="5"/>
      <c r="R248" s="2"/>
      <c r="S248" s="2"/>
      <c r="T248" s="2"/>
      <c r="U248" s="2"/>
      <c r="V248" s="2"/>
      <c r="W248" s="2"/>
      <c r="X248" s="2"/>
      <c r="Y248" s="2"/>
      <c r="Z248" s="2"/>
      <c r="AA248" s="2"/>
      <c r="AB248" s="2"/>
      <c r="AC248" s="2"/>
      <c r="AD248" s="2"/>
      <c r="AE248" s="2"/>
    </row>
    <row r="249" spans="1:31" x14ac:dyDescent="0.25">
      <c r="A249" s="2"/>
      <c r="B249" s="2"/>
      <c r="C249" s="2"/>
      <c r="D249" s="2"/>
      <c r="E249" s="2"/>
      <c r="F249" s="2"/>
      <c r="G249" s="5"/>
      <c r="H249" s="2"/>
      <c r="I249" s="5"/>
      <c r="J249" s="2"/>
      <c r="K249" s="5"/>
      <c r="L249" s="2"/>
      <c r="M249" s="5"/>
      <c r="N249" s="2"/>
      <c r="O249" s="5"/>
      <c r="P249" s="5"/>
      <c r="Q249" s="5"/>
      <c r="R249" s="2"/>
      <c r="S249" s="2"/>
      <c r="T249" s="2"/>
      <c r="U249" s="2"/>
      <c r="V249" s="2"/>
      <c r="W249" s="2"/>
      <c r="X249" s="2"/>
      <c r="Y249" s="2"/>
      <c r="Z249" s="2"/>
      <c r="AA249" s="2"/>
      <c r="AB249" s="2"/>
      <c r="AC249" s="2"/>
      <c r="AD249" s="2"/>
      <c r="AE249" s="2"/>
    </row>
    <row r="250" spans="1:31" x14ac:dyDescent="0.25">
      <c r="A250" s="2"/>
      <c r="B250" s="2"/>
      <c r="C250" s="2"/>
      <c r="D250" s="2"/>
      <c r="E250" s="2"/>
      <c r="F250" s="2"/>
      <c r="G250" s="5"/>
      <c r="H250" s="2"/>
      <c r="I250" s="5"/>
      <c r="J250" s="2"/>
      <c r="K250" s="5"/>
      <c r="L250" s="2"/>
      <c r="M250" s="5"/>
      <c r="N250" s="2"/>
      <c r="O250" s="5"/>
      <c r="P250" s="5"/>
      <c r="Q250" s="5"/>
      <c r="R250" s="2"/>
      <c r="S250" s="2"/>
      <c r="T250" s="2"/>
      <c r="U250" s="2"/>
      <c r="V250" s="2"/>
      <c r="W250" s="2"/>
      <c r="X250" s="2"/>
      <c r="Y250" s="2"/>
      <c r="Z250" s="2"/>
      <c r="AA250" s="2"/>
      <c r="AB250" s="2"/>
      <c r="AC250" s="2"/>
      <c r="AD250" s="2"/>
      <c r="AE250" s="2"/>
    </row>
    <row r="251" spans="1:31" x14ac:dyDescent="0.25">
      <c r="A251" s="2"/>
      <c r="B251" s="2"/>
      <c r="C251" s="2"/>
      <c r="D251" s="2"/>
      <c r="E251" s="2"/>
      <c r="F251" s="2"/>
      <c r="G251" s="5"/>
      <c r="H251" s="2"/>
      <c r="I251" s="5"/>
      <c r="J251" s="2"/>
      <c r="K251" s="5"/>
      <c r="L251" s="2"/>
      <c r="M251" s="5"/>
      <c r="N251" s="2"/>
      <c r="O251" s="5"/>
      <c r="P251" s="5"/>
      <c r="Q251" s="5"/>
      <c r="R251" s="2"/>
      <c r="S251" s="2"/>
      <c r="T251" s="2"/>
      <c r="U251" s="2"/>
      <c r="V251" s="2"/>
      <c r="W251" s="2"/>
      <c r="X251" s="2"/>
      <c r="Y251" s="2"/>
      <c r="Z251" s="2"/>
      <c r="AA251" s="2"/>
      <c r="AB251" s="2"/>
      <c r="AC251" s="2"/>
      <c r="AD251" s="2"/>
      <c r="AE251" s="2"/>
    </row>
    <row r="252" spans="1:31" x14ac:dyDescent="0.25">
      <c r="A252" s="2"/>
      <c r="B252" s="2"/>
      <c r="C252" s="2"/>
      <c r="D252" s="2"/>
      <c r="E252" s="2"/>
      <c r="F252" s="2"/>
      <c r="G252" s="5"/>
      <c r="H252" s="2"/>
      <c r="I252" s="5"/>
      <c r="J252" s="2"/>
      <c r="K252" s="5"/>
      <c r="L252" s="2"/>
      <c r="M252" s="5"/>
      <c r="N252" s="2"/>
      <c r="O252" s="5"/>
      <c r="P252" s="5"/>
      <c r="Q252" s="5"/>
      <c r="R252" s="2"/>
      <c r="S252" s="2"/>
      <c r="T252" s="2"/>
      <c r="U252" s="2"/>
      <c r="V252" s="2"/>
      <c r="W252" s="2"/>
      <c r="X252" s="2"/>
      <c r="Y252" s="2"/>
      <c r="Z252" s="2"/>
      <c r="AA252" s="2"/>
      <c r="AB252" s="2"/>
    </row>
    <row r="253" spans="1:31" x14ac:dyDescent="0.25">
      <c r="A253" s="2"/>
      <c r="B253" s="2"/>
      <c r="C253" s="2"/>
      <c r="D253" s="2"/>
      <c r="E253" s="2"/>
      <c r="F253" s="2"/>
      <c r="G253" s="5"/>
      <c r="H253" s="2"/>
      <c r="I253" s="5"/>
      <c r="J253" s="2"/>
      <c r="K253" s="5"/>
      <c r="L253" s="2"/>
      <c r="M253" s="5"/>
      <c r="N253" s="2"/>
      <c r="O253" s="5"/>
      <c r="P253" s="5"/>
      <c r="Q253" s="5"/>
      <c r="R253" s="2"/>
      <c r="S253" s="2"/>
      <c r="T253" s="2"/>
      <c r="U253" s="2"/>
      <c r="V253" s="2"/>
      <c r="W253" s="2"/>
      <c r="X253" s="2"/>
      <c r="Y253" s="2"/>
      <c r="Z253" s="2"/>
      <c r="AA253" s="2"/>
      <c r="AB253" s="2"/>
    </row>
    <row r="254" spans="1:31" x14ac:dyDescent="0.25">
      <c r="A254" s="2"/>
      <c r="B254" s="2"/>
      <c r="C254" s="2"/>
      <c r="D254" s="2"/>
      <c r="E254" s="2"/>
      <c r="F254" s="2"/>
      <c r="G254" s="5"/>
      <c r="H254" s="2"/>
      <c r="I254" s="5"/>
      <c r="J254" s="2"/>
      <c r="K254" s="5"/>
      <c r="L254" s="2"/>
      <c r="M254" s="5"/>
      <c r="N254" s="2"/>
      <c r="O254" s="5"/>
      <c r="P254" s="5"/>
      <c r="Q254" s="5"/>
      <c r="R254" s="2"/>
      <c r="S254" s="2"/>
      <c r="T254" s="2"/>
      <c r="U254" s="2"/>
      <c r="V254" s="2"/>
      <c r="W254" s="2"/>
      <c r="X254" s="2"/>
      <c r="Y254" s="2"/>
      <c r="Z254" s="2"/>
      <c r="AA254" s="2"/>
      <c r="AB254" s="2"/>
    </row>
    <row r="255" spans="1:31" x14ac:dyDescent="0.25">
      <c r="A255" s="2"/>
      <c r="B255" s="2"/>
      <c r="C255" s="2"/>
      <c r="D255" s="2"/>
      <c r="E255" s="2"/>
      <c r="F255" s="2"/>
      <c r="G255" s="5"/>
      <c r="H255" s="2"/>
      <c r="I255" s="5"/>
      <c r="J255" s="2"/>
      <c r="K255" s="5"/>
      <c r="L255" s="2"/>
      <c r="M255" s="5"/>
      <c r="N255" s="2"/>
      <c r="O255" s="5"/>
      <c r="P255" s="5"/>
      <c r="Q255" s="5"/>
      <c r="R255" s="2"/>
      <c r="S255" s="2"/>
      <c r="T255" s="2"/>
      <c r="U255" s="2"/>
      <c r="V255" s="2"/>
      <c r="W255" s="2"/>
      <c r="X255" s="2"/>
      <c r="Y255" s="2"/>
      <c r="Z255" s="2"/>
      <c r="AA255" s="2"/>
      <c r="AB255" s="2"/>
    </row>
    <row r="256" spans="1:31" x14ac:dyDescent="0.25">
      <c r="A256" s="2"/>
      <c r="B256" s="2"/>
      <c r="C256" s="2"/>
      <c r="D256" s="2"/>
      <c r="E256" s="2"/>
      <c r="F256" s="2"/>
      <c r="G256" s="5"/>
      <c r="H256" s="2"/>
      <c r="I256" s="5"/>
      <c r="J256" s="2"/>
      <c r="K256" s="5"/>
      <c r="L256" s="2"/>
      <c r="M256" s="5"/>
      <c r="N256" s="2"/>
      <c r="O256" s="5"/>
      <c r="P256" s="5"/>
      <c r="Q256" s="5"/>
      <c r="R256" s="2"/>
      <c r="S256" s="2"/>
      <c r="T256" s="2"/>
      <c r="U256" s="2"/>
      <c r="V256" s="2"/>
      <c r="W256" s="2"/>
      <c r="X256" s="2"/>
      <c r="Y256" s="2"/>
      <c r="Z256" s="2"/>
      <c r="AA256" s="2"/>
      <c r="AB256" s="2"/>
    </row>
    <row r="257" spans="1:29" x14ac:dyDescent="0.25">
      <c r="A257" s="2"/>
      <c r="B257" s="2"/>
      <c r="C257" s="2"/>
      <c r="D257" s="2"/>
      <c r="E257" s="2"/>
      <c r="F257" s="2"/>
      <c r="G257" s="5"/>
      <c r="H257" s="2"/>
      <c r="I257" s="5"/>
      <c r="J257" s="2"/>
      <c r="K257" s="5"/>
      <c r="L257" s="2"/>
      <c r="M257" s="5"/>
      <c r="N257" s="2"/>
      <c r="O257" s="5"/>
      <c r="P257" s="5"/>
      <c r="Q257" s="5"/>
      <c r="R257" s="2"/>
      <c r="S257" s="2"/>
      <c r="T257" s="2"/>
      <c r="U257" s="2"/>
      <c r="V257" s="2"/>
      <c r="W257" s="2"/>
      <c r="X257" s="2"/>
      <c r="Y257" s="2"/>
      <c r="Z257" s="2"/>
      <c r="AA257" s="2"/>
      <c r="AB257" s="2"/>
    </row>
    <row r="258" spans="1:29" x14ac:dyDescent="0.25">
      <c r="A258" s="2"/>
      <c r="B258" s="2"/>
      <c r="C258" s="2"/>
      <c r="D258" s="2"/>
      <c r="E258" s="2"/>
      <c r="F258" s="2"/>
      <c r="G258" s="5"/>
      <c r="H258" s="2"/>
      <c r="I258" s="5"/>
      <c r="J258" s="2"/>
      <c r="K258" s="5"/>
      <c r="L258" s="2"/>
      <c r="M258" s="5"/>
      <c r="N258" s="2"/>
      <c r="O258" s="5"/>
      <c r="P258" s="5"/>
      <c r="Q258" s="5"/>
      <c r="R258" s="2"/>
      <c r="S258" s="2"/>
      <c r="T258" s="2"/>
      <c r="U258" s="2"/>
      <c r="V258" s="2"/>
      <c r="W258" s="2"/>
      <c r="X258" s="2"/>
      <c r="Y258" s="2"/>
      <c r="Z258" s="2"/>
      <c r="AA258" s="2"/>
      <c r="AB258" s="2"/>
    </row>
    <row r="259" spans="1:29" x14ac:dyDescent="0.25">
      <c r="A259" s="2"/>
      <c r="B259" s="2"/>
      <c r="C259" s="2"/>
      <c r="D259" s="2"/>
      <c r="E259" s="2"/>
      <c r="F259" s="2"/>
      <c r="G259" s="5"/>
      <c r="H259" s="2"/>
      <c r="I259" s="5"/>
      <c r="J259" s="2"/>
      <c r="K259" s="5"/>
      <c r="L259" s="2"/>
      <c r="M259" s="5"/>
      <c r="N259" s="2"/>
      <c r="O259" s="5"/>
      <c r="P259" s="5"/>
      <c r="Q259" s="5"/>
      <c r="R259" s="2"/>
      <c r="S259" s="2"/>
      <c r="T259" s="2"/>
      <c r="U259" s="2"/>
      <c r="V259" s="2"/>
      <c r="W259" s="2"/>
      <c r="X259" s="2"/>
      <c r="Y259" s="2"/>
      <c r="Z259" s="2"/>
      <c r="AA259" s="2"/>
      <c r="AB259" s="2"/>
    </row>
    <row r="260" spans="1:29" x14ac:dyDescent="0.25">
      <c r="A260" s="2"/>
      <c r="B260" s="2"/>
      <c r="C260" s="2"/>
      <c r="D260" s="2"/>
      <c r="E260" s="2"/>
      <c r="F260" s="2"/>
      <c r="G260" s="5"/>
      <c r="H260" s="2"/>
      <c r="I260" s="5"/>
      <c r="J260" s="2"/>
      <c r="K260" s="5"/>
      <c r="L260" s="2"/>
      <c r="M260" s="5"/>
      <c r="N260" s="2"/>
      <c r="O260" s="5"/>
      <c r="P260" s="5"/>
      <c r="Q260" s="5"/>
      <c r="R260" s="2"/>
      <c r="S260" s="2"/>
      <c r="T260" s="2"/>
      <c r="U260" s="2"/>
      <c r="V260" s="2"/>
      <c r="W260" s="2"/>
      <c r="X260" s="2"/>
      <c r="Y260" s="2"/>
      <c r="Z260" s="2"/>
      <c r="AA260" s="2"/>
      <c r="AB260" s="2"/>
      <c r="AC260" s="2"/>
    </row>
    <row r="261" spans="1:29" x14ac:dyDescent="0.25">
      <c r="A261" s="2"/>
      <c r="B261" s="2"/>
      <c r="C261" s="2"/>
      <c r="D261" s="2"/>
      <c r="E261" s="2"/>
      <c r="F261" s="2"/>
      <c r="G261" s="5"/>
      <c r="H261" s="2"/>
      <c r="I261" s="5"/>
      <c r="J261" s="2"/>
      <c r="K261" s="5"/>
      <c r="L261" s="2"/>
      <c r="M261" s="5"/>
      <c r="N261" s="2"/>
      <c r="O261" s="5"/>
      <c r="P261" s="5"/>
      <c r="Q261" s="5"/>
      <c r="R261" s="2"/>
      <c r="S261" s="2"/>
      <c r="T261" s="2"/>
      <c r="U261" s="2"/>
      <c r="V261" s="2"/>
      <c r="W261" s="2"/>
      <c r="X261" s="2"/>
      <c r="Y261" s="2"/>
      <c r="Z261" s="2"/>
      <c r="AA261" s="2"/>
      <c r="AB261" s="2"/>
      <c r="AC261" s="2"/>
    </row>
    <row r="262" spans="1:29" x14ac:dyDescent="0.25">
      <c r="A262" s="2"/>
      <c r="B262" s="2"/>
      <c r="C262" s="2"/>
      <c r="D262" s="2"/>
      <c r="E262" s="2"/>
      <c r="F262" s="2"/>
      <c r="G262" s="5"/>
      <c r="H262" s="2"/>
      <c r="I262" s="5"/>
      <c r="J262" s="2"/>
      <c r="K262" s="5"/>
      <c r="L262" s="2"/>
      <c r="M262" s="5"/>
      <c r="N262" s="2"/>
      <c r="O262" s="5"/>
      <c r="P262" s="5"/>
      <c r="Q262" s="5"/>
      <c r="R262" s="2"/>
      <c r="S262" s="2"/>
      <c r="T262" s="2"/>
      <c r="U262" s="2"/>
      <c r="V262" s="2"/>
      <c r="W262" s="2"/>
      <c r="X262" s="2"/>
      <c r="Y262" s="2"/>
      <c r="Z262" s="2"/>
      <c r="AA262" s="2"/>
      <c r="AB262" s="2"/>
      <c r="AC262" s="2"/>
    </row>
    <row r="263" spans="1:29" x14ac:dyDescent="0.25">
      <c r="A263" s="2"/>
      <c r="B263" s="2"/>
      <c r="C263" s="2"/>
      <c r="D263" s="2"/>
      <c r="E263" s="2"/>
      <c r="F263" s="2"/>
      <c r="G263" s="5"/>
      <c r="H263" s="2"/>
      <c r="I263" s="5"/>
      <c r="J263" s="2"/>
      <c r="K263" s="5"/>
      <c r="L263" s="2"/>
      <c r="M263" s="5"/>
      <c r="N263" s="2"/>
      <c r="O263" s="5"/>
      <c r="P263" s="5"/>
      <c r="Q263" s="5"/>
      <c r="R263" s="2"/>
      <c r="S263" s="2"/>
      <c r="T263" s="2"/>
      <c r="U263" s="2"/>
      <c r="V263" s="2"/>
      <c r="W263" s="2"/>
      <c r="X263" s="2"/>
      <c r="Y263" s="2"/>
      <c r="Z263" s="2"/>
      <c r="AA263" s="2"/>
      <c r="AB263" s="2"/>
      <c r="AC263" s="2"/>
    </row>
    <row r="264" spans="1:29" x14ac:dyDescent="0.25">
      <c r="A264" s="2"/>
      <c r="B264" s="2"/>
      <c r="C264" s="2"/>
      <c r="D264" s="2"/>
      <c r="E264" s="2"/>
      <c r="F264" s="2"/>
      <c r="G264" s="5"/>
      <c r="H264" s="2"/>
      <c r="I264" s="5"/>
      <c r="J264" s="2"/>
      <c r="K264" s="5"/>
      <c r="L264" s="2"/>
      <c r="M264" s="5"/>
      <c r="N264" s="2"/>
      <c r="O264" s="5"/>
      <c r="P264" s="5"/>
      <c r="Q264" s="5"/>
      <c r="R264" s="2"/>
      <c r="S264" s="2"/>
      <c r="T264" s="2"/>
      <c r="U264" s="2"/>
      <c r="V264" s="2"/>
      <c r="W264" s="2"/>
      <c r="X264" s="2"/>
      <c r="Y264" s="2"/>
      <c r="Z264" s="2"/>
      <c r="AA264" s="2"/>
      <c r="AB264" s="2"/>
      <c r="AC264" s="2"/>
    </row>
    <row r="265" spans="1:29" x14ac:dyDescent="0.25">
      <c r="A265" s="2"/>
      <c r="B265" s="2"/>
      <c r="C265" s="2"/>
      <c r="D265" s="2"/>
      <c r="E265" s="2"/>
      <c r="F265" s="2"/>
      <c r="G265" s="5"/>
      <c r="H265" s="2"/>
      <c r="I265" s="5"/>
      <c r="J265" s="2"/>
      <c r="K265" s="5"/>
      <c r="L265" s="2"/>
      <c r="M265" s="5"/>
      <c r="N265" s="2"/>
      <c r="O265" s="5"/>
      <c r="P265" s="5"/>
      <c r="Q265" s="5"/>
      <c r="R265" s="2"/>
      <c r="S265" s="2"/>
      <c r="T265" s="2"/>
      <c r="U265" s="2"/>
      <c r="V265" s="2"/>
      <c r="W265" s="2"/>
      <c r="X265" s="2"/>
      <c r="Y265" s="2"/>
      <c r="Z265" s="2"/>
      <c r="AA265" s="2"/>
      <c r="AB265" s="2"/>
      <c r="AC265" s="2"/>
    </row>
    <row r="266" spans="1:29" x14ac:dyDescent="0.25">
      <c r="A266" s="2"/>
      <c r="B266" s="2"/>
      <c r="C266" s="2"/>
      <c r="D266" s="2"/>
      <c r="E266" s="2"/>
      <c r="F266" s="2"/>
      <c r="G266" s="5"/>
      <c r="H266" s="2"/>
      <c r="I266" s="5"/>
      <c r="J266" s="2"/>
      <c r="K266" s="5"/>
      <c r="L266" s="2"/>
      <c r="M266" s="5"/>
      <c r="N266" s="2"/>
      <c r="O266" s="5"/>
      <c r="P266" s="5"/>
      <c r="Q266" s="5"/>
      <c r="R266" s="2"/>
      <c r="S266" s="2"/>
      <c r="T266" s="2"/>
      <c r="U266" s="2"/>
      <c r="V266" s="2"/>
      <c r="W266" s="2"/>
      <c r="X266" s="2"/>
      <c r="Y266" s="2"/>
      <c r="Z266" s="2"/>
      <c r="AA266" s="2"/>
      <c r="AB266" s="2"/>
      <c r="AC266" s="2"/>
    </row>
    <row r="267" spans="1:29" x14ac:dyDescent="0.25">
      <c r="A267" s="2"/>
      <c r="B267" s="2"/>
      <c r="C267" s="2"/>
      <c r="D267" s="2"/>
      <c r="E267" s="2"/>
      <c r="F267" s="2"/>
      <c r="G267" s="5"/>
      <c r="H267" s="2"/>
      <c r="I267" s="5"/>
      <c r="J267" s="2"/>
      <c r="K267" s="5"/>
      <c r="L267" s="2"/>
      <c r="M267" s="5"/>
      <c r="N267" s="2"/>
      <c r="O267" s="5"/>
      <c r="P267" s="5"/>
      <c r="Q267" s="5"/>
      <c r="R267" s="2"/>
      <c r="S267" s="2"/>
      <c r="T267" s="2"/>
      <c r="U267" s="2"/>
      <c r="V267" s="2"/>
      <c r="W267" s="2"/>
      <c r="X267" s="2"/>
      <c r="Y267" s="2"/>
      <c r="Z267" s="2"/>
      <c r="AA267" s="2"/>
      <c r="AB267" s="2"/>
      <c r="AC267" s="2"/>
    </row>
    <row r="268" spans="1:29" x14ac:dyDescent="0.25">
      <c r="A268" s="2"/>
      <c r="B268" s="2"/>
      <c r="C268" s="2"/>
      <c r="D268" s="2"/>
      <c r="E268" s="2"/>
      <c r="F268" s="2"/>
      <c r="G268" s="5"/>
      <c r="H268" s="2"/>
      <c r="I268" s="5"/>
      <c r="J268" s="2"/>
      <c r="K268" s="5"/>
      <c r="L268" s="2"/>
      <c r="M268" s="5"/>
      <c r="N268" s="2"/>
      <c r="O268" s="5"/>
      <c r="P268" s="5"/>
      <c r="Q268" s="5"/>
      <c r="R268" s="2"/>
      <c r="S268" s="2"/>
      <c r="T268" s="2"/>
      <c r="U268" s="2"/>
      <c r="V268" s="2"/>
      <c r="W268" s="2"/>
      <c r="X268" s="2"/>
      <c r="Y268" s="2"/>
      <c r="Z268" s="2"/>
      <c r="AA268" s="2"/>
      <c r="AB268" s="2"/>
      <c r="AC268" s="2"/>
    </row>
    <row r="269" spans="1:29" x14ac:dyDescent="0.25">
      <c r="A269" s="2"/>
      <c r="B269" s="2"/>
      <c r="C269" s="2"/>
      <c r="D269" s="2"/>
      <c r="E269" s="2"/>
      <c r="F269" s="2"/>
      <c r="G269" s="5"/>
      <c r="H269" s="2"/>
      <c r="I269" s="5"/>
      <c r="J269" s="2"/>
      <c r="K269" s="5"/>
      <c r="L269" s="2"/>
      <c r="M269" s="5"/>
      <c r="N269" s="2"/>
      <c r="O269" s="5"/>
      <c r="P269" s="5"/>
      <c r="Q269" s="5"/>
      <c r="R269" s="2"/>
      <c r="S269" s="2"/>
      <c r="T269" s="2"/>
      <c r="U269" s="2"/>
      <c r="V269" s="2"/>
      <c r="W269" s="2"/>
      <c r="X269" s="2"/>
      <c r="Y269" s="2"/>
      <c r="Z269" s="2"/>
      <c r="AA269" s="2"/>
      <c r="AB269" s="2"/>
      <c r="AC269" s="2"/>
    </row>
    <row r="270" spans="1:29" x14ac:dyDescent="0.25">
      <c r="A270" s="2"/>
      <c r="B270" s="2"/>
      <c r="C270" s="2"/>
      <c r="D270" s="2"/>
      <c r="E270" s="2"/>
      <c r="F270" s="2"/>
      <c r="G270" s="5"/>
      <c r="H270" s="2"/>
      <c r="I270" s="5"/>
      <c r="J270" s="2"/>
      <c r="K270" s="5"/>
      <c r="L270" s="2"/>
      <c r="M270" s="5"/>
      <c r="N270" s="2"/>
      <c r="O270" s="5"/>
      <c r="P270" s="5"/>
      <c r="Q270" s="5"/>
      <c r="R270" s="2"/>
      <c r="S270" s="2"/>
      <c r="T270" s="2"/>
      <c r="U270" s="2"/>
      <c r="V270" s="2"/>
      <c r="W270" s="2"/>
      <c r="X270" s="2"/>
      <c r="Y270" s="2"/>
      <c r="Z270" s="2"/>
      <c r="AA270" s="2"/>
      <c r="AB270" s="2"/>
      <c r="AC270" s="2"/>
    </row>
    <row r="271" spans="1:29" x14ac:dyDescent="0.25">
      <c r="A271" s="2"/>
      <c r="B271" s="2"/>
      <c r="C271" s="2"/>
      <c r="D271" s="2"/>
      <c r="E271" s="2"/>
      <c r="F271" s="2"/>
      <c r="G271" s="5"/>
      <c r="H271" s="2"/>
      <c r="I271" s="5"/>
      <c r="J271" s="2"/>
      <c r="K271" s="5"/>
      <c r="L271" s="2"/>
      <c r="M271" s="5"/>
      <c r="N271" s="2"/>
      <c r="O271" s="5"/>
      <c r="P271" s="5"/>
      <c r="Q271" s="5"/>
      <c r="R271" s="2"/>
      <c r="S271" s="2"/>
      <c r="T271" s="2"/>
      <c r="U271" s="2"/>
      <c r="V271" s="2"/>
      <c r="W271" s="2"/>
      <c r="X271" s="2"/>
      <c r="Y271" s="2"/>
      <c r="Z271" s="2"/>
      <c r="AA271" s="2"/>
      <c r="AB271" s="2"/>
      <c r="AC271" s="2"/>
    </row>
    <row r="272" spans="1:29" x14ac:dyDescent="0.25">
      <c r="A272" s="2"/>
      <c r="B272" s="2"/>
      <c r="C272" s="2"/>
      <c r="D272" s="2"/>
      <c r="E272" s="2"/>
      <c r="F272" s="2"/>
      <c r="G272" s="5"/>
      <c r="H272" s="2"/>
      <c r="I272" s="5"/>
      <c r="J272" s="2"/>
      <c r="K272" s="5"/>
      <c r="L272" s="2"/>
      <c r="M272" s="5"/>
      <c r="N272" s="2"/>
      <c r="O272" s="5"/>
      <c r="P272" s="5"/>
      <c r="Q272" s="5"/>
      <c r="R272" s="2"/>
      <c r="S272" s="2"/>
      <c r="T272" s="2"/>
      <c r="U272" s="2"/>
      <c r="V272" s="2"/>
      <c r="W272" s="2"/>
      <c r="X272" s="2"/>
      <c r="Y272" s="2"/>
      <c r="Z272" s="2"/>
      <c r="AA272" s="2"/>
      <c r="AB272" s="2"/>
      <c r="AC272" s="2"/>
    </row>
    <row r="273" spans="1:29" x14ac:dyDescent="0.25">
      <c r="A273" s="2"/>
      <c r="B273" s="2"/>
      <c r="C273" s="2"/>
      <c r="D273" s="2"/>
      <c r="E273" s="2"/>
      <c r="F273" s="2"/>
      <c r="G273" s="5"/>
      <c r="H273" s="2"/>
      <c r="I273" s="5"/>
      <c r="J273" s="2"/>
      <c r="K273" s="5"/>
      <c r="L273" s="2"/>
      <c r="M273" s="5"/>
      <c r="N273" s="2"/>
      <c r="O273" s="5"/>
      <c r="P273" s="5"/>
      <c r="Q273" s="5"/>
      <c r="R273" s="2"/>
      <c r="S273" s="2"/>
      <c r="T273" s="2"/>
      <c r="U273" s="2"/>
      <c r="V273" s="2"/>
      <c r="W273" s="2"/>
      <c r="X273" s="2"/>
      <c r="Y273" s="2"/>
      <c r="Z273" s="2"/>
      <c r="AA273" s="2"/>
      <c r="AB273" s="2"/>
      <c r="AC273" s="2"/>
    </row>
    <row r="274" spans="1:29" x14ac:dyDescent="0.25">
      <c r="A274" s="2"/>
      <c r="B274" s="2"/>
      <c r="C274" s="2"/>
      <c r="D274" s="2"/>
      <c r="E274" s="2"/>
      <c r="F274" s="2"/>
      <c r="G274" s="5"/>
      <c r="H274" s="2"/>
      <c r="I274" s="5"/>
      <c r="J274" s="2"/>
      <c r="K274" s="5"/>
      <c r="L274" s="2"/>
      <c r="M274" s="5"/>
      <c r="N274" s="2"/>
      <c r="O274" s="5"/>
      <c r="P274" s="5"/>
      <c r="Q274" s="5"/>
      <c r="R274" s="2"/>
      <c r="S274" s="2"/>
      <c r="T274" s="2"/>
      <c r="U274" s="2"/>
      <c r="V274" s="2"/>
      <c r="W274" s="2"/>
      <c r="X274" s="2"/>
      <c r="Y274" s="2"/>
      <c r="Z274" s="2"/>
      <c r="AA274" s="2"/>
      <c r="AB274" s="2"/>
      <c r="AC274" s="2"/>
    </row>
    <row r="275" spans="1:29" x14ac:dyDescent="0.25">
      <c r="A275" s="2"/>
      <c r="B275" s="2"/>
      <c r="C275" s="2"/>
      <c r="D275" s="2"/>
      <c r="E275" s="2"/>
      <c r="F275" s="2"/>
      <c r="G275" s="5"/>
      <c r="H275" s="2"/>
      <c r="I275" s="5"/>
      <c r="J275" s="2"/>
      <c r="K275" s="5"/>
      <c r="L275" s="2"/>
      <c r="M275" s="5"/>
      <c r="N275" s="2"/>
      <c r="O275" s="5"/>
      <c r="P275" s="5"/>
      <c r="Q275" s="5"/>
      <c r="R275" s="2"/>
      <c r="S275" s="2"/>
      <c r="T275" s="2"/>
      <c r="U275" s="2"/>
      <c r="V275" s="2"/>
      <c r="W275" s="2"/>
      <c r="X275" s="2"/>
      <c r="Y275" s="2"/>
      <c r="Z275" s="2"/>
      <c r="AA275" s="2"/>
      <c r="AB275" s="2"/>
      <c r="AC275" s="2"/>
    </row>
    <row r="276" spans="1:29" x14ac:dyDescent="0.25">
      <c r="A276" s="2"/>
      <c r="B276" s="2"/>
      <c r="C276" s="2"/>
      <c r="D276" s="2"/>
      <c r="E276" s="2"/>
      <c r="F276" s="2"/>
      <c r="G276" s="5"/>
      <c r="H276" s="2"/>
      <c r="I276" s="5"/>
      <c r="J276" s="2"/>
      <c r="K276" s="5"/>
      <c r="L276" s="2"/>
      <c r="M276" s="5"/>
      <c r="N276" s="2"/>
      <c r="O276" s="5"/>
      <c r="P276" s="5"/>
      <c r="Q276" s="5"/>
      <c r="R276" s="2"/>
      <c r="S276" s="2"/>
      <c r="T276" s="2"/>
      <c r="U276" s="2"/>
      <c r="V276" s="2"/>
      <c r="W276" s="2"/>
      <c r="X276" s="2"/>
      <c r="Y276" s="2"/>
      <c r="Z276" s="2"/>
      <c r="AA276" s="2"/>
      <c r="AB276" s="2"/>
      <c r="AC276" s="2"/>
    </row>
    <row r="277" spans="1:29" x14ac:dyDescent="0.25">
      <c r="A277" s="2"/>
      <c r="B277" s="2"/>
      <c r="C277" s="2"/>
      <c r="D277" s="2"/>
      <c r="E277" s="2"/>
      <c r="F277" s="2"/>
      <c r="G277" s="5"/>
      <c r="H277" s="2"/>
      <c r="I277" s="5"/>
      <c r="J277" s="2"/>
      <c r="K277" s="5"/>
      <c r="L277" s="2"/>
      <c r="M277" s="5"/>
      <c r="N277" s="2"/>
      <c r="O277" s="5"/>
      <c r="P277" s="5"/>
      <c r="Q277" s="5"/>
      <c r="R277" s="2"/>
      <c r="S277" s="2"/>
      <c r="T277" s="2"/>
      <c r="U277" s="2"/>
      <c r="V277" s="2"/>
      <c r="W277" s="2"/>
      <c r="X277" s="2"/>
      <c r="Y277" s="2"/>
      <c r="Z277" s="2"/>
      <c r="AA277" s="2"/>
      <c r="AB277" s="2"/>
      <c r="AC277" s="2"/>
    </row>
    <row r="278" spans="1:29" x14ac:dyDescent="0.25">
      <c r="A278" s="2"/>
      <c r="B278" s="2"/>
      <c r="C278" s="2"/>
      <c r="D278" s="2"/>
      <c r="E278" s="2"/>
      <c r="F278" s="2"/>
      <c r="G278" s="5"/>
      <c r="H278" s="2"/>
      <c r="I278" s="5"/>
      <c r="J278" s="2"/>
      <c r="K278" s="5"/>
      <c r="L278" s="2"/>
      <c r="M278" s="5"/>
      <c r="N278" s="2"/>
      <c r="O278" s="5"/>
      <c r="P278" s="5"/>
      <c r="Q278" s="5"/>
      <c r="R278" s="2"/>
      <c r="S278" s="2"/>
      <c r="T278" s="2"/>
      <c r="U278" s="2"/>
      <c r="V278" s="2"/>
      <c r="W278" s="2"/>
      <c r="X278" s="2"/>
      <c r="Y278" s="2"/>
      <c r="Z278" s="2"/>
      <c r="AA278" s="2"/>
      <c r="AB278" s="2"/>
      <c r="AC278" s="2"/>
    </row>
    <row r="279" spans="1:29" x14ac:dyDescent="0.25">
      <c r="A279" s="2"/>
      <c r="B279" s="2"/>
      <c r="C279" s="2"/>
      <c r="D279" s="2"/>
      <c r="E279" s="2"/>
      <c r="F279" s="2"/>
      <c r="G279" s="5"/>
      <c r="H279" s="2"/>
      <c r="I279" s="5"/>
      <c r="J279" s="2"/>
      <c r="K279" s="5"/>
      <c r="L279" s="2"/>
      <c r="M279" s="5"/>
      <c r="N279" s="2"/>
      <c r="O279" s="5"/>
      <c r="P279" s="5"/>
      <c r="Q279" s="5"/>
      <c r="R279" s="2"/>
      <c r="S279" s="2"/>
      <c r="T279" s="2"/>
      <c r="U279" s="2"/>
      <c r="V279" s="2"/>
      <c r="W279" s="2"/>
      <c r="X279" s="2"/>
      <c r="Y279" s="2"/>
      <c r="Z279" s="2"/>
      <c r="AA279" s="2"/>
      <c r="AB279" s="2"/>
      <c r="AC279" s="2"/>
    </row>
    <row r="280" spans="1:29" x14ac:dyDescent="0.25">
      <c r="A280" s="2"/>
      <c r="B280" s="2"/>
      <c r="C280" s="2"/>
      <c r="D280" s="2"/>
      <c r="E280" s="2"/>
      <c r="F280" s="2"/>
      <c r="G280" s="5"/>
      <c r="H280" s="2"/>
      <c r="I280" s="5"/>
      <c r="J280" s="2"/>
      <c r="K280" s="5"/>
      <c r="L280" s="2"/>
      <c r="M280" s="5"/>
      <c r="N280" s="2"/>
      <c r="O280" s="5"/>
      <c r="P280" s="5"/>
      <c r="Q280" s="5"/>
      <c r="R280" s="2"/>
      <c r="S280" s="2"/>
      <c r="T280" s="2"/>
      <c r="U280" s="2"/>
      <c r="V280" s="2"/>
      <c r="W280" s="2"/>
      <c r="X280" s="2"/>
      <c r="Y280" s="2"/>
      <c r="Z280" s="2"/>
      <c r="AA280" s="2"/>
      <c r="AB280" s="2"/>
      <c r="AC280" s="2"/>
    </row>
    <row r="281" spans="1:29" x14ac:dyDescent="0.25">
      <c r="A281" s="2"/>
      <c r="B281" s="2"/>
      <c r="C281" s="2"/>
      <c r="D281" s="2"/>
      <c r="E281" s="2"/>
      <c r="F281" s="2"/>
      <c r="G281" s="5"/>
      <c r="H281" s="2"/>
      <c r="I281" s="5"/>
      <c r="J281" s="2"/>
      <c r="K281" s="5"/>
      <c r="L281" s="2"/>
      <c r="M281" s="5"/>
      <c r="N281" s="2"/>
      <c r="O281" s="5"/>
      <c r="P281" s="5"/>
      <c r="Q281" s="5"/>
      <c r="R281" s="2"/>
      <c r="S281" s="2"/>
      <c r="T281" s="2"/>
      <c r="U281" s="2"/>
      <c r="V281" s="2"/>
      <c r="W281" s="2"/>
      <c r="X281" s="2"/>
      <c r="Y281" s="2"/>
      <c r="Z281" s="2"/>
      <c r="AA281" s="2"/>
      <c r="AB281" s="2"/>
      <c r="AC281" s="2"/>
    </row>
    <row r="282" spans="1:29" x14ac:dyDescent="0.25">
      <c r="A282" s="2"/>
      <c r="B282" s="2"/>
      <c r="C282" s="2"/>
      <c r="D282" s="2"/>
      <c r="E282" s="2"/>
      <c r="F282" s="2"/>
      <c r="G282" s="5"/>
      <c r="H282" s="2"/>
      <c r="I282" s="5"/>
      <c r="J282" s="2"/>
      <c r="K282" s="5"/>
      <c r="L282" s="2"/>
      <c r="M282" s="5"/>
      <c r="N282" s="2"/>
      <c r="O282" s="5"/>
      <c r="P282" s="5"/>
      <c r="Q282" s="5"/>
      <c r="R282" s="2"/>
      <c r="S282" s="2"/>
      <c r="T282" s="2"/>
      <c r="U282" s="2"/>
      <c r="V282" s="2"/>
      <c r="W282" s="2"/>
      <c r="X282" s="2"/>
      <c r="Y282" s="2"/>
      <c r="Z282" s="2"/>
      <c r="AA282" s="2"/>
      <c r="AB282" s="2"/>
      <c r="AC282" s="2"/>
    </row>
    <row r="283" spans="1:29" x14ac:dyDescent="0.25">
      <c r="A283" s="2"/>
      <c r="B283" s="2"/>
      <c r="C283" s="2"/>
      <c r="D283" s="2"/>
      <c r="E283" s="2"/>
      <c r="F283" s="2"/>
      <c r="G283" s="5"/>
      <c r="H283" s="2"/>
      <c r="I283" s="5"/>
      <c r="J283" s="2"/>
      <c r="K283" s="5"/>
      <c r="L283" s="2"/>
      <c r="M283" s="5"/>
      <c r="N283" s="2"/>
      <c r="O283" s="5"/>
      <c r="P283" s="5"/>
      <c r="Q283" s="5"/>
      <c r="R283" s="2"/>
      <c r="S283" s="2"/>
      <c r="T283" s="2"/>
      <c r="U283" s="2"/>
      <c r="V283" s="2"/>
      <c r="W283" s="2"/>
      <c r="X283" s="2"/>
      <c r="Y283" s="2"/>
      <c r="Z283" s="2"/>
      <c r="AA283" s="2"/>
      <c r="AB283" s="2"/>
      <c r="AC283" s="2"/>
    </row>
    <row r="284" spans="1:29" x14ac:dyDescent="0.25">
      <c r="A284" s="2"/>
      <c r="B284" s="2"/>
      <c r="C284" s="2"/>
      <c r="D284" s="2"/>
      <c r="E284" s="2"/>
      <c r="F284" s="2"/>
      <c r="G284" s="5"/>
      <c r="H284" s="2"/>
      <c r="I284" s="5"/>
      <c r="J284" s="2"/>
      <c r="K284" s="5"/>
      <c r="L284" s="2"/>
      <c r="M284" s="5"/>
      <c r="N284" s="2"/>
      <c r="O284" s="5"/>
      <c r="P284" s="5"/>
      <c r="Q284" s="5"/>
      <c r="R284" s="2"/>
      <c r="S284" s="2"/>
      <c r="T284" s="2"/>
      <c r="U284" s="2"/>
      <c r="V284" s="2"/>
      <c r="W284" s="2"/>
      <c r="X284" s="2"/>
      <c r="Y284" s="2"/>
      <c r="Z284" s="2"/>
      <c r="AA284" s="2"/>
      <c r="AB284" s="2"/>
      <c r="AC284" s="2"/>
    </row>
    <row r="285" spans="1:29" x14ac:dyDescent="0.25">
      <c r="A285" s="2"/>
      <c r="B285" s="2"/>
      <c r="C285" s="2"/>
      <c r="D285" s="2"/>
      <c r="E285" s="2"/>
      <c r="F285" s="2"/>
      <c r="G285" s="5"/>
      <c r="H285" s="2"/>
      <c r="I285" s="5"/>
      <c r="J285" s="2"/>
      <c r="K285" s="5"/>
      <c r="L285" s="2"/>
      <c r="M285" s="5"/>
      <c r="N285" s="2"/>
      <c r="O285" s="5"/>
      <c r="P285" s="5"/>
      <c r="Q285" s="5"/>
      <c r="R285" s="2"/>
      <c r="S285" s="2"/>
      <c r="T285" s="2"/>
      <c r="U285" s="2"/>
      <c r="V285" s="2"/>
      <c r="W285" s="2"/>
      <c r="X285" s="2"/>
      <c r="Y285" s="2"/>
      <c r="Z285" s="2"/>
      <c r="AA285" s="2"/>
      <c r="AB285" s="2"/>
      <c r="AC285" s="2"/>
    </row>
    <row r="286" spans="1:29" x14ac:dyDescent="0.25">
      <c r="A286" s="2"/>
      <c r="B286" s="2"/>
      <c r="C286" s="2"/>
      <c r="D286" s="2"/>
      <c r="E286" s="2"/>
      <c r="F286" s="2"/>
      <c r="G286" s="5"/>
      <c r="H286" s="2"/>
      <c r="I286" s="5"/>
      <c r="J286" s="2"/>
      <c r="K286" s="5"/>
      <c r="L286" s="2"/>
      <c r="M286" s="5"/>
      <c r="N286" s="2"/>
      <c r="O286" s="5"/>
      <c r="P286" s="5"/>
      <c r="Q286" s="5"/>
      <c r="R286" s="2"/>
      <c r="S286" s="2"/>
      <c r="T286" s="2"/>
      <c r="U286" s="2"/>
      <c r="V286" s="2"/>
      <c r="W286" s="2"/>
      <c r="X286" s="2"/>
      <c r="Y286" s="2"/>
      <c r="Z286" s="2"/>
      <c r="AA286" s="2"/>
      <c r="AB286" s="2"/>
      <c r="AC286" s="2"/>
    </row>
    <row r="287" spans="1:29" x14ac:dyDescent="0.25">
      <c r="A287" s="2"/>
      <c r="B287" s="2"/>
      <c r="C287" s="2"/>
      <c r="D287" s="2"/>
      <c r="E287" s="2"/>
      <c r="F287" s="2"/>
      <c r="G287" s="5"/>
      <c r="H287" s="2"/>
      <c r="I287" s="5"/>
      <c r="J287" s="2"/>
      <c r="K287" s="5"/>
      <c r="L287" s="2"/>
      <c r="M287" s="5"/>
      <c r="N287" s="2"/>
      <c r="O287" s="5"/>
      <c r="P287" s="5"/>
      <c r="Q287" s="5"/>
      <c r="R287" s="2"/>
      <c r="S287" s="2"/>
      <c r="T287" s="2"/>
      <c r="U287" s="2"/>
      <c r="V287" s="2"/>
      <c r="W287" s="2"/>
      <c r="X287" s="2"/>
      <c r="Y287" s="2"/>
      <c r="Z287" s="2"/>
      <c r="AA287" s="2"/>
      <c r="AB287" s="2"/>
      <c r="AC287" s="2"/>
    </row>
    <row r="288" spans="1:29" x14ac:dyDescent="0.25">
      <c r="A288" s="2"/>
      <c r="B288" s="2"/>
      <c r="C288" s="2"/>
      <c r="D288" s="2"/>
      <c r="E288" s="2"/>
      <c r="F288" s="2"/>
      <c r="G288" s="5"/>
      <c r="H288" s="2"/>
      <c r="I288" s="5"/>
      <c r="J288" s="2"/>
      <c r="K288" s="5"/>
      <c r="L288" s="2"/>
      <c r="M288" s="5"/>
      <c r="N288" s="2"/>
      <c r="O288" s="5"/>
      <c r="P288" s="5"/>
      <c r="Q288" s="5"/>
      <c r="R288" s="2"/>
      <c r="S288" s="2"/>
      <c r="T288" s="2"/>
      <c r="U288" s="2"/>
      <c r="V288" s="2"/>
      <c r="W288" s="2"/>
      <c r="X288" s="2"/>
      <c r="Y288" s="2"/>
      <c r="Z288" s="2"/>
      <c r="AA288" s="2"/>
      <c r="AB288" s="2"/>
      <c r="AC288" s="2"/>
    </row>
    <row r="289" spans="1:29" x14ac:dyDescent="0.25">
      <c r="A289" s="2"/>
      <c r="B289" s="2"/>
      <c r="C289" s="2"/>
      <c r="D289" s="2"/>
      <c r="E289" s="2"/>
      <c r="F289" s="2"/>
      <c r="G289" s="5"/>
      <c r="H289" s="2"/>
      <c r="I289" s="5"/>
      <c r="J289" s="2"/>
      <c r="K289" s="5"/>
      <c r="L289" s="2"/>
      <c r="M289" s="5"/>
      <c r="N289" s="2"/>
      <c r="O289" s="5"/>
      <c r="P289" s="5"/>
      <c r="Q289" s="5"/>
      <c r="R289" s="2"/>
      <c r="S289" s="2"/>
      <c r="T289" s="2"/>
      <c r="U289" s="2"/>
      <c r="V289" s="2"/>
      <c r="W289" s="2"/>
      <c r="X289" s="2"/>
      <c r="Y289" s="2"/>
      <c r="Z289" s="2"/>
      <c r="AA289" s="2"/>
      <c r="AB289" s="2"/>
      <c r="AC289" s="2"/>
    </row>
    <row r="290" spans="1:29" x14ac:dyDescent="0.25">
      <c r="A290" s="2"/>
      <c r="B290" s="2"/>
      <c r="C290" s="2"/>
      <c r="D290" s="2"/>
      <c r="E290" s="2"/>
      <c r="F290" s="2"/>
      <c r="G290" s="5"/>
      <c r="H290" s="2"/>
      <c r="I290" s="5"/>
      <c r="J290" s="2"/>
      <c r="K290" s="5"/>
      <c r="L290" s="2"/>
      <c r="M290" s="5"/>
      <c r="N290" s="2"/>
      <c r="O290" s="5"/>
      <c r="P290" s="5"/>
      <c r="Q290" s="5"/>
      <c r="R290" s="2"/>
      <c r="S290" s="2"/>
      <c r="T290" s="2"/>
      <c r="U290" s="2"/>
      <c r="V290" s="2"/>
      <c r="W290" s="2"/>
      <c r="X290" s="2"/>
      <c r="Y290" s="2"/>
      <c r="Z290" s="2"/>
      <c r="AA290" s="2"/>
      <c r="AB290" s="2"/>
      <c r="AC290" s="2"/>
    </row>
    <row r="291" spans="1:29" x14ac:dyDescent="0.25">
      <c r="A291" s="2"/>
      <c r="B291" s="2"/>
      <c r="C291" s="2"/>
      <c r="D291" s="2"/>
      <c r="E291" s="2"/>
      <c r="F291" s="2"/>
      <c r="G291" s="5"/>
      <c r="H291" s="2"/>
      <c r="I291" s="5"/>
      <c r="J291" s="2"/>
      <c r="K291" s="5"/>
      <c r="L291" s="2"/>
      <c r="M291" s="5"/>
      <c r="N291" s="2"/>
      <c r="O291" s="5"/>
      <c r="P291" s="5"/>
      <c r="Q291" s="5"/>
      <c r="R291" s="2"/>
      <c r="S291" s="2"/>
      <c r="T291" s="2"/>
      <c r="U291" s="2"/>
      <c r="V291" s="2"/>
      <c r="W291" s="2"/>
      <c r="X291" s="2"/>
      <c r="Y291" s="2"/>
      <c r="Z291" s="2"/>
      <c r="AA291" s="2"/>
      <c r="AB291" s="2"/>
      <c r="AC291" s="2"/>
    </row>
    <row r="292" spans="1:29" x14ac:dyDescent="0.25">
      <c r="A292" s="2"/>
      <c r="B292" s="2"/>
      <c r="C292" s="2"/>
      <c r="D292" s="2"/>
      <c r="E292" s="2"/>
      <c r="F292" s="2"/>
      <c r="G292" s="5"/>
      <c r="H292" s="2"/>
      <c r="I292" s="5"/>
      <c r="J292" s="2"/>
      <c r="K292" s="5"/>
      <c r="L292" s="2"/>
      <c r="M292" s="5"/>
      <c r="N292" s="2"/>
      <c r="O292" s="5"/>
      <c r="P292" s="5"/>
      <c r="Q292" s="5"/>
      <c r="R292" s="2"/>
      <c r="S292" s="2"/>
      <c r="T292" s="2"/>
      <c r="U292" s="2"/>
      <c r="V292" s="2"/>
      <c r="W292" s="2"/>
      <c r="X292" s="2"/>
      <c r="Y292" s="2"/>
      <c r="Z292" s="2"/>
      <c r="AA292" s="2"/>
      <c r="AB292" s="2"/>
      <c r="AC292" s="2"/>
    </row>
    <row r="293" spans="1:29" x14ac:dyDescent="0.25">
      <c r="A293" s="2"/>
      <c r="B293" s="2"/>
      <c r="C293" s="2"/>
      <c r="D293" s="2"/>
      <c r="E293" s="2"/>
      <c r="F293" s="2"/>
      <c r="G293" s="5"/>
      <c r="H293" s="2"/>
      <c r="I293" s="5"/>
      <c r="J293" s="2"/>
      <c r="K293" s="5"/>
      <c r="L293" s="2"/>
      <c r="M293" s="5"/>
      <c r="N293" s="2"/>
      <c r="O293" s="5"/>
      <c r="P293" s="5"/>
      <c r="Q293" s="5"/>
      <c r="R293" s="2"/>
      <c r="S293" s="2"/>
      <c r="T293" s="2"/>
      <c r="U293" s="2"/>
      <c r="V293" s="2"/>
      <c r="W293" s="2"/>
      <c r="X293" s="2"/>
      <c r="Y293" s="2"/>
      <c r="Z293" s="2"/>
      <c r="AA293" s="2"/>
      <c r="AB293" s="2"/>
      <c r="AC293" s="2"/>
    </row>
    <row r="294" spans="1:29" x14ac:dyDescent="0.25">
      <c r="A294" s="2"/>
      <c r="B294" s="2"/>
      <c r="C294" s="2"/>
      <c r="D294" s="2"/>
      <c r="E294" s="2"/>
      <c r="F294" s="2"/>
      <c r="G294" s="5"/>
      <c r="H294" s="2"/>
      <c r="I294" s="5"/>
      <c r="J294" s="2"/>
      <c r="K294" s="5"/>
      <c r="L294" s="2"/>
      <c r="M294" s="5"/>
      <c r="N294" s="2"/>
      <c r="O294" s="5"/>
      <c r="P294" s="5"/>
      <c r="Q294" s="5"/>
      <c r="R294" s="2"/>
      <c r="S294" s="2"/>
      <c r="T294" s="2"/>
      <c r="U294" s="2"/>
      <c r="V294" s="2"/>
      <c r="W294" s="2"/>
      <c r="X294" s="2"/>
      <c r="Y294" s="2"/>
      <c r="Z294" s="2"/>
      <c r="AA294" s="2"/>
      <c r="AB294" s="2"/>
      <c r="AC294" s="2"/>
    </row>
    <row r="295" spans="1:29" x14ac:dyDescent="0.25">
      <c r="A295" s="2"/>
      <c r="B295" s="2"/>
      <c r="C295" s="2"/>
      <c r="D295" s="2"/>
      <c r="E295" s="2"/>
      <c r="F295" s="2"/>
      <c r="G295" s="5"/>
      <c r="H295" s="2"/>
      <c r="I295" s="5"/>
      <c r="J295" s="2"/>
      <c r="K295" s="5"/>
      <c r="L295" s="2"/>
      <c r="M295" s="5"/>
      <c r="N295" s="2"/>
      <c r="O295" s="5"/>
      <c r="P295" s="5"/>
      <c r="Q295" s="5"/>
      <c r="R295" s="2"/>
      <c r="S295" s="2"/>
      <c r="T295" s="2"/>
      <c r="U295" s="2"/>
      <c r="V295" s="2"/>
      <c r="W295" s="2"/>
      <c r="X295" s="2"/>
      <c r="Y295" s="2"/>
      <c r="Z295" s="2"/>
      <c r="AA295" s="2"/>
      <c r="AB295" s="2"/>
      <c r="AC295" s="2"/>
    </row>
    <row r="296" spans="1:29" x14ac:dyDescent="0.25">
      <c r="A296" s="2"/>
      <c r="B296" s="2"/>
      <c r="C296" s="2"/>
      <c r="D296" s="2"/>
      <c r="E296" s="2"/>
      <c r="F296" s="2"/>
      <c r="G296" s="5"/>
      <c r="H296" s="2"/>
      <c r="I296" s="5"/>
      <c r="J296" s="2"/>
      <c r="K296" s="5"/>
      <c r="L296" s="2"/>
      <c r="M296" s="5"/>
      <c r="N296" s="2"/>
      <c r="O296" s="5"/>
      <c r="P296" s="5"/>
      <c r="Q296" s="5"/>
      <c r="R296" s="2"/>
      <c r="S296" s="2"/>
      <c r="T296" s="2"/>
      <c r="U296" s="2"/>
      <c r="V296" s="2"/>
      <c r="W296" s="2"/>
      <c r="X296" s="2"/>
      <c r="Y296" s="2"/>
      <c r="Z296" s="2"/>
      <c r="AA296" s="2"/>
      <c r="AB296" s="2"/>
      <c r="AC296" s="2"/>
    </row>
    <row r="297" spans="1:29" x14ac:dyDescent="0.25">
      <c r="A297" s="2"/>
      <c r="B297" s="2"/>
      <c r="C297" s="2"/>
      <c r="D297" s="2"/>
      <c r="E297" s="2"/>
      <c r="F297" s="2"/>
      <c r="G297" s="5"/>
      <c r="H297" s="2"/>
      <c r="I297" s="5"/>
      <c r="J297" s="2"/>
      <c r="K297" s="5"/>
      <c r="L297" s="2"/>
      <c r="M297" s="5"/>
      <c r="N297" s="2"/>
      <c r="O297" s="5"/>
      <c r="P297" s="5"/>
      <c r="Q297" s="5"/>
      <c r="R297" s="2"/>
      <c r="S297" s="2"/>
      <c r="T297" s="2"/>
      <c r="U297" s="2"/>
      <c r="V297" s="2"/>
      <c r="W297" s="2"/>
      <c r="X297" s="2"/>
      <c r="Y297" s="2"/>
      <c r="Z297" s="2"/>
      <c r="AA297" s="2"/>
      <c r="AB297" s="2"/>
      <c r="AC297" s="2"/>
    </row>
    <row r="298" spans="1:29" x14ac:dyDescent="0.25">
      <c r="A298" s="2"/>
      <c r="B298" s="2"/>
      <c r="C298" s="2"/>
      <c r="D298" s="2"/>
      <c r="E298" s="2"/>
      <c r="F298" s="2"/>
      <c r="G298" s="5"/>
      <c r="H298" s="2"/>
      <c r="I298" s="5"/>
      <c r="J298" s="2"/>
      <c r="K298" s="5"/>
      <c r="L298" s="2"/>
      <c r="M298" s="5"/>
      <c r="N298" s="2"/>
      <c r="O298" s="5"/>
      <c r="P298" s="5"/>
      <c r="Q298" s="5"/>
      <c r="R298" s="2"/>
      <c r="S298" s="2"/>
      <c r="T298" s="2"/>
      <c r="U298" s="2"/>
      <c r="V298" s="2"/>
      <c r="W298" s="2"/>
      <c r="X298" s="2"/>
      <c r="Y298" s="2"/>
      <c r="Z298" s="2"/>
      <c r="AA298" s="2"/>
      <c r="AB298" s="2"/>
      <c r="AC298" s="2"/>
    </row>
    <row r="299" spans="1:29" x14ac:dyDescent="0.25">
      <c r="A299" s="2"/>
      <c r="B299" s="2"/>
      <c r="C299" s="2"/>
      <c r="D299" s="2"/>
      <c r="E299" s="2"/>
      <c r="F299" s="2"/>
      <c r="G299" s="5"/>
      <c r="H299" s="2"/>
      <c r="I299" s="5"/>
      <c r="J299" s="2"/>
      <c r="K299" s="5"/>
      <c r="L299" s="2"/>
      <c r="M299" s="5"/>
      <c r="N299" s="2"/>
      <c r="O299" s="5"/>
      <c r="P299" s="5"/>
      <c r="Q299" s="5"/>
      <c r="R299" s="2"/>
      <c r="S299" s="2"/>
      <c r="T299" s="2"/>
      <c r="U299" s="2"/>
      <c r="V299" s="2"/>
      <c r="W299" s="2"/>
      <c r="X299" s="2"/>
      <c r="Y299" s="2"/>
      <c r="Z299" s="2"/>
      <c r="AA299" s="2"/>
      <c r="AB299" s="2"/>
      <c r="AC299" s="2"/>
    </row>
    <row r="300" spans="1:29" x14ac:dyDescent="0.25">
      <c r="A300" s="2"/>
      <c r="B300" s="2"/>
      <c r="C300" s="2"/>
      <c r="D300" s="2"/>
      <c r="E300" s="2"/>
      <c r="F300" s="2"/>
      <c r="G300" s="5"/>
      <c r="H300" s="2"/>
      <c r="I300" s="5"/>
      <c r="J300" s="2"/>
      <c r="K300" s="5"/>
      <c r="L300" s="2"/>
      <c r="M300" s="5"/>
      <c r="N300" s="2"/>
      <c r="O300" s="5"/>
      <c r="P300" s="5"/>
      <c r="Q300" s="5"/>
      <c r="R300" s="2"/>
      <c r="S300" s="2"/>
      <c r="T300" s="2"/>
      <c r="U300" s="2"/>
      <c r="V300" s="2"/>
      <c r="W300" s="2"/>
      <c r="X300" s="2"/>
      <c r="Y300" s="2"/>
      <c r="Z300" s="2"/>
      <c r="AA300" s="2"/>
      <c r="AB300" s="2"/>
      <c r="AC300" s="2"/>
    </row>
    <row r="301" spans="1:29" x14ac:dyDescent="0.25">
      <c r="A301" s="2"/>
      <c r="B301" s="2"/>
      <c r="C301" s="2"/>
      <c r="D301" s="2"/>
      <c r="E301" s="2"/>
      <c r="F301" s="2"/>
      <c r="G301" s="5"/>
      <c r="H301" s="2"/>
      <c r="I301" s="5"/>
      <c r="J301" s="2"/>
      <c r="K301" s="5"/>
      <c r="L301" s="2"/>
      <c r="M301" s="5"/>
      <c r="N301" s="2"/>
      <c r="O301" s="5"/>
      <c r="P301" s="5"/>
      <c r="Q301" s="5"/>
      <c r="R301" s="2"/>
      <c r="S301" s="2"/>
      <c r="T301" s="2"/>
      <c r="U301" s="2"/>
      <c r="V301" s="2"/>
      <c r="W301" s="2"/>
      <c r="X301" s="2"/>
      <c r="Y301" s="2"/>
      <c r="Z301" s="2"/>
      <c r="AA301" s="2"/>
      <c r="AB301" s="2"/>
      <c r="AC301" s="2"/>
    </row>
    <row r="302" spans="1:29" x14ac:dyDescent="0.25">
      <c r="A302" s="2"/>
      <c r="B302" s="2"/>
      <c r="C302" s="2"/>
      <c r="D302" s="2"/>
      <c r="E302" s="2"/>
      <c r="F302" s="2"/>
      <c r="G302" s="5"/>
      <c r="H302" s="2"/>
      <c r="I302" s="5"/>
      <c r="J302" s="2"/>
      <c r="K302" s="5"/>
      <c r="L302" s="2"/>
      <c r="M302" s="5"/>
      <c r="N302" s="2"/>
      <c r="O302" s="5"/>
      <c r="P302" s="5"/>
      <c r="Q302" s="5"/>
      <c r="R302" s="2"/>
      <c r="S302" s="2"/>
      <c r="T302" s="2"/>
      <c r="U302" s="2"/>
      <c r="V302" s="2"/>
      <c r="W302" s="2"/>
      <c r="X302" s="2"/>
      <c r="Y302" s="2"/>
      <c r="Z302" s="2"/>
      <c r="AA302" s="2"/>
      <c r="AB302" s="2"/>
      <c r="AC302" s="2"/>
    </row>
    <row r="303" spans="1:29" x14ac:dyDescent="0.25">
      <c r="A303" s="2"/>
      <c r="B303" s="2"/>
      <c r="C303" s="2"/>
      <c r="D303" s="2"/>
      <c r="E303" s="2"/>
      <c r="F303" s="2"/>
      <c r="G303" s="5"/>
      <c r="H303" s="2"/>
      <c r="I303" s="5"/>
      <c r="J303" s="2"/>
      <c r="K303" s="5"/>
      <c r="L303" s="2"/>
      <c r="M303" s="5"/>
      <c r="N303" s="2"/>
      <c r="O303" s="5"/>
      <c r="P303" s="5"/>
      <c r="Q303" s="5"/>
      <c r="R303" s="2"/>
      <c r="S303" s="2"/>
      <c r="T303" s="2"/>
      <c r="U303" s="2"/>
      <c r="V303" s="2"/>
      <c r="W303" s="2"/>
      <c r="X303" s="2"/>
      <c r="Y303" s="2"/>
      <c r="Z303" s="2"/>
      <c r="AA303" s="2"/>
      <c r="AB303" s="2"/>
      <c r="AC303" s="2"/>
    </row>
    <row r="304" spans="1:29" x14ac:dyDescent="0.25">
      <c r="A304" s="2"/>
      <c r="B304" s="2"/>
      <c r="C304" s="2"/>
      <c r="D304" s="2"/>
      <c r="E304" s="2"/>
      <c r="F304" s="2"/>
      <c r="G304" s="5"/>
      <c r="H304" s="2"/>
      <c r="I304" s="5"/>
      <c r="J304" s="2"/>
      <c r="K304" s="5"/>
      <c r="L304" s="2"/>
      <c r="M304" s="5"/>
      <c r="N304" s="2"/>
      <c r="O304" s="5"/>
      <c r="P304" s="5"/>
      <c r="Q304" s="5"/>
      <c r="R304" s="2"/>
      <c r="S304" s="2"/>
      <c r="T304" s="2"/>
      <c r="U304" s="2"/>
      <c r="V304" s="2"/>
      <c r="W304" s="2"/>
      <c r="X304" s="2"/>
      <c r="Y304" s="2"/>
      <c r="Z304" s="2"/>
      <c r="AA304" s="2"/>
      <c r="AB304" s="2"/>
      <c r="AC304" s="2"/>
    </row>
    <row r="305" spans="1:29" x14ac:dyDescent="0.25">
      <c r="A305" s="2"/>
      <c r="B305" s="2"/>
      <c r="C305" s="2"/>
      <c r="D305" s="2"/>
      <c r="E305" s="2"/>
      <c r="F305" s="2"/>
      <c r="G305" s="5"/>
      <c r="H305" s="2"/>
      <c r="I305" s="5"/>
      <c r="J305" s="2"/>
      <c r="K305" s="5"/>
      <c r="L305" s="2"/>
      <c r="M305" s="5"/>
      <c r="N305" s="2"/>
      <c r="O305" s="5"/>
      <c r="P305" s="5"/>
      <c r="Q305" s="5"/>
      <c r="R305" s="2"/>
      <c r="S305" s="2"/>
      <c r="T305" s="2"/>
      <c r="U305" s="2"/>
      <c r="V305" s="2"/>
      <c r="W305" s="2"/>
      <c r="X305" s="2"/>
      <c r="Y305" s="2"/>
      <c r="Z305" s="2"/>
      <c r="AA305" s="2"/>
      <c r="AB305" s="2"/>
      <c r="AC305" s="2"/>
    </row>
    <row r="306" spans="1:29" x14ac:dyDescent="0.25">
      <c r="A306" s="2"/>
      <c r="B306" s="2"/>
      <c r="C306" s="2"/>
      <c r="D306" s="2"/>
      <c r="E306" s="2"/>
      <c r="F306" s="2"/>
      <c r="G306" s="5"/>
      <c r="H306" s="2"/>
      <c r="I306" s="5"/>
      <c r="J306" s="2"/>
      <c r="K306" s="5"/>
      <c r="L306" s="2"/>
      <c r="M306" s="5"/>
      <c r="N306" s="2"/>
      <c r="O306" s="5"/>
      <c r="P306" s="5"/>
      <c r="Q306" s="5"/>
      <c r="R306" s="2"/>
      <c r="S306" s="2"/>
      <c r="T306" s="2"/>
      <c r="U306" s="2"/>
      <c r="V306" s="2"/>
      <c r="W306" s="2"/>
      <c r="X306" s="2"/>
      <c r="Y306" s="2"/>
      <c r="Z306" s="2"/>
      <c r="AA306" s="2"/>
      <c r="AB306" s="2"/>
      <c r="AC306" s="2"/>
    </row>
    <row r="307" spans="1:29" x14ac:dyDescent="0.25">
      <c r="A307" s="2"/>
      <c r="B307" s="2"/>
      <c r="C307" s="2"/>
      <c r="D307" s="2"/>
      <c r="E307" s="2"/>
      <c r="F307" s="2"/>
      <c r="G307" s="5"/>
      <c r="H307" s="2"/>
      <c r="I307" s="5"/>
      <c r="J307" s="2"/>
      <c r="K307" s="5"/>
      <c r="L307" s="2"/>
      <c r="M307" s="5"/>
      <c r="N307" s="2"/>
      <c r="O307" s="5"/>
      <c r="P307" s="5"/>
      <c r="Q307" s="5"/>
      <c r="R307" s="2"/>
      <c r="S307" s="2"/>
      <c r="T307" s="2"/>
      <c r="U307" s="2"/>
      <c r="V307" s="2"/>
      <c r="W307" s="2"/>
      <c r="X307" s="2"/>
      <c r="Y307" s="2"/>
      <c r="Z307" s="2"/>
      <c r="AA307" s="2"/>
      <c r="AB307" s="2"/>
      <c r="AC307" s="2"/>
    </row>
    <row r="308" spans="1:29" x14ac:dyDescent="0.25">
      <c r="A308" s="2"/>
      <c r="B308" s="2"/>
      <c r="C308" s="2"/>
      <c r="D308" s="2"/>
      <c r="E308" s="2"/>
      <c r="F308" s="2"/>
      <c r="G308" s="5"/>
      <c r="H308" s="2"/>
      <c r="I308" s="5"/>
      <c r="J308" s="2"/>
      <c r="K308" s="5"/>
      <c r="L308" s="2"/>
      <c r="M308" s="5"/>
      <c r="N308" s="2"/>
      <c r="O308" s="5"/>
      <c r="P308" s="5"/>
      <c r="Q308" s="5"/>
      <c r="R308" s="2"/>
      <c r="S308" s="2"/>
      <c r="T308" s="2"/>
      <c r="U308" s="2"/>
      <c r="V308" s="2"/>
      <c r="W308" s="2"/>
      <c r="X308" s="2"/>
      <c r="Y308" s="2"/>
      <c r="Z308" s="2"/>
      <c r="AA308" s="2"/>
      <c r="AB308" s="2"/>
      <c r="AC308" s="2"/>
    </row>
    <row r="309" spans="1:29" x14ac:dyDescent="0.25">
      <c r="A309" s="2"/>
      <c r="B309" s="2"/>
      <c r="C309" s="2"/>
      <c r="D309" s="2"/>
      <c r="E309" s="2"/>
      <c r="F309" s="2"/>
      <c r="G309" s="5"/>
      <c r="H309" s="2"/>
      <c r="I309" s="5"/>
      <c r="J309" s="2"/>
      <c r="K309" s="5"/>
      <c r="L309" s="2"/>
      <c r="M309" s="5"/>
      <c r="N309" s="2"/>
      <c r="O309" s="5"/>
      <c r="P309" s="5"/>
      <c r="Q309" s="5"/>
      <c r="R309" s="2"/>
      <c r="S309" s="2"/>
      <c r="T309" s="2"/>
      <c r="U309" s="2"/>
      <c r="V309" s="2"/>
      <c r="W309" s="2"/>
      <c r="X309" s="2"/>
      <c r="Y309" s="2"/>
      <c r="Z309" s="2"/>
      <c r="AA309" s="2"/>
      <c r="AB309" s="2"/>
      <c r="AC309" s="2"/>
    </row>
    <row r="310" spans="1:29" x14ac:dyDescent="0.25">
      <c r="A310" s="2"/>
      <c r="B310" s="2"/>
      <c r="C310" s="2"/>
      <c r="D310" s="2"/>
      <c r="E310" s="2"/>
      <c r="F310" s="2"/>
      <c r="G310" s="5"/>
      <c r="H310" s="2"/>
      <c r="I310" s="5"/>
      <c r="J310" s="2"/>
      <c r="K310" s="5"/>
      <c r="L310" s="2"/>
      <c r="M310" s="5"/>
      <c r="N310" s="2"/>
      <c r="O310" s="5"/>
      <c r="P310" s="5"/>
      <c r="Q310" s="5"/>
      <c r="R310" s="2"/>
      <c r="S310" s="2"/>
      <c r="T310" s="2"/>
      <c r="U310" s="2"/>
      <c r="V310" s="2"/>
      <c r="W310" s="2"/>
      <c r="X310" s="2"/>
      <c r="Y310" s="2"/>
      <c r="Z310" s="2"/>
      <c r="AA310" s="2"/>
      <c r="AB310" s="2"/>
      <c r="AC310" s="2"/>
    </row>
    <row r="311" spans="1:29" x14ac:dyDescent="0.25">
      <c r="A311" s="2"/>
      <c r="B311" s="2"/>
      <c r="C311" s="2"/>
      <c r="D311" s="2"/>
      <c r="E311" s="2"/>
      <c r="F311" s="2"/>
      <c r="G311" s="5"/>
      <c r="H311" s="2"/>
      <c r="I311" s="5"/>
      <c r="J311" s="2"/>
      <c r="K311" s="5"/>
      <c r="L311" s="2"/>
      <c r="M311" s="5"/>
      <c r="N311" s="2"/>
      <c r="O311" s="5"/>
      <c r="P311" s="5"/>
      <c r="Q311" s="5"/>
      <c r="R311" s="2"/>
      <c r="S311" s="2"/>
      <c r="T311" s="2"/>
      <c r="U311" s="2"/>
      <c r="V311" s="2"/>
      <c r="W311" s="2"/>
      <c r="X311" s="2"/>
      <c r="Y311" s="2"/>
      <c r="Z311" s="2"/>
      <c r="AA311" s="2"/>
      <c r="AB311" s="2"/>
      <c r="AC311" s="2"/>
    </row>
    <row r="312" spans="1:29" x14ac:dyDescent="0.25">
      <c r="A312" s="2"/>
      <c r="B312" s="2"/>
      <c r="C312" s="2"/>
      <c r="D312" s="2"/>
      <c r="E312" s="2"/>
      <c r="F312" s="2"/>
      <c r="G312" s="5"/>
      <c r="H312" s="2"/>
      <c r="I312" s="5"/>
      <c r="J312" s="2"/>
      <c r="K312" s="5"/>
      <c r="L312" s="2"/>
      <c r="M312" s="5"/>
      <c r="N312" s="2"/>
      <c r="O312" s="5"/>
      <c r="P312" s="5"/>
      <c r="Q312" s="5"/>
      <c r="R312" s="2"/>
      <c r="S312" s="2"/>
      <c r="T312" s="2"/>
      <c r="U312" s="2"/>
      <c r="V312" s="2"/>
      <c r="W312" s="2"/>
      <c r="X312" s="2"/>
      <c r="Y312" s="2"/>
      <c r="Z312" s="2"/>
      <c r="AA312" s="2"/>
      <c r="AB312" s="2"/>
      <c r="AC312" s="2"/>
    </row>
    <row r="313" spans="1:29" x14ac:dyDescent="0.25">
      <c r="A313" s="2"/>
      <c r="B313" s="2"/>
      <c r="C313" s="2"/>
      <c r="D313" s="2"/>
      <c r="E313" s="2"/>
      <c r="F313" s="2"/>
      <c r="G313" s="5"/>
      <c r="H313" s="2"/>
      <c r="I313" s="5"/>
      <c r="J313" s="2"/>
      <c r="K313" s="5"/>
      <c r="L313" s="2"/>
      <c r="M313" s="5"/>
      <c r="N313" s="2"/>
      <c r="O313" s="5"/>
      <c r="P313" s="5"/>
      <c r="Q313" s="5"/>
      <c r="R313" s="2"/>
      <c r="S313" s="2"/>
      <c r="T313" s="2"/>
      <c r="U313" s="2"/>
      <c r="V313" s="2"/>
      <c r="W313" s="2"/>
      <c r="X313" s="2"/>
      <c r="Y313" s="2"/>
      <c r="Z313" s="2"/>
      <c r="AA313" s="2"/>
      <c r="AB313" s="2"/>
      <c r="AC313" s="2"/>
    </row>
    <row r="314" spans="1:29" x14ac:dyDescent="0.25">
      <c r="A314" s="2"/>
      <c r="B314" s="2"/>
      <c r="C314" s="2"/>
      <c r="D314" s="2"/>
      <c r="E314" s="2"/>
      <c r="F314" s="2"/>
      <c r="G314" s="5"/>
      <c r="H314" s="2"/>
      <c r="I314" s="5"/>
      <c r="J314" s="2"/>
      <c r="K314" s="5"/>
      <c r="L314" s="2"/>
      <c r="M314" s="5"/>
      <c r="N314" s="2"/>
      <c r="O314" s="5"/>
      <c r="P314" s="5"/>
      <c r="Q314" s="5"/>
      <c r="R314" s="2"/>
      <c r="S314" s="2"/>
      <c r="T314" s="2"/>
      <c r="U314" s="2"/>
      <c r="V314" s="2"/>
      <c r="W314" s="2"/>
      <c r="X314" s="2"/>
      <c r="Y314" s="2"/>
      <c r="Z314" s="2"/>
      <c r="AA314" s="2"/>
      <c r="AB314" s="2"/>
      <c r="AC314" s="2"/>
    </row>
    <row r="315" spans="1:29" x14ac:dyDescent="0.25">
      <c r="A315" s="2"/>
      <c r="B315" s="2"/>
      <c r="C315" s="2"/>
      <c r="D315" s="2"/>
      <c r="E315" s="2"/>
      <c r="F315" s="2"/>
      <c r="G315" s="5"/>
      <c r="H315" s="2"/>
      <c r="I315" s="5"/>
      <c r="J315" s="2"/>
      <c r="K315" s="5"/>
      <c r="L315" s="2"/>
      <c r="M315" s="5"/>
      <c r="N315" s="2"/>
      <c r="O315" s="5"/>
      <c r="P315" s="5"/>
      <c r="Q315" s="5"/>
      <c r="R315" s="2"/>
      <c r="S315" s="2"/>
      <c r="T315" s="2"/>
      <c r="U315" s="2"/>
      <c r="V315" s="2"/>
      <c r="W315" s="2"/>
      <c r="X315" s="2"/>
      <c r="Y315" s="2"/>
      <c r="Z315" s="2"/>
      <c r="AA315" s="2"/>
      <c r="AB315" s="2"/>
      <c r="AC315" s="2"/>
    </row>
    <row r="316" spans="1:29" x14ac:dyDescent="0.25">
      <c r="A316" s="2"/>
      <c r="B316" s="2"/>
      <c r="C316" s="2"/>
      <c r="D316" s="2"/>
      <c r="E316" s="2"/>
      <c r="F316" s="2"/>
      <c r="G316" s="5"/>
      <c r="H316" s="2"/>
      <c r="I316" s="5"/>
      <c r="J316" s="2"/>
      <c r="K316" s="5"/>
      <c r="L316" s="2"/>
      <c r="M316" s="5"/>
      <c r="N316" s="2"/>
      <c r="O316" s="5"/>
      <c r="P316" s="5"/>
      <c r="Q316" s="5"/>
      <c r="R316" s="2"/>
      <c r="S316" s="2"/>
      <c r="T316" s="2"/>
      <c r="U316" s="2"/>
      <c r="V316" s="2"/>
      <c r="W316" s="2"/>
      <c r="X316" s="2"/>
      <c r="Y316" s="2"/>
      <c r="Z316" s="2"/>
      <c r="AA316" s="2"/>
      <c r="AB316" s="2"/>
      <c r="AC316" s="2"/>
    </row>
    <row r="317" spans="1:29" x14ac:dyDescent="0.25">
      <c r="A317" s="2"/>
      <c r="B317" s="2"/>
      <c r="C317" s="2"/>
      <c r="D317" s="2"/>
      <c r="E317" s="2"/>
      <c r="F317" s="2"/>
      <c r="G317" s="5"/>
      <c r="H317" s="2"/>
      <c r="I317" s="5"/>
      <c r="J317" s="2"/>
      <c r="K317" s="5"/>
      <c r="L317" s="2"/>
      <c r="M317" s="5"/>
      <c r="N317" s="2"/>
      <c r="O317" s="5"/>
      <c r="P317" s="5"/>
      <c r="Q317" s="5"/>
      <c r="R317" s="2"/>
      <c r="S317" s="2"/>
      <c r="T317" s="2"/>
      <c r="U317" s="2"/>
      <c r="V317" s="2"/>
      <c r="W317" s="2"/>
      <c r="X317" s="2"/>
      <c r="Y317" s="2"/>
      <c r="Z317" s="2"/>
      <c r="AA317" s="2"/>
      <c r="AB317" s="2"/>
      <c r="AC317" s="2"/>
    </row>
    <row r="318" spans="1:29" x14ac:dyDescent="0.25">
      <c r="A318" s="2"/>
      <c r="B318" s="2"/>
      <c r="C318" s="2"/>
      <c r="D318" s="2"/>
      <c r="E318" s="2"/>
      <c r="F318" s="2"/>
      <c r="G318" s="5"/>
      <c r="H318" s="2"/>
      <c r="I318" s="5"/>
      <c r="J318" s="2"/>
      <c r="K318" s="5"/>
      <c r="L318" s="2"/>
      <c r="M318" s="5"/>
      <c r="N318" s="2"/>
      <c r="O318" s="5"/>
      <c r="P318" s="5"/>
      <c r="Q318" s="5"/>
      <c r="R318" s="2"/>
      <c r="S318" s="2"/>
      <c r="T318" s="2"/>
      <c r="U318" s="2"/>
      <c r="V318" s="2"/>
      <c r="W318" s="2"/>
      <c r="X318" s="2"/>
      <c r="Y318" s="2"/>
      <c r="Z318" s="2"/>
      <c r="AA318" s="2"/>
      <c r="AB318" s="2"/>
      <c r="AC318" s="2"/>
    </row>
    <row r="319" spans="1:29" x14ac:dyDescent="0.25">
      <c r="A319" s="2"/>
      <c r="B319" s="2"/>
      <c r="C319" s="2"/>
      <c r="D319" s="2"/>
      <c r="E319" s="2"/>
      <c r="F319" s="2"/>
      <c r="G319" s="5"/>
      <c r="H319" s="2"/>
      <c r="I319" s="5"/>
      <c r="J319" s="2"/>
      <c r="K319" s="5"/>
      <c r="L319" s="2"/>
      <c r="M319" s="5"/>
      <c r="N319" s="2"/>
      <c r="O319" s="5"/>
      <c r="P319" s="5"/>
      <c r="Q319" s="5"/>
      <c r="R319" s="2"/>
      <c r="S319" s="2"/>
      <c r="T319" s="2"/>
      <c r="U319" s="2"/>
      <c r="V319" s="2"/>
      <c r="W319" s="2"/>
      <c r="X319" s="2"/>
      <c r="Y319" s="2"/>
      <c r="Z319" s="2"/>
      <c r="AA319" s="2"/>
      <c r="AB319" s="2"/>
      <c r="AC319" s="2"/>
    </row>
  </sheetData>
  <sheetProtection formatRows="0" insertRows="0" selectLockedCells="1"/>
  <mergeCells count="42">
    <mergeCell ref="B243:Q243"/>
    <mergeCell ref="B244:Q244"/>
    <mergeCell ref="B245:Q245"/>
    <mergeCell ref="B246:Q246"/>
    <mergeCell ref="B247:Q247"/>
    <mergeCell ref="B242:Q242"/>
    <mergeCell ref="F132:G132"/>
    <mergeCell ref="H132:I132"/>
    <mergeCell ref="J132:K132"/>
    <mergeCell ref="L132:M132"/>
    <mergeCell ref="P132:Q132"/>
    <mergeCell ref="B236:Q236"/>
    <mergeCell ref="B237:Q237"/>
    <mergeCell ref="B238:Q238"/>
    <mergeCell ref="B239:Q239"/>
    <mergeCell ref="B240:Q240"/>
    <mergeCell ref="B241:Q241"/>
    <mergeCell ref="N132:O132"/>
    <mergeCell ref="B126:Q126"/>
    <mergeCell ref="B115:Q115"/>
    <mergeCell ref="B116:Q116"/>
    <mergeCell ref="B117:Q117"/>
    <mergeCell ref="B118:Q118"/>
    <mergeCell ref="B119:Q119"/>
    <mergeCell ref="B120:Q120"/>
    <mergeCell ref="B121:Q121"/>
    <mergeCell ref="B122:Q122"/>
    <mergeCell ref="B123:Q123"/>
    <mergeCell ref="B124:Q124"/>
    <mergeCell ref="B125:Q125"/>
    <mergeCell ref="F3:G3"/>
    <mergeCell ref="H3:I3"/>
    <mergeCell ref="J3:K3"/>
    <mergeCell ref="L3:M3"/>
    <mergeCell ref="P3:Q3"/>
    <mergeCell ref="N3:O3"/>
    <mergeCell ref="F11:G11"/>
    <mergeCell ref="H11:I11"/>
    <mergeCell ref="J11:K11"/>
    <mergeCell ref="L11:M11"/>
    <mergeCell ref="P11:Q11"/>
    <mergeCell ref="N11:O11"/>
  </mergeCells>
  <conditionalFormatting sqref="B102:B111 B91:B100 G91:G100 G102:G111 I91:I100 I102:I111 K91:K100 K102:K111 M91:M100 M102:M111 O91:Q100 O102:Q111 B69:B78 B80:B89 G69:G78 G80:G89 I69:I78 I80:I89 K69:K78 K80:K89 M69:M78 M80:M89 O69:Q78 O80:Q89 B47:B56 B58:B67 G47:G56 I47:I56 K47:K56 M47:M56 O47:Q56 G58:G67 I58:I67 K58:K67 M58:M67 O58:Q67 B25:B34 B36:B45 G25:G34 G36:G45 I25:I34 I36:I45 K25:K34 K36:K45 M25:M34 M36:M45 O25:Q34 O36:Q45 B14:B23 G14:G23 I14:I23 K14:K23 M14:M23 O14:Q23">
    <cfRule type="cellIs" dxfId="22" priority="2" operator="equal">
      <formula>0</formula>
    </cfRule>
  </conditionalFormatting>
  <conditionalFormatting sqref="B135:B144 B146:B155 G135:G144 I135:I144 K135:K144 K146:K155 G146:G155 I146:I155 M135:M144 M146:M155 B157:B166 G157:G166 I157:I166 K157:K166 M157:M166 B168:B177 B179:B188 G168:G177 G179:G188 I168:I177 I179:I188 K168:K177 K179:K188 M168:M177 M179:M188 B190:B199 G190:G199 I190:I199 K190:K199 M190:M199 B201:B210 B212:B221 G201:G210 G212:G221 I201:I210 I212:I221 K201:K210 K212:K221 M201:M210 M212:M221 M223:M232 K223:K232 I223:I232 G223:G232 B223:B232 O135:Q144 O146:Q155 O157:Q166 O168:Q177 O179:Q188 O190:Q199 O201:Q210 O212:Q221 O223:Q232">
    <cfRule type="cellIs" dxfId="21" priority="1" operator="equal">
      <formula>0</formula>
    </cfRule>
  </conditionalFormatting>
  <conditionalFormatting sqref="E13 E24 E35 E46 E57 E68 E79 E90 E101 E113 E134 E145 E156 E167 E178 E189 E200 E211 E222 E234">
    <cfRule type="cellIs" dxfId="20" priority="3" operator="lessThan">
      <formula>0</formula>
    </cfRule>
    <cfRule type="cellIs" dxfId="19" priority="4" operator="equal">
      <formula>0</formula>
    </cfRule>
  </conditionalFormatting>
  <hyperlinks>
    <hyperlink ref="F3:G3" location="Zeit1!A1" display="Zeit1!A1"/>
    <hyperlink ref="H3:I3" location="Zeit2!A1" display="Zeit2!A1"/>
    <hyperlink ref="J3:K3" location="Zeit3!A1" display="Zeit3!A1"/>
    <hyperlink ref="L3:M3" location="Zeit4!A1" display="Zeit4!A1"/>
    <hyperlink ref="T3" location="Übersicht!A1" display="Übersicht"/>
    <hyperlink ref="N3:O3" location="Zeit5!A1" display="Zeit5!A1"/>
  </hyperlinks>
  <pageMargins left="0.7" right="0.7" top="0.75" bottom="0.75" header="0.3" footer="0.3"/>
  <ignoredErrors>
    <ignoredError sqref="B10 B131 G15:M23 G58:M67 G69 G80:M80 G92:M100 G102:M111 G25:M34 G37:M45 G47:M56 G136:M136 G223:M232 G213:M221 G146:M155 G157:M166 G168:M177 G179:M188 G190 G201:M202 G75:M78 G71 I71:M71 G70 I70:M70 I69:M69 G138:M144 G137:K137 M137 G193:G194 G192 M192 G198:M199 G195 I195:M195 I192:K192 G191 I191:K191 I190:K190 G91 I91 K91 M91 G36:K36 M36 G89:M89 G85 I85:K85 M85 G86 I86:K86 M86 G14:K14 M14 G72:G74 I72:M74 G81:G84 I81:M81 G87:G88 I88:M88 I82:K84 M82:M84 I87:K87 M87 I193:K194 G196:G197 I196:M197 M191 M190 M193:M194 G210:M210 G203:G209 I203:M209 G212 I212 K212 M212 G135:K135 M135 O14:O23 O25:O34 O36:O45 O47:O56 O58:O67 O69:O78 O80:O89 O91:O100 O102:O111 O135:O144 O146:O155 O157:O166 O168:O177 O179:O188 O190:O199 O201:O210 O212:O221 O223:O232" unlockedFormula="1"/>
    <ignoredError sqref="G24:M24 G35:M35 G46:M46 G57 I57:M57 G68 I68:M68 G79 I79:M79 G90 I90:M90 G101 I101:M101 G145 I145:M145 G156 I156:M156 G167 I167:M167 G178 I178:M178 G189 I189:M189 G200 I200:M200 G211 I211:M211 G222 I222:M222" formula="1"/>
    <ignoredError sqref="H57 H68 H79 H90 H101 H145 H156 H167 H178 H189 H200 H211 H222 O24 O35 O46 O57 O68 O79 O90 O101 O145 O156 O167 O178 O189 O200 O211 O222" formula="1" unlockedFormula="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tabColor theme="3" tint="0.39997558519241921"/>
  </sheetPr>
  <dimension ref="A1:AG526"/>
  <sheetViews>
    <sheetView zoomScale="85" zoomScaleNormal="85" zoomScalePageLayoutView="85" workbookViewId="0">
      <pane ySplit="6" topLeftCell="A7" activePane="bottomLeft" state="frozen"/>
      <selection activeCell="E28" sqref="E28"/>
      <selection pane="bottomLeft" activeCell="B9" sqref="B9"/>
    </sheetView>
  </sheetViews>
  <sheetFormatPr baseColWidth="10" defaultColWidth="9.140625" defaultRowHeight="15" outlineLevelRow="2" x14ac:dyDescent="0.25"/>
  <cols>
    <col min="2" max="2" width="24.7109375" customWidth="1"/>
    <col min="4" max="4" width="12.28515625" customWidth="1"/>
    <col min="5" max="5" width="11.42578125" customWidth="1"/>
    <col min="6" max="6" width="8.7109375" customWidth="1"/>
    <col min="7" max="7" width="8.7109375" style="7" customWidth="1"/>
    <col min="8" max="8" width="8.7109375" customWidth="1"/>
    <col min="9" max="9" width="8.7109375" style="7" customWidth="1"/>
    <col min="10" max="10" width="8.7109375" customWidth="1"/>
    <col min="11" max="11" width="8.7109375" style="7" customWidth="1"/>
    <col min="12" max="12" width="8.7109375" customWidth="1"/>
    <col min="13" max="13" width="8.7109375" style="7" customWidth="1"/>
    <col min="14" max="14" width="8.7109375" customWidth="1"/>
    <col min="15" max="17" width="8.7109375" style="7" customWidth="1"/>
    <col min="19" max="19" width="10.42578125" customWidth="1"/>
  </cols>
  <sheetData>
    <row r="1" spans="1:32" ht="23.25" x14ac:dyDescent="0.35">
      <c r="A1" s="2"/>
      <c r="B1" s="57" t="s">
        <v>25</v>
      </c>
      <c r="C1" s="2"/>
      <c r="D1" s="2"/>
      <c r="E1" s="2"/>
      <c r="F1" s="2"/>
      <c r="G1" s="5"/>
      <c r="H1" s="2"/>
      <c r="I1" s="5"/>
      <c r="J1" s="2"/>
      <c r="K1" s="5"/>
      <c r="L1" s="2"/>
      <c r="M1" s="5"/>
      <c r="N1" s="2"/>
      <c r="O1" s="5"/>
      <c r="P1" s="5"/>
      <c r="Q1" s="5"/>
      <c r="R1" s="2"/>
      <c r="S1" s="2"/>
      <c r="T1" s="2"/>
      <c r="U1" s="2"/>
      <c r="V1" s="2"/>
      <c r="W1" s="2"/>
      <c r="X1" s="2"/>
      <c r="Y1" s="2"/>
      <c r="Z1" s="2"/>
      <c r="AA1" s="2"/>
      <c r="AB1" s="2"/>
      <c r="AC1" s="2"/>
      <c r="AD1" s="2"/>
      <c r="AE1" s="2"/>
      <c r="AF1" s="2"/>
    </row>
    <row r="2" spans="1:32" ht="3.75" customHeight="1" x14ac:dyDescent="0.35">
      <c r="A2" s="2"/>
      <c r="B2" s="8"/>
      <c r="C2" s="2"/>
      <c r="D2" s="2"/>
      <c r="E2" s="2"/>
      <c r="F2" s="2"/>
      <c r="G2" s="5"/>
      <c r="H2" s="2"/>
      <c r="I2" s="5"/>
      <c r="J2" s="2"/>
      <c r="K2" s="5"/>
      <c r="L2" s="2"/>
      <c r="M2" s="5"/>
      <c r="N2" s="2"/>
      <c r="O2" s="5"/>
      <c r="P2" s="5"/>
      <c r="Q2" s="5"/>
      <c r="R2" s="2"/>
      <c r="S2" s="2"/>
      <c r="T2" s="2"/>
      <c r="U2" s="2"/>
      <c r="V2" s="2"/>
      <c r="W2" s="2"/>
      <c r="X2" s="2"/>
      <c r="Y2" s="2"/>
      <c r="Z2" s="2"/>
      <c r="AA2" s="2"/>
      <c r="AB2" s="2"/>
      <c r="AC2" s="2"/>
      <c r="AD2" s="2"/>
      <c r="AE2" s="2"/>
      <c r="AF2" s="2"/>
    </row>
    <row r="3" spans="1:32" x14ac:dyDescent="0.25">
      <c r="A3" s="2"/>
      <c r="B3" s="51" t="s">
        <v>13</v>
      </c>
      <c r="C3" s="51"/>
      <c r="D3" s="52" t="s">
        <v>8</v>
      </c>
      <c r="E3" s="52" t="s">
        <v>9</v>
      </c>
      <c r="F3" s="208" t="str">
        <f>Übersicht!C7</f>
        <v>AA</v>
      </c>
      <c r="G3" s="208"/>
      <c r="H3" s="208" t="str">
        <f>Übersicht!C8</f>
        <v>DA</v>
      </c>
      <c r="I3" s="208"/>
      <c r="J3" s="208" t="str">
        <f>Übersicht!C9</f>
        <v>GK</v>
      </c>
      <c r="K3" s="208"/>
      <c r="L3" s="208" t="str">
        <f>Übersicht!C10</f>
        <v>KK</v>
      </c>
      <c r="M3" s="208"/>
      <c r="N3" s="208" t="str">
        <f>Übersicht!C11</f>
        <v>SC</v>
      </c>
      <c r="O3" s="208"/>
      <c r="P3" s="207" t="s">
        <v>10</v>
      </c>
      <c r="Q3" s="207"/>
      <c r="R3" s="2"/>
      <c r="S3" s="2"/>
      <c r="T3" s="137" t="s">
        <v>63</v>
      </c>
      <c r="U3" s="2"/>
      <c r="V3" s="2"/>
      <c r="W3" s="2"/>
      <c r="X3" s="2"/>
      <c r="Y3" s="2"/>
      <c r="Z3" s="2"/>
      <c r="AA3" s="2"/>
      <c r="AB3" s="2"/>
      <c r="AC3" s="2"/>
      <c r="AD3" s="2"/>
      <c r="AE3" s="2"/>
      <c r="AF3" s="2"/>
    </row>
    <row r="4" spans="1:32" x14ac:dyDescent="0.25">
      <c r="A4" s="2"/>
      <c r="B4" s="51"/>
      <c r="C4" s="51"/>
      <c r="D4" s="52"/>
      <c r="E4" s="52"/>
      <c r="F4" s="58" t="s">
        <v>17</v>
      </c>
      <c r="G4" s="59" t="s">
        <v>18</v>
      </c>
      <c r="H4" s="58" t="s">
        <v>17</v>
      </c>
      <c r="I4" s="59" t="s">
        <v>18</v>
      </c>
      <c r="J4" s="58" t="s">
        <v>17</v>
      </c>
      <c r="K4" s="59" t="s">
        <v>18</v>
      </c>
      <c r="L4" s="58" t="s">
        <v>17</v>
      </c>
      <c r="M4" s="59" t="s">
        <v>18</v>
      </c>
      <c r="N4" s="58" t="s">
        <v>17</v>
      </c>
      <c r="O4" s="59" t="s">
        <v>18</v>
      </c>
      <c r="P4" s="58" t="s">
        <v>17</v>
      </c>
      <c r="Q4" s="59" t="s">
        <v>18</v>
      </c>
      <c r="R4" s="2"/>
      <c r="S4" s="2"/>
      <c r="T4" s="2"/>
      <c r="U4" s="2"/>
      <c r="V4" s="2"/>
      <c r="W4" s="2"/>
      <c r="X4" s="2"/>
      <c r="Y4" s="2"/>
      <c r="Z4" s="2"/>
      <c r="AA4" s="2"/>
      <c r="AB4" s="2"/>
      <c r="AC4" s="2"/>
      <c r="AD4" s="2"/>
      <c r="AE4" s="2"/>
      <c r="AF4" s="2"/>
    </row>
    <row r="5" spans="1:32" x14ac:dyDescent="0.25">
      <c r="A5" s="2"/>
      <c r="B5" s="60" t="s">
        <v>43</v>
      </c>
      <c r="C5" s="51"/>
      <c r="D5" s="61">
        <f t="shared" ref="D5:M5" si="0">D113+D234+D357+D478</f>
        <v>0</v>
      </c>
      <c r="E5" s="61">
        <f t="shared" si="0"/>
        <v>0</v>
      </c>
      <c r="F5" s="62">
        <f t="shared" si="0"/>
        <v>0</v>
      </c>
      <c r="G5" s="63">
        <f t="shared" si="0"/>
        <v>0</v>
      </c>
      <c r="H5" s="62">
        <f t="shared" si="0"/>
        <v>0</v>
      </c>
      <c r="I5" s="63">
        <f t="shared" si="0"/>
        <v>0</v>
      </c>
      <c r="J5" s="62">
        <f t="shared" si="0"/>
        <v>0</v>
      </c>
      <c r="K5" s="63">
        <f t="shared" si="0"/>
        <v>0</v>
      </c>
      <c r="L5" s="62">
        <f t="shared" si="0"/>
        <v>0</v>
      </c>
      <c r="M5" s="63">
        <f t="shared" si="0"/>
        <v>0</v>
      </c>
      <c r="N5" s="62">
        <f t="shared" ref="N5:O5" si="1">N113+N234+N357+N478</f>
        <v>0</v>
      </c>
      <c r="O5" s="63">
        <f t="shared" si="1"/>
        <v>0</v>
      </c>
      <c r="P5" s="62">
        <f>L5+J5+H5+F5+N5</f>
        <v>0</v>
      </c>
      <c r="Q5" s="63">
        <f>M5+K5+I5+G5+O5</f>
        <v>0</v>
      </c>
      <c r="R5" s="2"/>
      <c r="S5" s="27"/>
      <c r="T5" s="2"/>
      <c r="U5" s="2"/>
      <c r="V5" s="2"/>
      <c r="W5" s="2"/>
      <c r="X5" s="2"/>
      <c r="Y5" s="2"/>
      <c r="Z5" s="2"/>
      <c r="AA5" s="2"/>
      <c r="AB5" s="2"/>
      <c r="AC5" s="2"/>
      <c r="AD5" s="2"/>
      <c r="AE5" s="2"/>
      <c r="AF5" s="2"/>
    </row>
    <row r="6" spans="1:32" x14ac:dyDescent="0.25">
      <c r="A6" s="2"/>
      <c r="B6" s="4"/>
      <c r="C6" s="2"/>
      <c r="D6" s="3"/>
      <c r="E6" s="3"/>
      <c r="F6" s="3"/>
      <c r="G6" s="6"/>
      <c r="H6" s="3"/>
      <c r="I6" s="6"/>
      <c r="J6" s="3"/>
      <c r="K6" s="6"/>
      <c r="L6" s="3"/>
      <c r="M6" s="6"/>
      <c r="N6" s="3"/>
      <c r="O6" s="6"/>
      <c r="P6" s="6"/>
      <c r="Q6" s="6"/>
      <c r="R6" s="2"/>
      <c r="S6" s="27"/>
      <c r="T6" s="2"/>
      <c r="U6" s="2"/>
      <c r="V6" s="2"/>
      <c r="W6" s="2"/>
      <c r="X6" s="2"/>
      <c r="Y6" s="2"/>
      <c r="Z6" s="2"/>
      <c r="AA6" s="2"/>
      <c r="AB6" s="2"/>
      <c r="AC6" s="2"/>
      <c r="AD6" s="2"/>
      <c r="AE6" s="2"/>
      <c r="AF6" s="2"/>
    </row>
    <row r="7" spans="1:32" ht="21" x14ac:dyDescent="0.35">
      <c r="A7" s="2"/>
      <c r="B7" s="1"/>
      <c r="C7" s="2"/>
      <c r="D7" s="2"/>
      <c r="E7" s="2"/>
      <c r="F7" s="2"/>
      <c r="G7" s="5"/>
      <c r="H7" s="2"/>
      <c r="I7" s="5"/>
      <c r="J7" s="2"/>
      <c r="K7" s="5"/>
      <c r="L7" s="2"/>
      <c r="M7" s="5"/>
      <c r="N7" s="2"/>
      <c r="O7" s="5"/>
      <c r="P7" s="5"/>
      <c r="Q7" s="5"/>
      <c r="R7" s="2"/>
      <c r="S7" s="27"/>
      <c r="T7" s="2"/>
      <c r="U7" s="2"/>
      <c r="V7" s="2"/>
      <c r="W7" s="2"/>
      <c r="X7" s="2"/>
      <c r="Y7" s="2"/>
      <c r="Z7" s="2"/>
      <c r="AA7" s="2"/>
      <c r="AB7" s="2"/>
      <c r="AC7" s="2"/>
      <c r="AD7" s="2"/>
      <c r="AE7" s="2"/>
      <c r="AF7" s="2"/>
    </row>
    <row r="8" spans="1:32" x14ac:dyDescent="0.25">
      <c r="A8" s="2"/>
      <c r="B8" s="55" t="s">
        <v>19</v>
      </c>
      <c r="C8" s="13"/>
      <c r="D8" s="13"/>
      <c r="E8" s="13"/>
      <c r="F8" s="13"/>
      <c r="G8" s="14"/>
      <c r="H8" s="13"/>
      <c r="I8" s="14"/>
      <c r="J8" s="13"/>
      <c r="K8" s="14"/>
      <c r="L8" s="13"/>
      <c r="M8" s="14"/>
      <c r="N8" s="13"/>
      <c r="O8" s="14"/>
      <c r="P8" s="14"/>
      <c r="Q8" s="14"/>
      <c r="R8" s="2"/>
      <c r="S8" s="27"/>
      <c r="T8" s="2"/>
      <c r="U8" s="2"/>
      <c r="V8" s="2"/>
      <c r="W8" s="2"/>
      <c r="X8" s="2"/>
      <c r="Y8" s="2"/>
      <c r="Z8" s="2"/>
      <c r="AA8" s="2"/>
      <c r="AB8" s="2"/>
      <c r="AC8" s="2"/>
      <c r="AD8" s="2"/>
      <c r="AE8" s="2"/>
      <c r="AF8" s="2"/>
    </row>
    <row r="9" spans="1:32" x14ac:dyDescent="0.25">
      <c r="A9" s="2"/>
      <c r="B9" s="56" t="s">
        <v>26</v>
      </c>
      <c r="C9" s="16"/>
      <c r="D9" s="16"/>
      <c r="E9" s="16"/>
      <c r="F9" s="16"/>
      <c r="G9" s="17"/>
      <c r="H9" s="16"/>
      <c r="I9" s="17"/>
      <c r="J9" s="16"/>
      <c r="K9" s="17"/>
      <c r="L9" s="16"/>
      <c r="M9" s="17"/>
      <c r="N9" s="16"/>
      <c r="O9" s="17"/>
      <c r="P9" s="17"/>
      <c r="Q9" s="17"/>
      <c r="R9" s="2"/>
      <c r="S9" s="27"/>
      <c r="T9" s="2"/>
      <c r="U9" s="2"/>
      <c r="V9" s="2"/>
      <c r="W9" s="2"/>
      <c r="X9" s="2"/>
      <c r="Y9" s="2"/>
      <c r="Z9" s="2"/>
      <c r="AA9" s="2"/>
      <c r="AB9" s="2"/>
      <c r="AC9" s="2"/>
      <c r="AD9" s="2"/>
      <c r="AE9" s="2"/>
      <c r="AF9" s="2"/>
    </row>
    <row r="10" spans="1:32" x14ac:dyDescent="0.25">
      <c r="A10" s="2"/>
      <c r="B10" s="15" t="str">
        <f>Übersicht!C17</f>
        <v>03.4 - 09.4</v>
      </c>
      <c r="C10" s="18"/>
      <c r="D10" s="18"/>
      <c r="E10" s="18"/>
      <c r="F10" s="18"/>
      <c r="G10" s="76"/>
      <c r="H10" s="18"/>
      <c r="I10" s="76"/>
      <c r="J10" s="18"/>
      <c r="K10" s="76"/>
      <c r="L10" s="18"/>
      <c r="M10" s="76"/>
      <c r="N10" s="18"/>
      <c r="O10" s="76"/>
      <c r="P10" s="76"/>
      <c r="Q10" s="76"/>
      <c r="R10" s="2"/>
      <c r="S10" s="27"/>
      <c r="T10" s="2"/>
      <c r="U10" s="2"/>
      <c r="V10" s="2"/>
      <c r="W10" s="2"/>
      <c r="X10" s="2"/>
      <c r="Y10" s="2"/>
      <c r="Z10" s="2"/>
      <c r="AA10" s="2"/>
      <c r="AB10" s="2"/>
      <c r="AC10" s="2"/>
      <c r="AD10" s="2"/>
      <c r="AE10" s="2"/>
      <c r="AF10" s="2"/>
    </row>
    <row r="11" spans="1:32" outlineLevel="1" x14ac:dyDescent="0.25">
      <c r="A11" s="2"/>
      <c r="B11" s="78"/>
      <c r="C11" s="18"/>
      <c r="D11" s="18"/>
      <c r="E11" s="18"/>
      <c r="F11" s="206" t="str">
        <f>F3</f>
        <v>AA</v>
      </c>
      <c r="G11" s="206"/>
      <c r="H11" s="206" t="str">
        <f>H3</f>
        <v>DA</v>
      </c>
      <c r="I11" s="206"/>
      <c r="J11" s="206" t="str">
        <f>J3</f>
        <v>GK</v>
      </c>
      <c r="K11" s="206"/>
      <c r="L11" s="206" t="str">
        <f>L3</f>
        <v>KK</v>
      </c>
      <c r="M11" s="206"/>
      <c r="N11" s="206" t="str">
        <f>N3</f>
        <v>SC</v>
      </c>
      <c r="O11" s="206"/>
      <c r="P11" s="206" t="s">
        <v>44</v>
      </c>
      <c r="Q11" s="206"/>
      <c r="R11" s="2"/>
      <c r="S11" s="27"/>
      <c r="T11" s="2"/>
      <c r="U11" s="2"/>
      <c r="V11" s="2"/>
      <c r="W11" s="2"/>
      <c r="X11" s="2"/>
      <c r="Y11" s="2"/>
      <c r="Z11" s="2"/>
      <c r="AA11" s="2"/>
      <c r="AB11" s="2"/>
      <c r="AC11" s="2"/>
      <c r="AD11" s="2"/>
      <c r="AE11" s="2"/>
      <c r="AF11" s="2"/>
    </row>
    <row r="12" spans="1:32" outlineLevel="1" x14ac:dyDescent="0.25">
      <c r="A12" s="2"/>
      <c r="B12" s="18"/>
      <c r="C12" s="18"/>
      <c r="D12" s="47" t="s">
        <v>8</v>
      </c>
      <c r="E12" s="47" t="s">
        <v>9</v>
      </c>
      <c r="F12" s="48" t="s">
        <v>17</v>
      </c>
      <c r="G12" s="49" t="s">
        <v>18</v>
      </c>
      <c r="H12" s="48" t="s">
        <v>17</v>
      </c>
      <c r="I12" s="49" t="s">
        <v>18</v>
      </c>
      <c r="J12" s="48" t="s">
        <v>17</v>
      </c>
      <c r="K12" s="49" t="s">
        <v>18</v>
      </c>
      <c r="L12" s="48" t="s">
        <v>17</v>
      </c>
      <c r="M12" s="49" t="s">
        <v>18</v>
      </c>
      <c r="N12" s="48" t="s">
        <v>17</v>
      </c>
      <c r="O12" s="49" t="s">
        <v>18</v>
      </c>
      <c r="P12" s="50" t="s">
        <v>17</v>
      </c>
      <c r="Q12" s="49" t="s">
        <v>18</v>
      </c>
      <c r="R12" s="2"/>
      <c r="S12" s="27"/>
      <c r="T12" s="2"/>
      <c r="U12" s="2"/>
      <c r="V12" s="2"/>
      <c r="W12" s="2"/>
      <c r="X12" s="2"/>
      <c r="Y12" s="2"/>
      <c r="Z12" s="2"/>
      <c r="AA12" s="2"/>
      <c r="AB12" s="2"/>
      <c r="AC12" s="2"/>
      <c r="AD12" s="2"/>
      <c r="AE12" s="2"/>
      <c r="AF12" s="2"/>
    </row>
    <row r="13" spans="1:32" s="11" customFormat="1" outlineLevel="1" x14ac:dyDescent="0.25">
      <c r="A13" s="10"/>
      <c r="B13" s="43" t="s">
        <v>0</v>
      </c>
      <c r="C13" s="44"/>
      <c r="D13" s="125"/>
      <c r="E13" s="45">
        <f>D13-F13-H13-J13-L13-N13</f>
        <v>0</v>
      </c>
      <c r="F13" s="46">
        <f t="shared" ref="F13:M13" si="2">SUM(F14:F23)</f>
        <v>0</v>
      </c>
      <c r="G13" s="42">
        <f t="shared" si="2"/>
        <v>0</v>
      </c>
      <c r="H13" s="46">
        <f t="shared" si="2"/>
        <v>0</v>
      </c>
      <c r="I13" s="42">
        <f t="shared" si="2"/>
        <v>0</v>
      </c>
      <c r="J13" s="46">
        <f t="shared" si="2"/>
        <v>0</v>
      </c>
      <c r="K13" s="42">
        <f t="shared" si="2"/>
        <v>0</v>
      </c>
      <c r="L13" s="46">
        <f t="shared" si="2"/>
        <v>0</v>
      </c>
      <c r="M13" s="42">
        <f t="shared" si="2"/>
        <v>0</v>
      </c>
      <c r="N13" s="46">
        <f t="shared" ref="N13:O13" si="3">SUM(N14:N23)</f>
        <v>0</v>
      </c>
      <c r="O13" s="42">
        <f t="shared" si="3"/>
        <v>0</v>
      </c>
      <c r="P13" s="41">
        <f>L13+J13+H13+F13+N13</f>
        <v>0</v>
      </c>
      <c r="Q13" s="42">
        <f>M13+K13+I13+G13+O13</f>
        <v>0</v>
      </c>
      <c r="R13" s="10"/>
      <c r="S13" s="27"/>
      <c r="T13" s="10"/>
      <c r="U13" s="10"/>
      <c r="V13" s="10"/>
      <c r="W13" s="10"/>
      <c r="X13" s="10"/>
      <c r="Y13" s="10"/>
      <c r="Z13" s="10"/>
      <c r="AA13" s="10"/>
      <c r="AB13" s="10"/>
      <c r="AC13" s="10"/>
      <c r="AD13" s="10"/>
      <c r="AE13" s="10"/>
      <c r="AF13" s="10"/>
    </row>
    <row r="14" spans="1:32" s="11" customFormat="1" hidden="1" outlineLevel="2" x14ac:dyDescent="0.25">
      <c r="A14" s="10"/>
      <c r="B14" s="30" t="str">
        <f>Arbeitspakete!B4</f>
        <v>Arbeitspaket 1</v>
      </c>
      <c r="C14" s="20"/>
      <c r="D14" s="53"/>
      <c r="E14" s="21"/>
      <c r="F14" s="124"/>
      <c r="G14" s="54">
        <f>SUMIFS([0]!T1ISTW3,[0]!T1PaketW3,B14)</f>
        <v>0</v>
      </c>
      <c r="H14" s="124"/>
      <c r="I14" s="54">
        <f>SUMIFS(Zeit2!T2ISTW3,Zeit2!T2PaketW3,B14)</f>
        <v>0</v>
      </c>
      <c r="J14" s="124"/>
      <c r="K14" s="54">
        <f>SUMIFS(Zeit3!T3ISTW3,Zeit3!T3PaketW3,B14)</f>
        <v>0</v>
      </c>
      <c r="L14" s="124"/>
      <c r="M14" s="54">
        <f>SUMIFS(Zeit4!T4ISTW3,Zeit4!T4PaketW3,B14)</f>
        <v>0</v>
      </c>
      <c r="N14" s="124"/>
      <c r="O14" s="54">
        <f>SUMIFS(Zeit5!T5ISTW3,Zeit5!T5PaketW3,B14)</f>
        <v>0</v>
      </c>
      <c r="P14" s="145">
        <f t="shared" ref="P14:P77" si="4">L14+J14+H14+F14+N14</f>
        <v>0</v>
      </c>
      <c r="Q14" s="146">
        <f t="shared" ref="Q14:Q77" si="5">M14+K14+I14+G14+O14</f>
        <v>0</v>
      </c>
      <c r="R14" s="10"/>
      <c r="S14" s="27"/>
      <c r="T14" s="10"/>
      <c r="U14" s="10"/>
      <c r="V14" s="10"/>
      <c r="W14" s="10"/>
      <c r="X14" s="10"/>
      <c r="Y14" s="10"/>
      <c r="Z14" s="10"/>
      <c r="AA14" s="10"/>
      <c r="AB14" s="10"/>
      <c r="AC14" s="10"/>
      <c r="AD14" s="10"/>
      <c r="AE14" s="10"/>
      <c r="AF14" s="10"/>
    </row>
    <row r="15" spans="1:32" s="11" customFormat="1" hidden="1" outlineLevel="2" x14ac:dyDescent="0.25">
      <c r="A15" s="10"/>
      <c r="B15" s="30" t="str">
        <f>Arbeitspakete!B5</f>
        <v>Arbeitspaket 2</v>
      </c>
      <c r="C15" s="20"/>
      <c r="D15" s="53"/>
      <c r="E15" s="21"/>
      <c r="F15" s="124"/>
      <c r="G15" s="54">
        <f>SUMIFS([0]!T1ISTW3,[0]!T1PaketW3,B15)</f>
        <v>0</v>
      </c>
      <c r="H15" s="124"/>
      <c r="I15" s="54">
        <f>SUMIFS(Zeit2!T2ISTW3,Zeit2!T2PaketW3,B15)</f>
        <v>0</v>
      </c>
      <c r="J15" s="124"/>
      <c r="K15" s="54">
        <f>SUMIFS(Zeit3!T3ISTW3,Zeit3!T3PaketW3,B15)</f>
        <v>0</v>
      </c>
      <c r="L15" s="124"/>
      <c r="M15" s="54">
        <f>SUMIFS(Zeit4!T4ISTW3,Zeit4!T4PaketW3,B15)</f>
        <v>0</v>
      </c>
      <c r="N15" s="124"/>
      <c r="O15" s="54">
        <f>SUMIFS(Zeit5!T5ISTW3,Zeit5!T5PaketW3,B15)</f>
        <v>0</v>
      </c>
      <c r="P15" s="145">
        <f t="shared" si="4"/>
        <v>0</v>
      </c>
      <c r="Q15" s="146">
        <f t="shared" si="5"/>
        <v>0</v>
      </c>
      <c r="R15" s="10"/>
      <c r="S15" s="27"/>
      <c r="T15" s="10"/>
      <c r="U15" s="10"/>
      <c r="V15" s="10"/>
      <c r="W15" s="10"/>
      <c r="X15" s="10"/>
      <c r="Y15" s="10"/>
      <c r="Z15" s="10"/>
      <c r="AA15" s="10"/>
      <c r="AB15" s="10"/>
      <c r="AC15" s="10"/>
      <c r="AD15" s="10"/>
      <c r="AE15" s="10"/>
      <c r="AF15" s="10"/>
    </row>
    <row r="16" spans="1:32" s="11" customFormat="1" hidden="1" outlineLevel="2" x14ac:dyDescent="0.25">
      <c r="A16" s="10"/>
      <c r="B16" s="30" t="str">
        <f>Arbeitspakete!B6</f>
        <v>Arbeitspaket 3</v>
      </c>
      <c r="C16" s="20"/>
      <c r="D16" s="53"/>
      <c r="E16" s="21"/>
      <c r="F16" s="124"/>
      <c r="G16" s="54">
        <f>SUMIFS([0]!T1ISTW3,[0]!T1PaketW3,B16)</f>
        <v>0</v>
      </c>
      <c r="H16" s="124"/>
      <c r="I16" s="54">
        <f>SUMIFS(Zeit2!T2ISTW3,Zeit2!T2PaketW3,B16)</f>
        <v>0</v>
      </c>
      <c r="J16" s="124"/>
      <c r="K16" s="54">
        <f>SUMIFS(Zeit3!T3ISTW3,Zeit3!T3PaketW3,B16)</f>
        <v>0</v>
      </c>
      <c r="L16" s="124"/>
      <c r="M16" s="54">
        <f>SUMIFS(Zeit4!T4ISTW3,Zeit4!T4PaketW3,B16)</f>
        <v>0</v>
      </c>
      <c r="N16" s="124"/>
      <c r="O16" s="54">
        <f>SUMIFS(Zeit5!T5ISTW3,Zeit5!T5PaketW3,B16)</f>
        <v>0</v>
      </c>
      <c r="P16" s="145">
        <f t="shared" si="4"/>
        <v>0</v>
      </c>
      <c r="Q16" s="146">
        <f t="shared" si="5"/>
        <v>0</v>
      </c>
      <c r="R16" s="10"/>
      <c r="S16" s="27"/>
      <c r="T16" s="10"/>
      <c r="U16" s="10"/>
      <c r="V16" s="10"/>
      <c r="W16" s="10"/>
      <c r="X16" s="10"/>
      <c r="Y16" s="10"/>
      <c r="Z16" s="10"/>
      <c r="AA16" s="10"/>
      <c r="AB16" s="10"/>
      <c r="AC16" s="10"/>
      <c r="AD16" s="10"/>
      <c r="AE16" s="10"/>
      <c r="AF16" s="10"/>
    </row>
    <row r="17" spans="1:32" s="11" customFormat="1" hidden="1" outlineLevel="2" x14ac:dyDescent="0.25">
      <c r="A17" s="10"/>
      <c r="B17" s="30" t="str">
        <f>Arbeitspakete!B7</f>
        <v>Arbeitspaket 4</v>
      </c>
      <c r="C17" s="20"/>
      <c r="D17" s="53"/>
      <c r="E17" s="21"/>
      <c r="F17" s="124"/>
      <c r="G17" s="54">
        <f>SUMIFS([0]!T1ISTW3,[0]!T1PaketW3,B17)</f>
        <v>0</v>
      </c>
      <c r="H17" s="124"/>
      <c r="I17" s="54">
        <f>SUMIFS(Zeit2!T2ISTW3,Zeit2!T2PaketW3,B17)</f>
        <v>0</v>
      </c>
      <c r="J17" s="124"/>
      <c r="K17" s="54">
        <f>SUMIFS(Zeit3!T3ISTW3,Zeit3!T3PaketW3,B17)</f>
        <v>0</v>
      </c>
      <c r="L17" s="124"/>
      <c r="M17" s="54">
        <f>SUMIFS(Zeit4!T4ISTW3,Zeit4!T4PaketW3,B17)</f>
        <v>0</v>
      </c>
      <c r="N17" s="124"/>
      <c r="O17" s="54">
        <f>SUMIFS(Zeit5!T5ISTW3,Zeit5!T5PaketW3,B17)</f>
        <v>0</v>
      </c>
      <c r="P17" s="145">
        <f t="shared" si="4"/>
        <v>0</v>
      </c>
      <c r="Q17" s="146">
        <f t="shared" si="5"/>
        <v>0</v>
      </c>
      <c r="R17" s="10"/>
      <c r="S17" s="27"/>
      <c r="T17" s="10"/>
      <c r="U17" s="10"/>
      <c r="V17" s="10"/>
      <c r="W17" s="10"/>
      <c r="X17" s="10"/>
      <c r="Y17" s="10"/>
      <c r="Z17" s="10"/>
      <c r="AA17" s="10"/>
      <c r="AB17" s="10"/>
      <c r="AC17" s="10"/>
      <c r="AD17" s="10"/>
      <c r="AE17" s="10"/>
      <c r="AF17" s="10"/>
    </row>
    <row r="18" spans="1:32" s="11" customFormat="1" hidden="1" outlineLevel="2" x14ac:dyDescent="0.25">
      <c r="A18" s="10"/>
      <c r="B18" s="30" t="str">
        <f>Arbeitspakete!B8</f>
        <v>Arbeitspaket 5</v>
      </c>
      <c r="C18" s="20"/>
      <c r="D18" s="53"/>
      <c r="E18" s="21"/>
      <c r="F18" s="124"/>
      <c r="G18" s="54">
        <f>SUMIFS([0]!T1ISTW3,[0]!T1PaketW3,B18)</f>
        <v>0</v>
      </c>
      <c r="H18" s="124"/>
      <c r="I18" s="54">
        <f>SUMIFS(Zeit2!T2ISTW3,Zeit2!T2PaketW3,B18)</f>
        <v>0</v>
      </c>
      <c r="J18" s="124"/>
      <c r="K18" s="54">
        <f>SUMIFS(Zeit3!T3ISTW3,Zeit3!T3PaketW3,B18)</f>
        <v>0</v>
      </c>
      <c r="L18" s="124"/>
      <c r="M18" s="54">
        <f>SUMIFS(Zeit4!T4ISTW3,Zeit4!T4PaketW3,B18)</f>
        <v>0</v>
      </c>
      <c r="N18" s="124"/>
      <c r="O18" s="54">
        <f>SUMIFS(Zeit5!T5ISTW3,Zeit5!T5PaketW3,B18)</f>
        <v>0</v>
      </c>
      <c r="P18" s="145">
        <f t="shared" si="4"/>
        <v>0</v>
      </c>
      <c r="Q18" s="146">
        <f t="shared" si="5"/>
        <v>0</v>
      </c>
      <c r="R18" s="10"/>
      <c r="S18" s="27"/>
      <c r="T18" s="10"/>
      <c r="U18" s="10"/>
      <c r="V18" s="10"/>
      <c r="W18" s="10"/>
      <c r="X18" s="10"/>
      <c r="Y18" s="10"/>
      <c r="Z18" s="10"/>
      <c r="AA18" s="10"/>
      <c r="AB18" s="10"/>
      <c r="AC18" s="10"/>
      <c r="AD18" s="10"/>
      <c r="AE18" s="10"/>
      <c r="AF18" s="10"/>
    </row>
    <row r="19" spans="1:32" s="11" customFormat="1" hidden="1" outlineLevel="2" x14ac:dyDescent="0.25">
      <c r="A19" s="10"/>
      <c r="B19" s="30">
        <f>Arbeitspakete!B9</f>
        <v>0</v>
      </c>
      <c r="C19" s="20"/>
      <c r="D19" s="53"/>
      <c r="E19" s="21"/>
      <c r="F19" s="124"/>
      <c r="G19" s="54">
        <f>SUMIFS([0]!T1ISTW3,[0]!T1PaketW3,B19)</f>
        <v>0</v>
      </c>
      <c r="H19" s="124"/>
      <c r="I19" s="54">
        <f>SUMIFS(Zeit2!T2ISTW3,Zeit2!T2PaketW3,B19)</f>
        <v>0</v>
      </c>
      <c r="J19" s="124"/>
      <c r="K19" s="54">
        <f>SUMIFS(Zeit3!T3ISTW3,Zeit3!T3PaketW3,B19)</f>
        <v>0</v>
      </c>
      <c r="L19" s="124"/>
      <c r="M19" s="54">
        <f>SUMIFS(Zeit4!T4ISTW3,Zeit4!T4PaketW3,B19)</f>
        <v>0</v>
      </c>
      <c r="N19" s="124"/>
      <c r="O19" s="54">
        <f>SUMIFS(Zeit5!T5ISTW3,Zeit5!T5PaketW3,B19)</f>
        <v>0</v>
      </c>
      <c r="P19" s="145">
        <f t="shared" si="4"/>
        <v>0</v>
      </c>
      <c r="Q19" s="146">
        <f t="shared" si="5"/>
        <v>0</v>
      </c>
      <c r="R19" s="10"/>
      <c r="S19" s="27"/>
      <c r="T19" s="10"/>
      <c r="U19" s="10"/>
      <c r="V19" s="10"/>
      <c r="W19" s="10"/>
      <c r="X19" s="10"/>
      <c r="Y19" s="10"/>
      <c r="Z19" s="10"/>
      <c r="AA19" s="10"/>
      <c r="AB19" s="10"/>
      <c r="AC19" s="10"/>
      <c r="AD19" s="10"/>
      <c r="AE19" s="10"/>
      <c r="AF19" s="10"/>
    </row>
    <row r="20" spans="1:32" s="11" customFormat="1" hidden="1" outlineLevel="2" x14ac:dyDescent="0.25">
      <c r="A20" s="10"/>
      <c r="B20" s="30">
        <f>Arbeitspakete!B10</f>
        <v>0</v>
      </c>
      <c r="C20" s="20"/>
      <c r="D20" s="53"/>
      <c r="E20" s="21"/>
      <c r="F20" s="124"/>
      <c r="G20" s="54">
        <f>SUMIFS([0]!T1ISTW3,[0]!T1PaketW3,B20)</f>
        <v>0</v>
      </c>
      <c r="H20" s="124"/>
      <c r="I20" s="54">
        <f>SUMIFS(Zeit2!T2ISTW3,Zeit2!T2PaketW3,B20)</f>
        <v>0</v>
      </c>
      <c r="J20" s="124"/>
      <c r="K20" s="54">
        <f>SUMIFS(Zeit3!T3ISTW3,Zeit3!T3PaketW3,B20)</f>
        <v>0</v>
      </c>
      <c r="L20" s="124"/>
      <c r="M20" s="54">
        <f>SUMIFS(Zeit4!T4ISTW3,Zeit4!T4PaketW3,B20)</f>
        <v>0</v>
      </c>
      <c r="N20" s="124"/>
      <c r="O20" s="54">
        <f>SUMIFS(Zeit5!T5ISTW3,Zeit5!T5PaketW3,B20)</f>
        <v>0</v>
      </c>
      <c r="P20" s="145">
        <f t="shared" si="4"/>
        <v>0</v>
      </c>
      <c r="Q20" s="146">
        <f t="shared" si="5"/>
        <v>0</v>
      </c>
      <c r="R20" s="10"/>
      <c r="S20" s="27"/>
      <c r="T20" s="10"/>
      <c r="U20" s="10"/>
      <c r="V20" s="10"/>
      <c r="W20" s="10"/>
      <c r="X20" s="10"/>
      <c r="Y20" s="10"/>
      <c r="Z20" s="10"/>
      <c r="AA20" s="10"/>
      <c r="AB20" s="10"/>
      <c r="AC20" s="10"/>
      <c r="AD20" s="10"/>
      <c r="AE20" s="10"/>
      <c r="AF20" s="10"/>
    </row>
    <row r="21" spans="1:32" s="11" customFormat="1" hidden="1" outlineLevel="2" x14ac:dyDescent="0.25">
      <c r="A21" s="10"/>
      <c r="B21" s="30">
        <f>Arbeitspakete!B11</f>
        <v>0</v>
      </c>
      <c r="C21" s="20"/>
      <c r="D21" s="53"/>
      <c r="E21" s="21"/>
      <c r="F21" s="124"/>
      <c r="G21" s="54">
        <f>SUMIFS([0]!T1ISTW3,[0]!T1PaketW3,B21)</f>
        <v>0</v>
      </c>
      <c r="H21" s="124"/>
      <c r="I21" s="54">
        <f>SUMIFS(Zeit2!T2ISTW3,Zeit2!T2PaketW3,B21)</f>
        <v>0</v>
      </c>
      <c r="J21" s="124"/>
      <c r="K21" s="54">
        <f>SUMIFS(Zeit3!T3ISTW3,Zeit3!T3PaketW3,B21)</f>
        <v>0</v>
      </c>
      <c r="L21" s="124"/>
      <c r="M21" s="54">
        <f>SUMIFS(Zeit4!T4ISTW3,Zeit4!T4PaketW3,B21)</f>
        <v>0</v>
      </c>
      <c r="N21" s="124"/>
      <c r="O21" s="54">
        <f>SUMIFS(Zeit5!T5ISTW3,Zeit5!T5PaketW3,B21)</f>
        <v>0</v>
      </c>
      <c r="P21" s="145">
        <f t="shared" si="4"/>
        <v>0</v>
      </c>
      <c r="Q21" s="146">
        <f t="shared" si="5"/>
        <v>0</v>
      </c>
      <c r="R21" s="10"/>
      <c r="S21" s="27"/>
      <c r="T21" s="10"/>
      <c r="U21" s="10"/>
      <c r="V21" s="10"/>
      <c r="W21" s="10"/>
      <c r="X21" s="10"/>
      <c r="Y21" s="10"/>
      <c r="Z21" s="10"/>
      <c r="AA21" s="10"/>
      <c r="AB21" s="10"/>
      <c r="AC21" s="10"/>
      <c r="AD21" s="10"/>
      <c r="AE21" s="10"/>
      <c r="AF21" s="10"/>
    </row>
    <row r="22" spans="1:32" s="11" customFormat="1" hidden="1" outlineLevel="2" x14ac:dyDescent="0.25">
      <c r="A22" s="10"/>
      <c r="B22" s="30">
        <f>Arbeitspakete!B12</f>
        <v>0</v>
      </c>
      <c r="C22" s="20"/>
      <c r="D22" s="53"/>
      <c r="E22" s="21"/>
      <c r="F22" s="124"/>
      <c r="G22" s="54">
        <f>SUMIFS([0]!T1ISTW3,[0]!T1PaketW3,B22)</f>
        <v>0</v>
      </c>
      <c r="H22" s="124"/>
      <c r="I22" s="54">
        <f>SUMIFS(Zeit2!T2ISTW3,Zeit2!T2PaketW3,B22)</f>
        <v>0</v>
      </c>
      <c r="J22" s="124"/>
      <c r="K22" s="54">
        <f>SUMIFS(Zeit3!T3ISTW3,Zeit3!T3PaketW3,B22)</f>
        <v>0</v>
      </c>
      <c r="L22" s="124"/>
      <c r="M22" s="54">
        <f>SUMIFS(Zeit4!T4ISTW3,Zeit4!T4PaketW3,B22)</f>
        <v>0</v>
      </c>
      <c r="N22" s="124"/>
      <c r="O22" s="54">
        <f>SUMIFS(Zeit5!T5ISTW3,Zeit5!T5PaketW3,B22)</f>
        <v>0</v>
      </c>
      <c r="P22" s="145">
        <f t="shared" si="4"/>
        <v>0</v>
      </c>
      <c r="Q22" s="146">
        <f t="shared" si="5"/>
        <v>0</v>
      </c>
      <c r="R22" s="10"/>
      <c r="S22" s="27"/>
      <c r="T22" s="10"/>
      <c r="U22" s="10"/>
      <c r="V22" s="10"/>
      <c r="W22" s="10"/>
      <c r="X22" s="10"/>
      <c r="Y22" s="10"/>
      <c r="Z22" s="10"/>
      <c r="AA22" s="10"/>
      <c r="AB22" s="10"/>
      <c r="AC22" s="10"/>
      <c r="AD22" s="10"/>
      <c r="AE22" s="10"/>
      <c r="AF22" s="10"/>
    </row>
    <row r="23" spans="1:32" s="11" customFormat="1" hidden="1" outlineLevel="2" x14ac:dyDescent="0.25">
      <c r="A23" s="10"/>
      <c r="B23" s="30">
        <f>Arbeitspakete!B13</f>
        <v>0</v>
      </c>
      <c r="C23" s="20"/>
      <c r="D23" s="53"/>
      <c r="E23" s="21"/>
      <c r="F23" s="124"/>
      <c r="G23" s="54">
        <f>SUMIFS([0]!T1ISTW3,[0]!T1PaketW3,B23)</f>
        <v>0</v>
      </c>
      <c r="H23" s="124"/>
      <c r="I23" s="54">
        <f>SUMIFS(Zeit2!T2ISTW3,Zeit2!T2PaketW3,B23)</f>
        <v>0</v>
      </c>
      <c r="J23" s="124"/>
      <c r="K23" s="54">
        <f>SUMIFS(Zeit3!T3ISTW3,Zeit3!T3PaketW3,B23)</f>
        <v>0</v>
      </c>
      <c r="L23" s="124"/>
      <c r="M23" s="54">
        <f>SUMIFS(Zeit4!T4ISTW3,Zeit4!T4PaketW3,B23)</f>
        <v>0</v>
      </c>
      <c r="N23" s="124"/>
      <c r="O23" s="54">
        <f>SUMIFS(Zeit5!T5ISTW3,Zeit5!T5PaketW3,B23)</f>
        <v>0</v>
      </c>
      <c r="P23" s="145">
        <f t="shared" si="4"/>
        <v>0</v>
      </c>
      <c r="Q23" s="146">
        <f t="shared" si="5"/>
        <v>0</v>
      </c>
      <c r="R23" s="10"/>
      <c r="S23" s="27"/>
      <c r="T23" s="10"/>
      <c r="U23" s="10"/>
      <c r="V23" s="10"/>
      <c r="W23" s="10"/>
      <c r="X23" s="10"/>
      <c r="Y23" s="10"/>
      <c r="Z23" s="10"/>
      <c r="AA23" s="10"/>
      <c r="AB23" s="10"/>
      <c r="AC23" s="10"/>
      <c r="AD23" s="10"/>
      <c r="AE23" s="10"/>
      <c r="AF23" s="10"/>
    </row>
    <row r="24" spans="1:32" outlineLevel="1" collapsed="1" x14ac:dyDescent="0.25">
      <c r="A24" s="2"/>
      <c r="B24" s="43" t="s">
        <v>1</v>
      </c>
      <c r="C24" s="32"/>
      <c r="D24" s="126"/>
      <c r="E24" s="37">
        <f>D24-F24-H24-J24-L24-N24</f>
        <v>0</v>
      </c>
      <c r="F24" s="38">
        <f t="shared" ref="F24:M24" si="6">SUM(F25:F34)</f>
        <v>0</v>
      </c>
      <c r="G24" s="39">
        <f t="shared" si="6"/>
        <v>0</v>
      </c>
      <c r="H24" s="38">
        <f t="shared" si="6"/>
        <v>0</v>
      </c>
      <c r="I24" s="39">
        <f t="shared" si="6"/>
        <v>0</v>
      </c>
      <c r="J24" s="38">
        <f t="shared" si="6"/>
        <v>0</v>
      </c>
      <c r="K24" s="39">
        <f t="shared" si="6"/>
        <v>0</v>
      </c>
      <c r="L24" s="38">
        <f t="shared" si="6"/>
        <v>0</v>
      </c>
      <c r="M24" s="39">
        <f t="shared" si="6"/>
        <v>0</v>
      </c>
      <c r="N24" s="38">
        <f t="shared" ref="N24:O24" si="7">SUM(N25:N34)</f>
        <v>0</v>
      </c>
      <c r="O24" s="39">
        <f t="shared" si="7"/>
        <v>0</v>
      </c>
      <c r="P24" s="41">
        <f t="shared" si="4"/>
        <v>0</v>
      </c>
      <c r="Q24" s="42">
        <f t="shared" si="5"/>
        <v>0</v>
      </c>
      <c r="R24" s="2"/>
      <c r="S24" s="27"/>
      <c r="T24" s="2"/>
      <c r="U24" s="2"/>
      <c r="V24" s="2"/>
      <c r="W24" s="2"/>
      <c r="X24" s="2"/>
      <c r="Y24" s="2"/>
      <c r="Z24" s="2"/>
      <c r="AA24" s="2"/>
      <c r="AB24" s="2"/>
      <c r="AC24" s="2"/>
      <c r="AD24" s="2"/>
      <c r="AE24" s="2"/>
      <c r="AF24" s="2"/>
    </row>
    <row r="25" spans="1:32" s="11" customFormat="1" hidden="1" outlineLevel="2" x14ac:dyDescent="0.25">
      <c r="A25" s="10"/>
      <c r="B25" s="30" t="str">
        <f>Arbeitspakete!C4</f>
        <v>Arbeitspaket 1</v>
      </c>
      <c r="C25" s="20"/>
      <c r="D25" s="53"/>
      <c r="E25" s="21"/>
      <c r="F25" s="124"/>
      <c r="G25" s="54">
        <f>SUMIFS([0]!T1ISTW3,[0]!T1PaketW3,B25)</f>
        <v>0</v>
      </c>
      <c r="H25" s="124"/>
      <c r="I25" s="54">
        <f>SUMIFS(Zeit2!T2ISTW3,Zeit2!T2PaketW3,B25)</f>
        <v>0</v>
      </c>
      <c r="J25" s="124"/>
      <c r="K25" s="54">
        <f>SUMIFS(Zeit3!T3ISTW3,Zeit3!T3PaketW3,B25)</f>
        <v>0</v>
      </c>
      <c r="L25" s="124"/>
      <c r="M25" s="54">
        <f>SUMIFS(Zeit4!T4ISTW3,Zeit4!T4PaketW3,B25)</f>
        <v>0</v>
      </c>
      <c r="N25" s="124"/>
      <c r="O25" s="54">
        <f>SUMIFS(Zeit5!T5ISTW3,Zeit5!T5PaketW3,B25)</f>
        <v>0</v>
      </c>
      <c r="P25" s="145">
        <f t="shared" si="4"/>
        <v>0</v>
      </c>
      <c r="Q25" s="146">
        <f t="shared" si="5"/>
        <v>0</v>
      </c>
      <c r="R25" s="10"/>
      <c r="S25" s="27"/>
      <c r="T25" s="10"/>
      <c r="U25" s="10"/>
      <c r="V25" s="10"/>
      <c r="W25" s="10"/>
      <c r="X25" s="10"/>
      <c r="Y25" s="10"/>
      <c r="Z25" s="10"/>
      <c r="AA25" s="10"/>
      <c r="AB25" s="10"/>
      <c r="AC25" s="10"/>
      <c r="AD25" s="10"/>
      <c r="AE25" s="10"/>
      <c r="AF25" s="10"/>
    </row>
    <row r="26" spans="1:32" s="11" customFormat="1" hidden="1" outlineLevel="2" x14ac:dyDescent="0.25">
      <c r="A26" s="10"/>
      <c r="B26" s="30" t="str">
        <f>Arbeitspakete!C5</f>
        <v>Arbeitspaket 2</v>
      </c>
      <c r="C26" s="20"/>
      <c r="D26" s="53"/>
      <c r="E26" s="21"/>
      <c r="F26" s="124"/>
      <c r="G26" s="54">
        <f>SUMIFS([0]!T1ISTW3,[0]!T1PaketW3,B26)</f>
        <v>0</v>
      </c>
      <c r="H26" s="124"/>
      <c r="I26" s="54">
        <f>SUMIFS(Zeit2!T2ISTW3,Zeit2!T2PaketW3,B26)</f>
        <v>0</v>
      </c>
      <c r="J26" s="124"/>
      <c r="K26" s="54">
        <f>SUMIFS(Zeit3!T3ISTW3,Zeit3!T3PaketW3,B26)</f>
        <v>0</v>
      </c>
      <c r="L26" s="124"/>
      <c r="M26" s="54">
        <f>SUMIFS(Zeit4!T4ISTW3,Zeit4!T4PaketW3,B26)</f>
        <v>0</v>
      </c>
      <c r="N26" s="124"/>
      <c r="O26" s="54">
        <f>SUMIFS(Zeit5!T5ISTW3,Zeit5!T5PaketW3,B26)</f>
        <v>0</v>
      </c>
      <c r="P26" s="145">
        <f t="shared" si="4"/>
        <v>0</v>
      </c>
      <c r="Q26" s="146">
        <f t="shared" si="5"/>
        <v>0</v>
      </c>
      <c r="R26" s="10"/>
      <c r="S26" s="27"/>
      <c r="T26" s="10"/>
      <c r="U26" s="10"/>
      <c r="V26" s="10"/>
      <c r="W26" s="10"/>
      <c r="X26" s="10"/>
      <c r="Y26" s="10"/>
      <c r="Z26" s="10"/>
      <c r="AA26" s="10"/>
      <c r="AB26" s="10"/>
      <c r="AC26" s="10"/>
      <c r="AD26" s="10"/>
      <c r="AE26" s="10"/>
      <c r="AF26" s="10"/>
    </row>
    <row r="27" spans="1:32" s="11" customFormat="1" hidden="1" outlineLevel="2" x14ac:dyDescent="0.25">
      <c r="A27" s="10"/>
      <c r="B27" s="30" t="str">
        <f>Arbeitspakete!C6</f>
        <v>Arbeitspaket 3</v>
      </c>
      <c r="C27" s="20"/>
      <c r="D27" s="53"/>
      <c r="E27" s="21"/>
      <c r="F27" s="124"/>
      <c r="G27" s="54">
        <f>SUMIFS([0]!T1ISTW3,[0]!T1PaketW3,B27)</f>
        <v>0</v>
      </c>
      <c r="H27" s="124"/>
      <c r="I27" s="54">
        <f>SUMIFS(Zeit2!T2ISTW3,Zeit2!T2PaketW3,B27)</f>
        <v>0</v>
      </c>
      <c r="J27" s="124"/>
      <c r="K27" s="54">
        <f>SUMIFS(Zeit3!T3ISTW3,Zeit3!T3PaketW3,B27)</f>
        <v>0</v>
      </c>
      <c r="L27" s="124"/>
      <c r="M27" s="54">
        <f>SUMIFS(Zeit4!T4ISTW3,Zeit4!T4PaketW3,B27)</f>
        <v>0</v>
      </c>
      <c r="N27" s="124"/>
      <c r="O27" s="54">
        <f>SUMIFS(Zeit5!T5ISTW3,Zeit5!T5PaketW3,B27)</f>
        <v>0</v>
      </c>
      <c r="P27" s="145">
        <f t="shared" si="4"/>
        <v>0</v>
      </c>
      <c r="Q27" s="146">
        <f t="shared" si="5"/>
        <v>0</v>
      </c>
      <c r="R27" s="10"/>
      <c r="S27" s="27"/>
      <c r="T27" s="10"/>
      <c r="U27" s="10"/>
      <c r="V27" s="10"/>
      <c r="W27" s="10"/>
      <c r="X27" s="10"/>
      <c r="Y27" s="10"/>
      <c r="Z27" s="10"/>
      <c r="AA27" s="10"/>
      <c r="AB27" s="10"/>
      <c r="AC27" s="10"/>
      <c r="AD27" s="10"/>
      <c r="AE27" s="10"/>
      <c r="AF27" s="10"/>
    </row>
    <row r="28" spans="1:32" s="11" customFormat="1" hidden="1" outlineLevel="2" x14ac:dyDescent="0.25">
      <c r="A28" s="10"/>
      <c r="B28" s="30" t="str">
        <f>Arbeitspakete!C7</f>
        <v>Arbeitspaket 4</v>
      </c>
      <c r="C28" s="20"/>
      <c r="D28" s="53"/>
      <c r="E28" s="21"/>
      <c r="F28" s="124"/>
      <c r="G28" s="54">
        <f>SUMIFS([0]!T1ISTW3,[0]!T1PaketW3,B28)</f>
        <v>0</v>
      </c>
      <c r="H28" s="124"/>
      <c r="I28" s="54">
        <f>SUMIFS(Zeit2!T2ISTW3,Zeit2!T2PaketW3,B28)</f>
        <v>0</v>
      </c>
      <c r="J28" s="124"/>
      <c r="K28" s="54">
        <f>SUMIFS(Zeit3!T3ISTW3,Zeit3!T3PaketW3,B28)</f>
        <v>0</v>
      </c>
      <c r="L28" s="124"/>
      <c r="M28" s="54">
        <f>SUMIFS(Zeit4!T4ISTW3,Zeit4!T4PaketW3,B28)</f>
        <v>0</v>
      </c>
      <c r="N28" s="124"/>
      <c r="O28" s="54">
        <f>SUMIFS(Zeit5!T5ISTW3,Zeit5!T5PaketW3,B28)</f>
        <v>0</v>
      </c>
      <c r="P28" s="145">
        <f t="shared" si="4"/>
        <v>0</v>
      </c>
      <c r="Q28" s="146">
        <f t="shared" si="5"/>
        <v>0</v>
      </c>
      <c r="R28" s="10"/>
      <c r="S28" s="27"/>
      <c r="T28" s="10"/>
      <c r="U28" s="10"/>
      <c r="V28" s="10"/>
      <c r="W28" s="10"/>
      <c r="X28" s="10"/>
      <c r="Y28" s="10"/>
      <c r="Z28" s="10"/>
      <c r="AA28" s="10"/>
      <c r="AB28" s="10"/>
      <c r="AC28" s="10"/>
      <c r="AD28" s="10"/>
      <c r="AE28" s="10"/>
      <c r="AF28" s="10"/>
    </row>
    <row r="29" spans="1:32" s="11" customFormat="1" hidden="1" outlineLevel="2" x14ac:dyDescent="0.25">
      <c r="A29" s="10"/>
      <c r="B29" s="30" t="str">
        <f>Arbeitspakete!C8</f>
        <v>Arbeitspaket 5</v>
      </c>
      <c r="C29" s="20"/>
      <c r="D29" s="53"/>
      <c r="E29" s="21"/>
      <c r="F29" s="124"/>
      <c r="G29" s="54">
        <f>SUMIFS([0]!T1ISTW3,[0]!T1PaketW3,B29)</f>
        <v>0</v>
      </c>
      <c r="H29" s="124"/>
      <c r="I29" s="54">
        <f>SUMIFS(Zeit2!T2ISTW3,Zeit2!T2PaketW3,B29)</f>
        <v>0</v>
      </c>
      <c r="J29" s="124"/>
      <c r="K29" s="54">
        <f>SUMIFS(Zeit3!T3ISTW3,Zeit3!T3PaketW3,B29)</f>
        <v>0</v>
      </c>
      <c r="L29" s="124"/>
      <c r="M29" s="54">
        <f>SUMIFS(Zeit4!T4ISTW3,Zeit4!T4PaketW3,B29)</f>
        <v>0</v>
      </c>
      <c r="N29" s="124"/>
      <c r="O29" s="54">
        <f>SUMIFS(Zeit5!T5ISTW3,Zeit5!T5PaketW3,B29)</f>
        <v>0</v>
      </c>
      <c r="P29" s="145">
        <f t="shared" si="4"/>
        <v>0</v>
      </c>
      <c r="Q29" s="146">
        <f t="shared" si="5"/>
        <v>0</v>
      </c>
      <c r="R29" s="10"/>
      <c r="S29" s="27"/>
      <c r="T29" s="10"/>
      <c r="U29" s="10"/>
      <c r="V29" s="10"/>
      <c r="W29" s="10"/>
      <c r="X29" s="10"/>
      <c r="Y29" s="10"/>
      <c r="Z29" s="10"/>
      <c r="AA29" s="10"/>
      <c r="AB29" s="10"/>
      <c r="AC29" s="10"/>
      <c r="AD29" s="10"/>
      <c r="AE29" s="10"/>
      <c r="AF29" s="10"/>
    </row>
    <row r="30" spans="1:32" s="11" customFormat="1" hidden="1" outlineLevel="2" x14ac:dyDescent="0.25">
      <c r="A30" s="10"/>
      <c r="B30" s="30">
        <f>Arbeitspakete!C9</f>
        <v>0</v>
      </c>
      <c r="C30" s="20"/>
      <c r="D30" s="53"/>
      <c r="E30" s="21"/>
      <c r="F30" s="124"/>
      <c r="G30" s="54">
        <f>SUMIFS([0]!T1ISTW3,[0]!T1PaketW3,B30)</f>
        <v>0</v>
      </c>
      <c r="H30" s="124"/>
      <c r="I30" s="54">
        <f>SUMIFS(Zeit2!T2ISTW3,Zeit2!T2PaketW3,B30)</f>
        <v>0</v>
      </c>
      <c r="J30" s="124"/>
      <c r="K30" s="54">
        <f>SUMIFS(Zeit3!T3ISTW3,Zeit3!T3PaketW3,B30)</f>
        <v>0</v>
      </c>
      <c r="L30" s="124"/>
      <c r="M30" s="54">
        <f>SUMIFS(Zeit4!T4ISTW3,Zeit4!T4PaketW3,B30)</f>
        <v>0</v>
      </c>
      <c r="N30" s="124"/>
      <c r="O30" s="54">
        <f>SUMIFS(Zeit5!T5ISTW3,Zeit5!T5PaketW3,B30)</f>
        <v>0</v>
      </c>
      <c r="P30" s="145">
        <f t="shared" si="4"/>
        <v>0</v>
      </c>
      <c r="Q30" s="146">
        <f t="shared" si="5"/>
        <v>0</v>
      </c>
      <c r="R30" s="10"/>
      <c r="S30" s="27"/>
      <c r="T30" s="10"/>
      <c r="U30" s="10"/>
      <c r="V30" s="10"/>
      <c r="W30" s="10"/>
      <c r="X30" s="10"/>
      <c r="Y30" s="10"/>
      <c r="Z30" s="10"/>
      <c r="AA30" s="10"/>
      <c r="AB30" s="10"/>
      <c r="AC30" s="10"/>
      <c r="AD30" s="10"/>
      <c r="AE30" s="10"/>
      <c r="AF30" s="10"/>
    </row>
    <row r="31" spans="1:32" s="11" customFormat="1" hidden="1" outlineLevel="2" x14ac:dyDescent="0.25">
      <c r="A31" s="10"/>
      <c r="B31" s="30">
        <f>Arbeitspakete!C10</f>
        <v>0</v>
      </c>
      <c r="C31" s="20"/>
      <c r="D31" s="53"/>
      <c r="E31" s="21"/>
      <c r="F31" s="124"/>
      <c r="G31" s="54">
        <f>SUMIFS([0]!T1ISTW3,[0]!T1PaketW3,B31)</f>
        <v>0</v>
      </c>
      <c r="H31" s="124"/>
      <c r="I31" s="54">
        <f>SUMIFS(Zeit2!T2ISTW3,Zeit2!T2PaketW3,B31)</f>
        <v>0</v>
      </c>
      <c r="J31" s="124"/>
      <c r="K31" s="54">
        <f>SUMIFS(Zeit3!T3ISTW3,Zeit3!T3PaketW3,B31)</f>
        <v>0</v>
      </c>
      <c r="L31" s="124"/>
      <c r="M31" s="54">
        <f>SUMIFS(Zeit4!T4ISTW3,Zeit4!T4PaketW3,B31)</f>
        <v>0</v>
      </c>
      <c r="N31" s="124"/>
      <c r="O31" s="54">
        <f>SUMIFS(Zeit5!T5ISTW3,Zeit5!T5PaketW3,B31)</f>
        <v>0</v>
      </c>
      <c r="P31" s="145">
        <f t="shared" si="4"/>
        <v>0</v>
      </c>
      <c r="Q31" s="146">
        <f t="shared" si="5"/>
        <v>0</v>
      </c>
      <c r="R31" s="10"/>
      <c r="S31" s="27"/>
      <c r="T31" s="10"/>
      <c r="U31" s="10"/>
      <c r="V31" s="10"/>
      <c r="W31" s="10"/>
      <c r="X31" s="10"/>
      <c r="Y31" s="10"/>
      <c r="Z31" s="10"/>
      <c r="AA31" s="10"/>
      <c r="AB31" s="10"/>
      <c r="AC31" s="10"/>
      <c r="AD31" s="10"/>
      <c r="AE31" s="10"/>
      <c r="AF31" s="10"/>
    </row>
    <row r="32" spans="1:32" s="11" customFormat="1" hidden="1" outlineLevel="2" x14ac:dyDescent="0.25">
      <c r="A32" s="10"/>
      <c r="B32" s="30">
        <f>Arbeitspakete!C11</f>
        <v>0</v>
      </c>
      <c r="C32" s="20"/>
      <c r="D32" s="53"/>
      <c r="E32" s="21"/>
      <c r="F32" s="124"/>
      <c r="G32" s="54">
        <f>SUMIFS([0]!T1ISTW3,[0]!T1PaketW3,B32)</f>
        <v>0</v>
      </c>
      <c r="H32" s="124"/>
      <c r="I32" s="54">
        <f>SUMIFS(Zeit2!T2ISTW3,Zeit2!T2PaketW3,B32)</f>
        <v>0</v>
      </c>
      <c r="J32" s="124"/>
      <c r="K32" s="54">
        <f>SUMIFS(Zeit3!T3ISTW3,Zeit3!T3PaketW3,B32)</f>
        <v>0</v>
      </c>
      <c r="L32" s="124"/>
      <c r="M32" s="54">
        <f>SUMIFS(Zeit4!T4ISTW3,Zeit4!T4PaketW3,B32)</f>
        <v>0</v>
      </c>
      <c r="N32" s="124"/>
      <c r="O32" s="54">
        <f>SUMIFS(Zeit5!T5ISTW3,Zeit5!T5PaketW3,B32)</f>
        <v>0</v>
      </c>
      <c r="P32" s="145">
        <f t="shared" si="4"/>
        <v>0</v>
      </c>
      <c r="Q32" s="146">
        <f t="shared" si="5"/>
        <v>0</v>
      </c>
      <c r="R32" s="10"/>
      <c r="S32" s="27"/>
      <c r="T32" s="10"/>
      <c r="U32" s="10"/>
      <c r="V32" s="10"/>
      <c r="W32" s="10"/>
      <c r="X32" s="10"/>
      <c r="Y32" s="10"/>
      <c r="Z32" s="10"/>
      <c r="AA32" s="10"/>
      <c r="AB32" s="10"/>
      <c r="AC32" s="10"/>
      <c r="AD32" s="10"/>
      <c r="AE32" s="10"/>
      <c r="AF32" s="10"/>
    </row>
    <row r="33" spans="1:32" s="11" customFormat="1" hidden="1" outlineLevel="2" x14ac:dyDescent="0.25">
      <c r="A33" s="10"/>
      <c r="B33" s="30">
        <f>Arbeitspakete!C12</f>
        <v>0</v>
      </c>
      <c r="C33" s="20"/>
      <c r="D33" s="53"/>
      <c r="E33" s="21"/>
      <c r="F33" s="124"/>
      <c r="G33" s="54">
        <f>SUMIFS([0]!T1ISTW3,[0]!T1PaketW3,B33)</f>
        <v>0</v>
      </c>
      <c r="H33" s="124"/>
      <c r="I33" s="54">
        <f>SUMIFS(Zeit2!T2ISTW3,Zeit2!T2PaketW3,B33)</f>
        <v>0</v>
      </c>
      <c r="J33" s="124"/>
      <c r="K33" s="54">
        <f>SUMIFS(Zeit3!T3ISTW3,Zeit3!T3PaketW3,B33)</f>
        <v>0</v>
      </c>
      <c r="L33" s="124"/>
      <c r="M33" s="54">
        <f>SUMIFS(Zeit4!T4ISTW3,Zeit4!T4PaketW3,B33)</f>
        <v>0</v>
      </c>
      <c r="N33" s="124"/>
      <c r="O33" s="54">
        <f>SUMIFS(Zeit5!T5ISTW3,Zeit5!T5PaketW3,B33)</f>
        <v>0</v>
      </c>
      <c r="P33" s="145">
        <f t="shared" si="4"/>
        <v>0</v>
      </c>
      <c r="Q33" s="146">
        <f t="shared" si="5"/>
        <v>0</v>
      </c>
      <c r="R33" s="10"/>
      <c r="S33" s="27"/>
      <c r="T33" s="10"/>
      <c r="U33" s="10"/>
      <c r="V33" s="10"/>
      <c r="W33" s="10"/>
      <c r="X33" s="10"/>
      <c r="Y33" s="10"/>
      <c r="Z33" s="10"/>
      <c r="AA33" s="10"/>
      <c r="AB33" s="10"/>
      <c r="AC33" s="10"/>
      <c r="AD33" s="10"/>
      <c r="AE33" s="10"/>
      <c r="AF33" s="10"/>
    </row>
    <row r="34" spans="1:32" s="11" customFormat="1" hidden="1" outlineLevel="2" x14ac:dyDescent="0.25">
      <c r="A34" s="10"/>
      <c r="B34" s="30">
        <f>Arbeitspakete!C13</f>
        <v>0</v>
      </c>
      <c r="C34" s="20"/>
      <c r="D34" s="53"/>
      <c r="E34" s="21"/>
      <c r="F34" s="124"/>
      <c r="G34" s="54">
        <f>SUMIFS([0]!T1ISTW3,[0]!T1PaketW3,B34)</f>
        <v>0</v>
      </c>
      <c r="H34" s="124"/>
      <c r="I34" s="54">
        <f>SUMIFS(Zeit2!T2ISTW3,Zeit2!T2PaketW3,B34)</f>
        <v>0</v>
      </c>
      <c r="J34" s="124"/>
      <c r="K34" s="54">
        <f>SUMIFS(Zeit3!T3ISTW3,Zeit3!T3PaketW3,B34)</f>
        <v>0</v>
      </c>
      <c r="L34" s="124"/>
      <c r="M34" s="54">
        <f>SUMIFS(Zeit4!T4ISTW3,Zeit4!T4PaketW3,B34)</f>
        <v>0</v>
      </c>
      <c r="N34" s="124"/>
      <c r="O34" s="54">
        <f>SUMIFS(Zeit5!T5ISTW3,Zeit5!T5PaketW3,B34)</f>
        <v>0</v>
      </c>
      <c r="P34" s="145">
        <f t="shared" si="4"/>
        <v>0</v>
      </c>
      <c r="Q34" s="146">
        <f t="shared" si="5"/>
        <v>0</v>
      </c>
      <c r="R34" s="10"/>
      <c r="S34" s="27"/>
      <c r="T34" s="10"/>
      <c r="U34" s="10"/>
      <c r="V34" s="10"/>
      <c r="W34" s="10"/>
      <c r="X34" s="10"/>
      <c r="Y34" s="10"/>
      <c r="Z34" s="10"/>
      <c r="AA34" s="10"/>
      <c r="AB34" s="10"/>
      <c r="AC34" s="10"/>
      <c r="AD34" s="10"/>
      <c r="AE34" s="10"/>
      <c r="AF34" s="10"/>
    </row>
    <row r="35" spans="1:32" outlineLevel="1" collapsed="1" x14ac:dyDescent="0.25">
      <c r="A35" s="2"/>
      <c r="B35" s="31" t="s">
        <v>2</v>
      </c>
      <c r="C35" s="32"/>
      <c r="D35" s="126"/>
      <c r="E35" s="37">
        <f>D35-F35-H35-J35-L35-N35</f>
        <v>0</v>
      </c>
      <c r="F35" s="38">
        <f t="shared" ref="F35:M35" si="8">SUM(F36:F45)</f>
        <v>0</v>
      </c>
      <c r="G35" s="39">
        <f t="shared" si="8"/>
        <v>0</v>
      </c>
      <c r="H35" s="38">
        <f t="shared" si="8"/>
        <v>0</v>
      </c>
      <c r="I35" s="39">
        <f t="shared" si="8"/>
        <v>0</v>
      </c>
      <c r="J35" s="38">
        <f t="shared" si="8"/>
        <v>0</v>
      </c>
      <c r="K35" s="39">
        <f t="shared" si="8"/>
        <v>0</v>
      </c>
      <c r="L35" s="38">
        <f t="shared" si="8"/>
        <v>0</v>
      </c>
      <c r="M35" s="39">
        <f t="shared" si="8"/>
        <v>0</v>
      </c>
      <c r="N35" s="38">
        <f t="shared" ref="N35:O35" si="9">SUM(N36:N45)</f>
        <v>0</v>
      </c>
      <c r="O35" s="39">
        <f t="shared" si="9"/>
        <v>0</v>
      </c>
      <c r="P35" s="41">
        <f t="shared" si="4"/>
        <v>0</v>
      </c>
      <c r="Q35" s="42">
        <f t="shared" si="5"/>
        <v>0</v>
      </c>
      <c r="R35" s="2"/>
      <c r="S35" s="27"/>
      <c r="T35" s="2"/>
      <c r="U35" s="2"/>
      <c r="V35" s="2"/>
      <c r="W35" s="2"/>
      <c r="X35" s="2"/>
      <c r="Y35" s="2"/>
      <c r="Z35" s="2"/>
      <c r="AA35" s="2"/>
      <c r="AB35" s="2"/>
      <c r="AC35" s="2"/>
      <c r="AD35" s="2"/>
      <c r="AE35" s="2"/>
      <c r="AF35" s="2"/>
    </row>
    <row r="36" spans="1:32" hidden="1" outlineLevel="2" x14ac:dyDescent="0.25">
      <c r="A36" s="2"/>
      <c r="B36" s="30" t="str">
        <f>Arbeitspakete!D4</f>
        <v>Arbeitspaket 1</v>
      </c>
      <c r="C36" s="20"/>
      <c r="D36" s="53"/>
      <c r="E36" s="21"/>
      <c r="F36" s="124"/>
      <c r="G36" s="54">
        <f>SUMIFS([0]!T1ISTW3,[0]!T1PaketW3,B36)</f>
        <v>0</v>
      </c>
      <c r="H36" s="124"/>
      <c r="I36" s="54">
        <f>SUMIFS(Zeit2!T2ISTW3,Zeit2!T2PaketW3,B36)</f>
        <v>0</v>
      </c>
      <c r="J36" s="124"/>
      <c r="K36" s="54">
        <f>SUMIFS(Zeit3!T3ISTW3,Zeit3!T3PaketW3,B36)</f>
        <v>0</v>
      </c>
      <c r="L36" s="124"/>
      <c r="M36" s="54">
        <f>SUMIFS(Zeit4!T4ISTW3,Zeit4!T4PaketW3,B36)</f>
        <v>0</v>
      </c>
      <c r="N36" s="124"/>
      <c r="O36" s="54">
        <f>SUMIFS(Zeit5!T5ISTW3,Zeit5!T5PaketW3,B36)</f>
        <v>0</v>
      </c>
      <c r="P36" s="145">
        <f t="shared" si="4"/>
        <v>0</v>
      </c>
      <c r="Q36" s="146">
        <f t="shared" si="5"/>
        <v>0</v>
      </c>
      <c r="R36" s="2"/>
      <c r="S36" s="27"/>
      <c r="T36" s="2"/>
      <c r="U36" s="2"/>
      <c r="V36" s="2"/>
      <c r="W36" s="2"/>
      <c r="X36" s="2"/>
      <c r="Y36" s="2"/>
      <c r="Z36" s="2"/>
      <c r="AA36" s="2"/>
      <c r="AB36" s="2"/>
      <c r="AC36" s="2"/>
      <c r="AD36" s="2"/>
      <c r="AE36" s="2"/>
      <c r="AF36" s="2"/>
    </row>
    <row r="37" spans="1:32" hidden="1" outlineLevel="2" x14ac:dyDescent="0.25">
      <c r="A37" s="2"/>
      <c r="B37" s="30" t="str">
        <f>Arbeitspakete!D5</f>
        <v>Arbeitspaket 2</v>
      </c>
      <c r="C37" s="20"/>
      <c r="D37" s="53"/>
      <c r="E37" s="21"/>
      <c r="F37" s="124"/>
      <c r="G37" s="54">
        <f>SUMIFS([0]!T1ISTW3,[0]!T1PaketW3,B37)</f>
        <v>0</v>
      </c>
      <c r="H37" s="124"/>
      <c r="I37" s="54">
        <f>SUMIFS(Zeit2!T2ISTW3,Zeit2!T2PaketW3,B37)</f>
        <v>0</v>
      </c>
      <c r="J37" s="124"/>
      <c r="K37" s="54">
        <f>SUMIFS(Zeit3!T3ISTW3,Zeit3!T3PaketW3,B37)</f>
        <v>0</v>
      </c>
      <c r="L37" s="124"/>
      <c r="M37" s="54">
        <f>SUMIFS(Zeit4!T4ISTW3,Zeit4!T4PaketW3,B37)</f>
        <v>0</v>
      </c>
      <c r="N37" s="124"/>
      <c r="O37" s="54">
        <f>SUMIFS(Zeit5!T5ISTW3,Zeit5!T5PaketW3,B37)</f>
        <v>0</v>
      </c>
      <c r="P37" s="145">
        <f t="shared" si="4"/>
        <v>0</v>
      </c>
      <c r="Q37" s="146">
        <f t="shared" si="5"/>
        <v>0</v>
      </c>
      <c r="R37" s="2"/>
      <c r="S37" s="27"/>
      <c r="T37" s="2"/>
      <c r="U37" s="2"/>
      <c r="V37" s="2"/>
      <c r="W37" s="2"/>
      <c r="X37" s="2"/>
      <c r="Y37" s="2"/>
      <c r="Z37" s="2"/>
      <c r="AA37" s="2"/>
      <c r="AB37" s="2"/>
      <c r="AC37" s="2"/>
      <c r="AD37" s="2"/>
      <c r="AE37" s="2"/>
      <c r="AF37" s="2"/>
    </row>
    <row r="38" spans="1:32" hidden="1" outlineLevel="2" x14ac:dyDescent="0.25">
      <c r="A38" s="2"/>
      <c r="B38" s="30" t="str">
        <f>Arbeitspakete!D6</f>
        <v>Arbeitspaket 3</v>
      </c>
      <c r="C38" s="20"/>
      <c r="D38" s="53"/>
      <c r="E38" s="21"/>
      <c r="F38" s="124"/>
      <c r="G38" s="54">
        <f>SUMIFS([0]!T1ISTW3,[0]!T1PaketW3,B38)</f>
        <v>0</v>
      </c>
      <c r="H38" s="124"/>
      <c r="I38" s="54">
        <f>SUMIFS(Zeit2!T2ISTW3,Zeit2!T2PaketW3,B38)</f>
        <v>0</v>
      </c>
      <c r="J38" s="124"/>
      <c r="K38" s="54">
        <f>SUMIFS(Zeit3!T3ISTW3,Zeit3!T3PaketW3,B38)</f>
        <v>0</v>
      </c>
      <c r="L38" s="124"/>
      <c r="M38" s="54">
        <f>SUMIFS(Zeit4!T4ISTW3,Zeit4!T4PaketW3,B38)</f>
        <v>0</v>
      </c>
      <c r="N38" s="124"/>
      <c r="O38" s="54">
        <f>SUMIFS(Zeit5!T5ISTW3,Zeit5!T5PaketW3,B38)</f>
        <v>0</v>
      </c>
      <c r="P38" s="145">
        <f t="shared" si="4"/>
        <v>0</v>
      </c>
      <c r="Q38" s="146">
        <f t="shared" si="5"/>
        <v>0</v>
      </c>
      <c r="R38" s="2"/>
      <c r="S38" s="27"/>
      <c r="T38" s="2"/>
      <c r="U38" s="2"/>
      <c r="V38" s="2"/>
      <c r="W38" s="2"/>
      <c r="X38" s="2"/>
      <c r="Y38" s="2"/>
      <c r="Z38" s="2"/>
      <c r="AA38" s="2"/>
      <c r="AB38" s="2"/>
      <c r="AC38" s="2"/>
      <c r="AD38" s="2"/>
      <c r="AE38" s="2"/>
      <c r="AF38" s="2"/>
    </row>
    <row r="39" spans="1:32" hidden="1" outlineLevel="2" x14ac:dyDescent="0.25">
      <c r="A39" s="2"/>
      <c r="B39" s="30" t="str">
        <f>Arbeitspakete!D7</f>
        <v>Arbeitspaket 4</v>
      </c>
      <c r="C39" s="20"/>
      <c r="D39" s="53"/>
      <c r="E39" s="21"/>
      <c r="F39" s="124"/>
      <c r="G39" s="54">
        <f>SUMIFS([0]!T1ISTW3,[0]!T1PaketW3,B39)</f>
        <v>0</v>
      </c>
      <c r="H39" s="124"/>
      <c r="I39" s="54">
        <f>SUMIFS(Zeit2!T2ISTW3,Zeit2!T2PaketW3,B39)</f>
        <v>0</v>
      </c>
      <c r="J39" s="124"/>
      <c r="K39" s="54">
        <f>SUMIFS(Zeit3!T3ISTW3,Zeit3!T3PaketW3,B39)</f>
        <v>0</v>
      </c>
      <c r="L39" s="124"/>
      <c r="M39" s="54">
        <f>SUMIFS(Zeit4!T4ISTW3,Zeit4!T4PaketW3,B39)</f>
        <v>0</v>
      </c>
      <c r="N39" s="124"/>
      <c r="O39" s="54">
        <f>SUMIFS(Zeit5!T5ISTW3,Zeit5!T5PaketW3,B39)</f>
        <v>0</v>
      </c>
      <c r="P39" s="145">
        <f t="shared" si="4"/>
        <v>0</v>
      </c>
      <c r="Q39" s="146">
        <f t="shared" si="5"/>
        <v>0</v>
      </c>
      <c r="R39" s="2"/>
      <c r="S39" s="27"/>
      <c r="T39" s="2"/>
      <c r="U39" s="2"/>
      <c r="V39" s="2"/>
      <c r="W39" s="2"/>
      <c r="X39" s="2"/>
      <c r="Y39" s="2"/>
      <c r="Z39" s="2"/>
      <c r="AA39" s="2"/>
      <c r="AB39" s="2"/>
      <c r="AC39" s="2"/>
      <c r="AD39" s="2"/>
      <c r="AE39" s="2"/>
      <c r="AF39" s="2"/>
    </row>
    <row r="40" spans="1:32" hidden="1" outlineLevel="2" x14ac:dyDescent="0.25">
      <c r="A40" s="2"/>
      <c r="B40" s="30" t="str">
        <f>Arbeitspakete!D8</f>
        <v>Arbeitspaket 5</v>
      </c>
      <c r="C40" s="20"/>
      <c r="D40" s="53"/>
      <c r="E40" s="21"/>
      <c r="F40" s="124"/>
      <c r="G40" s="54">
        <f>SUMIFS([0]!T1ISTW3,[0]!T1PaketW3,B40)</f>
        <v>0</v>
      </c>
      <c r="H40" s="124"/>
      <c r="I40" s="54">
        <f>SUMIFS(Zeit2!T2ISTW3,Zeit2!T2PaketW3,B40)</f>
        <v>0</v>
      </c>
      <c r="J40" s="124"/>
      <c r="K40" s="54">
        <f>SUMIFS(Zeit3!T3ISTW3,Zeit3!T3PaketW3,B40)</f>
        <v>0</v>
      </c>
      <c r="L40" s="124"/>
      <c r="M40" s="54">
        <f>SUMIFS(Zeit4!T4ISTW3,Zeit4!T4PaketW3,B40)</f>
        <v>0</v>
      </c>
      <c r="N40" s="124"/>
      <c r="O40" s="54">
        <f>SUMIFS(Zeit5!T5ISTW3,Zeit5!T5PaketW3,B40)</f>
        <v>0</v>
      </c>
      <c r="P40" s="145">
        <f t="shared" si="4"/>
        <v>0</v>
      </c>
      <c r="Q40" s="146">
        <f t="shared" si="5"/>
        <v>0</v>
      </c>
      <c r="R40" s="2"/>
      <c r="S40" s="27"/>
      <c r="T40" s="2"/>
      <c r="U40" s="2"/>
      <c r="V40" s="2"/>
      <c r="W40" s="2"/>
      <c r="X40" s="2"/>
      <c r="Y40" s="2"/>
      <c r="Z40" s="2"/>
      <c r="AA40" s="2"/>
      <c r="AB40" s="2"/>
      <c r="AC40" s="2"/>
      <c r="AD40" s="2"/>
      <c r="AE40" s="2"/>
      <c r="AF40" s="2"/>
    </row>
    <row r="41" spans="1:32" hidden="1" outlineLevel="2" x14ac:dyDescent="0.25">
      <c r="A41" s="2"/>
      <c r="B41" s="30">
        <f>Arbeitspakete!D9</f>
        <v>0</v>
      </c>
      <c r="C41" s="20"/>
      <c r="D41" s="53"/>
      <c r="E41" s="21"/>
      <c r="F41" s="124"/>
      <c r="G41" s="54">
        <f>SUMIFS([0]!T1ISTW3,[0]!T1PaketW3,B41)</f>
        <v>0</v>
      </c>
      <c r="H41" s="124"/>
      <c r="I41" s="54">
        <f>SUMIFS(Zeit2!T2ISTW3,Zeit2!T2PaketW3,B41)</f>
        <v>0</v>
      </c>
      <c r="J41" s="124"/>
      <c r="K41" s="54">
        <f>SUMIFS(Zeit3!T3ISTW3,Zeit3!T3PaketW3,B41)</f>
        <v>0</v>
      </c>
      <c r="L41" s="124"/>
      <c r="M41" s="54">
        <f>SUMIFS(Zeit4!T4ISTW3,Zeit4!T4PaketW3,B41)</f>
        <v>0</v>
      </c>
      <c r="N41" s="124"/>
      <c r="O41" s="54">
        <f>SUMIFS(Zeit5!T5ISTW3,Zeit5!T5PaketW3,B41)</f>
        <v>0</v>
      </c>
      <c r="P41" s="145">
        <f t="shared" si="4"/>
        <v>0</v>
      </c>
      <c r="Q41" s="146">
        <f t="shared" si="5"/>
        <v>0</v>
      </c>
      <c r="R41" s="2"/>
      <c r="S41" s="27"/>
      <c r="T41" s="2"/>
      <c r="U41" s="2"/>
      <c r="V41" s="2"/>
      <c r="W41" s="2"/>
      <c r="X41" s="2"/>
      <c r="Y41" s="2"/>
      <c r="Z41" s="2"/>
      <c r="AA41" s="2"/>
      <c r="AB41" s="2"/>
      <c r="AC41" s="2"/>
      <c r="AD41" s="2"/>
      <c r="AE41" s="2"/>
      <c r="AF41" s="2"/>
    </row>
    <row r="42" spans="1:32" hidden="1" outlineLevel="2" x14ac:dyDescent="0.25">
      <c r="A42" s="2"/>
      <c r="B42" s="30">
        <f>Arbeitspakete!D10</f>
        <v>0</v>
      </c>
      <c r="C42" s="20"/>
      <c r="D42" s="53"/>
      <c r="E42" s="21"/>
      <c r="F42" s="124"/>
      <c r="G42" s="54">
        <f>SUMIFS([0]!T1ISTW3,[0]!T1PaketW3,B42)</f>
        <v>0</v>
      </c>
      <c r="H42" s="124"/>
      <c r="I42" s="54">
        <f>SUMIFS(Zeit2!T2ISTW3,Zeit2!T2PaketW3,B42)</f>
        <v>0</v>
      </c>
      <c r="J42" s="124"/>
      <c r="K42" s="54">
        <f>SUMIFS(Zeit3!T3ISTW3,Zeit3!T3PaketW3,B42)</f>
        <v>0</v>
      </c>
      <c r="L42" s="124"/>
      <c r="M42" s="54">
        <f>SUMIFS(Zeit4!T4ISTW3,Zeit4!T4PaketW3,B42)</f>
        <v>0</v>
      </c>
      <c r="N42" s="124"/>
      <c r="O42" s="54">
        <f>SUMIFS(Zeit5!T5ISTW3,Zeit5!T5PaketW3,B42)</f>
        <v>0</v>
      </c>
      <c r="P42" s="145">
        <f t="shared" si="4"/>
        <v>0</v>
      </c>
      <c r="Q42" s="146">
        <f t="shared" si="5"/>
        <v>0</v>
      </c>
      <c r="R42" s="2"/>
      <c r="S42" s="27"/>
      <c r="T42" s="2"/>
      <c r="U42" s="2"/>
      <c r="V42" s="2"/>
      <c r="W42" s="2"/>
      <c r="X42" s="2"/>
      <c r="Y42" s="2"/>
      <c r="Z42" s="2"/>
      <c r="AA42" s="2"/>
      <c r="AB42" s="2"/>
      <c r="AC42" s="2"/>
      <c r="AD42" s="2"/>
      <c r="AE42" s="2"/>
      <c r="AF42" s="2"/>
    </row>
    <row r="43" spans="1:32" hidden="1" outlineLevel="2" x14ac:dyDescent="0.25">
      <c r="A43" s="2"/>
      <c r="B43" s="30">
        <f>Arbeitspakete!D11</f>
        <v>0</v>
      </c>
      <c r="C43" s="20"/>
      <c r="D43" s="53"/>
      <c r="E43" s="21"/>
      <c r="F43" s="124"/>
      <c r="G43" s="54">
        <f>SUMIFS([0]!T1ISTW3,[0]!T1PaketW3,B43)</f>
        <v>0</v>
      </c>
      <c r="H43" s="124"/>
      <c r="I43" s="54">
        <f>SUMIFS(Zeit2!T2ISTW3,Zeit2!T2PaketW3,B43)</f>
        <v>0</v>
      </c>
      <c r="J43" s="124"/>
      <c r="K43" s="54">
        <f>SUMIFS(Zeit3!T3ISTW3,Zeit3!T3PaketW3,B43)</f>
        <v>0</v>
      </c>
      <c r="L43" s="124"/>
      <c r="M43" s="54">
        <f>SUMIFS(Zeit4!T4ISTW3,Zeit4!T4PaketW3,B43)</f>
        <v>0</v>
      </c>
      <c r="N43" s="124"/>
      <c r="O43" s="54">
        <f>SUMIFS(Zeit5!T5ISTW3,Zeit5!T5PaketW3,B43)</f>
        <v>0</v>
      </c>
      <c r="P43" s="145">
        <f t="shared" si="4"/>
        <v>0</v>
      </c>
      <c r="Q43" s="146">
        <f t="shared" si="5"/>
        <v>0</v>
      </c>
      <c r="R43" s="2"/>
      <c r="S43" s="27"/>
      <c r="T43" s="2"/>
      <c r="U43" s="2"/>
      <c r="V43" s="2"/>
      <c r="W43" s="2"/>
      <c r="X43" s="2"/>
      <c r="Y43" s="2"/>
      <c r="Z43" s="2"/>
      <c r="AA43" s="2"/>
      <c r="AB43" s="2"/>
      <c r="AC43" s="2"/>
      <c r="AD43" s="2"/>
      <c r="AE43" s="2"/>
      <c r="AF43" s="2"/>
    </row>
    <row r="44" spans="1:32" hidden="1" outlineLevel="2" x14ac:dyDescent="0.25">
      <c r="A44" s="2"/>
      <c r="B44" s="30">
        <f>Arbeitspakete!D12</f>
        <v>0</v>
      </c>
      <c r="C44" s="20"/>
      <c r="D44" s="53"/>
      <c r="E44" s="21"/>
      <c r="F44" s="124"/>
      <c r="G44" s="54">
        <f>SUMIFS([0]!T1ISTW3,[0]!T1PaketW3,B44)</f>
        <v>0</v>
      </c>
      <c r="H44" s="124"/>
      <c r="I44" s="54">
        <f>SUMIFS(Zeit2!T2ISTW3,Zeit2!T2PaketW3,B44)</f>
        <v>0</v>
      </c>
      <c r="J44" s="124"/>
      <c r="K44" s="54">
        <f>SUMIFS(Zeit3!T3ISTW3,Zeit3!T3PaketW3,B44)</f>
        <v>0</v>
      </c>
      <c r="L44" s="124"/>
      <c r="M44" s="54">
        <f>SUMIFS(Zeit4!T4ISTW3,Zeit4!T4PaketW3,B44)</f>
        <v>0</v>
      </c>
      <c r="N44" s="124"/>
      <c r="O44" s="54">
        <f>SUMIFS(Zeit5!T5ISTW3,Zeit5!T5PaketW3,B44)</f>
        <v>0</v>
      </c>
      <c r="P44" s="145">
        <f t="shared" si="4"/>
        <v>0</v>
      </c>
      <c r="Q44" s="146">
        <f t="shared" si="5"/>
        <v>0</v>
      </c>
      <c r="R44" s="2"/>
      <c r="S44" s="27"/>
      <c r="T44" s="2"/>
      <c r="U44" s="2"/>
      <c r="V44" s="2"/>
      <c r="W44" s="2"/>
      <c r="X44" s="2"/>
      <c r="Y44" s="2"/>
      <c r="Z44" s="2"/>
      <c r="AA44" s="2"/>
      <c r="AB44" s="2"/>
      <c r="AC44" s="2"/>
      <c r="AD44" s="2"/>
      <c r="AE44" s="2"/>
      <c r="AF44" s="2"/>
    </row>
    <row r="45" spans="1:32" hidden="1" outlineLevel="2" x14ac:dyDescent="0.25">
      <c r="A45" s="2"/>
      <c r="B45" s="30">
        <f>Arbeitspakete!D13</f>
        <v>0</v>
      </c>
      <c r="C45" s="20"/>
      <c r="D45" s="53"/>
      <c r="E45" s="21"/>
      <c r="F45" s="124"/>
      <c r="G45" s="54">
        <f>SUMIFS([0]!T1ISTW3,[0]!T1PaketW3,B45)</f>
        <v>0</v>
      </c>
      <c r="H45" s="124"/>
      <c r="I45" s="54">
        <f>SUMIFS(Zeit2!T2ISTW3,Zeit2!T2PaketW3,B45)</f>
        <v>0</v>
      </c>
      <c r="J45" s="124"/>
      <c r="K45" s="54">
        <f>SUMIFS(Zeit3!T3ISTW3,Zeit3!T3PaketW3,B45)</f>
        <v>0</v>
      </c>
      <c r="L45" s="124"/>
      <c r="M45" s="54">
        <f>SUMIFS(Zeit4!T4ISTW3,Zeit4!T4PaketW3,B45)</f>
        <v>0</v>
      </c>
      <c r="N45" s="124"/>
      <c r="O45" s="54">
        <f>SUMIFS(Zeit5!T5ISTW3,Zeit5!T5PaketW3,B45)</f>
        <v>0</v>
      </c>
      <c r="P45" s="145">
        <f t="shared" si="4"/>
        <v>0</v>
      </c>
      <c r="Q45" s="146">
        <f t="shared" si="5"/>
        <v>0</v>
      </c>
      <c r="R45" s="27"/>
      <c r="S45" s="27"/>
      <c r="T45" s="2"/>
      <c r="U45" s="2"/>
      <c r="V45" s="2"/>
      <c r="W45" s="2"/>
      <c r="X45" s="2"/>
      <c r="Y45" s="2"/>
      <c r="Z45" s="2"/>
      <c r="AA45" s="2"/>
      <c r="AB45" s="2"/>
      <c r="AC45" s="2"/>
      <c r="AD45" s="2"/>
      <c r="AE45" s="2"/>
      <c r="AF45" s="2"/>
    </row>
    <row r="46" spans="1:32" outlineLevel="1" collapsed="1" x14ac:dyDescent="0.25">
      <c r="A46" s="2"/>
      <c r="B46" s="31" t="s">
        <v>3</v>
      </c>
      <c r="C46" s="32"/>
      <c r="D46" s="126"/>
      <c r="E46" s="37">
        <f>D46-F46-H46-J46-L46-N46</f>
        <v>0</v>
      </c>
      <c r="F46" s="38">
        <f t="shared" ref="F46:M46" si="10">SUM(F47:F56)</f>
        <v>0</v>
      </c>
      <c r="G46" s="39">
        <f t="shared" si="10"/>
        <v>0</v>
      </c>
      <c r="H46" s="38">
        <f t="shared" si="10"/>
        <v>0</v>
      </c>
      <c r="I46" s="39">
        <f t="shared" si="10"/>
        <v>0</v>
      </c>
      <c r="J46" s="38">
        <f t="shared" si="10"/>
        <v>0</v>
      </c>
      <c r="K46" s="39">
        <f t="shared" si="10"/>
        <v>0</v>
      </c>
      <c r="L46" s="38">
        <f t="shared" si="10"/>
        <v>0</v>
      </c>
      <c r="M46" s="39">
        <f t="shared" si="10"/>
        <v>0</v>
      </c>
      <c r="N46" s="38">
        <f t="shared" ref="N46:O46" si="11">SUM(N47:N56)</f>
        <v>0</v>
      </c>
      <c r="O46" s="39">
        <f t="shared" si="11"/>
        <v>0</v>
      </c>
      <c r="P46" s="41">
        <f t="shared" si="4"/>
        <v>0</v>
      </c>
      <c r="Q46" s="42">
        <f t="shared" si="5"/>
        <v>0</v>
      </c>
      <c r="R46" s="24"/>
      <c r="S46" s="27"/>
      <c r="T46" s="2"/>
      <c r="U46" s="2"/>
      <c r="V46" s="2"/>
      <c r="W46" s="2"/>
      <c r="X46" s="2"/>
      <c r="Y46" s="2"/>
      <c r="Z46" s="2"/>
      <c r="AA46" s="2"/>
      <c r="AB46" s="2"/>
      <c r="AC46" s="2"/>
      <c r="AD46" s="2"/>
      <c r="AE46" s="2"/>
      <c r="AF46" s="2"/>
    </row>
    <row r="47" spans="1:32" hidden="1" outlineLevel="2" x14ac:dyDescent="0.25">
      <c r="A47" s="2"/>
      <c r="B47" s="30" t="str">
        <f>Arbeitspakete!E4</f>
        <v>Arbeitspaket 1</v>
      </c>
      <c r="C47" s="20"/>
      <c r="D47" s="53"/>
      <c r="E47" s="21"/>
      <c r="F47" s="124"/>
      <c r="G47" s="54">
        <f>SUMIFS([0]!T1ISTW3,[0]!T1PaketW3,B47)</f>
        <v>0</v>
      </c>
      <c r="H47" s="124"/>
      <c r="I47" s="54">
        <f>SUMIFS(Zeit2!T2ISTW3,Zeit2!T2PaketW3,B47)</f>
        <v>0</v>
      </c>
      <c r="J47" s="124"/>
      <c r="K47" s="54">
        <f>SUMIFS(Zeit3!T3ISTW3,Zeit3!T3PaketW3,B47)</f>
        <v>0</v>
      </c>
      <c r="L47" s="124"/>
      <c r="M47" s="54">
        <f>SUMIFS(Zeit4!T4ISTW3,Zeit4!T4PaketW3,B47)</f>
        <v>0</v>
      </c>
      <c r="N47" s="124"/>
      <c r="O47" s="54">
        <f>SUMIFS(Zeit5!T5ISTW3,Zeit5!T5PaketW3,B47)</f>
        <v>0</v>
      </c>
      <c r="P47" s="145">
        <f t="shared" si="4"/>
        <v>0</v>
      </c>
      <c r="Q47" s="146">
        <f t="shared" si="5"/>
        <v>0</v>
      </c>
      <c r="R47" s="28"/>
      <c r="S47" s="2"/>
      <c r="T47" s="2"/>
      <c r="U47" s="2"/>
      <c r="V47" s="2"/>
      <c r="W47" s="2"/>
      <c r="X47" s="2"/>
      <c r="Y47" s="2"/>
      <c r="Z47" s="2"/>
      <c r="AA47" s="2"/>
      <c r="AB47" s="2"/>
      <c r="AC47" s="2"/>
      <c r="AD47" s="2"/>
      <c r="AE47" s="2"/>
      <c r="AF47" s="2"/>
    </row>
    <row r="48" spans="1:32" hidden="1" outlineLevel="2" x14ac:dyDescent="0.25">
      <c r="A48" s="2"/>
      <c r="B48" s="30" t="str">
        <f>Arbeitspakete!E5</f>
        <v>Arbeitspaket 2</v>
      </c>
      <c r="C48" s="20"/>
      <c r="D48" s="53"/>
      <c r="E48" s="21"/>
      <c r="F48" s="124"/>
      <c r="G48" s="54">
        <f>SUMIFS([0]!T1ISTW3,[0]!T1PaketW3,B48)</f>
        <v>0</v>
      </c>
      <c r="H48" s="124"/>
      <c r="I48" s="54">
        <f>SUMIFS(Zeit2!T2ISTW3,Zeit2!T2PaketW3,B48)</f>
        <v>0</v>
      </c>
      <c r="J48" s="124"/>
      <c r="K48" s="54">
        <f>SUMIFS(Zeit3!T3ISTW3,Zeit3!T3PaketW3,B48)</f>
        <v>0</v>
      </c>
      <c r="L48" s="124"/>
      <c r="M48" s="54">
        <f>SUMIFS(Zeit4!T4ISTW3,Zeit4!T4PaketW3,B48)</f>
        <v>0</v>
      </c>
      <c r="N48" s="124"/>
      <c r="O48" s="54">
        <f>SUMIFS(Zeit5!T5ISTW3,Zeit5!T5PaketW3,B48)</f>
        <v>0</v>
      </c>
      <c r="P48" s="145">
        <f t="shared" si="4"/>
        <v>0</v>
      </c>
      <c r="Q48" s="146">
        <f t="shared" si="5"/>
        <v>0</v>
      </c>
      <c r="R48" s="28"/>
      <c r="S48" s="2"/>
      <c r="T48" s="2"/>
      <c r="U48" s="2"/>
      <c r="V48" s="2"/>
      <c r="W48" s="2"/>
      <c r="X48" s="2"/>
      <c r="Y48" s="2"/>
      <c r="Z48" s="2"/>
      <c r="AA48" s="2"/>
      <c r="AB48" s="2"/>
      <c r="AC48" s="2"/>
      <c r="AD48" s="2"/>
      <c r="AE48" s="2"/>
      <c r="AF48" s="2"/>
    </row>
    <row r="49" spans="1:32" hidden="1" outlineLevel="2" x14ac:dyDescent="0.25">
      <c r="A49" s="2"/>
      <c r="B49" s="30" t="str">
        <f>Arbeitspakete!E6</f>
        <v>Arbeitspaket 3</v>
      </c>
      <c r="C49" s="20"/>
      <c r="D49" s="53"/>
      <c r="E49" s="21"/>
      <c r="F49" s="124"/>
      <c r="G49" s="54">
        <f>SUMIFS([0]!T1ISTW3,[0]!T1PaketW3,B49)</f>
        <v>0</v>
      </c>
      <c r="H49" s="124"/>
      <c r="I49" s="54">
        <f>SUMIFS(Zeit2!T2ISTW3,Zeit2!T2PaketW3,B49)</f>
        <v>0</v>
      </c>
      <c r="J49" s="124"/>
      <c r="K49" s="54">
        <f>SUMIFS(Zeit3!T3ISTW3,Zeit3!T3PaketW3,B49)</f>
        <v>0</v>
      </c>
      <c r="L49" s="124"/>
      <c r="M49" s="54">
        <f>SUMIFS(Zeit4!T4ISTW3,Zeit4!T4PaketW3,B49)</f>
        <v>0</v>
      </c>
      <c r="N49" s="124"/>
      <c r="O49" s="54">
        <f>SUMIFS(Zeit5!T5ISTW3,Zeit5!T5PaketW3,B49)</f>
        <v>0</v>
      </c>
      <c r="P49" s="145">
        <f t="shared" si="4"/>
        <v>0</v>
      </c>
      <c r="Q49" s="146">
        <f t="shared" si="5"/>
        <v>0</v>
      </c>
      <c r="R49" s="2"/>
      <c r="S49" s="2"/>
      <c r="T49" s="2"/>
      <c r="U49" s="2"/>
      <c r="V49" s="2"/>
      <c r="W49" s="2"/>
      <c r="X49" s="2"/>
      <c r="Y49" s="2"/>
      <c r="Z49" s="2"/>
      <c r="AA49" s="2"/>
      <c r="AB49" s="2"/>
      <c r="AC49" s="2"/>
      <c r="AD49" s="2"/>
      <c r="AE49" s="2"/>
      <c r="AF49" s="2"/>
    </row>
    <row r="50" spans="1:32" hidden="1" outlineLevel="2" x14ac:dyDescent="0.25">
      <c r="A50" s="2"/>
      <c r="B50" s="30" t="str">
        <f>Arbeitspakete!E7</f>
        <v>Arbeitspaket 4</v>
      </c>
      <c r="C50" s="20"/>
      <c r="D50" s="53"/>
      <c r="E50" s="21"/>
      <c r="F50" s="124"/>
      <c r="G50" s="54">
        <f>SUMIFS([0]!T1ISTW3,[0]!T1PaketW3,B50)</f>
        <v>0</v>
      </c>
      <c r="H50" s="124"/>
      <c r="I50" s="54">
        <f>SUMIFS(Zeit2!T2ISTW3,Zeit2!T2PaketW3,B50)</f>
        <v>0</v>
      </c>
      <c r="J50" s="124"/>
      <c r="K50" s="54">
        <f>SUMIFS(Zeit3!T3ISTW3,Zeit3!T3PaketW3,B50)</f>
        <v>0</v>
      </c>
      <c r="L50" s="124"/>
      <c r="M50" s="54">
        <f>SUMIFS(Zeit4!T4ISTW3,Zeit4!T4PaketW3,B50)</f>
        <v>0</v>
      </c>
      <c r="N50" s="124"/>
      <c r="O50" s="54">
        <f>SUMIFS(Zeit5!T5ISTW3,Zeit5!T5PaketW3,B50)</f>
        <v>0</v>
      </c>
      <c r="P50" s="145">
        <f t="shared" si="4"/>
        <v>0</v>
      </c>
      <c r="Q50" s="146">
        <f t="shared" si="5"/>
        <v>0</v>
      </c>
      <c r="R50" s="2"/>
      <c r="S50" s="2"/>
      <c r="T50" s="2"/>
      <c r="U50" s="2"/>
      <c r="V50" s="2"/>
      <c r="W50" s="2"/>
      <c r="X50" s="2"/>
      <c r="Y50" s="2"/>
      <c r="Z50" s="2"/>
      <c r="AA50" s="2"/>
      <c r="AB50" s="2"/>
      <c r="AC50" s="2"/>
      <c r="AD50" s="2"/>
      <c r="AE50" s="2"/>
      <c r="AF50" s="2"/>
    </row>
    <row r="51" spans="1:32" hidden="1" outlineLevel="2" x14ac:dyDescent="0.25">
      <c r="A51" s="2"/>
      <c r="B51" s="30" t="str">
        <f>Arbeitspakete!E8</f>
        <v>Arbeitspaket 5</v>
      </c>
      <c r="C51" s="20"/>
      <c r="D51" s="53"/>
      <c r="E51" s="21"/>
      <c r="F51" s="124"/>
      <c r="G51" s="54">
        <f>SUMIFS([0]!T1ISTW3,[0]!T1PaketW3,B51)</f>
        <v>0</v>
      </c>
      <c r="H51" s="124"/>
      <c r="I51" s="54">
        <f>SUMIFS(Zeit2!T2ISTW3,Zeit2!T2PaketW3,B51)</f>
        <v>0</v>
      </c>
      <c r="J51" s="124"/>
      <c r="K51" s="54">
        <f>SUMIFS(Zeit3!T3ISTW3,Zeit3!T3PaketW3,B51)</f>
        <v>0</v>
      </c>
      <c r="L51" s="124"/>
      <c r="M51" s="54">
        <f>SUMIFS(Zeit4!T4ISTW3,Zeit4!T4PaketW3,B51)</f>
        <v>0</v>
      </c>
      <c r="N51" s="124"/>
      <c r="O51" s="54">
        <f>SUMIFS(Zeit5!T5ISTW3,Zeit5!T5PaketW3,B51)</f>
        <v>0</v>
      </c>
      <c r="P51" s="145">
        <f t="shared" si="4"/>
        <v>0</v>
      </c>
      <c r="Q51" s="146">
        <f t="shared" si="5"/>
        <v>0</v>
      </c>
      <c r="R51" s="2"/>
      <c r="S51" s="2"/>
      <c r="T51" s="2"/>
      <c r="U51" s="2"/>
      <c r="V51" s="2"/>
      <c r="W51" s="2"/>
      <c r="X51" s="2"/>
      <c r="Y51" s="2"/>
      <c r="Z51" s="2"/>
      <c r="AA51" s="2"/>
      <c r="AB51" s="2"/>
      <c r="AC51" s="2"/>
      <c r="AD51" s="2"/>
      <c r="AE51" s="2"/>
      <c r="AF51" s="2"/>
    </row>
    <row r="52" spans="1:32" hidden="1" outlineLevel="2" x14ac:dyDescent="0.25">
      <c r="A52" s="2"/>
      <c r="B52" s="30">
        <f>Arbeitspakete!E9</f>
        <v>0</v>
      </c>
      <c r="C52" s="20"/>
      <c r="D52" s="53"/>
      <c r="E52" s="21"/>
      <c r="F52" s="124"/>
      <c r="G52" s="54">
        <f>SUMIFS([0]!T1ISTW3,[0]!T1PaketW3,B52)</f>
        <v>0</v>
      </c>
      <c r="H52" s="124"/>
      <c r="I52" s="54">
        <f>SUMIFS(Zeit2!T2ISTW3,Zeit2!T2PaketW3,B52)</f>
        <v>0</v>
      </c>
      <c r="J52" s="124"/>
      <c r="K52" s="54">
        <f>SUMIFS(Zeit3!T3ISTW3,Zeit3!T3PaketW3,B52)</f>
        <v>0</v>
      </c>
      <c r="L52" s="124"/>
      <c r="M52" s="54">
        <f>SUMIFS(Zeit4!T4ISTW3,Zeit4!T4PaketW3,B52)</f>
        <v>0</v>
      </c>
      <c r="N52" s="124"/>
      <c r="O52" s="54">
        <f>SUMIFS(Zeit5!T5ISTW3,Zeit5!T5PaketW3,B52)</f>
        <v>0</v>
      </c>
      <c r="P52" s="145">
        <f t="shared" si="4"/>
        <v>0</v>
      </c>
      <c r="Q52" s="146">
        <f t="shared" si="5"/>
        <v>0</v>
      </c>
      <c r="R52" s="2"/>
      <c r="S52" s="2"/>
      <c r="T52" s="2"/>
      <c r="U52" s="2"/>
      <c r="V52" s="2"/>
      <c r="W52" s="2"/>
      <c r="X52" s="2"/>
      <c r="Y52" s="2"/>
      <c r="Z52" s="2"/>
      <c r="AA52" s="2"/>
      <c r="AB52" s="2"/>
      <c r="AC52" s="2"/>
      <c r="AD52" s="2"/>
      <c r="AE52" s="2"/>
      <c r="AF52" s="2"/>
    </row>
    <row r="53" spans="1:32" hidden="1" outlineLevel="2" x14ac:dyDescent="0.25">
      <c r="A53" s="2"/>
      <c r="B53" s="30">
        <f>Arbeitspakete!E10</f>
        <v>0</v>
      </c>
      <c r="C53" s="20"/>
      <c r="D53" s="53"/>
      <c r="E53" s="21"/>
      <c r="F53" s="124"/>
      <c r="G53" s="54">
        <f>SUMIFS([0]!T1ISTW3,[0]!T1PaketW3,B53)</f>
        <v>0</v>
      </c>
      <c r="H53" s="124"/>
      <c r="I53" s="54">
        <f>SUMIFS(Zeit2!T2ISTW3,Zeit2!T2PaketW3,B53)</f>
        <v>0</v>
      </c>
      <c r="J53" s="124"/>
      <c r="K53" s="54">
        <f>SUMIFS(Zeit3!T3ISTW3,Zeit3!T3PaketW3,B53)</f>
        <v>0</v>
      </c>
      <c r="L53" s="124"/>
      <c r="M53" s="54">
        <f>SUMIFS(Zeit4!T4ISTW3,Zeit4!T4PaketW3,B53)</f>
        <v>0</v>
      </c>
      <c r="N53" s="124"/>
      <c r="O53" s="54">
        <f>SUMIFS(Zeit5!T5ISTW3,Zeit5!T5PaketW3,B53)</f>
        <v>0</v>
      </c>
      <c r="P53" s="145">
        <f t="shared" si="4"/>
        <v>0</v>
      </c>
      <c r="Q53" s="146">
        <f t="shared" si="5"/>
        <v>0</v>
      </c>
      <c r="R53" s="2"/>
      <c r="S53" s="2"/>
      <c r="T53" s="2"/>
      <c r="U53" s="2"/>
      <c r="V53" s="2"/>
      <c r="W53" s="2"/>
      <c r="X53" s="2"/>
      <c r="Y53" s="2"/>
      <c r="Z53" s="2"/>
      <c r="AA53" s="2"/>
      <c r="AB53" s="2"/>
      <c r="AC53" s="2"/>
      <c r="AD53" s="2"/>
      <c r="AE53" s="2"/>
      <c r="AF53" s="2"/>
    </row>
    <row r="54" spans="1:32" hidden="1" outlineLevel="2" x14ac:dyDescent="0.25">
      <c r="A54" s="2"/>
      <c r="B54" s="30">
        <f>Arbeitspakete!E11</f>
        <v>0</v>
      </c>
      <c r="C54" s="20"/>
      <c r="D54" s="53"/>
      <c r="E54" s="21"/>
      <c r="F54" s="124"/>
      <c r="G54" s="54">
        <f>SUMIFS([0]!T1ISTW3,[0]!T1PaketW3,B54)</f>
        <v>0</v>
      </c>
      <c r="H54" s="124"/>
      <c r="I54" s="54">
        <f>SUMIFS(Zeit2!T2ISTW3,Zeit2!T2PaketW3,B54)</f>
        <v>0</v>
      </c>
      <c r="J54" s="124"/>
      <c r="K54" s="54">
        <f>SUMIFS(Zeit3!T3ISTW3,Zeit3!T3PaketW3,B54)</f>
        <v>0</v>
      </c>
      <c r="L54" s="124"/>
      <c r="M54" s="54">
        <f>SUMIFS(Zeit4!T4ISTW3,Zeit4!T4PaketW3,B54)</f>
        <v>0</v>
      </c>
      <c r="N54" s="124"/>
      <c r="O54" s="54">
        <f>SUMIFS(Zeit5!T5ISTW3,Zeit5!T5PaketW3,B54)</f>
        <v>0</v>
      </c>
      <c r="P54" s="145">
        <f t="shared" si="4"/>
        <v>0</v>
      </c>
      <c r="Q54" s="146">
        <f t="shared" si="5"/>
        <v>0</v>
      </c>
      <c r="R54" s="2"/>
      <c r="S54" s="2"/>
      <c r="T54" s="2"/>
      <c r="U54" s="2"/>
      <c r="V54" s="2"/>
      <c r="W54" s="2"/>
      <c r="X54" s="2"/>
      <c r="Y54" s="2"/>
      <c r="Z54" s="2"/>
      <c r="AA54" s="2"/>
      <c r="AB54" s="2"/>
      <c r="AC54" s="2"/>
      <c r="AD54" s="2"/>
      <c r="AE54" s="2"/>
      <c r="AF54" s="2"/>
    </row>
    <row r="55" spans="1:32" hidden="1" outlineLevel="2" x14ac:dyDescent="0.25">
      <c r="A55" s="2"/>
      <c r="B55" s="30">
        <f>Arbeitspakete!E12</f>
        <v>0</v>
      </c>
      <c r="C55" s="20"/>
      <c r="D55" s="53"/>
      <c r="E55" s="21"/>
      <c r="F55" s="124"/>
      <c r="G55" s="54">
        <f>SUMIFS([0]!T1ISTW3,[0]!T1PaketW3,B55)</f>
        <v>0</v>
      </c>
      <c r="H55" s="124"/>
      <c r="I55" s="54">
        <f>SUMIFS(Zeit2!T2ISTW3,Zeit2!T2PaketW3,B55)</f>
        <v>0</v>
      </c>
      <c r="J55" s="124"/>
      <c r="K55" s="54">
        <f>SUMIFS(Zeit3!T3ISTW3,Zeit3!T3PaketW3,B55)</f>
        <v>0</v>
      </c>
      <c r="L55" s="124"/>
      <c r="M55" s="54">
        <f>SUMIFS(Zeit4!T4ISTW3,Zeit4!T4PaketW3,B55)</f>
        <v>0</v>
      </c>
      <c r="N55" s="124"/>
      <c r="O55" s="54">
        <f>SUMIFS(Zeit5!T5ISTW3,Zeit5!T5PaketW3,B55)</f>
        <v>0</v>
      </c>
      <c r="P55" s="145">
        <f t="shared" si="4"/>
        <v>0</v>
      </c>
      <c r="Q55" s="146">
        <f t="shared" si="5"/>
        <v>0</v>
      </c>
      <c r="R55" s="2"/>
      <c r="S55" s="2"/>
      <c r="T55" s="2"/>
      <c r="U55" s="2"/>
      <c r="V55" s="2"/>
      <c r="W55" s="2"/>
      <c r="X55" s="2"/>
      <c r="Y55" s="2"/>
      <c r="Z55" s="2"/>
      <c r="AA55" s="2"/>
      <c r="AB55" s="2"/>
      <c r="AC55" s="2"/>
      <c r="AD55" s="2"/>
      <c r="AE55" s="2"/>
      <c r="AF55" s="2"/>
    </row>
    <row r="56" spans="1:32" hidden="1" outlineLevel="2" x14ac:dyDescent="0.25">
      <c r="A56" s="2"/>
      <c r="B56" s="30">
        <f>Arbeitspakete!E13</f>
        <v>0</v>
      </c>
      <c r="C56" s="20"/>
      <c r="D56" s="53"/>
      <c r="E56" s="21"/>
      <c r="F56" s="124"/>
      <c r="G56" s="54">
        <f>SUMIFS([0]!T1ISTW3,[0]!T1PaketW3,B56)</f>
        <v>0</v>
      </c>
      <c r="H56" s="124"/>
      <c r="I56" s="54">
        <f>SUMIFS(Zeit2!T2ISTW3,Zeit2!T2PaketW3,B56)</f>
        <v>0</v>
      </c>
      <c r="J56" s="124"/>
      <c r="K56" s="54">
        <f>SUMIFS(Zeit3!T3ISTW3,Zeit3!T3PaketW3,B56)</f>
        <v>0</v>
      </c>
      <c r="L56" s="124"/>
      <c r="M56" s="54">
        <f>SUMIFS(Zeit4!T4ISTW3,Zeit4!T4PaketW3,B56)</f>
        <v>0</v>
      </c>
      <c r="N56" s="124"/>
      <c r="O56" s="54">
        <f>SUMIFS(Zeit5!T5ISTW3,Zeit5!T5PaketW3,B56)</f>
        <v>0</v>
      </c>
      <c r="P56" s="145">
        <f t="shared" si="4"/>
        <v>0</v>
      </c>
      <c r="Q56" s="146">
        <f t="shared" si="5"/>
        <v>0</v>
      </c>
      <c r="R56" s="2"/>
      <c r="S56" s="2"/>
      <c r="T56" s="2"/>
      <c r="U56" s="2"/>
      <c r="V56" s="2"/>
      <c r="W56" s="2"/>
      <c r="X56" s="2"/>
      <c r="Y56" s="2"/>
      <c r="Z56" s="2"/>
      <c r="AA56" s="2"/>
      <c r="AB56" s="2"/>
      <c r="AC56" s="2"/>
      <c r="AD56" s="2"/>
      <c r="AE56" s="2"/>
      <c r="AF56" s="2"/>
    </row>
    <row r="57" spans="1:32" outlineLevel="1" collapsed="1" x14ac:dyDescent="0.25">
      <c r="A57" s="2"/>
      <c r="B57" s="31" t="s">
        <v>4</v>
      </c>
      <c r="C57" s="32"/>
      <c r="D57" s="126"/>
      <c r="E57" s="37">
        <f>D57-F57-H57-J57-L57-N57</f>
        <v>0</v>
      </c>
      <c r="F57" s="38">
        <f t="shared" ref="F57:M57" si="12">SUM(F58:F67)</f>
        <v>0</v>
      </c>
      <c r="G57" s="39">
        <f t="shared" si="12"/>
        <v>0</v>
      </c>
      <c r="H57" s="38">
        <f t="shared" si="12"/>
        <v>0</v>
      </c>
      <c r="I57" s="39">
        <f t="shared" si="12"/>
        <v>0</v>
      </c>
      <c r="J57" s="38">
        <f t="shared" si="12"/>
        <v>0</v>
      </c>
      <c r="K57" s="39">
        <f t="shared" si="12"/>
        <v>0</v>
      </c>
      <c r="L57" s="38">
        <f t="shared" si="12"/>
        <v>0</v>
      </c>
      <c r="M57" s="39">
        <f t="shared" si="12"/>
        <v>0</v>
      </c>
      <c r="N57" s="38">
        <f t="shared" ref="N57:O57" si="13">SUM(N58:N67)</f>
        <v>0</v>
      </c>
      <c r="O57" s="39">
        <f t="shared" si="13"/>
        <v>0</v>
      </c>
      <c r="P57" s="41">
        <f t="shared" si="4"/>
        <v>0</v>
      </c>
      <c r="Q57" s="42">
        <f t="shared" si="5"/>
        <v>0</v>
      </c>
      <c r="R57" s="2"/>
      <c r="S57" s="2"/>
      <c r="T57" s="2"/>
      <c r="U57" s="2"/>
      <c r="V57" s="2"/>
      <c r="W57" s="2"/>
      <c r="X57" s="2"/>
      <c r="Y57" s="2"/>
      <c r="Z57" s="2"/>
      <c r="AA57" s="2"/>
      <c r="AB57" s="2"/>
      <c r="AC57" s="2"/>
      <c r="AD57" s="2"/>
      <c r="AE57" s="2"/>
      <c r="AF57" s="2"/>
    </row>
    <row r="58" spans="1:32" hidden="1" outlineLevel="2" x14ac:dyDescent="0.25">
      <c r="A58" s="2"/>
      <c r="B58" s="30" t="str">
        <f>Arbeitspakete!F4</f>
        <v>Arbeitspaket 1</v>
      </c>
      <c r="C58" s="20"/>
      <c r="D58" s="53"/>
      <c r="E58" s="21"/>
      <c r="F58" s="124"/>
      <c r="G58" s="54">
        <f>SUMIFS([0]!T1ISTW3,[0]!T1PaketW3,B58)</f>
        <v>0</v>
      </c>
      <c r="H58" s="124"/>
      <c r="I58" s="54">
        <f>SUMIFS(Zeit2!T2ISTW3,Zeit2!T2PaketW3,B58)</f>
        <v>0</v>
      </c>
      <c r="J58" s="124"/>
      <c r="K58" s="54">
        <f>SUMIFS(Zeit3!T3ISTW3,Zeit3!T3PaketW3,B58)</f>
        <v>0</v>
      </c>
      <c r="L58" s="124"/>
      <c r="M58" s="54">
        <f>SUMIFS(Zeit4!T4ISTW3,Zeit4!T4PaketW3,B58)</f>
        <v>0</v>
      </c>
      <c r="N58" s="124"/>
      <c r="O58" s="54">
        <f>SUMIFS(Zeit5!T5ISTW3,Zeit5!T5PaketW3,B58)</f>
        <v>0</v>
      </c>
      <c r="P58" s="145">
        <f t="shared" si="4"/>
        <v>0</v>
      </c>
      <c r="Q58" s="146">
        <f t="shared" si="5"/>
        <v>0</v>
      </c>
      <c r="R58" s="2"/>
      <c r="S58" s="2"/>
      <c r="T58" s="2"/>
      <c r="U58" s="2"/>
      <c r="V58" s="2"/>
      <c r="W58" s="2"/>
      <c r="X58" s="2"/>
      <c r="Y58" s="2"/>
      <c r="Z58" s="2"/>
      <c r="AA58" s="2"/>
      <c r="AB58" s="2"/>
      <c r="AC58" s="2"/>
      <c r="AD58" s="2"/>
      <c r="AE58" s="2"/>
      <c r="AF58" s="2"/>
    </row>
    <row r="59" spans="1:32" hidden="1" outlineLevel="2" x14ac:dyDescent="0.25">
      <c r="A59" s="2"/>
      <c r="B59" s="30" t="str">
        <f>Arbeitspakete!F5</f>
        <v>Arbeitspaket 2</v>
      </c>
      <c r="C59" s="20"/>
      <c r="D59" s="53"/>
      <c r="E59" s="21"/>
      <c r="F59" s="124"/>
      <c r="G59" s="54">
        <f>SUMIFS([0]!T1ISTW3,[0]!T1PaketW3,B59)</f>
        <v>0</v>
      </c>
      <c r="H59" s="124"/>
      <c r="I59" s="54">
        <f>SUMIFS(Zeit2!T2ISTW3,Zeit2!T2PaketW3,B59)</f>
        <v>0</v>
      </c>
      <c r="J59" s="124"/>
      <c r="K59" s="54">
        <f>SUMIFS(Zeit3!T3ISTW3,Zeit3!T3PaketW3,B59)</f>
        <v>0</v>
      </c>
      <c r="L59" s="124"/>
      <c r="M59" s="54">
        <f>SUMIFS(Zeit4!T4ISTW3,Zeit4!T4PaketW3,B59)</f>
        <v>0</v>
      </c>
      <c r="N59" s="124"/>
      <c r="O59" s="54">
        <f>SUMIFS(Zeit5!T5ISTW3,Zeit5!T5PaketW3,B59)</f>
        <v>0</v>
      </c>
      <c r="P59" s="145">
        <f t="shared" si="4"/>
        <v>0</v>
      </c>
      <c r="Q59" s="146">
        <f t="shared" si="5"/>
        <v>0</v>
      </c>
      <c r="R59" s="2"/>
      <c r="S59" s="2"/>
      <c r="T59" s="2"/>
      <c r="U59" s="2"/>
      <c r="V59" s="2"/>
      <c r="W59" s="2"/>
      <c r="X59" s="2"/>
      <c r="Y59" s="2"/>
      <c r="Z59" s="2"/>
      <c r="AA59" s="2"/>
      <c r="AB59" s="2"/>
      <c r="AC59" s="2"/>
      <c r="AD59" s="2"/>
      <c r="AE59" s="2"/>
      <c r="AF59" s="2"/>
    </row>
    <row r="60" spans="1:32" hidden="1" outlineLevel="2" x14ac:dyDescent="0.25">
      <c r="A60" s="2"/>
      <c r="B60" s="30" t="str">
        <f>Arbeitspakete!F6</f>
        <v>Arbeitspaket 3</v>
      </c>
      <c r="C60" s="20"/>
      <c r="D60" s="53"/>
      <c r="E60" s="21"/>
      <c r="F60" s="124"/>
      <c r="G60" s="54">
        <f>SUMIFS([0]!T1ISTW3,[0]!T1PaketW3,B60)</f>
        <v>0</v>
      </c>
      <c r="H60" s="124"/>
      <c r="I60" s="54">
        <f>SUMIFS(Zeit2!T2ISTW3,Zeit2!T2PaketW3,B60)</f>
        <v>0</v>
      </c>
      <c r="J60" s="124"/>
      <c r="K60" s="54">
        <f>SUMIFS(Zeit3!T3ISTW3,Zeit3!T3PaketW3,B60)</f>
        <v>0</v>
      </c>
      <c r="L60" s="124"/>
      <c r="M60" s="54">
        <f>SUMIFS(Zeit4!T4ISTW3,Zeit4!T4PaketW3,B60)</f>
        <v>0</v>
      </c>
      <c r="N60" s="124"/>
      <c r="O60" s="54">
        <f>SUMIFS(Zeit5!T5ISTW3,Zeit5!T5PaketW3,B60)</f>
        <v>0</v>
      </c>
      <c r="P60" s="145">
        <f t="shared" si="4"/>
        <v>0</v>
      </c>
      <c r="Q60" s="146">
        <f t="shared" si="5"/>
        <v>0</v>
      </c>
      <c r="R60" s="2"/>
      <c r="S60" s="2"/>
      <c r="T60" s="2"/>
      <c r="U60" s="2"/>
      <c r="V60" s="2"/>
      <c r="W60" s="2"/>
      <c r="X60" s="2"/>
      <c r="Y60" s="2"/>
      <c r="Z60" s="2"/>
      <c r="AA60" s="2"/>
      <c r="AB60" s="2"/>
      <c r="AC60" s="2"/>
      <c r="AD60" s="2"/>
      <c r="AE60" s="2"/>
      <c r="AF60" s="2"/>
    </row>
    <row r="61" spans="1:32" hidden="1" outlineLevel="2" x14ac:dyDescent="0.25">
      <c r="A61" s="2"/>
      <c r="B61" s="30" t="str">
        <f>Arbeitspakete!F7</f>
        <v>Arbeitspaket 4</v>
      </c>
      <c r="C61" s="20"/>
      <c r="D61" s="53"/>
      <c r="E61" s="21"/>
      <c r="F61" s="124"/>
      <c r="G61" s="54">
        <f>SUMIFS([0]!T1ISTW3,[0]!T1PaketW3,B61)</f>
        <v>0</v>
      </c>
      <c r="H61" s="124"/>
      <c r="I61" s="54">
        <f>SUMIFS(Zeit2!T2ISTW3,Zeit2!T2PaketW3,B61)</f>
        <v>0</v>
      </c>
      <c r="J61" s="124"/>
      <c r="K61" s="54">
        <f>SUMIFS(Zeit3!T3ISTW3,Zeit3!T3PaketW3,B61)</f>
        <v>0</v>
      </c>
      <c r="L61" s="124"/>
      <c r="M61" s="54">
        <f>SUMIFS(Zeit4!T4ISTW3,Zeit4!T4PaketW3,B61)</f>
        <v>0</v>
      </c>
      <c r="N61" s="124"/>
      <c r="O61" s="54">
        <f>SUMIFS(Zeit5!T5ISTW3,Zeit5!T5PaketW3,B61)</f>
        <v>0</v>
      </c>
      <c r="P61" s="145">
        <f t="shared" si="4"/>
        <v>0</v>
      </c>
      <c r="Q61" s="146">
        <f t="shared" si="5"/>
        <v>0</v>
      </c>
      <c r="R61" s="2"/>
      <c r="S61" s="2"/>
      <c r="T61" s="2"/>
      <c r="U61" s="2"/>
      <c r="V61" s="2"/>
      <c r="W61" s="2"/>
      <c r="X61" s="2"/>
      <c r="Y61" s="2"/>
      <c r="Z61" s="2"/>
      <c r="AA61" s="2"/>
      <c r="AB61" s="2"/>
      <c r="AC61" s="2"/>
      <c r="AD61" s="2"/>
      <c r="AE61" s="2"/>
      <c r="AF61" s="2"/>
    </row>
    <row r="62" spans="1:32" hidden="1" outlineLevel="2" x14ac:dyDescent="0.25">
      <c r="A62" s="2"/>
      <c r="B62" s="30" t="str">
        <f>Arbeitspakete!F8</f>
        <v>Arbeitspaket 5</v>
      </c>
      <c r="C62" s="20"/>
      <c r="D62" s="53"/>
      <c r="E62" s="21"/>
      <c r="F62" s="124"/>
      <c r="G62" s="54">
        <f>SUMIFS([0]!T1ISTW3,[0]!T1PaketW3,B62)</f>
        <v>0</v>
      </c>
      <c r="H62" s="124"/>
      <c r="I62" s="54">
        <f>SUMIFS(Zeit2!T2ISTW3,Zeit2!T2PaketW3,B62)</f>
        <v>0</v>
      </c>
      <c r="J62" s="124"/>
      <c r="K62" s="54">
        <f>SUMIFS(Zeit3!T3ISTW3,Zeit3!T3PaketW3,B62)</f>
        <v>0</v>
      </c>
      <c r="L62" s="124"/>
      <c r="M62" s="54">
        <f>SUMIFS(Zeit4!T4ISTW3,Zeit4!T4PaketW3,B62)</f>
        <v>0</v>
      </c>
      <c r="N62" s="124"/>
      <c r="O62" s="54">
        <f>SUMIFS(Zeit5!T5ISTW3,Zeit5!T5PaketW3,B62)</f>
        <v>0</v>
      </c>
      <c r="P62" s="145">
        <f t="shared" si="4"/>
        <v>0</v>
      </c>
      <c r="Q62" s="146">
        <f t="shared" si="5"/>
        <v>0</v>
      </c>
      <c r="R62" s="2"/>
      <c r="S62" s="2"/>
      <c r="T62" s="2"/>
      <c r="U62" s="2"/>
      <c r="V62" s="2"/>
      <c r="W62" s="2"/>
      <c r="X62" s="2"/>
      <c r="Y62" s="2"/>
      <c r="Z62" s="2"/>
      <c r="AA62" s="2"/>
      <c r="AB62" s="2"/>
      <c r="AC62" s="2"/>
      <c r="AD62" s="2"/>
      <c r="AE62" s="2"/>
      <c r="AF62" s="2"/>
    </row>
    <row r="63" spans="1:32" hidden="1" outlineLevel="2" x14ac:dyDescent="0.25">
      <c r="A63" s="2"/>
      <c r="B63" s="30">
        <f>Arbeitspakete!F9</f>
        <v>0</v>
      </c>
      <c r="C63" s="20"/>
      <c r="D63" s="53"/>
      <c r="E63" s="21"/>
      <c r="F63" s="124"/>
      <c r="G63" s="54">
        <f>SUMIFS([0]!T1ISTW3,[0]!T1PaketW3,B63)</f>
        <v>0</v>
      </c>
      <c r="H63" s="124"/>
      <c r="I63" s="54">
        <f>SUMIFS(Zeit2!T2ISTW3,Zeit2!T2PaketW3,B63)</f>
        <v>0</v>
      </c>
      <c r="J63" s="124"/>
      <c r="K63" s="54">
        <f>SUMIFS(Zeit3!T3ISTW3,Zeit3!T3PaketW3,B63)</f>
        <v>0</v>
      </c>
      <c r="L63" s="124"/>
      <c r="M63" s="54">
        <f>SUMIFS(Zeit4!T4ISTW3,Zeit4!T4PaketW3,B63)</f>
        <v>0</v>
      </c>
      <c r="N63" s="124"/>
      <c r="O63" s="54">
        <f>SUMIFS(Zeit5!T5ISTW3,Zeit5!T5PaketW3,B63)</f>
        <v>0</v>
      </c>
      <c r="P63" s="145">
        <f t="shared" si="4"/>
        <v>0</v>
      </c>
      <c r="Q63" s="146">
        <f t="shared" si="5"/>
        <v>0</v>
      </c>
      <c r="R63" s="2"/>
      <c r="S63" s="2"/>
      <c r="T63" s="2"/>
      <c r="U63" s="2"/>
      <c r="V63" s="2"/>
      <c r="W63" s="2"/>
      <c r="X63" s="2"/>
      <c r="Y63" s="2"/>
      <c r="Z63" s="2"/>
      <c r="AA63" s="2"/>
      <c r="AB63" s="2"/>
      <c r="AC63" s="2"/>
      <c r="AD63" s="2"/>
      <c r="AE63" s="2"/>
      <c r="AF63" s="2"/>
    </row>
    <row r="64" spans="1:32" hidden="1" outlineLevel="2" x14ac:dyDescent="0.25">
      <c r="A64" s="2"/>
      <c r="B64" s="30">
        <f>Arbeitspakete!F10</f>
        <v>0</v>
      </c>
      <c r="C64" s="20"/>
      <c r="D64" s="53"/>
      <c r="E64" s="21"/>
      <c r="F64" s="124"/>
      <c r="G64" s="54">
        <f>SUMIFS([0]!T1ISTW3,[0]!T1PaketW3,B64)</f>
        <v>0</v>
      </c>
      <c r="H64" s="124"/>
      <c r="I64" s="54">
        <f>SUMIFS(Zeit2!T2ISTW3,Zeit2!T2PaketW3,B64)</f>
        <v>0</v>
      </c>
      <c r="J64" s="124"/>
      <c r="K64" s="54">
        <f>SUMIFS(Zeit3!T3ISTW3,Zeit3!T3PaketW3,B64)</f>
        <v>0</v>
      </c>
      <c r="L64" s="124"/>
      <c r="M64" s="54">
        <f>SUMIFS(Zeit4!T4ISTW3,Zeit4!T4PaketW3,B64)</f>
        <v>0</v>
      </c>
      <c r="N64" s="124"/>
      <c r="O64" s="54">
        <f>SUMIFS(Zeit5!T5ISTW3,Zeit5!T5PaketW3,B64)</f>
        <v>0</v>
      </c>
      <c r="P64" s="145">
        <f t="shared" si="4"/>
        <v>0</v>
      </c>
      <c r="Q64" s="146">
        <f t="shared" si="5"/>
        <v>0</v>
      </c>
      <c r="R64" s="2"/>
      <c r="S64" s="2"/>
      <c r="T64" s="2"/>
      <c r="U64" s="2"/>
      <c r="V64" s="2"/>
      <c r="W64" s="2"/>
      <c r="X64" s="2"/>
      <c r="Y64" s="2"/>
      <c r="Z64" s="2"/>
      <c r="AA64" s="2"/>
      <c r="AB64" s="2"/>
      <c r="AC64" s="2"/>
      <c r="AD64" s="2"/>
      <c r="AE64" s="2"/>
      <c r="AF64" s="2"/>
    </row>
    <row r="65" spans="1:32" hidden="1" outlineLevel="2" x14ac:dyDescent="0.25">
      <c r="A65" s="2"/>
      <c r="B65" s="30">
        <f>Arbeitspakete!F11</f>
        <v>0</v>
      </c>
      <c r="C65" s="20"/>
      <c r="D65" s="53"/>
      <c r="E65" s="21"/>
      <c r="F65" s="124"/>
      <c r="G65" s="54">
        <f>SUMIFS([0]!T1ISTW3,[0]!T1PaketW3,B65)</f>
        <v>0</v>
      </c>
      <c r="H65" s="124"/>
      <c r="I65" s="54">
        <f>SUMIFS(Zeit2!T2ISTW3,Zeit2!T2PaketW3,B65)</f>
        <v>0</v>
      </c>
      <c r="J65" s="124"/>
      <c r="K65" s="54">
        <f>SUMIFS(Zeit3!T3ISTW3,Zeit3!T3PaketW3,B65)</f>
        <v>0</v>
      </c>
      <c r="L65" s="124"/>
      <c r="M65" s="54">
        <f>SUMIFS(Zeit4!T4ISTW3,Zeit4!T4PaketW3,B65)</f>
        <v>0</v>
      </c>
      <c r="N65" s="124"/>
      <c r="O65" s="54">
        <f>SUMIFS(Zeit5!T5ISTW3,Zeit5!T5PaketW3,B65)</f>
        <v>0</v>
      </c>
      <c r="P65" s="145">
        <f t="shared" si="4"/>
        <v>0</v>
      </c>
      <c r="Q65" s="146">
        <f t="shared" si="5"/>
        <v>0</v>
      </c>
      <c r="R65" s="2"/>
      <c r="S65" s="2"/>
      <c r="T65" s="2"/>
      <c r="U65" s="2"/>
      <c r="V65" s="2"/>
      <c r="W65" s="2"/>
      <c r="X65" s="2"/>
      <c r="Y65" s="2"/>
      <c r="Z65" s="2"/>
      <c r="AA65" s="2"/>
      <c r="AB65" s="2"/>
      <c r="AC65" s="2"/>
      <c r="AD65" s="2"/>
      <c r="AE65" s="2"/>
      <c r="AF65" s="2"/>
    </row>
    <row r="66" spans="1:32" hidden="1" outlineLevel="2" x14ac:dyDescent="0.25">
      <c r="A66" s="2"/>
      <c r="B66" s="30">
        <f>Arbeitspakete!F12</f>
        <v>0</v>
      </c>
      <c r="C66" s="20"/>
      <c r="D66" s="53"/>
      <c r="E66" s="21"/>
      <c r="F66" s="124"/>
      <c r="G66" s="54">
        <f>SUMIFS([0]!T1ISTW3,[0]!T1PaketW3,B66)</f>
        <v>0</v>
      </c>
      <c r="H66" s="124"/>
      <c r="I66" s="54">
        <f>SUMIFS(Zeit2!T2ISTW3,Zeit2!T2PaketW3,B66)</f>
        <v>0</v>
      </c>
      <c r="J66" s="124"/>
      <c r="K66" s="54">
        <f>SUMIFS(Zeit3!T3ISTW3,Zeit3!T3PaketW3,B66)</f>
        <v>0</v>
      </c>
      <c r="L66" s="124"/>
      <c r="M66" s="54">
        <f>SUMIFS(Zeit4!T4ISTW3,Zeit4!T4PaketW3,B66)</f>
        <v>0</v>
      </c>
      <c r="N66" s="124"/>
      <c r="O66" s="54">
        <f>SUMIFS(Zeit5!T5ISTW3,Zeit5!T5PaketW3,B66)</f>
        <v>0</v>
      </c>
      <c r="P66" s="145">
        <f t="shared" si="4"/>
        <v>0</v>
      </c>
      <c r="Q66" s="146">
        <f t="shared" si="5"/>
        <v>0</v>
      </c>
      <c r="R66" s="2"/>
      <c r="S66" s="2"/>
      <c r="T66" s="2"/>
      <c r="U66" s="2"/>
      <c r="V66" s="2"/>
      <c r="W66" s="2"/>
      <c r="X66" s="2"/>
      <c r="Y66" s="2"/>
      <c r="Z66" s="2"/>
      <c r="AA66" s="2"/>
      <c r="AB66" s="2"/>
      <c r="AC66" s="2"/>
      <c r="AD66" s="2"/>
      <c r="AE66" s="2"/>
      <c r="AF66" s="2"/>
    </row>
    <row r="67" spans="1:32" hidden="1" outlineLevel="2" x14ac:dyDescent="0.25">
      <c r="A67" s="2"/>
      <c r="B67" s="30">
        <f>Arbeitspakete!F13</f>
        <v>0</v>
      </c>
      <c r="C67" s="20"/>
      <c r="D67" s="53"/>
      <c r="E67" s="21"/>
      <c r="F67" s="124"/>
      <c r="G67" s="54">
        <f>SUMIFS([0]!T1ISTW3,[0]!T1PaketW3,B67)</f>
        <v>0</v>
      </c>
      <c r="H67" s="124"/>
      <c r="I67" s="54">
        <f>SUMIFS(Zeit2!T2ISTW3,Zeit2!T2PaketW3,B67)</f>
        <v>0</v>
      </c>
      <c r="J67" s="124"/>
      <c r="K67" s="54">
        <f>SUMIFS(Zeit3!T3ISTW3,Zeit3!T3PaketW3,B67)</f>
        <v>0</v>
      </c>
      <c r="L67" s="124"/>
      <c r="M67" s="54">
        <f>SUMIFS(Zeit4!T4ISTW3,Zeit4!T4PaketW3,B67)</f>
        <v>0</v>
      </c>
      <c r="N67" s="124"/>
      <c r="O67" s="54">
        <f>SUMIFS(Zeit5!T5ISTW3,Zeit5!T5PaketW3,B67)</f>
        <v>0</v>
      </c>
      <c r="P67" s="145">
        <f t="shared" si="4"/>
        <v>0</v>
      </c>
      <c r="Q67" s="146">
        <f t="shared" si="5"/>
        <v>0</v>
      </c>
      <c r="R67" s="2"/>
      <c r="S67" s="2"/>
      <c r="T67" s="2"/>
      <c r="U67" s="2"/>
      <c r="V67" s="2"/>
      <c r="W67" s="2"/>
      <c r="X67" s="2"/>
      <c r="Y67" s="2"/>
      <c r="Z67" s="2"/>
      <c r="AA67" s="2"/>
      <c r="AB67" s="2"/>
      <c r="AC67" s="2"/>
      <c r="AD67" s="2"/>
      <c r="AE67" s="2"/>
      <c r="AF67" s="2"/>
    </row>
    <row r="68" spans="1:32" outlineLevel="1" collapsed="1" x14ac:dyDescent="0.25">
      <c r="A68" s="2"/>
      <c r="B68" s="31" t="s">
        <v>5</v>
      </c>
      <c r="C68" s="32"/>
      <c r="D68" s="126"/>
      <c r="E68" s="37">
        <f>D68-F68-H68-J68-L68-N68</f>
        <v>0</v>
      </c>
      <c r="F68" s="38">
        <f t="shared" ref="F68:M68" si="14">SUM(F69:F78)</f>
        <v>0</v>
      </c>
      <c r="G68" s="39">
        <f t="shared" si="14"/>
        <v>0</v>
      </c>
      <c r="H68" s="38">
        <f t="shared" si="14"/>
        <v>0</v>
      </c>
      <c r="I68" s="39">
        <f t="shared" si="14"/>
        <v>0</v>
      </c>
      <c r="J68" s="38">
        <f t="shared" si="14"/>
        <v>0</v>
      </c>
      <c r="K68" s="39">
        <f t="shared" si="14"/>
        <v>0</v>
      </c>
      <c r="L68" s="38">
        <f t="shared" si="14"/>
        <v>0</v>
      </c>
      <c r="M68" s="39">
        <f t="shared" si="14"/>
        <v>0</v>
      </c>
      <c r="N68" s="38">
        <f t="shared" ref="N68:O68" si="15">SUM(N69:N78)</f>
        <v>0</v>
      </c>
      <c r="O68" s="39">
        <f t="shared" si="15"/>
        <v>0</v>
      </c>
      <c r="P68" s="41">
        <f t="shared" si="4"/>
        <v>0</v>
      </c>
      <c r="Q68" s="42">
        <f t="shared" si="5"/>
        <v>0</v>
      </c>
      <c r="R68" s="2"/>
      <c r="S68" s="2"/>
      <c r="T68" s="2"/>
      <c r="U68" s="2"/>
      <c r="V68" s="2"/>
      <c r="W68" s="2"/>
      <c r="X68" s="2"/>
      <c r="Y68" s="2"/>
      <c r="Z68" s="2"/>
      <c r="AA68" s="2"/>
      <c r="AB68" s="2"/>
      <c r="AC68" s="2"/>
      <c r="AD68" s="2"/>
      <c r="AE68" s="2"/>
      <c r="AF68" s="2"/>
    </row>
    <row r="69" spans="1:32" hidden="1" outlineLevel="2" x14ac:dyDescent="0.25">
      <c r="A69" s="2"/>
      <c r="B69" s="30" t="str">
        <f>Arbeitspakete!G4</f>
        <v>Arbeitspaket 1</v>
      </c>
      <c r="C69" s="20"/>
      <c r="D69" s="53"/>
      <c r="E69" s="21"/>
      <c r="F69" s="124"/>
      <c r="G69" s="54">
        <f>SUMIFS([0]!T1ISTW3,[0]!T1PaketW3,B69)</f>
        <v>0</v>
      </c>
      <c r="H69" s="124"/>
      <c r="I69" s="54">
        <f>SUMIFS(Zeit2!T2ISTW3,Zeit2!T2PaketW3,B69)</f>
        <v>0</v>
      </c>
      <c r="J69" s="124"/>
      <c r="K69" s="54">
        <f>SUMIFS(Zeit3!T3ISTW3,Zeit3!T3PaketW3,B69)</f>
        <v>0</v>
      </c>
      <c r="L69" s="124"/>
      <c r="M69" s="54">
        <f>SUMIFS(Zeit4!T4ISTW3,Zeit4!T4PaketW3,B69)</f>
        <v>0</v>
      </c>
      <c r="N69" s="124"/>
      <c r="O69" s="54">
        <f>SUMIFS(Zeit5!T5ISTW3,Zeit5!T5PaketW3,B69)</f>
        <v>0</v>
      </c>
      <c r="P69" s="145">
        <f t="shared" si="4"/>
        <v>0</v>
      </c>
      <c r="Q69" s="146">
        <f t="shared" si="5"/>
        <v>0</v>
      </c>
      <c r="R69" s="2"/>
      <c r="S69" s="2"/>
      <c r="T69" s="2"/>
      <c r="U69" s="2"/>
      <c r="V69" s="2"/>
      <c r="W69" s="2"/>
      <c r="X69" s="2"/>
      <c r="Y69" s="2"/>
      <c r="Z69" s="2"/>
      <c r="AA69" s="2"/>
      <c r="AB69" s="2"/>
      <c r="AC69" s="2"/>
      <c r="AD69" s="2"/>
      <c r="AE69" s="2"/>
      <c r="AF69" s="2"/>
    </row>
    <row r="70" spans="1:32" hidden="1" outlineLevel="2" x14ac:dyDescent="0.25">
      <c r="A70" s="2"/>
      <c r="B70" s="30" t="str">
        <f>Arbeitspakete!G5</f>
        <v>Arbeitspaket 2</v>
      </c>
      <c r="C70" s="20"/>
      <c r="D70" s="53"/>
      <c r="E70" s="21"/>
      <c r="F70" s="124"/>
      <c r="G70" s="54">
        <f>SUMIFS([0]!T1ISTW3,[0]!T1PaketW3,B70)</f>
        <v>0</v>
      </c>
      <c r="H70" s="124"/>
      <c r="I70" s="54">
        <f>SUMIFS(Zeit2!T2ISTW3,Zeit2!T2PaketW3,B70)</f>
        <v>0</v>
      </c>
      <c r="J70" s="124"/>
      <c r="K70" s="54">
        <f>SUMIFS(Zeit3!T3ISTW3,Zeit3!T3PaketW3,B70)</f>
        <v>0</v>
      </c>
      <c r="L70" s="124"/>
      <c r="M70" s="54">
        <f>SUMIFS(Zeit4!T4ISTW3,Zeit4!T4PaketW3,B70)</f>
        <v>0</v>
      </c>
      <c r="N70" s="124"/>
      <c r="O70" s="54">
        <f>SUMIFS(Zeit5!T5ISTW3,Zeit5!T5PaketW3,B70)</f>
        <v>0</v>
      </c>
      <c r="P70" s="145">
        <f t="shared" si="4"/>
        <v>0</v>
      </c>
      <c r="Q70" s="146">
        <f t="shared" si="5"/>
        <v>0</v>
      </c>
      <c r="R70" s="2"/>
      <c r="S70" s="2"/>
      <c r="T70" s="2"/>
      <c r="U70" s="2"/>
      <c r="V70" s="2"/>
      <c r="W70" s="2"/>
      <c r="X70" s="2"/>
      <c r="Y70" s="2"/>
      <c r="Z70" s="2"/>
      <c r="AA70" s="2"/>
      <c r="AB70" s="2"/>
      <c r="AC70" s="2"/>
      <c r="AD70" s="2"/>
      <c r="AE70" s="2"/>
      <c r="AF70" s="2"/>
    </row>
    <row r="71" spans="1:32" hidden="1" outlineLevel="2" x14ac:dyDescent="0.25">
      <c r="A71" s="2"/>
      <c r="B71" s="30" t="str">
        <f>Arbeitspakete!G6</f>
        <v>Arbeitspaket 3</v>
      </c>
      <c r="C71" s="20"/>
      <c r="D71" s="53"/>
      <c r="E71" s="21"/>
      <c r="F71" s="124"/>
      <c r="G71" s="54">
        <f>SUMIFS([0]!T1ISTW3,[0]!T1PaketW3,B71)</f>
        <v>0</v>
      </c>
      <c r="H71" s="124"/>
      <c r="I71" s="54">
        <f>SUMIFS(Zeit2!T2ISTW3,Zeit2!T2PaketW3,B71)</f>
        <v>0</v>
      </c>
      <c r="J71" s="124"/>
      <c r="K71" s="54">
        <f>SUMIFS(Zeit3!T3ISTW3,Zeit3!T3PaketW3,B71)</f>
        <v>0</v>
      </c>
      <c r="L71" s="124"/>
      <c r="M71" s="54">
        <f>SUMIFS(Zeit4!T4ISTW3,Zeit4!T4PaketW3,B71)</f>
        <v>0</v>
      </c>
      <c r="N71" s="124"/>
      <c r="O71" s="54">
        <f>SUMIFS(Zeit5!T5ISTW3,Zeit5!T5PaketW3,B71)</f>
        <v>0</v>
      </c>
      <c r="P71" s="145">
        <f t="shared" si="4"/>
        <v>0</v>
      </c>
      <c r="Q71" s="146">
        <f t="shared" si="5"/>
        <v>0</v>
      </c>
      <c r="R71" s="2"/>
      <c r="S71" s="2"/>
      <c r="T71" s="2"/>
      <c r="U71" s="2"/>
      <c r="V71" s="2"/>
      <c r="W71" s="2"/>
      <c r="X71" s="2"/>
      <c r="Y71" s="2"/>
      <c r="Z71" s="2"/>
      <c r="AA71" s="2"/>
      <c r="AB71" s="2"/>
      <c r="AC71" s="2"/>
      <c r="AD71" s="2"/>
      <c r="AE71" s="2"/>
      <c r="AF71" s="2"/>
    </row>
    <row r="72" spans="1:32" hidden="1" outlineLevel="2" x14ac:dyDescent="0.25">
      <c r="A72" s="2"/>
      <c r="B72" s="30" t="str">
        <f>Arbeitspakete!G7</f>
        <v>Arbeitspaket 4</v>
      </c>
      <c r="C72" s="20"/>
      <c r="D72" s="53"/>
      <c r="E72" s="21"/>
      <c r="F72" s="124"/>
      <c r="G72" s="54">
        <f>SUMIFS([0]!T1ISTW3,[0]!T1PaketW3,B72)</f>
        <v>0</v>
      </c>
      <c r="H72" s="124"/>
      <c r="I72" s="54">
        <f>SUMIFS(Zeit2!T2ISTW3,Zeit2!T2PaketW3,B72)</f>
        <v>0</v>
      </c>
      <c r="J72" s="124"/>
      <c r="K72" s="54">
        <f>SUMIFS(Zeit3!T3ISTW3,Zeit3!T3PaketW3,B72)</f>
        <v>0</v>
      </c>
      <c r="L72" s="124"/>
      <c r="M72" s="54">
        <f>SUMIFS(Zeit4!T4ISTW3,Zeit4!T4PaketW3,B72)</f>
        <v>0</v>
      </c>
      <c r="N72" s="124"/>
      <c r="O72" s="54">
        <f>SUMIFS(Zeit5!T5ISTW3,Zeit5!T5PaketW3,B72)</f>
        <v>0</v>
      </c>
      <c r="P72" s="145">
        <f t="shared" si="4"/>
        <v>0</v>
      </c>
      <c r="Q72" s="146">
        <f t="shared" si="5"/>
        <v>0</v>
      </c>
      <c r="R72" s="2"/>
      <c r="S72" s="2"/>
      <c r="T72" s="2"/>
      <c r="U72" s="2"/>
      <c r="V72" s="2"/>
      <c r="W72" s="2"/>
      <c r="X72" s="2"/>
      <c r="Y72" s="2"/>
      <c r="Z72" s="2"/>
      <c r="AA72" s="2"/>
      <c r="AB72" s="2"/>
      <c r="AC72" s="2"/>
      <c r="AD72" s="2"/>
      <c r="AE72" s="2"/>
      <c r="AF72" s="2"/>
    </row>
    <row r="73" spans="1:32" hidden="1" outlineLevel="2" x14ac:dyDescent="0.25">
      <c r="A73" s="2"/>
      <c r="B73" s="30" t="str">
        <f>Arbeitspakete!G8</f>
        <v>Arbeitspaket 5</v>
      </c>
      <c r="C73" s="20"/>
      <c r="D73" s="53"/>
      <c r="E73" s="21"/>
      <c r="F73" s="124"/>
      <c r="G73" s="54">
        <f>SUMIFS([0]!T1ISTW3,[0]!T1PaketW3,B73)</f>
        <v>0</v>
      </c>
      <c r="H73" s="124"/>
      <c r="I73" s="54">
        <f>SUMIFS(Zeit2!T2ISTW3,Zeit2!T2PaketW3,B73)</f>
        <v>0</v>
      </c>
      <c r="J73" s="124"/>
      <c r="K73" s="54">
        <f>SUMIFS(Zeit3!T3ISTW3,Zeit3!T3PaketW3,B73)</f>
        <v>0</v>
      </c>
      <c r="L73" s="124"/>
      <c r="M73" s="54">
        <f>SUMIFS(Zeit4!T4ISTW3,Zeit4!T4PaketW3,B73)</f>
        <v>0</v>
      </c>
      <c r="N73" s="124"/>
      <c r="O73" s="54">
        <f>SUMIFS(Zeit5!T5ISTW3,Zeit5!T5PaketW3,B73)</f>
        <v>0</v>
      </c>
      <c r="P73" s="145">
        <f t="shared" si="4"/>
        <v>0</v>
      </c>
      <c r="Q73" s="146">
        <f t="shared" si="5"/>
        <v>0</v>
      </c>
      <c r="R73" s="2"/>
      <c r="S73" s="2"/>
      <c r="T73" s="2"/>
      <c r="U73" s="2"/>
      <c r="V73" s="2"/>
      <c r="W73" s="2"/>
      <c r="X73" s="2"/>
      <c r="Y73" s="2"/>
      <c r="Z73" s="2"/>
      <c r="AA73" s="2"/>
      <c r="AB73" s="2"/>
      <c r="AC73" s="2"/>
      <c r="AD73" s="2"/>
      <c r="AE73" s="2"/>
      <c r="AF73" s="2"/>
    </row>
    <row r="74" spans="1:32" hidden="1" outlineLevel="2" x14ac:dyDescent="0.25">
      <c r="A74" s="2"/>
      <c r="B74" s="30">
        <f>Arbeitspakete!G9</f>
        <v>0</v>
      </c>
      <c r="C74" s="20"/>
      <c r="D74" s="53"/>
      <c r="E74" s="21"/>
      <c r="F74" s="124"/>
      <c r="G74" s="54">
        <f>SUMIFS([0]!T1ISTW3,[0]!T1PaketW3,B74)</f>
        <v>0</v>
      </c>
      <c r="H74" s="124"/>
      <c r="I74" s="54">
        <f>SUMIFS(Zeit2!T2ISTW3,Zeit2!T2PaketW3,B74)</f>
        <v>0</v>
      </c>
      <c r="J74" s="124"/>
      <c r="K74" s="54">
        <f>SUMIFS(Zeit3!T3ISTW3,Zeit3!T3PaketW3,B74)</f>
        <v>0</v>
      </c>
      <c r="L74" s="124"/>
      <c r="M74" s="54">
        <f>SUMIFS(Zeit4!T4ISTW3,Zeit4!T4PaketW3,B74)</f>
        <v>0</v>
      </c>
      <c r="N74" s="124"/>
      <c r="O74" s="54">
        <f>SUMIFS(Zeit5!T5ISTW3,Zeit5!T5PaketW3,B74)</f>
        <v>0</v>
      </c>
      <c r="P74" s="145">
        <f t="shared" si="4"/>
        <v>0</v>
      </c>
      <c r="Q74" s="146">
        <f t="shared" si="5"/>
        <v>0</v>
      </c>
      <c r="R74" s="2"/>
      <c r="S74" s="2"/>
      <c r="T74" s="2"/>
      <c r="U74" s="2"/>
      <c r="V74" s="2"/>
      <c r="W74" s="2"/>
      <c r="X74" s="2"/>
      <c r="Y74" s="2"/>
      <c r="Z74" s="2"/>
      <c r="AA74" s="2"/>
      <c r="AB74" s="2"/>
      <c r="AC74" s="2"/>
      <c r="AD74" s="2"/>
      <c r="AE74" s="2"/>
      <c r="AF74" s="2"/>
    </row>
    <row r="75" spans="1:32" hidden="1" outlineLevel="2" x14ac:dyDescent="0.25">
      <c r="A75" s="2"/>
      <c r="B75" s="30">
        <f>Arbeitspakete!G10</f>
        <v>0</v>
      </c>
      <c r="C75" s="20"/>
      <c r="D75" s="53"/>
      <c r="E75" s="21"/>
      <c r="F75" s="124"/>
      <c r="G75" s="54">
        <f>SUMIFS([0]!T1ISTW3,[0]!T1PaketW3,B75)</f>
        <v>0</v>
      </c>
      <c r="H75" s="124"/>
      <c r="I75" s="54">
        <f>SUMIFS(Zeit2!T2ISTW3,Zeit2!T2PaketW3,B75)</f>
        <v>0</v>
      </c>
      <c r="J75" s="124"/>
      <c r="K75" s="54">
        <f>SUMIFS(Zeit3!T3ISTW3,Zeit3!T3PaketW3,B75)</f>
        <v>0</v>
      </c>
      <c r="L75" s="124"/>
      <c r="M75" s="54">
        <f>SUMIFS(Zeit4!T4ISTW3,Zeit4!T4PaketW3,B75)</f>
        <v>0</v>
      </c>
      <c r="N75" s="124"/>
      <c r="O75" s="54">
        <f>SUMIFS(Zeit5!T5ISTW3,Zeit5!T5PaketW3,B75)</f>
        <v>0</v>
      </c>
      <c r="P75" s="145">
        <f t="shared" si="4"/>
        <v>0</v>
      </c>
      <c r="Q75" s="146">
        <f t="shared" si="5"/>
        <v>0</v>
      </c>
      <c r="R75" s="2"/>
      <c r="S75" s="2"/>
      <c r="T75" s="2"/>
      <c r="U75" s="2"/>
      <c r="V75" s="2"/>
      <c r="W75" s="2"/>
      <c r="X75" s="2"/>
      <c r="Y75" s="2"/>
      <c r="Z75" s="2"/>
      <c r="AA75" s="2"/>
      <c r="AB75" s="2"/>
      <c r="AC75" s="2"/>
      <c r="AD75" s="2"/>
      <c r="AE75" s="2"/>
      <c r="AF75" s="2"/>
    </row>
    <row r="76" spans="1:32" hidden="1" outlineLevel="2" x14ac:dyDescent="0.25">
      <c r="A76" s="2"/>
      <c r="B76" s="30">
        <f>Arbeitspakete!G11</f>
        <v>0</v>
      </c>
      <c r="C76" s="20"/>
      <c r="D76" s="53"/>
      <c r="E76" s="21"/>
      <c r="F76" s="124"/>
      <c r="G76" s="54">
        <f>SUMIFS([0]!T1ISTW3,[0]!T1PaketW3,B76)</f>
        <v>0</v>
      </c>
      <c r="H76" s="124"/>
      <c r="I76" s="54">
        <f>SUMIFS(Zeit2!T2ISTW3,Zeit2!T2PaketW3,B76)</f>
        <v>0</v>
      </c>
      <c r="J76" s="124"/>
      <c r="K76" s="54">
        <f>SUMIFS(Zeit3!T3ISTW3,Zeit3!T3PaketW3,B76)</f>
        <v>0</v>
      </c>
      <c r="L76" s="124"/>
      <c r="M76" s="54">
        <f>SUMIFS(Zeit4!T4ISTW3,Zeit4!T4PaketW3,B76)</f>
        <v>0</v>
      </c>
      <c r="N76" s="124"/>
      <c r="O76" s="54">
        <f>SUMIFS(Zeit5!T5ISTW3,Zeit5!T5PaketW3,B76)</f>
        <v>0</v>
      </c>
      <c r="P76" s="145">
        <f t="shared" si="4"/>
        <v>0</v>
      </c>
      <c r="Q76" s="146">
        <f t="shared" si="5"/>
        <v>0</v>
      </c>
      <c r="R76" s="2"/>
      <c r="S76" s="2"/>
      <c r="T76" s="2"/>
      <c r="U76" s="2"/>
      <c r="V76" s="2"/>
      <c r="W76" s="2"/>
      <c r="X76" s="2"/>
      <c r="Y76" s="2"/>
      <c r="Z76" s="2"/>
      <c r="AA76" s="2"/>
      <c r="AB76" s="2"/>
      <c r="AC76" s="2"/>
      <c r="AD76" s="2"/>
      <c r="AE76" s="2"/>
      <c r="AF76" s="2"/>
    </row>
    <row r="77" spans="1:32" hidden="1" outlineLevel="2" x14ac:dyDescent="0.25">
      <c r="A77" s="2"/>
      <c r="B77" s="30">
        <f>Arbeitspakete!G12</f>
        <v>0</v>
      </c>
      <c r="C77" s="20"/>
      <c r="D77" s="53"/>
      <c r="E77" s="21"/>
      <c r="F77" s="124"/>
      <c r="G77" s="54">
        <f>SUMIFS([0]!T1ISTW3,[0]!T1PaketW3,B77)</f>
        <v>0</v>
      </c>
      <c r="H77" s="124"/>
      <c r="I77" s="54">
        <f>SUMIFS(Zeit2!T2ISTW3,Zeit2!T2PaketW3,B77)</f>
        <v>0</v>
      </c>
      <c r="J77" s="124"/>
      <c r="K77" s="54">
        <f>SUMIFS(Zeit3!T3ISTW3,Zeit3!T3PaketW3,B77)</f>
        <v>0</v>
      </c>
      <c r="L77" s="124"/>
      <c r="M77" s="54">
        <f>SUMIFS(Zeit4!T4ISTW3,Zeit4!T4PaketW3,B77)</f>
        <v>0</v>
      </c>
      <c r="N77" s="124"/>
      <c r="O77" s="54">
        <f>SUMIFS(Zeit5!T5ISTW3,Zeit5!T5PaketW3,B77)</f>
        <v>0</v>
      </c>
      <c r="P77" s="145">
        <f t="shared" si="4"/>
        <v>0</v>
      </c>
      <c r="Q77" s="146">
        <f t="shared" si="5"/>
        <v>0</v>
      </c>
      <c r="R77" s="2"/>
      <c r="S77" s="2"/>
      <c r="T77" s="2"/>
      <c r="U77" s="2"/>
      <c r="V77" s="2"/>
      <c r="W77" s="2"/>
      <c r="X77" s="2"/>
      <c r="Y77" s="2"/>
      <c r="Z77" s="2"/>
      <c r="AA77" s="2"/>
      <c r="AB77" s="2"/>
      <c r="AC77" s="2"/>
      <c r="AD77" s="2"/>
      <c r="AE77" s="2"/>
      <c r="AF77" s="2"/>
    </row>
    <row r="78" spans="1:32" hidden="1" outlineLevel="2" x14ac:dyDescent="0.25">
      <c r="A78" s="2"/>
      <c r="B78" s="30">
        <f>Arbeitspakete!G13</f>
        <v>0</v>
      </c>
      <c r="C78" s="20"/>
      <c r="D78" s="53"/>
      <c r="E78" s="21"/>
      <c r="F78" s="124"/>
      <c r="G78" s="54">
        <f>SUMIFS([0]!T1ISTW3,[0]!T1PaketW3,B78)</f>
        <v>0</v>
      </c>
      <c r="H78" s="124"/>
      <c r="I78" s="54">
        <f>SUMIFS(Zeit2!T2ISTW3,Zeit2!T2PaketW3,B78)</f>
        <v>0</v>
      </c>
      <c r="J78" s="124"/>
      <c r="K78" s="54">
        <f>SUMIFS(Zeit3!T3ISTW3,Zeit3!T3PaketW3,B78)</f>
        <v>0</v>
      </c>
      <c r="L78" s="124"/>
      <c r="M78" s="54">
        <f>SUMIFS(Zeit4!T4ISTW3,Zeit4!T4PaketW3,B78)</f>
        <v>0</v>
      </c>
      <c r="N78" s="124"/>
      <c r="O78" s="54">
        <f>SUMIFS(Zeit5!T5ISTW3,Zeit5!T5PaketW3,B78)</f>
        <v>0</v>
      </c>
      <c r="P78" s="145">
        <f t="shared" ref="P78:P111" si="16">L78+J78+H78+F78+N78</f>
        <v>0</v>
      </c>
      <c r="Q78" s="146">
        <f t="shared" ref="Q78:Q111" si="17">M78+K78+I78+G78+O78</f>
        <v>0</v>
      </c>
      <c r="R78" s="2"/>
      <c r="S78" s="2"/>
      <c r="T78" s="2"/>
      <c r="U78" s="2"/>
      <c r="V78" s="2"/>
      <c r="W78" s="2"/>
      <c r="X78" s="2"/>
      <c r="Y78" s="2"/>
      <c r="Z78" s="2"/>
      <c r="AA78" s="2"/>
      <c r="AB78" s="2"/>
      <c r="AC78" s="2"/>
      <c r="AD78" s="2"/>
      <c r="AE78" s="2"/>
      <c r="AF78" s="2"/>
    </row>
    <row r="79" spans="1:32" outlineLevel="1" collapsed="1" x14ac:dyDescent="0.25">
      <c r="A79" s="2"/>
      <c r="B79" s="31" t="s">
        <v>6</v>
      </c>
      <c r="C79" s="32"/>
      <c r="D79" s="126"/>
      <c r="E79" s="37">
        <f>D79-F79-H79-J79-L79-N79</f>
        <v>0</v>
      </c>
      <c r="F79" s="38">
        <f t="shared" ref="F79:M79" si="18">SUM(F80:F89)</f>
        <v>0</v>
      </c>
      <c r="G79" s="39">
        <f t="shared" si="18"/>
        <v>0</v>
      </c>
      <c r="H79" s="38">
        <f t="shared" si="18"/>
        <v>0</v>
      </c>
      <c r="I79" s="39">
        <f t="shared" si="18"/>
        <v>0</v>
      </c>
      <c r="J79" s="38">
        <f t="shared" si="18"/>
        <v>0</v>
      </c>
      <c r="K79" s="39">
        <f t="shared" si="18"/>
        <v>0</v>
      </c>
      <c r="L79" s="38">
        <f t="shared" si="18"/>
        <v>0</v>
      </c>
      <c r="M79" s="39">
        <f t="shared" si="18"/>
        <v>0</v>
      </c>
      <c r="N79" s="38">
        <f t="shared" ref="N79:O79" si="19">SUM(N80:N89)</f>
        <v>0</v>
      </c>
      <c r="O79" s="39">
        <f t="shared" si="19"/>
        <v>0</v>
      </c>
      <c r="P79" s="41">
        <f t="shared" si="16"/>
        <v>0</v>
      </c>
      <c r="Q79" s="42">
        <f t="shared" si="17"/>
        <v>0</v>
      </c>
      <c r="R79" s="2"/>
      <c r="S79" s="2"/>
      <c r="T79" s="2"/>
      <c r="U79" s="2"/>
      <c r="V79" s="2"/>
      <c r="W79" s="2"/>
      <c r="X79" s="2"/>
      <c r="Y79" s="2"/>
      <c r="Z79" s="2"/>
      <c r="AA79" s="2"/>
      <c r="AB79" s="2"/>
      <c r="AC79" s="2"/>
      <c r="AD79" s="2"/>
      <c r="AE79" s="2"/>
      <c r="AF79" s="2"/>
    </row>
    <row r="80" spans="1:32" hidden="1" outlineLevel="2" x14ac:dyDescent="0.25">
      <c r="A80" s="2"/>
      <c r="B80" s="30" t="str">
        <f>Arbeitspakete!H4</f>
        <v>Arbeitspaket 1</v>
      </c>
      <c r="C80" s="20"/>
      <c r="D80" s="53"/>
      <c r="E80" s="21"/>
      <c r="F80" s="124"/>
      <c r="G80" s="54">
        <f>SUMIFS([0]!T1ISTW3,[0]!T1PaketW3,B80)</f>
        <v>0</v>
      </c>
      <c r="H80" s="124"/>
      <c r="I80" s="54">
        <f>SUMIFS(Zeit2!T2ISTW3,Zeit2!T2PaketW3,B80)</f>
        <v>0</v>
      </c>
      <c r="J80" s="124"/>
      <c r="K80" s="54">
        <f>SUMIFS(Zeit3!T3ISTW3,Zeit3!T3PaketW3,B80)</f>
        <v>0</v>
      </c>
      <c r="L80" s="124"/>
      <c r="M80" s="54">
        <f>SUMIFS(Zeit4!T4ISTW3,Zeit4!T4PaketW3,B80)</f>
        <v>0</v>
      </c>
      <c r="N80" s="124"/>
      <c r="O80" s="54">
        <f>SUMIFS(Zeit5!T5ISTW3,Zeit5!T5PaketW3,B80)</f>
        <v>0</v>
      </c>
      <c r="P80" s="145">
        <f t="shared" si="16"/>
        <v>0</v>
      </c>
      <c r="Q80" s="146">
        <f t="shared" si="17"/>
        <v>0</v>
      </c>
      <c r="R80" s="2"/>
      <c r="S80" s="2"/>
      <c r="T80" s="2"/>
      <c r="U80" s="2"/>
      <c r="V80" s="2"/>
      <c r="W80" s="2"/>
      <c r="X80" s="2"/>
      <c r="Y80" s="2"/>
      <c r="Z80" s="2"/>
      <c r="AA80" s="2"/>
      <c r="AB80" s="2"/>
      <c r="AC80" s="2"/>
      <c r="AD80" s="2"/>
      <c r="AE80" s="2"/>
      <c r="AF80" s="2"/>
    </row>
    <row r="81" spans="1:32" hidden="1" outlineLevel="2" x14ac:dyDescent="0.25">
      <c r="A81" s="2"/>
      <c r="B81" s="30" t="str">
        <f>Arbeitspakete!H5</f>
        <v>Arbeitspaket 2</v>
      </c>
      <c r="C81" s="20"/>
      <c r="D81" s="53"/>
      <c r="E81" s="21"/>
      <c r="F81" s="124"/>
      <c r="G81" s="54">
        <f>SUMIFS([0]!T1ISTW3,[0]!T1PaketW3,B81)</f>
        <v>0</v>
      </c>
      <c r="H81" s="124"/>
      <c r="I81" s="54">
        <f>SUMIFS(Zeit2!T2ISTW3,Zeit2!T2PaketW3,B81)</f>
        <v>0</v>
      </c>
      <c r="J81" s="124"/>
      <c r="K81" s="54">
        <f>SUMIFS(Zeit3!T3ISTW3,Zeit3!T3PaketW3,B81)</f>
        <v>0</v>
      </c>
      <c r="L81" s="124"/>
      <c r="M81" s="54">
        <f>SUMIFS(Zeit4!T4ISTW3,Zeit4!T4PaketW3,B81)</f>
        <v>0</v>
      </c>
      <c r="N81" s="124"/>
      <c r="O81" s="54">
        <f>SUMIFS(Zeit5!T5ISTW3,Zeit5!T5PaketW3,B81)</f>
        <v>0</v>
      </c>
      <c r="P81" s="145">
        <f t="shared" si="16"/>
        <v>0</v>
      </c>
      <c r="Q81" s="146">
        <f t="shared" si="17"/>
        <v>0</v>
      </c>
      <c r="R81" s="2"/>
      <c r="S81" s="2"/>
      <c r="T81" s="2"/>
      <c r="U81" s="2"/>
      <c r="V81" s="2"/>
      <c r="W81" s="2"/>
      <c r="X81" s="2"/>
      <c r="Y81" s="2"/>
      <c r="Z81" s="2"/>
      <c r="AA81" s="2"/>
      <c r="AB81" s="2"/>
      <c r="AC81" s="2"/>
      <c r="AD81" s="2"/>
      <c r="AE81" s="2"/>
      <c r="AF81" s="2"/>
    </row>
    <row r="82" spans="1:32" hidden="1" outlineLevel="2" x14ac:dyDescent="0.25">
      <c r="A82" s="2"/>
      <c r="B82" s="30" t="str">
        <f>Arbeitspakete!H6</f>
        <v>Arbeitspaket 3</v>
      </c>
      <c r="C82" s="20"/>
      <c r="D82" s="53"/>
      <c r="E82" s="21"/>
      <c r="F82" s="124"/>
      <c r="G82" s="54">
        <f>SUMIFS([0]!T1ISTW3,[0]!T1PaketW3,B82)</f>
        <v>0</v>
      </c>
      <c r="H82" s="124"/>
      <c r="I82" s="54">
        <f>SUMIFS(Zeit2!T2ISTW3,Zeit2!T2PaketW3,B82)</f>
        <v>0</v>
      </c>
      <c r="J82" s="124"/>
      <c r="K82" s="54">
        <f>SUMIFS(Zeit3!T3ISTW3,Zeit3!T3PaketW3,B82)</f>
        <v>0</v>
      </c>
      <c r="L82" s="124"/>
      <c r="M82" s="54">
        <f>SUMIFS(Zeit4!T4ISTW3,Zeit4!T4PaketW3,B82)</f>
        <v>0</v>
      </c>
      <c r="N82" s="124"/>
      <c r="O82" s="54">
        <f>SUMIFS(Zeit5!T5ISTW3,Zeit5!T5PaketW3,B82)</f>
        <v>0</v>
      </c>
      <c r="P82" s="145">
        <f t="shared" si="16"/>
        <v>0</v>
      </c>
      <c r="Q82" s="146">
        <f t="shared" si="17"/>
        <v>0</v>
      </c>
      <c r="R82" s="2"/>
      <c r="S82" s="2"/>
      <c r="T82" s="2"/>
      <c r="U82" s="2"/>
      <c r="V82" s="2"/>
      <c r="W82" s="2"/>
      <c r="X82" s="2"/>
      <c r="Y82" s="2"/>
      <c r="Z82" s="2"/>
      <c r="AA82" s="2"/>
      <c r="AB82" s="2"/>
      <c r="AC82" s="2"/>
      <c r="AD82" s="2"/>
      <c r="AE82" s="2"/>
      <c r="AF82" s="2"/>
    </row>
    <row r="83" spans="1:32" hidden="1" outlineLevel="2" x14ac:dyDescent="0.25">
      <c r="A83" s="2"/>
      <c r="B83" s="30" t="str">
        <f>Arbeitspakete!H7</f>
        <v>Arbeitspaket 4</v>
      </c>
      <c r="C83" s="20"/>
      <c r="D83" s="53"/>
      <c r="E83" s="21"/>
      <c r="F83" s="124"/>
      <c r="G83" s="54">
        <f>SUMIFS([0]!T1ISTW3,[0]!T1PaketW3,B83)</f>
        <v>0</v>
      </c>
      <c r="H83" s="124"/>
      <c r="I83" s="54">
        <f>SUMIFS(Zeit2!T2ISTW3,Zeit2!T2PaketW3,B83)</f>
        <v>0</v>
      </c>
      <c r="J83" s="124"/>
      <c r="K83" s="54">
        <f>SUMIFS(Zeit3!T3ISTW3,Zeit3!T3PaketW3,B83)</f>
        <v>0</v>
      </c>
      <c r="L83" s="124"/>
      <c r="M83" s="54">
        <f>SUMIFS(Zeit4!T4ISTW3,Zeit4!T4PaketW3,B83)</f>
        <v>0</v>
      </c>
      <c r="N83" s="124"/>
      <c r="O83" s="54">
        <f>SUMIFS(Zeit5!T5ISTW3,Zeit5!T5PaketW3,B83)</f>
        <v>0</v>
      </c>
      <c r="P83" s="145">
        <f t="shared" si="16"/>
        <v>0</v>
      </c>
      <c r="Q83" s="146">
        <f t="shared" si="17"/>
        <v>0</v>
      </c>
      <c r="R83" s="2"/>
      <c r="S83" s="2"/>
      <c r="T83" s="2"/>
      <c r="U83" s="2"/>
      <c r="V83" s="2"/>
      <c r="W83" s="2"/>
      <c r="X83" s="2"/>
      <c r="Y83" s="2"/>
      <c r="Z83" s="2"/>
      <c r="AA83" s="2"/>
      <c r="AB83" s="2"/>
      <c r="AC83" s="2"/>
      <c r="AD83" s="2"/>
      <c r="AE83" s="2"/>
      <c r="AF83" s="2"/>
    </row>
    <row r="84" spans="1:32" hidden="1" outlineLevel="2" x14ac:dyDescent="0.25">
      <c r="A84" s="2"/>
      <c r="B84" s="30" t="str">
        <f>Arbeitspakete!H8</f>
        <v>Arbeitspaket 5</v>
      </c>
      <c r="C84" s="20"/>
      <c r="D84" s="53"/>
      <c r="E84" s="21"/>
      <c r="F84" s="124"/>
      <c r="G84" s="54">
        <f>SUMIFS([0]!T1ISTW3,[0]!T1PaketW3,B84)</f>
        <v>0</v>
      </c>
      <c r="H84" s="124"/>
      <c r="I84" s="54">
        <f>SUMIFS(Zeit2!T2ISTW3,Zeit2!T2PaketW3,B84)</f>
        <v>0</v>
      </c>
      <c r="J84" s="124"/>
      <c r="K84" s="54">
        <f>SUMIFS(Zeit3!T3ISTW3,Zeit3!T3PaketW3,B84)</f>
        <v>0</v>
      </c>
      <c r="L84" s="124"/>
      <c r="M84" s="54">
        <f>SUMIFS(Zeit4!T4ISTW3,Zeit4!T4PaketW3,B84)</f>
        <v>0</v>
      </c>
      <c r="N84" s="124"/>
      <c r="O84" s="54">
        <f>SUMIFS(Zeit5!T5ISTW3,Zeit5!T5PaketW3,B84)</f>
        <v>0</v>
      </c>
      <c r="P84" s="145">
        <f t="shared" si="16"/>
        <v>0</v>
      </c>
      <c r="Q84" s="146">
        <f t="shared" si="17"/>
        <v>0</v>
      </c>
      <c r="R84" s="2"/>
      <c r="S84" s="2"/>
      <c r="T84" s="2"/>
      <c r="U84" s="2"/>
      <c r="V84" s="2"/>
      <c r="W84" s="2"/>
      <c r="X84" s="2"/>
      <c r="Y84" s="2"/>
      <c r="Z84" s="2"/>
      <c r="AA84" s="2"/>
      <c r="AB84" s="2"/>
      <c r="AC84" s="2"/>
      <c r="AD84" s="2"/>
      <c r="AE84" s="2"/>
      <c r="AF84" s="2"/>
    </row>
    <row r="85" spans="1:32" hidden="1" outlineLevel="2" x14ac:dyDescent="0.25">
      <c r="A85" s="2"/>
      <c r="B85" s="30">
        <f>Arbeitspakete!H9</f>
        <v>0</v>
      </c>
      <c r="C85" s="20"/>
      <c r="D85" s="53"/>
      <c r="E85" s="21"/>
      <c r="F85" s="124"/>
      <c r="G85" s="54">
        <f>SUMIFS([0]!T1ISTW3,[0]!T1PaketW3,B85)</f>
        <v>0</v>
      </c>
      <c r="H85" s="124"/>
      <c r="I85" s="54">
        <f>SUMIFS(Zeit2!T2ISTW3,Zeit2!T2PaketW3,B85)</f>
        <v>0</v>
      </c>
      <c r="J85" s="124"/>
      <c r="K85" s="54">
        <f>SUMIFS(Zeit3!T3ISTW3,Zeit3!T3PaketW3,B85)</f>
        <v>0</v>
      </c>
      <c r="L85" s="124"/>
      <c r="M85" s="54">
        <f>SUMIFS(Zeit4!T4ISTW3,Zeit4!T4PaketW3,B85)</f>
        <v>0</v>
      </c>
      <c r="N85" s="124"/>
      <c r="O85" s="54">
        <f>SUMIFS(Zeit5!T5ISTW3,Zeit5!T5PaketW3,B85)</f>
        <v>0</v>
      </c>
      <c r="P85" s="145">
        <f t="shared" si="16"/>
        <v>0</v>
      </c>
      <c r="Q85" s="146">
        <f t="shared" si="17"/>
        <v>0</v>
      </c>
      <c r="R85" s="2"/>
      <c r="S85" s="2"/>
      <c r="T85" s="2"/>
      <c r="U85" s="2"/>
      <c r="V85" s="2"/>
      <c r="W85" s="2"/>
      <c r="X85" s="2"/>
      <c r="Y85" s="2"/>
      <c r="Z85" s="2"/>
      <c r="AA85" s="2"/>
      <c r="AB85" s="2"/>
      <c r="AC85" s="2"/>
      <c r="AD85" s="2"/>
      <c r="AE85" s="2"/>
      <c r="AF85" s="2"/>
    </row>
    <row r="86" spans="1:32" hidden="1" outlineLevel="2" x14ac:dyDescent="0.25">
      <c r="A86" s="2"/>
      <c r="B86" s="30">
        <f>Arbeitspakete!H10</f>
        <v>0</v>
      </c>
      <c r="C86" s="20"/>
      <c r="D86" s="53"/>
      <c r="E86" s="21"/>
      <c r="F86" s="124"/>
      <c r="G86" s="54">
        <f>SUMIFS([0]!T1ISTW3,[0]!T1PaketW3,B86)</f>
        <v>0</v>
      </c>
      <c r="H86" s="124"/>
      <c r="I86" s="54">
        <f>SUMIFS(Zeit2!T2ISTW3,Zeit2!T2PaketW3,B86)</f>
        <v>0</v>
      </c>
      <c r="J86" s="124"/>
      <c r="K86" s="54">
        <f>SUMIFS(Zeit3!T3ISTW3,Zeit3!T3PaketW3,B86)</f>
        <v>0</v>
      </c>
      <c r="L86" s="124"/>
      <c r="M86" s="54">
        <f>SUMIFS(Zeit4!T4ISTW3,Zeit4!T4PaketW3,B86)</f>
        <v>0</v>
      </c>
      <c r="N86" s="124"/>
      <c r="O86" s="54">
        <f>SUMIFS(Zeit5!T5ISTW3,Zeit5!T5PaketW3,B86)</f>
        <v>0</v>
      </c>
      <c r="P86" s="145">
        <f t="shared" si="16"/>
        <v>0</v>
      </c>
      <c r="Q86" s="146">
        <f t="shared" si="17"/>
        <v>0</v>
      </c>
      <c r="R86" s="2"/>
      <c r="S86" s="2"/>
      <c r="T86" s="2"/>
      <c r="U86" s="2"/>
      <c r="V86" s="2"/>
      <c r="W86" s="2"/>
      <c r="X86" s="2"/>
      <c r="Y86" s="2"/>
      <c r="Z86" s="2"/>
      <c r="AA86" s="2"/>
      <c r="AB86" s="2"/>
      <c r="AC86" s="2"/>
      <c r="AD86" s="2"/>
      <c r="AE86" s="2"/>
      <c r="AF86" s="2"/>
    </row>
    <row r="87" spans="1:32" hidden="1" outlineLevel="2" x14ac:dyDescent="0.25">
      <c r="A87" s="2"/>
      <c r="B87" s="30">
        <f>Arbeitspakete!H11</f>
        <v>0</v>
      </c>
      <c r="C87" s="20"/>
      <c r="D87" s="53"/>
      <c r="E87" s="21"/>
      <c r="F87" s="124"/>
      <c r="G87" s="54">
        <f>SUMIFS([0]!T1ISTW3,[0]!T1PaketW3,B87)</f>
        <v>0</v>
      </c>
      <c r="H87" s="124"/>
      <c r="I87" s="54">
        <f>SUMIFS(Zeit2!T2ISTW3,Zeit2!T2PaketW3,B87)</f>
        <v>0</v>
      </c>
      <c r="J87" s="124"/>
      <c r="K87" s="54">
        <f>SUMIFS(Zeit3!T3ISTW3,Zeit3!T3PaketW3,B87)</f>
        <v>0</v>
      </c>
      <c r="L87" s="124"/>
      <c r="M87" s="54">
        <f>SUMIFS(Zeit4!T4ISTW3,Zeit4!T4PaketW3,B87)</f>
        <v>0</v>
      </c>
      <c r="N87" s="124"/>
      <c r="O87" s="54">
        <f>SUMIFS(Zeit5!T5ISTW3,Zeit5!T5PaketW3,B87)</f>
        <v>0</v>
      </c>
      <c r="P87" s="145">
        <f t="shared" si="16"/>
        <v>0</v>
      </c>
      <c r="Q87" s="146">
        <f t="shared" si="17"/>
        <v>0</v>
      </c>
      <c r="R87" s="2"/>
      <c r="S87" s="2"/>
      <c r="T87" s="2"/>
      <c r="U87" s="2"/>
      <c r="V87" s="2"/>
      <c r="W87" s="2"/>
      <c r="X87" s="2"/>
      <c r="Y87" s="2"/>
      <c r="Z87" s="2"/>
      <c r="AA87" s="2"/>
      <c r="AB87" s="2"/>
      <c r="AC87" s="2"/>
      <c r="AD87" s="2"/>
      <c r="AE87" s="2"/>
      <c r="AF87" s="2"/>
    </row>
    <row r="88" spans="1:32" hidden="1" outlineLevel="2" x14ac:dyDescent="0.25">
      <c r="A88" s="2"/>
      <c r="B88" s="30">
        <f>Arbeitspakete!H12</f>
        <v>0</v>
      </c>
      <c r="C88" s="20"/>
      <c r="D88" s="53"/>
      <c r="E88" s="21"/>
      <c r="F88" s="124"/>
      <c r="G88" s="54">
        <f>SUMIFS([0]!T1ISTW3,[0]!T1PaketW3,B88)</f>
        <v>0</v>
      </c>
      <c r="H88" s="124"/>
      <c r="I88" s="54">
        <f>SUMIFS(Zeit2!T2ISTW3,Zeit2!T2PaketW3,B88)</f>
        <v>0</v>
      </c>
      <c r="J88" s="124"/>
      <c r="K88" s="54">
        <f>SUMIFS(Zeit3!T3ISTW3,Zeit3!T3PaketW3,B88)</f>
        <v>0</v>
      </c>
      <c r="L88" s="124"/>
      <c r="M88" s="54">
        <f>SUMIFS(Zeit4!T4ISTW3,Zeit4!T4PaketW3,B88)</f>
        <v>0</v>
      </c>
      <c r="N88" s="124"/>
      <c r="O88" s="54">
        <f>SUMIFS(Zeit5!T5ISTW3,Zeit5!T5PaketW3,B88)</f>
        <v>0</v>
      </c>
      <c r="P88" s="145">
        <f t="shared" si="16"/>
        <v>0</v>
      </c>
      <c r="Q88" s="146">
        <f t="shared" si="17"/>
        <v>0</v>
      </c>
      <c r="R88" s="2"/>
      <c r="S88" s="2"/>
      <c r="T88" s="2"/>
      <c r="U88" s="2"/>
      <c r="V88" s="2"/>
      <c r="W88" s="2"/>
      <c r="X88" s="2"/>
      <c r="Y88" s="2"/>
      <c r="Z88" s="2"/>
      <c r="AA88" s="2"/>
      <c r="AB88" s="2"/>
      <c r="AC88" s="2"/>
      <c r="AD88" s="2"/>
      <c r="AE88" s="2"/>
      <c r="AF88" s="2"/>
    </row>
    <row r="89" spans="1:32" hidden="1" outlineLevel="2" x14ac:dyDescent="0.25">
      <c r="A89" s="2"/>
      <c r="B89" s="30">
        <f>Arbeitspakete!H13</f>
        <v>0</v>
      </c>
      <c r="C89" s="20"/>
      <c r="D89" s="53"/>
      <c r="E89" s="21"/>
      <c r="F89" s="124"/>
      <c r="G89" s="54">
        <f>SUMIFS([0]!T1ISTW3,[0]!T1PaketW3,B89)</f>
        <v>0</v>
      </c>
      <c r="H89" s="124"/>
      <c r="I89" s="54">
        <f>SUMIFS(Zeit2!T2ISTW3,Zeit2!T2PaketW3,B89)</f>
        <v>0</v>
      </c>
      <c r="J89" s="124"/>
      <c r="K89" s="54">
        <f>SUMIFS(Zeit3!T3ISTW3,Zeit3!T3PaketW3,B89)</f>
        <v>0</v>
      </c>
      <c r="L89" s="124"/>
      <c r="M89" s="54">
        <f>SUMIFS(Zeit4!T4ISTW3,Zeit4!T4PaketW3,B89)</f>
        <v>0</v>
      </c>
      <c r="N89" s="124"/>
      <c r="O89" s="54">
        <f>SUMIFS(Zeit5!T5ISTW3,Zeit5!T5PaketW3,B89)</f>
        <v>0</v>
      </c>
      <c r="P89" s="145">
        <f t="shared" si="16"/>
        <v>0</v>
      </c>
      <c r="Q89" s="146">
        <f t="shared" si="17"/>
        <v>0</v>
      </c>
      <c r="R89" s="2"/>
      <c r="S89" s="2"/>
      <c r="T89" s="2"/>
      <c r="U89" s="2"/>
      <c r="V89" s="2"/>
      <c r="W89" s="2"/>
      <c r="X89" s="2"/>
      <c r="Y89" s="2"/>
      <c r="Z89" s="2"/>
      <c r="AA89" s="2"/>
      <c r="AB89" s="2"/>
      <c r="AC89" s="2"/>
      <c r="AD89" s="2"/>
      <c r="AE89" s="2"/>
      <c r="AF89" s="2"/>
    </row>
    <row r="90" spans="1:32" outlineLevel="1" collapsed="1" x14ac:dyDescent="0.25">
      <c r="A90" s="2"/>
      <c r="B90" s="31" t="s">
        <v>14</v>
      </c>
      <c r="C90" s="32"/>
      <c r="D90" s="126"/>
      <c r="E90" s="37">
        <f>D90-F90-H90-J90-L90-N90</f>
        <v>0</v>
      </c>
      <c r="F90" s="38">
        <f t="shared" ref="F90:M90" si="20">SUM(F91:F100)</f>
        <v>0</v>
      </c>
      <c r="G90" s="39">
        <f t="shared" si="20"/>
        <v>0</v>
      </c>
      <c r="H90" s="38">
        <f t="shared" si="20"/>
        <v>0</v>
      </c>
      <c r="I90" s="39">
        <f t="shared" si="20"/>
        <v>0</v>
      </c>
      <c r="J90" s="38">
        <f t="shared" si="20"/>
        <v>0</v>
      </c>
      <c r="K90" s="39">
        <f t="shared" si="20"/>
        <v>0</v>
      </c>
      <c r="L90" s="38">
        <f t="shared" si="20"/>
        <v>0</v>
      </c>
      <c r="M90" s="39">
        <f t="shared" si="20"/>
        <v>0</v>
      </c>
      <c r="N90" s="38">
        <f t="shared" ref="N90:O90" si="21">SUM(N91:N100)</f>
        <v>0</v>
      </c>
      <c r="O90" s="39">
        <f t="shared" si="21"/>
        <v>0</v>
      </c>
      <c r="P90" s="41">
        <f t="shared" si="16"/>
        <v>0</v>
      </c>
      <c r="Q90" s="42">
        <f t="shared" si="17"/>
        <v>0</v>
      </c>
      <c r="R90" s="2"/>
      <c r="S90" s="2"/>
      <c r="T90" s="2"/>
      <c r="U90" s="2"/>
      <c r="V90" s="2"/>
      <c r="W90" s="2"/>
      <c r="X90" s="2"/>
      <c r="Y90" s="2"/>
      <c r="Z90" s="2"/>
      <c r="AA90" s="2"/>
      <c r="AB90" s="2"/>
      <c r="AC90" s="2"/>
      <c r="AD90" s="2"/>
      <c r="AE90" s="2"/>
      <c r="AF90" s="2"/>
    </row>
    <row r="91" spans="1:32" hidden="1" outlineLevel="2" x14ac:dyDescent="0.25">
      <c r="A91" s="2"/>
      <c r="B91" s="30" t="str">
        <f>Arbeitspakete!I4</f>
        <v>Arbeitspaket 1</v>
      </c>
      <c r="C91" s="20"/>
      <c r="D91" s="53"/>
      <c r="E91" s="21"/>
      <c r="F91" s="124"/>
      <c r="G91" s="54">
        <f>SUMIFS([0]!T1ISTW3,[0]!T1PaketW3,B91)</f>
        <v>0</v>
      </c>
      <c r="H91" s="124"/>
      <c r="I91" s="54">
        <f>SUMIFS(Zeit2!T2ISTW3,Zeit2!T2PaketW3,B91)</f>
        <v>0</v>
      </c>
      <c r="J91" s="124"/>
      <c r="K91" s="54">
        <f>SUMIFS(Zeit3!T3ISTW3,Zeit3!T3PaketW3,B91)</f>
        <v>0</v>
      </c>
      <c r="L91" s="124"/>
      <c r="M91" s="54">
        <f>SUMIFS(Zeit4!T4ISTW3,Zeit4!T4PaketW3,B91)</f>
        <v>0</v>
      </c>
      <c r="N91" s="124"/>
      <c r="O91" s="54">
        <f>SUMIFS(Zeit5!T5ISTW3,Zeit5!T5PaketW3,B91)</f>
        <v>0</v>
      </c>
      <c r="P91" s="145">
        <f t="shared" si="16"/>
        <v>0</v>
      </c>
      <c r="Q91" s="146">
        <f t="shared" si="17"/>
        <v>0</v>
      </c>
      <c r="R91" s="2"/>
      <c r="S91" s="2"/>
      <c r="T91" s="2"/>
      <c r="U91" s="2"/>
      <c r="V91" s="2"/>
      <c r="W91" s="2"/>
      <c r="X91" s="2"/>
      <c r="Y91" s="2"/>
      <c r="Z91" s="2"/>
      <c r="AA91" s="2"/>
      <c r="AB91" s="2"/>
      <c r="AC91" s="2"/>
      <c r="AD91" s="2"/>
      <c r="AE91" s="2"/>
      <c r="AF91" s="2"/>
    </row>
    <row r="92" spans="1:32" hidden="1" outlineLevel="2" x14ac:dyDescent="0.25">
      <c r="A92" s="2"/>
      <c r="B92" s="30" t="str">
        <f>Arbeitspakete!I5</f>
        <v>Arbeitspaket 2</v>
      </c>
      <c r="C92" s="20"/>
      <c r="D92" s="53"/>
      <c r="E92" s="21"/>
      <c r="F92" s="124"/>
      <c r="G92" s="54">
        <f>SUMIFS([0]!T1ISTW3,[0]!T1PaketW3,B92)</f>
        <v>0</v>
      </c>
      <c r="H92" s="124"/>
      <c r="I92" s="54">
        <f>SUMIFS(Zeit2!T2ISTW3,Zeit2!T2PaketW3,B92)</f>
        <v>0</v>
      </c>
      <c r="J92" s="124"/>
      <c r="K92" s="54">
        <f>SUMIFS(Zeit3!T3ISTW3,Zeit3!T3PaketW3,B92)</f>
        <v>0</v>
      </c>
      <c r="L92" s="124"/>
      <c r="M92" s="54">
        <f>SUMIFS(Zeit4!T4ISTW3,Zeit4!T4PaketW3,B92)</f>
        <v>0</v>
      </c>
      <c r="N92" s="124"/>
      <c r="O92" s="54">
        <f>SUMIFS(Zeit5!T5ISTW3,Zeit5!T5PaketW3,B92)</f>
        <v>0</v>
      </c>
      <c r="P92" s="145">
        <f t="shared" si="16"/>
        <v>0</v>
      </c>
      <c r="Q92" s="146">
        <f t="shared" si="17"/>
        <v>0</v>
      </c>
      <c r="R92" s="2"/>
      <c r="S92" s="2"/>
      <c r="T92" s="2"/>
      <c r="U92" s="2"/>
      <c r="V92" s="2"/>
      <c r="W92" s="2"/>
      <c r="X92" s="2"/>
      <c r="Y92" s="2"/>
      <c r="Z92" s="2"/>
      <c r="AA92" s="2"/>
      <c r="AB92" s="2"/>
      <c r="AC92" s="2"/>
      <c r="AD92" s="2"/>
      <c r="AE92" s="2"/>
      <c r="AF92" s="2"/>
    </row>
    <row r="93" spans="1:32" hidden="1" outlineLevel="2" x14ac:dyDescent="0.25">
      <c r="A93" s="2"/>
      <c r="B93" s="30" t="str">
        <f>Arbeitspakete!I6</f>
        <v>Arbeitspaket 3</v>
      </c>
      <c r="C93" s="20"/>
      <c r="D93" s="53"/>
      <c r="E93" s="21"/>
      <c r="F93" s="124"/>
      <c r="G93" s="54">
        <f>SUMIFS([0]!T1ISTW3,[0]!T1PaketW3,B93)</f>
        <v>0</v>
      </c>
      <c r="H93" s="124"/>
      <c r="I93" s="54">
        <f>SUMIFS(Zeit2!T2ISTW3,Zeit2!T2PaketW3,B93)</f>
        <v>0</v>
      </c>
      <c r="J93" s="124"/>
      <c r="K93" s="54">
        <f>SUMIFS(Zeit3!T3ISTW3,Zeit3!T3PaketW3,B93)</f>
        <v>0</v>
      </c>
      <c r="L93" s="124"/>
      <c r="M93" s="54">
        <f>SUMIFS(Zeit4!T4ISTW3,Zeit4!T4PaketW3,B93)</f>
        <v>0</v>
      </c>
      <c r="N93" s="124"/>
      <c r="O93" s="54">
        <f>SUMIFS(Zeit5!T5ISTW3,Zeit5!T5PaketW3,B93)</f>
        <v>0</v>
      </c>
      <c r="P93" s="145">
        <f t="shared" si="16"/>
        <v>0</v>
      </c>
      <c r="Q93" s="146">
        <f t="shared" si="17"/>
        <v>0</v>
      </c>
      <c r="R93" s="2"/>
      <c r="S93" s="2"/>
      <c r="T93" s="2"/>
      <c r="U93" s="2"/>
      <c r="V93" s="2"/>
      <c r="W93" s="2"/>
      <c r="X93" s="2"/>
      <c r="Y93" s="2"/>
      <c r="Z93" s="2"/>
      <c r="AA93" s="2"/>
      <c r="AB93" s="2"/>
      <c r="AC93" s="2"/>
      <c r="AD93" s="2"/>
      <c r="AE93" s="2"/>
      <c r="AF93" s="2"/>
    </row>
    <row r="94" spans="1:32" hidden="1" outlineLevel="2" x14ac:dyDescent="0.25">
      <c r="A94" s="2"/>
      <c r="B94" s="30" t="str">
        <f>Arbeitspakete!I7</f>
        <v>Arbeitspaket 4</v>
      </c>
      <c r="C94" s="20"/>
      <c r="D94" s="53"/>
      <c r="E94" s="21"/>
      <c r="F94" s="124"/>
      <c r="G94" s="54">
        <f>SUMIFS([0]!T1ISTW3,[0]!T1PaketW3,B94)</f>
        <v>0</v>
      </c>
      <c r="H94" s="124"/>
      <c r="I94" s="54">
        <f>SUMIFS(Zeit2!T2ISTW3,Zeit2!T2PaketW3,B94)</f>
        <v>0</v>
      </c>
      <c r="J94" s="124"/>
      <c r="K94" s="54">
        <f>SUMIFS(Zeit3!T3ISTW3,Zeit3!T3PaketW3,B94)</f>
        <v>0</v>
      </c>
      <c r="L94" s="124"/>
      <c r="M94" s="54">
        <f>SUMIFS(Zeit4!T4ISTW3,Zeit4!T4PaketW3,B94)</f>
        <v>0</v>
      </c>
      <c r="N94" s="124"/>
      <c r="O94" s="54">
        <f>SUMIFS(Zeit5!T5ISTW3,Zeit5!T5PaketW3,B94)</f>
        <v>0</v>
      </c>
      <c r="P94" s="145">
        <f t="shared" si="16"/>
        <v>0</v>
      </c>
      <c r="Q94" s="146">
        <f t="shared" si="17"/>
        <v>0</v>
      </c>
      <c r="R94" s="2"/>
      <c r="S94" s="2"/>
      <c r="T94" s="2"/>
      <c r="U94" s="2"/>
      <c r="V94" s="2"/>
      <c r="W94" s="2"/>
      <c r="X94" s="2"/>
      <c r="Y94" s="2"/>
      <c r="Z94" s="2"/>
      <c r="AA94" s="2"/>
      <c r="AB94" s="2"/>
      <c r="AC94" s="2"/>
      <c r="AD94" s="2"/>
      <c r="AE94" s="2"/>
    </row>
    <row r="95" spans="1:32" hidden="1" outlineLevel="2" x14ac:dyDescent="0.25">
      <c r="A95" s="2"/>
      <c r="B95" s="30" t="str">
        <f>Arbeitspakete!I8</f>
        <v>Arbeitspaket 5</v>
      </c>
      <c r="C95" s="20"/>
      <c r="D95" s="53"/>
      <c r="E95" s="21"/>
      <c r="F95" s="124"/>
      <c r="G95" s="54">
        <f>SUMIFS([0]!T1ISTW3,[0]!T1PaketW3,B95)</f>
        <v>0</v>
      </c>
      <c r="H95" s="124"/>
      <c r="I95" s="54">
        <f>SUMIFS(Zeit2!T2ISTW3,Zeit2!T2PaketW3,B95)</f>
        <v>0</v>
      </c>
      <c r="J95" s="124"/>
      <c r="K95" s="54">
        <f>SUMIFS(Zeit3!T3ISTW3,Zeit3!T3PaketW3,B95)</f>
        <v>0</v>
      </c>
      <c r="L95" s="124"/>
      <c r="M95" s="54">
        <f>SUMIFS(Zeit4!T4ISTW3,Zeit4!T4PaketW3,B95)</f>
        <v>0</v>
      </c>
      <c r="N95" s="124"/>
      <c r="O95" s="54">
        <f>SUMIFS(Zeit5!T5ISTW3,Zeit5!T5PaketW3,B95)</f>
        <v>0</v>
      </c>
      <c r="P95" s="145">
        <f t="shared" si="16"/>
        <v>0</v>
      </c>
      <c r="Q95" s="146">
        <f t="shared" si="17"/>
        <v>0</v>
      </c>
      <c r="R95" s="2"/>
      <c r="S95" s="2"/>
      <c r="T95" s="2"/>
      <c r="U95" s="2"/>
      <c r="V95" s="2"/>
      <c r="W95" s="2"/>
      <c r="X95" s="2"/>
      <c r="Y95" s="2"/>
      <c r="Z95" s="2"/>
      <c r="AA95" s="2"/>
      <c r="AB95" s="2"/>
      <c r="AC95" s="2"/>
      <c r="AD95" s="2"/>
      <c r="AE95" s="2"/>
    </row>
    <row r="96" spans="1:32" hidden="1" outlineLevel="2" x14ac:dyDescent="0.25">
      <c r="A96" s="2"/>
      <c r="B96" s="30">
        <f>Arbeitspakete!I9</f>
        <v>0</v>
      </c>
      <c r="C96" s="20"/>
      <c r="D96" s="53"/>
      <c r="E96" s="21"/>
      <c r="F96" s="124"/>
      <c r="G96" s="54">
        <f>SUMIFS([0]!T1ISTW3,[0]!T1PaketW3,B96)</f>
        <v>0</v>
      </c>
      <c r="H96" s="124"/>
      <c r="I96" s="54">
        <f>SUMIFS(Zeit2!T2ISTW3,Zeit2!T2PaketW3,B96)</f>
        <v>0</v>
      </c>
      <c r="J96" s="124"/>
      <c r="K96" s="54">
        <f>SUMIFS(Zeit3!T3ISTW3,Zeit3!T3PaketW3,B96)</f>
        <v>0</v>
      </c>
      <c r="L96" s="124"/>
      <c r="M96" s="54">
        <f>SUMIFS(Zeit4!T4ISTW3,Zeit4!T4PaketW3,B96)</f>
        <v>0</v>
      </c>
      <c r="N96" s="124"/>
      <c r="O96" s="54">
        <f>SUMIFS(Zeit5!T5ISTW3,Zeit5!T5PaketW3,B96)</f>
        <v>0</v>
      </c>
      <c r="P96" s="145">
        <f t="shared" si="16"/>
        <v>0</v>
      </c>
      <c r="Q96" s="146">
        <f t="shared" si="17"/>
        <v>0</v>
      </c>
      <c r="R96" s="2"/>
      <c r="S96" s="2"/>
      <c r="T96" s="2"/>
      <c r="U96" s="2"/>
      <c r="V96" s="2"/>
      <c r="W96" s="2"/>
      <c r="X96" s="2"/>
      <c r="Y96" s="2"/>
      <c r="Z96" s="2"/>
      <c r="AA96" s="2"/>
      <c r="AB96" s="2"/>
      <c r="AC96" s="2"/>
      <c r="AD96" s="2"/>
      <c r="AE96" s="2"/>
    </row>
    <row r="97" spans="1:31" hidden="1" outlineLevel="2" x14ac:dyDescent="0.25">
      <c r="A97" s="2"/>
      <c r="B97" s="30">
        <f>Arbeitspakete!I10</f>
        <v>0</v>
      </c>
      <c r="C97" s="20"/>
      <c r="D97" s="53"/>
      <c r="E97" s="21"/>
      <c r="F97" s="124"/>
      <c r="G97" s="54">
        <f>SUMIFS([0]!T1ISTW3,[0]!T1PaketW3,B97)</f>
        <v>0</v>
      </c>
      <c r="H97" s="124"/>
      <c r="I97" s="54">
        <f>SUMIFS(Zeit2!T2ISTW3,Zeit2!T2PaketW3,B97)</f>
        <v>0</v>
      </c>
      <c r="J97" s="124"/>
      <c r="K97" s="54">
        <f>SUMIFS(Zeit3!T3ISTW3,Zeit3!T3PaketW3,B97)</f>
        <v>0</v>
      </c>
      <c r="L97" s="124"/>
      <c r="M97" s="54">
        <f>SUMIFS(Zeit4!T4ISTW3,Zeit4!T4PaketW3,B97)</f>
        <v>0</v>
      </c>
      <c r="N97" s="124"/>
      <c r="O97" s="54">
        <f>SUMIFS(Zeit5!T5ISTW3,Zeit5!T5PaketW3,B97)</f>
        <v>0</v>
      </c>
      <c r="P97" s="145">
        <f t="shared" si="16"/>
        <v>0</v>
      </c>
      <c r="Q97" s="146">
        <f t="shared" si="17"/>
        <v>0</v>
      </c>
      <c r="R97" s="2"/>
      <c r="S97" s="2"/>
      <c r="T97" s="2"/>
      <c r="U97" s="2"/>
      <c r="V97" s="2"/>
      <c r="W97" s="2"/>
      <c r="X97" s="2"/>
      <c r="Y97" s="2"/>
      <c r="Z97" s="2"/>
      <c r="AA97" s="2"/>
      <c r="AB97" s="2"/>
      <c r="AC97" s="2"/>
      <c r="AD97" s="2"/>
      <c r="AE97" s="2"/>
    </row>
    <row r="98" spans="1:31" hidden="1" outlineLevel="2" x14ac:dyDescent="0.25">
      <c r="A98" s="2"/>
      <c r="B98" s="30">
        <f>Arbeitspakete!I11</f>
        <v>0</v>
      </c>
      <c r="C98" s="20"/>
      <c r="D98" s="53"/>
      <c r="E98" s="21"/>
      <c r="F98" s="124"/>
      <c r="G98" s="54">
        <f>SUMIFS([0]!T1ISTW3,[0]!T1PaketW3,B98)</f>
        <v>0</v>
      </c>
      <c r="H98" s="124"/>
      <c r="I98" s="54">
        <f>SUMIFS(Zeit2!T2ISTW3,Zeit2!T2PaketW3,B98)</f>
        <v>0</v>
      </c>
      <c r="J98" s="124"/>
      <c r="K98" s="54">
        <f>SUMIFS(Zeit3!T3ISTW3,Zeit3!T3PaketW3,B98)</f>
        <v>0</v>
      </c>
      <c r="L98" s="124"/>
      <c r="M98" s="54">
        <f>SUMIFS(Zeit4!T4ISTW3,Zeit4!T4PaketW3,B98)</f>
        <v>0</v>
      </c>
      <c r="N98" s="124"/>
      <c r="O98" s="54">
        <f>SUMIFS(Zeit5!T5ISTW3,Zeit5!T5PaketW3,B98)</f>
        <v>0</v>
      </c>
      <c r="P98" s="145">
        <f t="shared" si="16"/>
        <v>0</v>
      </c>
      <c r="Q98" s="146">
        <f t="shared" si="17"/>
        <v>0</v>
      </c>
      <c r="R98" s="2"/>
      <c r="S98" s="2"/>
      <c r="T98" s="2"/>
      <c r="U98" s="2"/>
      <c r="V98" s="2"/>
      <c r="W98" s="2"/>
      <c r="X98" s="2"/>
      <c r="Y98" s="2"/>
      <c r="Z98" s="2"/>
      <c r="AA98" s="2"/>
      <c r="AB98" s="2"/>
      <c r="AC98" s="2"/>
      <c r="AD98" s="2"/>
      <c r="AE98" s="2"/>
    </row>
    <row r="99" spans="1:31" hidden="1" outlineLevel="2" x14ac:dyDescent="0.25">
      <c r="A99" s="2"/>
      <c r="B99" s="30">
        <f>Arbeitspakete!I12</f>
        <v>0</v>
      </c>
      <c r="C99" s="20"/>
      <c r="D99" s="53"/>
      <c r="E99" s="21"/>
      <c r="F99" s="124"/>
      <c r="G99" s="54">
        <f>SUMIFS([0]!T1ISTW3,[0]!T1PaketW3,B99)</f>
        <v>0</v>
      </c>
      <c r="H99" s="124"/>
      <c r="I99" s="54">
        <f>SUMIFS(Zeit2!T2ISTW3,Zeit2!T2PaketW3,B99)</f>
        <v>0</v>
      </c>
      <c r="J99" s="124"/>
      <c r="K99" s="54">
        <f>SUMIFS(Zeit3!T3ISTW3,Zeit3!T3PaketW3,B99)</f>
        <v>0</v>
      </c>
      <c r="L99" s="124"/>
      <c r="M99" s="54">
        <f>SUMIFS(Zeit4!T4ISTW3,Zeit4!T4PaketW3,B99)</f>
        <v>0</v>
      </c>
      <c r="N99" s="124"/>
      <c r="O99" s="54">
        <f>SUMIFS(Zeit5!T5ISTW3,Zeit5!T5PaketW3,B99)</f>
        <v>0</v>
      </c>
      <c r="P99" s="145">
        <f t="shared" si="16"/>
        <v>0</v>
      </c>
      <c r="Q99" s="146">
        <f t="shared" si="17"/>
        <v>0</v>
      </c>
      <c r="R99" s="2"/>
      <c r="S99" s="2"/>
      <c r="T99" s="2"/>
      <c r="U99" s="2"/>
      <c r="V99" s="2"/>
      <c r="W99" s="2"/>
      <c r="X99" s="2"/>
      <c r="Y99" s="2"/>
      <c r="Z99" s="2"/>
      <c r="AA99" s="2"/>
      <c r="AB99" s="2"/>
      <c r="AC99" s="2"/>
      <c r="AD99" s="2"/>
      <c r="AE99" s="2"/>
    </row>
    <row r="100" spans="1:31" hidden="1" outlineLevel="2" x14ac:dyDescent="0.25">
      <c r="A100" s="2"/>
      <c r="B100" s="30">
        <f>Arbeitspakete!I13</f>
        <v>0</v>
      </c>
      <c r="C100" s="20"/>
      <c r="D100" s="53"/>
      <c r="E100" s="21"/>
      <c r="F100" s="124"/>
      <c r="G100" s="54">
        <f>SUMIFS([0]!T1ISTW3,[0]!T1PaketW3,B100)</f>
        <v>0</v>
      </c>
      <c r="H100" s="124"/>
      <c r="I100" s="54">
        <f>SUMIFS(Zeit2!T2ISTW3,Zeit2!T2PaketW3,B100)</f>
        <v>0</v>
      </c>
      <c r="J100" s="124"/>
      <c r="K100" s="54">
        <f>SUMIFS(Zeit3!T3ISTW3,Zeit3!T3PaketW3,B100)</f>
        <v>0</v>
      </c>
      <c r="L100" s="124"/>
      <c r="M100" s="54">
        <f>SUMIFS(Zeit4!T4ISTW3,Zeit4!T4PaketW3,B100)</f>
        <v>0</v>
      </c>
      <c r="N100" s="124"/>
      <c r="O100" s="54">
        <f>SUMIFS(Zeit5!T5ISTW3,Zeit5!T5PaketW3,B100)</f>
        <v>0</v>
      </c>
      <c r="P100" s="145">
        <f t="shared" si="16"/>
        <v>0</v>
      </c>
      <c r="Q100" s="146">
        <f t="shared" si="17"/>
        <v>0</v>
      </c>
      <c r="R100" s="2"/>
      <c r="S100" s="2"/>
      <c r="T100" s="2"/>
      <c r="U100" s="2"/>
      <c r="V100" s="2"/>
      <c r="W100" s="2"/>
      <c r="X100" s="2"/>
      <c r="Y100" s="2"/>
      <c r="Z100" s="2"/>
      <c r="AA100" s="2"/>
      <c r="AB100" s="2"/>
      <c r="AC100" s="2"/>
      <c r="AD100" s="2"/>
      <c r="AE100" s="2"/>
    </row>
    <row r="101" spans="1:31" outlineLevel="1" collapsed="1" x14ac:dyDescent="0.25">
      <c r="A101" s="2"/>
      <c r="B101" s="31" t="s">
        <v>45</v>
      </c>
      <c r="C101" s="32"/>
      <c r="D101" s="126"/>
      <c r="E101" s="37">
        <f>D101-F101-H101-J101-L101-N101</f>
        <v>0</v>
      </c>
      <c r="F101" s="38">
        <f t="shared" ref="F101:M101" si="22">SUM(F102:F111)</f>
        <v>0</v>
      </c>
      <c r="G101" s="39">
        <f t="shared" si="22"/>
        <v>0</v>
      </c>
      <c r="H101" s="38">
        <f t="shared" si="22"/>
        <v>0</v>
      </c>
      <c r="I101" s="39">
        <f t="shared" si="22"/>
        <v>0</v>
      </c>
      <c r="J101" s="37">
        <f t="shared" si="22"/>
        <v>0</v>
      </c>
      <c r="K101" s="40">
        <f t="shared" si="22"/>
        <v>0</v>
      </c>
      <c r="L101" s="38">
        <f t="shared" si="22"/>
        <v>0</v>
      </c>
      <c r="M101" s="39">
        <f t="shared" si="22"/>
        <v>0</v>
      </c>
      <c r="N101" s="38">
        <f t="shared" ref="N101:O101" si="23">SUM(N102:N111)</f>
        <v>0</v>
      </c>
      <c r="O101" s="39">
        <f t="shared" si="23"/>
        <v>0</v>
      </c>
      <c r="P101" s="41">
        <f t="shared" si="16"/>
        <v>0</v>
      </c>
      <c r="Q101" s="42">
        <f t="shared" si="17"/>
        <v>0</v>
      </c>
      <c r="R101" s="2"/>
      <c r="S101" s="2"/>
      <c r="T101" s="2"/>
      <c r="U101" s="2"/>
      <c r="V101" s="2"/>
      <c r="W101" s="2"/>
      <c r="X101" s="2"/>
      <c r="Y101" s="2"/>
      <c r="Z101" s="2"/>
      <c r="AA101" s="2"/>
      <c r="AB101" s="2"/>
      <c r="AC101" s="2"/>
      <c r="AD101" s="2"/>
      <c r="AE101" s="2"/>
    </row>
    <row r="102" spans="1:31" hidden="1" outlineLevel="2" x14ac:dyDescent="0.25">
      <c r="A102" s="2"/>
      <c r="B102" s="30" t="str">
        <f>Arbeitspakete!J4</f>
        <v>Arbeitspaket 1</v>
      </c>
      <c r="C102" s="20"/>
      <c r="D102" s="53"/>
      <c r="E102" s="21"/>
      <c r="F102" s="124"/>
      <c r="G102" s="54">
        <f>SUMIFS([0]!T1ISTW3,[0]!T1PaketW3,B102)</f>
        <v>0</v>
      </c>
      <c r="H102" s="124"/>
      <c r="I102" s="54">
        <f>SUMIFS(Zeit2!T2ISTW3,Zeit2!T2PaketW3,B102)</f>
        <v>0</v>
      </c>
      <c r="J102" s="124"/>
      <c r="K102" s="54">
        <f>SUMIFS(Zeit3!T3ISTW3,Zeit3!T3PaketW3,B102)</f>
        <v>0</v>
      </c>
      <c r="L102" s="124"/>
      <c r="M102" s="54">
        <f>SUMIFS(Zeit4!T4ISTW3,Zeit4!T4PaketW3,B102)</f>
        <v>0</v>
      </c>
      <c r="N102" s="124"/>
      <c r="O102" s="54">
        <f>SUMIFS(Zeit5!T5ISTW3,Zeit5!T5PaketW3,B102)</f>
        <v>0</v>
      </c>
      <c r="P102" s="145">
        <f t="shared" si="16"/>
        <v>0</v>
      </c>
      <c r="Q102" s="146">
        <f t="shared" si="17"/>
        <v>0</v>
      </c>
      <c r="R102" s="2"/>
      <c r="S102" s="2"/>
      <c r="T102" s="2"/>
      <c r="U102" s="2"/>
      <c r="V102" s="2"/>
      <c r="W102" s="2"/>
      <c r="X102" s="2"/>
      <c r="Y102" s="2"/>
      <c r="Z102" s="2"/>
      <c r="AA102" s="2"/>
      <c r="AB102" s="2"/>
      <c r="AC102" s="2"/>
      <c r="AD102" s="2"/>
      <c r="AE102" s="2"/>
    </row>
    <row r="103" spans="1:31" hidden="1" outlineLevel="2" x14ac:dyDescent="0.25">
      <c r="A103" s="2"/>
      <c r="B103" s="30" t="str">
        <f>Arbeitspakete!J5</f>
        <v>Arbeitspaket 2</v>
      </c>
      <c r="C103" s="20"/>
      <c r="D103" s="53"/>
      <c r="E103" s="21"/>
      <c r="F103" s="124"/>
      <c r="G103" s="54">
        <f>SUMIFS([0]!T1ISTW3,[0]!T1PaketW3,B103)</f>
        <v>0</v>
      </c>
      <c r="H103" s="124"/>
      <c r="I103" s="54">
        <f>SUMIFS(Zeit2!T2ISTW3,Zeit2!T2PaketW3,B103)</f>
        <v>0</v>
      </c>
      <c r="J103" s="124"/>
      <c r="K103" s="54">
        <f>SUMIFS(Zeit3!T3ISTW3,Zeit3!T3PaketW3,B103)</f>
        <v>0</v>
      </c>
      <c r="L103" s="124"/>
      <c r="M103" s="54">
        <f>SUMIFS(Zeit4!T4ISTW3,Zeit4!T4PaketW3,B103)</f>
        <v>0</v>
      </c>
      <c r="N103" s="124"/>
      <c r="O103" s="54">
        <f>SUMIFS(Zeit5!T5ISTW3,Zeit5!T5PaketW3,B103)</f>
        <v>0</v>
      </c>
      <c r="P103" s="145">
        <f t="shared" si="16"/>
        <v>0</v>
      </c>
      <c r="Q103" s="146">
        <f t="shared" si="17"/>
        <v>0</v>
      </c>
      <c r="R103" s="2"/>
      <c r="S103" s="2"/>
      <c r="T103" s="2"/>
      <c r="U103" s="2"/>
      <c r="V103" s="2"/>
      <c r="W103" s="2"/>
      <c r="X103" s="2"/>
      <c r="Y103" s="2"/>
      <c r="Z103" s="2"/>
      <c r="AA103" s="2"/>
      <c r="AB103" s="2"/>
      <c r="AC103" s="2"/>
      <c r="AD103" s="2"/>
      <c r="AE103" s="2"/>
    </row>
    <row r="104" spans="1:31" hidden="1" outlineLevel="2" x14ac:dyDescent="0.25">
      <c r="A104" s="2"/>
      <c r="B104" s="30" t="str">
        <f>Arbeitspakete!J6</f>
        <v>Arbeitspaket 3</v>
      </c>
      <c r="C104" s="20"/>
      <c r="D104" s="53"/>
      <c r="E104" s="21"/>
      <c r="F104" s="124"/>
      <c r="G104" s="54">
        <f>SUMIFS([0]!T1ISTW3,[0]!T1PaketW3,B104)</f>
        <v>0</v>
      </c>
      <c r="H104" s="124"/>
      <c r="I104" s="54">
        <f>SUMIFS(Zeit2!T2ISTW3,Zeit2!T2PaketW3,B104)</f>
        <v>0</v>
      </c>
      <c r="J104" s="124"/>
      <c r="K104" s="54">
        <f>SUMIFS(Zeit3!T3ISTW3,Zeit3!T3PaketW3,B104)</f>
        <v>0</v>
      </c>
      <c r="L104" s="124"/>
      <c r="M104" s="54">
        <f>SUMIFS(Zeit4!T4ISTW3,Zeit4!T4PaketW3,B104)</f>
        <v>0</v>
      </c>
      <c r="N104" s="124"/>
      <c r="O104" s="54">
        <f>SUMIFS(Zeit5!T5ISTW3,Zeit5!T5PaketW3,B104)</f>
        <v>0</v>
      </c>
      <c r="P104" s="145">
        <f t="shared" si="16"/>
        <v>0</v>
      </c>
      <c r="Q104" s="146">
        <f t="shared" si="17"/>
        <v>0</v>
      </c>
      <c r="R104" s="2"/>
      <c r="S104" s="2"/>
      <c r="T104" s="2"/>
      <c r="U104" s="2"/>
      <c r="V104" s="2"/>
      <c r="W104" s="2"/>
      <c r="X104" s="2"/>
      <c r="Y104" s="2"/>
      <c r="Z104" s="2"/>
      <c r="AA104" s="2"/>
      <c r="AB104" s="2"/>
      <c r="AC104" s="2"/>
      <c r="AD104" s="2"/>
      <c r="AE104" s="2"/>
    </row>
    <row r="105" spans="1:31" hidden="1" outlineLevel="2" x14ac:dyDescent="0.25">
      <c r="A105" s="2"/>
      <c r="B105" s="30" t="str">
        <f>Arbeitspakete!J7</f>
        <v>Arbeitspaket 4</v>
      </c>
      <c r="C105" s="20"/>
      <c r="D105" s="53"/>
      <c r="E105" s="21"/>
      <c r="F105" s="124"/>
      <c r="G105" s="54">
        <f>SUMIFS([0]!T1ISTW3,[0]!T1PaketW3,B105)</f>
        <v>0</v>
      </c>
      <c r="H105" s="124"/>
      <c r="I105" s="54">
        <f>SUMIFS(Zeit2!T2ISTW3,Zeit2!T2PaketW3,B105)</f>
        <v>0</v>
      </c>
      <c r="J105" s="124"/>
      <c r="K105" s="54">
        <f>SUMIFS(Zeit3!T3ISTW3,Zeit3!T3PaketW3,B105)</f>
        <v>0</v>
      </c>
      <c r="L105" s="124"/>
      <c r="M105" s="54">
        <f>SUMIFS(Zeit4!T4ISTW3,Zeit4!T4PaketW3,B105)</f>
        <v>0</v>
      </c>
      <c r="N105" s="124"/>
      <c r="O105" s="54">
        <f>SUMIFS(Zeit5!T5ISTW3,Zeit5!T5PaketW3,B105)</f>
        <v>0</v>
      </c>
      <c r="P105" s="145">
        <f t="shared" si="16"/>
        <v>0</v>
      </c>
      <c r="Q105" s="146">
        <f t="shared" si="17"/>
        <v>0</v>
      </c>
      <c r="R105" s="2"/>
      <c r="S105" s="2"/>
      <c r="T105" s="2"/>
      <c r="U105" s="2"/>
      <c r="V105" s="2"/>
      <c r="W105" s="2"/>
      <c r="X105" s="2"/>
      <c r="Y105" s="2"/>
      <c r="Z105" s="2"/>
      <c r="AA105" s="2"/>
      <c r="AB105" s="2"/>
      <c r="AC105" s="2"/>
      <c r="AD105" s="2"/>
      <c r="AE105" s="2"/>
    </row>
    <row r="106" spans="1:31" hidden="1" outlineLevel="2" x14ac:dyDescent="0.25">
      <c r="A106" s="2"/>
      <c r="B106" s="30" t="str">
        <f>Arbeitspakete!J8</f>
        <v>Arbeitspaket 5</v>
      </c>
      <c r="C106" s="20"/>
      <c r="D106" s="53"/>
      <c r="E106" s="21"/>
      <c r="F106" s="124"/>
      <c r="G106" s="54">
        <f>SUMIFS([0]!T1ISTW3,[0]!T1PaketW3,B106)</f>
        <v>0</v>
      </c>
      <c r="H106" s="124"/>
      <c r="I106" s="54">
        <f>SUMIFS(Zeit2!T2ISTW3,Zeit2!T2PaketW3,B106)</f>
        <v>0</v>
      </c>
      <c r="J106" s="124"/>
      <c r="K106" s="54">
        <f>SUMIFS(Zeit3!T3ISTW3,Zeit3!T3PaketW3,B106)</f>
        <v>0</v>
      </c>
      <c r="L106" s="124"/>
      <c r="M106" s="54">
        <f>SUMIFS(Zeit4!T4ISTW3,Zeit4!T4PaketW3,B106)</f>
        <v>0</v>
      </c>
      <c r="N106" s="124"/>
      <c r="O106" s="54">
        <f>SUMIFS(Zeit5!T5ISTW3,Zeit5!T5PaketW3,B106)</f>
        <v>0</v>
      </c>
      <c r="P106" s="145">
        <f t="shared" si="16"/>
        <v>0</v>
      </c>
      <c r="Q106" s="146">
        <f t="shared" si="17"/>
        <v>0</v>
      </c>
      <c r="R106" s="2"/>
      <c r="S106" s="2"/>
      <c r="T106" s="2"/>
      <c r="U106" s="2"/>
      <c r="V106" s="2"/>
      <c r="W106" s="2"/>
      <c r="X106" s="2"/>
      <c r="Y106" s="2"/>
      <c r="Z106" s="2"/>
      <c r="AA106" s="2"/>
      <c r="AB106" s="2"/>
      <c r="AC106" s="2"/>
      <c r="AD106" s="2"/>
      <c r="AE106" s="2"/>
    </row>
    <row r="107" spans="1:31" hidden="1" outlineLevel="2" x14ac:dyDescent="0.25">
      <c r="A107" s="2"/>
      <c r="B107" s="30">
        <f>Arbeitspakete!J9</f>
        <v>0</v>
      </c>
      <c r="C107" s="20"/>
      <c r="D107" s="53"/>
      <c r="E107" s="21"/>
      <c r="F107" s="124"/>
      <c r="G107" s="54">
        <f>SUMIFS([0]!T1ISTW3,[0]!T1PaketW3,B107)</f>
        <v>0</v>
      </c>
      <c r="H107" s="124"/>
      <c r="I107" s="54">
        <f>SUMIFS(Zeit2!T2ISTW3,Zeit2!T2PaketW3,B107)</f>
        <v>0</v>
      </c>
      <c r="J107" s="124"/>
      <c r="K107" s="54">
        <f>SUMIFS(Zeit3!T3ISTW3,Zeit3!T3PaketW3,B107)</f>
        <v>0</v>
      </c>
      <c r="L107" s="124"/>
      <c r="M107" s="54">
        <f>SUMIFS(Zeit4!T4ISTW3,Zeit4!T4PaketW3,B107)</f>
        <v>0</v>
      </c>
      <c r="N107" s="124"/>
      <c r="O107" s="54">
        <f>SUMIFS(Zeit5!T5ISTW3,Zeit5!T5PaketW3,B107)</f>
        <v>0</v>
      </c>
      <c r="P107" s="145">
        <f t="shared" si="16"/>
        <v>0</v>
      </c>
      <c r="Q107" s="146">
        <f t="shared" si="17"/>
        <v>0</v>
      </c>
      <c r="R107" s="2"/>
      <c r="S107" s="2"/>
      <c r="T107" s="2"/>
      <c r="U107" s="2"/>
      <c r="V107" s="2"/>
      <c r="W107" s="2"/>
      <c r="X107" s="2"/>
      <c r="Y107" s="2"/>
      <c r="Z107" s="2"/>
      <c r="AA107" s="2"/>
      <c r="AB107" s="2"/>
      <c r="AC107" s="2"/>
      <c r="AD107" s="2"/>
      <c r="AE107" s="2"/>
    </row>
    <row r="108" spans="1:31" hidden="1" outlineLevel="2" x14ac:dyDescent="0.25">
      <c r="A108" s="2"/>
      <c r="B108" s="30">
        <f>Arbeitspakete!J10</f>
        <v>0</v>
      </c>
      <c r="C108" s="20"/>
      <c r="D108" s="53"/>
      <c r="E108" s="21"/>
      <c r="F108" s="124"/>
      <c r="G108" s="54">
        <f>SUMIFS([0]!T1ISTW3,[0]!T1PaketW3,B108)</f>
        <v>0</v>
      </c>
      <c r="H108" s="124"/>
      <c r="I108" s="54">
        <f>SUMIFS(Zeit2!T2ISTW3,Zeit2!T2PaketW3,B108)</f>
        <v>0</v>
      </c>
      <c r="J108" s="124"/>
      <c r="K108" s="54">
        <f>SUMIFS(Zeit3!T3ISTW3,Zeit3!T3PaketW3,B108)</f>
        <v>0</v>
      </c>
      <c r="L108" s="124"/>
      <c r="M108" s="54">
        <f>SUMIFS(Zeit4!T4ISTW3,Zeit4!T4PaketW3,B108)</f>
        <v>0</v>
      </c>
      <c r="N108" s="124"/>
      <c r="O108" s="54">
        <f>SUMIFS(Zeit5!T5ISTW3,Zeit5!T5PaketW3,B108)</f>
        <v>0</v>
      </c>
      <c r="P108" s="145">
        <f t="shared" si="16"/>
        <v>0</v>
      </c>
      <c r="Q108" s="146">
        <f t="shared" si="17"/>
        <v>0</v>
      </c>
      <c r="R108" s="2"/>
      <c r="S108" s="2"/>
      <c r="T108" s="2"/>
      <c r="U108" s="2"/>
      <c r="V108" s="2"/>
      <c r="W108" s="2"/>
      <c r="X108" s="2"/>
      <c r="Y108" s="2"/>
      <c r="Z108" s="2"/>
      <c r="AA108" s="2"/>
      <c r="AB108" s="2"/>
      <c r="AC108" s="2"/>
      <c r="AD108" s="2"/>
      <c r="AE108" s="2"/>
    </row>
    <row r="109" spans="1:31" hidden="1" outlineLevel="2" x14ac:dyDescent="0.25">
      <c r="A109" s="2"/>
      <c r="B109" s="30">
        <f>Arbeitspakete!J11</f>
        <v>0</v>
      </c>
      <c r="C109" s="20"/>
      <c r="D109" s="53"/>
      <c r="E109" s="21"/>
      <c r="F109" s="124"/>
      <c r="G109" s="54">
        <f>SUMIFS([0]!T1ISTW3,[0]!T1PaketW3,B109)</f>
        <v>0</v>
      </c>
      <c r="H109" s="124"/>
      <c r="I109" s="54">
        <f>SUMIFS(Zeit2!T2ISTW3,Zeit2!T2PaketW3,B109)</f>
        <v>0</v>
      </c>
      <c r="J109" s="124"/>
      <c r="K109" s="54">
        <f>SUMIFS(Zeit3!T3ISTW3,Zeit3!T3PaketW3,B109)</f>
        <v>0</v>
      </c>
      <c r="L109" s="124"/>
      <c r="M109" s="54">
        <f>SUMIFS(Zeit4!T4ISTW3,Zeit4!T4PaketW3,B109)</f>
        <v>0</v>
      </c>
      <c r="N109" s="124"/>
      <c r="O109" s="54">
        <f>SUMIFS(Zeit5!T5ISTW3,Zeit5!T5PaketW3,B109)</f>
        <v>0</v>
      </c>
      <c r="P109" s="145">
        <f t="shared" si="16"/>
        <v>0</v>
      </c>
      <c r="Q109" s="146">
        <f t="shared" si="17"/>
        <v>0</v>
      </c>
      <c r="R109" s="2"/>
      <c r="S109" s="2"/>
      <c r="T109" s="2"/>
      <c r="U109" s="2"/>
      <c r="V109" s="2"/>
      <c r="W109" s="2"/>
      <c r="X109" s="2"/>
      <c r="Y109" s="2"/>
      <c r="Z109" s="2"/>
      <c r="AA109" s="2"/>
      <c r="AB109" s="2"/>
      <c r="AC109" s="2"/>
      <c r="AD109" s="2"/>
      <c r="AE109" s="2"/>
    </row>
    <row r="110" spans="1:31" hidden="1" outlineLevel="2" x14ac:dyDescent="0.25">
      <c r="A110" s="2"/>
      <c r="B110" s="30">
        <f>Arbeitspakete!J12</f>
        <v>0</v>
      </c>
      <c r="C110" s="20"/>
      <c r="D110" s="53"/>
      <c r="E110" s="21"/>
      <c r="F110" s="124"/>
      <c r="G110" s="54">
        <f>SUMIFS([0]!T1ISTW3,[0]!T1PaketW3,B110)</f>
        <v>0</v>
      </c>
      <c r="H110" s="124"/>
      <c r="I110" s="54">
        <f>SUMIFS(Zeit2!T2ISTW3,Zeit2!T2PaketW3,B110)</f>
        <v>0</v>
      </c>
      <c r="J110" s="124"/>
      <c r="K110" s="54">
        <f>SUMIFS(Zeit3!T3ISTW3,Zeit3!T3PaketW3,B110)</f>
        <v>0</v>
      </c>
      <c r="L110" s="124"/>
      <c r="M110" s="54">
        <f>SUMIFS(Zeit4!T4ISTW3,Zeit4!T4PaketW3,B110)</f>
        <v>0</v>
      </c>
      <c r="N110" s="124"/>
      <c r="O110" s="54">
        <f>SUMIFS(Zeit5!T5ISTW3,Zeit5!T5PaketW3,B110)</f>
        <v>0</v>
      </c>
      <c r="P110" s="145">
        <f t="shared" si="16"/>
        <v>0</v>
      </c>
      <c r="Q110" s="146">
        <f t="shared" si="17"/>
        <v>0</v>
      </c>
      <c r="R110" s="2"/>
      <c r="S110" s="2"/>
      <c r="T110" s="2"/>
      <c r="U110" s="2"/>
      <c r="V110" s="2"/>
      <c r="W110" s="2"/>
      <c r="X110" s="2"/>
      <c r="Y110" s="2"/>
      <c r="Z110" s="2"/>
      <c r="AA110" s="2"/>
      <c r="AB110" s="2"/>
      <c r="AC110" s="2"/>
      <c r="AD110" s="2"/>
      <c r="AE110" s="2"/>
    </row>
    <row r="111" spans="1:31" hidden="1" outlineLevel="2" x14ac:dyDescent="0.25">
      <c r="A111" s="2"/>
      <c r="B111" s="30">
        <f>Arbeitspakete!J13</f>
        <v>0</v>
      </c>
      <c r="C111" s="20"/>
      <c r="D111" s="53"/>
      <c r="E111" s="21"/>
      <c r="F111" s="124"/>
      <c r="G111" s="54">
        <f>SUMIFS([0]!T1ISTW3,[0]!T1PaketW3,B111)</f>
        <v>0</v>
      </c>
      <c r="H111" s="124"/>
      <c r="I111" s="54">
        <f>SUMIFS(Zeit2!T2ISTW3,Zeit2!T2PaketW3,B111)</f>
        <v>0</v>
      </c>
      <c r="J111" s="124"/>
      <c r="K111" s="54">
        <f>SUMIFS(Zeit3!T3ISTW3,Zeit3!T3PaketW3,B111)</f>
        <v>0</v>
      </c>
      <c r="L111" s="124"/>
      <c r="M111" s="54">
        <f>SUMIFS(Zeit4!T4ISTW3,Zeit4!T4PaketW3,B111)</f>
        <v>0</v>
      </c>
      <c r="N111" s="124"/>
      <c r="O111" s="54">
        <f>SUMIFS(Zeit5!T5ISTW3,Zeit5!T5PaketW3,B111)</f>
        <v>0</v>
      </c>
      <c r="P111" s="145">
        <f t="shared" si="16"/>
        <v>0</v>
      </c>
      <c r="Q111" s="146">
        <f t="shared" si="17"/>
        <v>0</v>
      </c>
      <c r="R111" s="2"/>
      <c r="S111" s="2"/>
      <c r="T111" s="2"/>
      <c r="U111" s="2"/>
      <c r="V111" s="2"/>
      <c r="W111" s="2"/>
      <c r="X111" s="2"/>
      <c r="Y111" s="2"/>
      <c r="Z111" s="2"/>
      <c r="AA111" s="2"/>
      <c r="AB111" s="2"/>
      <c r="AC111" s="2"/>
      <c r="AD111" s="2"/>
      <c r="AE111" s="2"/>
    </row>
    <row r="112" spans="1:31" outlineLevel="1" collapsed="1" x14ac:dyDescent="0.25">
      <c r="A112" s="2"/>
      <c r="B112" s="18"/>
      <c r="C112" s="18"/>
      <c r="D112" s="19"/>
      <c r="E112" s="19"/>
      <c r="F112" s="19"/>
      <c r="G112" s="23"/>
      <c r="H112" s="19"/>
      <c r="I112" s="23"/>
      <c r="J112" s="19"/>
      <c r="K112" s="23"/>
      <c r="L112" s="19"/>
      <c r="M112" s="23"/>
      <c r="N112" s="19"/>
      <c r="O112" s="23"/>
      <c r="P112" s="23"/>
      <c r="Q112" s="23"/>
      <c r="R112" s="2"/>
      <c r="S112" s="2"/>
      <c r="T112" s="2"/>
      <c r="U112" s="2"/>
      <c r="V112" s="2"/>
      <c r="W112" s="2"/>
      <c r="X112" s="2"/>
      <c r="Y112" s="2"/>
      <c r="Z112" s="2"/>
      <c r="AA112" s="2"/>
      <c r="AB112" s="2"/>
      <c r="AC112" s="2"/>
      <c r="AD112" s="2"/>
      <c r="AE112" s="2"/>
    </row>
    <row r="113" spans="1:31" outlineLevel="1" x14ac:dyDescent="0.25">
      <c r="A113" s="2"/>
      <c r="B113" s="31" t="s">
        <v>42</v>
      </c>
      <c r="C113" s="32"/>
      <c r="D113" s="33">
        <f>SUM(D13:D101)</f>
        <v>0</v>
      </c>
      <c r="E113" s="33">
        <f>SUM(E13:E101)</f>
        <v>0</v>
      </c>
      <c r="F113" s="34">
        <f>F101+F90+F79+F68+F57+F46+F35+F24+F13</f>
        <v>0</v>
      </c>
      <c r="G113" s="35">
        <f t="shared" ref="G113:Q113" si="24">G101+G90+G79+G68+G57+G46+G35+G24+G13</f>
        <v>0</v>
      </c>
      <c r="H113" s="34">
        <f t="shared" si="24"/>
        <v>0</v>
      </c>
      <c r="I113" s="35">
        <f t="shared" si="24"/>
        <v>0</v>
      </c>
      <c r="J113" s="34">
        <f t="shared" si="24"/>
        <v>0</v>
      </c>
      <c r="K113" s="35">
        <f t="shared" si="24"/>
        <v>0</v>
      </c>
      <c r="L113" s="34">
        <f t="shared" si="24"/>
        <v>0</v>
      </c>
      <c r="M113" s="35">
        <f t="shared" si="24"/>
        <v>0</v>
      </c>
      <c r="N113" s="34">
        <f t="shared" ref="N113:O113" si="25">N101+N90+N79+N68+N57+N46+N35+N24+N13</f>
        <v>0</v>
      </c>
      <c r="O113" s="35">
        <f t="shared" si="25"/>
        <v>0</v>
      </c>
      <c r="P113" s="34">
        <f t="shared" si="24"/>
        <v>0</v>
      </c>
      <c r="Q113" s="36">
        <f t="shared" si="24"/>
        <v>0</v>
      </c>
      <c r="R113" s="2"/>
      <c r="S113" s="2"/>
      <c r="T113" s="2"/>
      <c r="U113" s="2"/>
      <c r="V113" s="2"/>
      <c r="W113" s="2"/>
      <c r="X113" s="2"/>
      <c r="Y113" s="2"/>
      <c r="Z113" s="2"/>
      <c r="AA113" s="2"/>
      <c r="AB113" s="2"/>
      <c r="AC113" s="2"/>
      <c r="AD113" s="2"/>
      <c r="AE113" s="2"/>
    </row>
    <row r="114" spans="1:31" outlineLevel="1" x14ac:dyDescent="0.25">
      <c r="A114" s="2"/>
      <c r="B114" s="2"/>
      <c r="C114" s="2"/>
      <c r="D114" s="2"/>
      <c r="E114" s="2"/>
      <c r="F114" s="2"/>
      <c r="G114" s="5"/>
      <c r="H114" s="2"/>
      <c r="I114" s="5"/>
      <c r="J114" s="2"/>
      <c r="K114" s="5"/>
      <c r="L114" s="2"/>
      <c r="M114" s="5"/>
      <c r="N114" s="2"/>
      <c r="O114" s="5"/>
      <c r="P114" s="5"/>
      <c r="Q114" s="5"/>
      <c r="R114" s="2"/>
      <c r="S114" s="2"/>
      <c r="T114" s="2"/>
      <c r="U114" s="2"/>
      <c r="V114" s="2"/>
      <c r="W114" s="2"/>
      <c r="X114" s="2"/>
      <c r="Y114" s="2"/>
      <c r="Z114" s="2"/>
      <c r="AA114" s="2"/>
      <c r="AB114" s="2"/>
      <c r="AC114" s="2"/>
      <c r="AD114" s="2"/>
      <c r="AE114" s="2"/>
    </row>
    <row r="115" spans="1:31" outlineLevel="1" x14ac:dyDescent="0.25">
      <c r="A115" s="2"/>
      <c r="B115" s="205" t="s">
        <v>46</v>
      </c>
      <c r="C115" s="205"/>
      <c r="D115" s="205"/>
      <c r="E115" s="205"/>
      <c r="F115" s="205"/>
      <c r="G115" s="205"/>
      <c r="H115" s="205"/>
      <c r="I115" s="205"/>
      <c r="J115" s="205"/>
      <c r="K115" s="205"/>
      <c r="L115" s="205"/>
      <c r="M115" s="205"/>
      <c r="N115" s="205"/>
      <c r="O115" s="205"/>
      <c r="P115" s="205"/>
      <c r="Q115" s="205"/>
      <c r="R115" s="2"/>
      <c r="S115" s="2"/>
      <c r="T115" s="2"/>
      <c r="U115" s="2"/>
      <c r="V115" s="2"/>
      <c r="W115" s="2"/>
      <c r="X115" s="2"/>
      <c r="Y115" s="2"/>
      <c r="Z115" s="2"/>
      <c r="AA115" s="2"/>
      <c r="AB115" s="2"/>
      <c r="AC115" s="2"/>
      <c r="AD115" s="2"/>
      <c r="AE115" s="2"/>
    </row>
    <row r="116" spans="1:31" outlineLevel="1" x14ac:dyDescent="0.25">
      <c r="A116" s="2"/>
      <c r="B116" s="218"/>
      <c r="C116" s="219"/>
      <c r="D116" s="219"/>
      <c r="E116" s="219"/>
      <c r="F116" s="219"/>
      <c r="G116" s="219"/>
      <c r="H116" s="219"/>
      <c r="I116" s="219"/>
      <c r="J116" s="219"/>
      <c r="K116" s="219"/>
      <c r="L116" s="219"/>
      <c r="M116" s="219"/>
      <c r="N116" s="219"/>
      <c r="O116" s="219"/>
      <c r="P116" s="219"/>
      <c r="Q116" s="220"/>
      <c r="R116" s="2"/>
      <c r="S116" s="2"/>
      <c r="T116" s="2"/>
      <c r="U116" s="2"/>
      <c r="V116" s="2"/>
      <c r="W116" s="2"/>
      <c r="X116" s="2"/>
      <c r="Y116" s="2"/>
      <c r="Z116" s="2"/>
      <c r="AA116" s="2"/>
      <c r="AB116" s="2"/>
      <c r="AC116" s="2"/>
      <c r="AD116" s="2"/>
      <c r="AE116" s="2"/>
    </row>
    <row r="117" spans="1:31" outlineLevel="1" x14ac:dyDescent="0.25">
      <c r="A117" s="2"/>
      <c r="B117" s="212"/>
      <c r="C117" s="213"/>
      <c r="D117" s="213"/>
      <c r="E117" s="213"/>
      <c r="F117" s="213"/>
      <c r="G117" s="213"/>
      <c r="H117" s="213"/>
      <c r="I117" s="213"/>
      <c r="J117" s="213"/>
      <c r="K117" s="213"/>
      <c r="L117" s="213"/>
      <c r="M117" s="213"/>
      <c r="N117" s="213"/>
      <c r="O117" s="213"/>
      <c r="P117" s="213"/>
      <c r="Q117" s="214"/>
      <c r="R117" s="2"/>
      <c r="S117" s="2"/>
      <c r="T117" s="2"/>
      <c r="U117" s="2"/>
      <c r="V117" s="2"/>
      <c r="W117" s="2"/>
      <c r="X117" s="2"/>
      <c r="Y117" s="2"/>
      <c r="Z117" s="2"/>
      <c r="AA117" s="2"/>
      <c r="AB117" s="2"/>
      <c r="AC117" s="2"/>
      <c r="AD117" s="2"/>
      <c r="AE117" s="2"/>
    </row>
    <row r="118" spans="1:31" outlineLevel="1" x14ac:dyDescent="0.25">
      <c r="A118" s="2"/>
      <c r="B118" s="212"/>
      <c r="C118" s="213"/>
      <c r="D118" s="213"/>
      <c r="E118" s="213"/>
      <c r="F118" s="213"/>
      <c r="G118" s="213"/>
      <c r="H118" s="213"/>
      <c r="I118" s="213"/>
      <c r="J118" s="213"/>
      <c r="K118" s="213"/>
      <c r="L118" s="213"/>
      <c r="M118" s="213"/>
      <c r="N118" s="213"/>
      <c r="O118" s="213"/>
      <c r="P118" s="213"/>
      <c r="Q118" s="214"/>
      <c r="R118" s="2"/>
      <c r="S118" s="2"/>
      <c r="T118" s="2"/>
      <c r="U118" s="2"/>
      <c r="V118" s="2"/>
      <c r="W118" s="2"/>
      <c r="X118" s="2"/>
      <c r="Y118" s="2"/>
      <c r="Z118" s="2"/>
      <c r="AA118" s="2"/>
      <c r="AB118" s="2"/>
      <c r="AC118" s="2"/>
      <c r="AD118" s="2"/>
      <c r="AE118" s="2"/>
    </row>
    <row r="119" spans="1:31" outlineLevel="1" x14ac:dyDescent="0.25">
      <c r="A119" s="2"/>
      <c r="B119" s="212"/>
      <c r="C119" s="213"/>
      <c r="D119" s="213"/>
      <c r="E119" s="213"/>
      <c r="F119" s="213"/>
      <c r="G119" s="213"/>
      <c r="H119" s="213"/>
      <c r="I119" s="213"/>
      <c r="J119" s="213"/>
      <c r="K119" s="213"/>
      <c r="L119" s="213"/>
      <c r="M119" s="213"/>
      <c r="N119" s="213"/>
      <c r="O119" s="213"/>
      <c r="P119" s="213"/>
      <c r="Q119" s="214"/>
      <c r="R119" s="2"/>
      <c r="S119" s="2"/>
      <c r="T119" s="2"/>
      <c r="U119" s="2"/>
      <c r="V119" s="2"/>
      <c r="W119" s="2"/>
      <c r="X119" s="2"/>
      <c r="Y119" s="2"/>
      <c r="Z119" s="2"/>
      <c r="AA119" s="2"/>
      <c r="AB119" s="2"/>
      <c r="AC119" s="2"/>
      <c r="AD119" s="2"/>
      <c r="AE119" s="2"/>
    </row>
    <row r="120" spans="1:31" outlineLevel="1" x14ac:dyDescent="0.25">
      <c r="A120" s="2"/>
      <c r="B120" s="212"/>
      <c r="C120" s="213"/>
      <c r="D120" s="213"/>
      <c r="E120" s="213"/>
      <c r="F120" s="213"/>
      <c r="G120" s="213"/>
      <c r="H120" s="213"/>
      <c r="I120" s="213"/>
      <c r="J120" s="213"/>
      <c r="K120" s="213"/>
      <c r="L120" s="213"/>
      <c r="M120" s="213"/>
      <c r="N120" s="213"/>
      <c r="O120" s="213"/>
      <c r="P120" s="213"/>
      <c r="Q120" s="214"/>
      <c r="R120" s="2"/>
      <c r="S120" s="2"/>
      <c r="T120" s="2"/>
      <c r="U120" s="2"/>
      <c r="V120" s="2"/>
      <c r="W120" s="2"/>
      <c r="X120" s="2"/>
      <c r="Y120" s="2"/>
      <c r="Z120" s="2"/>
      <c r="AA120" s="2"/>
      <c r="AB120" s="2"/>
      <c r="AC120" s="2"/>
      <c r="AD120" s="2"/>
      <c r="AE120" s="2"/>
    </row>
    <row r="121" spans="1:31" outlineLevel="1" x14ac:dyDescent="0.25">
      <c r="A121" s="2"/>
      <c r="B121" s="212"/>
      <c r="C121" s="213"/>
      <c r="D121" s="213"/>
      <c r="E121" s="213"/>
      <c r="F121" s="213"/>
      <c r="G121" s="213"/>
      <c r="H121" s="213"/>
      <c r="I121" s="213"/>
      <c r="J121" s="213"/>
      <c r="K121" s="213"/>
      <c r="L121" s="213"/>
      <c r="M121" s="213"/>
      <c r="N121" s="213"/>
      <c r="O121" s="213"/>
      <c r="P121" s="213"/>
      <c r="Q121" s="214"/>
      <c r="R121" s="2"/>
      <c r="S121" s="2"/>
      <c r="T121" s="2"/>
      <c r="U121" s="2"/>
      <c r="V121" s="2"/>
      <c r="W121" s="2"/>
      <c r="X121" s="2"/>
      <c r="Y121" s="2"/>
      <c r="Z121" s="2"/>
      <c r="AA121" s="2"/>
      <c r="AB121" s="2"/>
      <c r="AC121" s="2"/>
      <c r="AD121" s="2"/>
      <c r="AE121" s="2"/>
    </row>
    <row r="122" spans="1:31" outlineLevel="1" x14ac:dyDescent="0.25">
      <c r="A122" s="2"/>
      <c r="B122" s="215"/>
      <c r="C122" s="216"/>
      <c r="D122" s="216"/>
      <c r="E122" s="216"/>
      <c r="F122" s="216"/>
      <c r="G122" s="216"/>
      <c r="H122" s="216"/>
      <c r="I122" s="216"/>
      <c r="J122" s="216"/>
      <c r="K122" s="216"/>
      <c r="L122" s="216"/>
      <c r="M122" s="216"/>
      <c r="N122" s="216"/>
      <c r="O122" s="216"/>
      <c r="P122" s="216"/>
      <c r="Q122" s="217"/>
      <c r="R122" s="2"/>
      <c r="S122" s="2"/>
      <c r="T122" s="2"/>
      <c r="U122" s="2"/>
      <c r="V122" s="2"/>
      <c r="W122" s="2"/>
      <c r="X122" s="2"/>
      <c r="Y122" s="2"/>
      <c r="Z122" s="2"/>
      <c r="AA122" s="2"/>
      <c r="AB122" s="2"/>
      <c r="AC122" s="2"/>
      <c r="AD122" s="2"/>
      <c r="AE122" s="2"/>
    </row>
    <row r="123" spans="1:31" outlineLevel="1" x14ac:dyDescent="0.25">
      <c r="A123" s="2"/>
      <c r="B123" s="212"/>
      <c r="C123" s="213"/>
      <c r="D123" s="213"/>
      <c r="E123" s="213"/>
      <c r="F123" s="213"/>
      <c r="G123" s="213"/>
      <c r="H123" s="213"/>
      <c r="I123" s="213"/>
      <c r="J123" s="213"/>
      <c r="K123" s="213"/>
      <c r="L123" s="213"/>
      <c r="M123" s="213"/>
      <c r="N123" s="213"/>
      <c r="O123" s="213"/>
      <c r="P123" s="213"/>
      <c r="Q123" s="214"/>
      <c r="R123" s="2"/>
      <c r="S123" s="2"/>
      <c r="T123" s="2"/>
      <c r="U123" s="2"/>
      <c r="V123" s="2"/>
      <c r="W123" s="2"/>
      <c r="X123" s="2"/>
      <c r="Y123" s="2"/>
      <c r="Z123" s="2"/>
      <c r="AA123" s="2"/>
      <c r="AB123" s="2"/>
      <c r="AC123" s="2"/>
      <c r="AD123" s="2"/>
      <c r="AE123" s="2"/>
    </row>
    <row r="124" spans="1:31" outlineLevel="1" x14ac:dyDescent="0.25">
      <c r="A124" s="2"/>
      <c r="B124" s="212"/>
      <c r="C124" s="213"/>
      <c r="D124" s="213"/>
      <c r="E124" s="213"/>
      <c r="F124" s="213"/>
      <c r="G124" s="213"/>
      <c r="H124" s="213"/>
      <c r="I124" s="213"/>
      <c r="J124" s="213"/>
      <c r="K124" s="213"/>
      <c r="L124" s="213"/>
      <c r="M124" s="213"/>
      <c r="N124" s="213"/>
      <c r="O124" s="213"/>
      <c r="P124" s="213"/>
      <c r="Q124" s="214"/>
      <c r="R124" s="2"/>
      <c r="S124" s="2"/>
      <c r="T124" s="2"/>
      <c r="U124" s="2"/>
      <c r="V124" s="2"/>
      <c r="W124" s="2"/>
      <c r="X124" s="2"/>
      <c r="Y124" s="2"/>
      <c r="Z124" s="2"/>
      <c r="AA124" s="2"/>
      <c r="AB124" s="2"/>
      <c r="AC124" s="2"/>
      <c r="AD124" s="2"/>
      <c r="AE124" s="2"/>
    </row>
    <row r="125" spans="1:31" outlineLevel="1" x14ac:dyDescent="0.25">
      <c r="A125" s="2"/>
      <c r="B125" s="215"/>
      <c r="C125" s="216"/>
      <c r="D125" s="216"/>
      <c r="E125" s="216"/>
      <c r="F125" s="216"/>
      <c r="G125" s="216"/>
      <c r="H125" s="216"/>
      <c r="I125" s="216"/>
      <c r="J125" s="216"/>
      <c r="K125" s="216"/>
      <c r="L125" s="216"/>
      <c r="M125" s="216"/>
      <c r="N125" s="216"/>
      <c r="O125" s="216"/>
      <c r="P125" s="216"/>
      <c r="Q125" s="217"/>
      <c r="R125" s="2"/>
      <c r="S125" s="2"/>
      <c r="T125" s="2"/>
      <c r="U125" s="2"/>
      <c r="V125" s="2"/>
      <c r="W125" s="2"/>
      <c r="X125" s="2"/>
      <c r="Y125" s="2"/>
      <c r="Z125" s="2"/>
      <c r="AA125" s="2"/>
      <c r="AB125" s="2"/>
      <c r="AC125" s="2"/>
      <c r="AD125" s="2"/>
      <c r="AE125" s="2"/>
    </row>
    <row r="126" spans="1:31" outlineLevel="1" x14ac:dyDescent="0.25">
      <c r="A126" s="2"/>
      <c r="B126" s="196"/>
      <c r="C126" s="197"/>
      <c r="D126" s="197"/>
      <c r="E126" s="197"/>
      <c r="F126" s="197"/>
      <c r="G126" s="197"/>
      <c r="H126" s="197"/>
      <c r="I126" s="197"/>
      <c r="J126" s="197"/>
      <c r="K126" s="197"/>
      <c r="L126" s="197"/>
      <c r="M126" s="197"/>
      <c r="N126" s="197"/>
      <c r="O126" s="197"/>
      <c r="P126" s="197"/>
      <c r="Q126" s="198"/>
      <c r="R126" s="2"/>
      <c r="S126" s="2"/>
      <c r="T126" s="2"/>
      <c r="U126" s="2"/>
      <c r="V126" s="2"/>
      <c r="W126" s="2"/>
      <c r="X126" s="2"/>
      <c r="Y126" s="2"/>
      <c r="Z126" s="2"/>
      <c r="AA126" s="2"/>
      <c r="AB126" s="2"/>
      <c r="AC126" s="2"/>
      <c r="AD126" s="2"/>
      <c r="AE126" s="2"/>
    </row>
    <row r="127" spans="1:31" x14ac:dyDescent="0.25">
      <c r="A127" s="2"/>
      <c r="B127" s="2"/>
      <c r="C127" s="2"/>
      <c r="D127" s="2"/>
      <c r="E127" s="2"/>
      <c r="F127" s="2"/>
      <c r="G127" s="5"/>
      <c r="H127" s="2"/>
      <c r="I127" s="5"/>
      <c r="J127" s="2"/>
      <c r="K127" s="5"/>
      <c r="L127" s="2"/>
      <c r="M127" s="5"/>
      <c r="N127" s="2"/>
      <c r="O127" s="5"/>
      <c r="P127" s="5"/>
      <c r="Q127" s="5"/>
      <c r="R127" s="2"/>
      <c r="S127" s="2"/>
      <c r="T127" s="2"/>
      <c r="U127" s="2"/>
      <c r="V127" s="2"/>
      <c r="W127" s="2"/>
      <c r="X127" s="2"/>
      <c r="Y127" s="2"/>
      <c r="Z127" s="2"/>
      <c r="AA127" s="2"/>
      <c r="AB127" s="2"/>
      <c r="AC127" s="2"/>
      <c r="AD127" s="2"/>
      <c r="AE127" s="2"/>
    </row>
    <row r="128" spans="1:31" x14ac:dyDescent="0.25">
      <c r="A128" s="2"/>
      <c r="B128" s="2"/>
      <c r="C128" s="2"/>
      <c r="D128" s="2"/>
      <c r="E128" s="2"/>
      <c r="F128" s="2"/>
      <c r="G128" s="5"/>
      <c r="H128" s="2"/>
      <c r="I128" s="5"/>
      <c r="J128" s="2"/>
      <c r="K128" s="5"/>
      <c r="L128" s="2"/>
      <c r="M128" s="5"/>
      <c r="N128" s="2"/>
      <c r="O128" s="5"/>
      <c r="P128" s="5"/>
      <c r="Q128" s="5"/>
      <c r="R128" s="2"/>
      <c r="S128" s="2"/>
      <c r="T128" s="2"/>
      <c r="U128" s="2"/>
      <c r="V128" s="2"/>
      <c r="W128" s="2"/>
      <c r="X128" s="2"/>
      <c r="Y128" s="2"/>
      <c r="Z128" s="2"/>
      <c r="AA128" s="2"/>
      <c r="AB128" s="2"/>
      <c r="AC128" s="2"/>
      <c r="AD128" s="2"/>
      <c r="AE128" s="2"/>
    </row>
    <row r="129" spans="1:31" x14ac:dyDescent="0.25">
      <c r="A129" s="2"/>
      <c r="B129" s="2"/>
      <c r="C129" s="2"/>
      <c r="D129" s="2"/>
      <c r="E129" s="2"/>
      <c r="F129" s="2"/>
      <c r="G129" s="5"/>
      <c r="H129" s="2"/>
      <c r="I129" s="5"/>
      <c r="J129" s="2"/>
      <c r="K129" s="5"/>
      <c r="L129" s="2"/>
      <c r="M129" s="5"/>
      <c r="N129" s="2"/>
      <c r="O129" s="5"/>
      <c r="P129" s="5"/>
      <c r="Q129" s="5"/>
      <c r="R129" s="2"/>
      <c r="S129" s="2"/>
      <c r="T129" s="2"/>
      <c r="U129" s="2"/>
      <c r="V129" s="2"/>
      <c r="W129" s="2"/>
      <c r="X129" s="2"/>
      <c r="Y129" s="2"/>
      <c r="Z129" s="2"/>
      <c r="AA129" s="2"/>
      <c r="AB129" s="2"/>
      <c r="AC129" s="2"/>
      <c r="AD129" s="2"/>
      <c r="AE129" s="2"/>
    </row>
    <row r="130" spans="1:31" x14ac:dyDescent="0.25">
      <c r="A130" s="2"/>
      <c r="B130" s="56" t="s">
        <v>7</v>
      </c>
      <c r="C130" s="16"/>
      <c r="D130" s="16"/>
      <c r="E130" s="16"/>
      <c r="F130" s="16"/>
      <c r="G130" s="17"/>
      <c r="H130" s="16"/>
      <c r="I130" s="17"/>
      <c r="J130" s="16"/>
      <c r="K130" s="17"/>
      <c r="L130" s="16"/>
      <c r="M130" s="17"/>
      <c r="N130" s="16"/>
      <c r="O130" s="17"/>
      <c r="P130" s="17"/>
      <c r="Q130" s="17"/>
      <c r="R130" s="2"/>
      <c r="S130" s="2"/>
      <c r="T130" s="2"/>
      <c r="U130" s="2"/>
      <c r="V130" s="2"/>
      <c r="W130" s="2"/>
      <c r="X130" s="2"/>
      <c r="Y130" s="2"/>
      <c r="Z130" s="2"/>
      <c r="AA130" s="2"/>
      <c r="AB130" s="2"/>
      <c r="AC130" s="2"/>
      <c r="AD130" s="2"/>
      <c r="AE130" s="2"/>
    </row>
    <row r="131" spans="1:31" x14ac:dyDescent="0.25">
      <c r="A131" s="2"/>
      <c r="B131" s="15" t="str">
        <f>Übersicht!C18</f>
        <v>10.4 - 16.4</v>
      </c>
      <c r="C131" s="18"/>
      <c r="D131" s="18"/>
      <c r="E131" s="18"/>
      <c r="F131" s="18"/>
      <c r="G131" s="76"/>
      <c r="H131" s="18"/>
      <c r="I131" s="76"/>
      <c r="J131" s="18"/>
      <c r="K131" s="76"/>
      <c r="L131" s="18"/>
      <c r="M131" s="76"/>
      <c r="N131" s="18"/>
      <c r="O131" s="76"/>
      <c r="P131" s="76"/>
      <c r="Q131" s="76"/>
      <c r="R131" s="2"/>
      <c r="S131" s="2"/>
      <c r="T131" s="2"/>
      <c r="U131" s="2"/>
      <c r="V131" s="2"/>
      <c r="W131" s="2"/>
      <c r="X131" s="2"/>
      <c r="Y131" s="2"/>
      <c r="Z131" s="2"/>
      <c r="AA131" s="2"/>
      <c r="AB131" s="2"/>
      <c r="AC131" s="2"/>
      <c r="AD131" s="2"/>
      <c r="AE131" s="2"/>
    </row>
    <row r="132" spans="1:31" outlineLevel="1" x14ac:dyDescent="0.25">
      <c r="A132" s="2"/>
      <c r="B132" s="78"/>
      <c r="C132" s="18"/>
      <c r="D132" s="18"/>
      <c r="E132" s="18"/>
      <c r="F132" s="206" t="str">
        <f>F3</f>
        <v>AA</v>
      </c>
      <c r="G132" s="206"/>
      <c r="H132" s="206" t="str">
        <f>H3</f>
        <v>DA</v>
      </c>
      <c r="I132" s="206"/>
      <c r="J132" s="206" t="str">
        <f>J3</f>
        <v>GK</v>
      </c>
      <c r="K132" s="206"/>
      <c r="L132" s="206" t="str">
        <f>L3</f>
        <v>KK</v>
      </c>
      <c r="M132" s="206"/>
      <c r="N132" s="206" t="str">
        <f>N3</f>
        <v>SC</v>
      </c>
      <c r="O132" s="206"/>
      <c r="P132" s="206" t="s">
        <v>44</v>
      </c>
      <c r="Q132" s="206"/>
      <c r="R132" s="2"/>
      <c r="S132" s="2"/>
      <c r="T132" s="2"/>
      <c r="U132" s="2"/>
      <c r="V132" s="2"/>
      <c r="W132" s="2"/>
      <c r="X132" s="2"/>
      <c r="Y132" s="2"/>
      <c r="Z132" s="2"/>
      <c r="AA132" s="2"/>
      <c r="AB132" s="2"/>
      <c r="AC132" s="2"/>
      <c r="AD132" s="2"/>
      <c r="AE132" s="2"/>
    </row>
    <row r="133" spans="1:31" outlineLevel="1" x14ac:dyDescent="0.25">
      <c r="A133" s="2"/>
      <c r="B133" s="18"/>
      <c r="C133" s="18"/>
      <c r="D133" s="47" t="s">
        <v>8</v>
      </c>
      <c r="E133" s="47" t="s">
        <v>9</v>
      </c>
      <c r="F133" s="48" t="s">
        <v>17</v>
      </c>
      <c r="G133" s="49" t="s">
        <v>18</v>
      </c>
      <c r="H133" s="48" t="s">
        <v>17</v>
      </c>
      <c r="I133" s="49" t="s">
        <v>18</v>
      </c>
      <c r="J133" s="48" t="s">
        <v>17</v>
      </c>
      <c r="K133" s="49" t="s">
        <v>18</v>
      </c>
      <c r="L133" s="48" t="s">
        <v>17</v>
      </c>
      <c r="M133" s="49" t="s">
        <v>18</v>
      </c>
      <c r="N133" s="48" t="s">
        <v>17</v>
      </c>
      <c r="O133" s="49" t="s">
        <v>18</v>
      </c>
      <c r="P133" s="50" t="s">
        <v>17</v>
      </c>
      <c r="Q133" s="49" t="s">
        <v>18</v>
      </c>
      <c r="R133" s="2"/>
      <c r="S133" s="2"/>
      <c r="T133" s="2"/>
      <c r="U133" s="2"/>
      <c r="V133" s="2"/>
      <c r="W133" s="2"/>
      <c r="X133" s="2"/>
      <c r="Y133" s="2"/>
      <c r="Z133" s="2"/>
      <c r="AA133" s="2"/>
      <c r="AB133" s="2"/>
      <c r="AC133" s="2"/>
      <c r="AD133" s="2"/>
      <c r="AE133" s="2"/>
    </row>
    <row r="134" spans="1:31" outlineLevel="1" x14ac:dyDescent="0.25">
      <c r="A134" s="2"/>
      <c r="B134" s="43" t="s">
        <v>0</v>
      </c>
      <c r="C134" s="44"/>
      <c r="D134" s="125"/>
      <c r="E134" s="45">
        <f>D134-F134-H134-J134-L134-N134</f>
        <v>0</v>
      </c>
      <c r="F134" s="46">
        <f t="shared" ref="F134:M134" si="26">SUM(F135:F144)</f>
        <v>0</v>
      </c>
      <c r="G134" s="42">
        <f t="shared" si="26"/>
        <v>0</v>
      </c>
      <c r="H134" s="46">
        <f t="shared" si="26"/>
        <v>0</v>
      </c>
      <c r="I134" s="42">
        <f t="shared" si="26"/>
        <v>0</v>
      </c>
      <c r="J134" s="46">
        <f t="shared" si="26"/>
        <v>0</v>
      </c>
      <c r="K134" s="42">
        <f t="shared" si="26"/>
        <v>0</v>
      </c>
      <c r="L134" s="46">
        <f t="shared" si="26"/>
        <v>0</v>
      </c>
      <c r="M134" s="42">
        <f t="shared" si="26"/>
        <v>0</v>
      </c>
      <c r="N134" s="46">
        <f t="shared" ref="N134:O134" si="27">SUM(N135:N144)</f>
        <v>0</v>
      </c>
      <c r="O134" s="42">
        <f t="shared" si="27"/>
        <v>0</v>
      </c>
      <c r="P134" s="41">
        <f>L134+J134+H134+F134+N134</f>
        <v>0</v>
      </c>
      <c r="Q134" s="42">
        <f>M134+K134+I134+G134+O134</f>
        <v>0</v>
      </c>
      <c r="R134" s="2"/>
      <c r="S134" s="2"/>
      <c r="T134" s="2"/>
      <c r="U134" s="2"/>
      <c r="V134" s="2"/>
      <c r="W134" s="2"/>
      <c r="X134" s="2"/>
      <c r="Y134" s="2"/>
      <c r="Z134" s="2"/>
      <c r="AA134" s="2"/>
      <c r="AB134" s="2"/>
      <c r="AC134" s="2"/>
      <c r="AD134" s="2"/>
      <c r="AE134" s="2"/>
    </row>
    <row r="135" spans="1:31" hidden="1" outlineLevel="2" x14ac:dyDescent="0.25">
      <c r="A135" s="2"/>
      <c r="B135" s="30" t="str">
        <f t="shared" ref="B135:B144" si="28">B14</f>
        <v>Arbeitspaket 1</v>
      </c>
      <c r="C135" s="20"/>
      <c r="D135" s="53"/>
      <c r="E135" s="21"/>
      <c r="F135" s="124"/>
      <c r="G135" s="54">
        <f>SUMIFS([0]!T1ISTW4,[0]!T1PaketW4,B135)</f>
        <v>0</v>
      </c>
      <c r="H135" s="124"/>
      <c r="I135" s="54">
        <f>SUMIFS(Zeit2!T2ISTW4,Zeit2!T2PaketW4,B135)</f>
        <v>0</v>
      </c>
      <c r="J135" s="124"/>
      <c r="K135" s="54">
        <f>SUMIFS(Zeit3!T3ISTW4,Zeit3!T3PaketW4,B135)</f>
        <v>0</v>
      </c>
      <c r="L135" s="124"/>
      <c r="M135" s="54">
        <f>SUMIFS(Zeit4!T4ISTW4,Zeit4!T4PaketW4,B135)</f>
        <v>0</v>
      </c>
      <c r="N135" s="124"/>
      <c r="O135" s="54">
        <f>SUMIFS(Zeit5!T5ISTW4,Zeit5!T5PaketW4,B135)</f>
        <v>0</v>
      </c>
      <c r="P135" s="145">
        <f t="shared" ref="P135:P198" si="29">L135+J135+H135+F135+N135</f>
        <v>0</v>
      </c>
      <c r="Q135" s="146">
        <f t="shared" ref="Q135:Q198" si="30">M135+K135+I135+G135+O135</f>
        <v>0</v>
      </c>
      <c r="R135" s="2"/>
      <c r="S135" s="2"/>
      <c r="T135" s="2"/>
      <c r="U135" s="2"/>
      <c r="V135" s="2"/>
      <c r="W135" s="2"/>
      <c r="X135" s="2"/>
      <c r="Y135" s="2"/>
      <c r="Z135" s="2"/>
      <c r="AA135" s="2"/>
      <c r="AB135" s="2"/>
      <c r="AC135" s="2"/>
      <c r="AD135" s="2"/>
      <c r="AE135" s="2"/>
    </row>
    <row r="136" spans="1:31" hidden="1" outlineLevel="2" x14ac:dyDescent="0.25">
      <c r="A136" s="2"/>
      <c r="B136" s="30" t="str">
        <f t="shared" si="28"/>
        <v>Arbeitspaket 2</v>
      </c>
      <c r="C136" s="20"/>
      <c r="D136" s="53"/>
      <c r="E136" s="21"/>
      <c r="F136" s="124"/>
      <c r="G136" s="54">
        <f>SUMIFS([0]!T1ISTW4,[0]!T1PaketW4,B136)</f>
        <v>0</v>
      </c>
      <c r="H136" s="124"/>
      <c r="I136" s="54">
        <f>SUMIFS(Zeit2!T2ISTW4,Zeit2!T2PaketW4,B136)</f>
        <v>0</v>
      </c>
      <c r="J136" s="124"/>
      <c r="K136" s="54">
        <f>SUMIFS(Zeit3!T3ISTW4,Zeit3!T3PaketW4,B136)</f>
        <v>0</v>
      </c>
      <c r="L136" s="124"/>
      <c r="M136" s="54">
        <f>SUMIFS(Zeit4!T4ISTW4,Zeit4!T4PaketW4,B136)</f>
        <v>0</v>
      </c>
      <c r="N136" s="124"/>
      <c r="O136" s="54">
        <f>SUMIFS(Zeit5!T5ISTW4,Zeit5!T5PaketW4,B136)</f>
        <v>0</v>
      </c>
      <c r="P136" s="145">
        <f t="shared" si="29"/>
        <v>0</v>
      </c>
      <c r="Q136" s="146">
        <f t="shared" si="30"/>
        <v>0</v>
      </c>
      <c r="R136" s="2"/>
      <c r="S136" s="2"/>
      <c r="T136" s="2"/>
      <c r="U136" s="2"/>
      <c r="V136" s="2"/>
      <c r="W136" s="2"/>
      <c r="X136" s="2"/>
      <c r="Y136" s="2"/>
      <c r="Z136" s="2"/>
      <c r="AA136" s="2"/>
      <c r="AB136" s="2"/>
      <c r="AC136" s="2"/>
      <c r="AD136" s="2"/>
      <c r="AE136" s="2"/>
    </row>
    <row r="137" spans="1:31" hidden="1" outlineLevel="2" x14ac:dyDescent="0.25">
      <c r="A137" s="2"/>
      <c r="B137" s="30" t="str">
        <f t="shared" si="28"/>
        <v>Arbeitspaket 3</v>
      </c>
      <c r="C137" s="20"/>
      <c r="D137" s="53"/>
      <c r="E137" s="21"/>
      <c r="F137" s="124"/>
      <c r="G137" s="54">
        <f>SUMIFS([0]!T1ISTW4,[0]!T1PaketW4,B137)</f>
        <v>0</v>
      </c>
      <c r="H137" s="124"/>
      <c r="I137" s="54">
        <f>SUMIFS(Zeit2!T2ISTW4,Zeit2!T2PaketW4,B137)</f>
        <v>0</v>
      </c>
      <c r="J137" s="124"/>
      <c r="K137" s="54">
        <f>SUMIFS(Zeit3!T3ISTW4,Zeit3!T3PaketW4,B137)</f>
        <v>0</v>
      </c>
      <c r="L137" s="124"/>
      <c r="M137" s="54">
        <f>SUMIFS(Zeit4!T4ISTW4,Zeit4!T4PaketW4,B137)</f>
        <v>0</v>
      </c>
      <c r="N137" s="124"/>
      <c r="O137" s="54">
        <f>SUMIFS(Zeit5!T5ISTW4,Zeit5!T5PaketW4,B137)</f>
        <v>0</v>
      </c>
      <c r="P137" s="145">
        <f t="shared" si="29"/>
        <v>0</v>
      </c>
      <c r="Q137" s="146">
        <f t="shared" si="30"/>
        <v>0</v>
      </c>
      <c r="R137" s="2"/>
      <c r="S137" s="2"/>
      <c r="T137" s="2"/>
      <c r="U137" s="2"/>
      <c r="V137" s="2"/>
      <c r="W137" s="2"/>
      <c r="X137" s="2"/>
      <c r="Y137" s="2"/>
      <c r="Z137" s="2"/>
      <c r="AA137" s="2"/>
      <c r="AB137" s="2"/>
      <c r="AC137" s="2"/>
      <c r="AD137" s="2"/>
      <c r="AE137" s="2"/>
    </row>
    <row r="138" spans="1:31" hidden="1" outlineLevel="2" x14ac:dyDescent="0.25">
      <c r="A138" s="2"/>
      <c r="B138" s="30" t="str">
        <f t="shared" si="28"/>
        <v>Arbeitspaket 4</v>
      </c>
      <c r="C138" s="20"/>
      <c r="D138" s="53"/>
      <c r="E138" s="21"/>
      <c r="F138" s="124"/>
      <c r="G138" s="54">
        <f>SUMIFS([0]!T1ISTW4,[0]!T1PaketW4,B138)</f>
        <v>0</v>
      </c>
      <c r="H138" s="124"/>
      <c r="I138" s="54">
        <f>SUMIFS(Zeit2!T2ISTW4,Zeit2!T2PaketW4,B138)</f>
        <v>0</v>
      </c>
      <c r="J138" s="124"/>
      <c r="K138" s="54">
        <f>SUMIFS(Zeit3!T3ISTW4,Zeit3!T3PaketW4,B138)</f>
        <v>0</v>
      </c>
      <c r="L138" s="124"/>
      <c r="M138" s="54">
        <f>SUMIFS(Zeit4!T4ISTW4,Zeit4!T4PaketW4,B138)</f>
        <v>0</v>
      </c>
      <c r="N138" s="124"/>
      <c r="O138" s="54">
        <f>SUMIFS(Zeit5!T5ISTW4,Zeit5!T5PaketW4,B138)</f>
        <v>0</v>
      </c>
      <c r="P138" s="145">
        <f t="shared" si="29"/>
        <v>0</v>
      </c>
      <c r="Q138" s="146">
        <f t="shared" si="30"/>
        <v>0</v>
      </c>
      <c r="R138" s="2"/>
      <c r="S138" s="2"/>
      <c r="T138" s="2"/>
      <c r="U138" s="2"/>
      <c r="V138" s="2"/>
      <c r="W138" s="2"/>
      <c r="X138" s="2"/>
      <c r="Y138" s="2"/>
      <c r="Z138" s="2"/>
      <c r="AA138" s="2"/>
      <c r="AB138" s="2"/>
      <c r="AC138" s="2"/>
      <c r="AD138" s="2"/>
      <c r="AE138" s="2"/>
    </row>
    <row r="139" spans="1:31" hidden="1" outlineLevel="2" x14ac:dyDescent="0.25">
      <c r="A139" s="2"/>
      <c r="B139" s="30" t="str">
        <f t="shared" si="28"/>
        <v>Arbeitspaket 5</v>
      </c>
      <c r="C139" s="20"/>
      <c r="D139" s="53"/>
      <c r="E139" s="21"/>
      <c r="F139" s="124"/>
      <c r="G139" s="54">
        <f>SUMIFS([0]!T1ISTW4,[0]!T1PaketW4,B139)</f>
        <v>0</v>
      </c>
      <c r="H139" s="124"/>
      <c r="I139" s="54">
        <f>SUMIFS(Zeit2!T2ISTW4,Zeit2!T2PaketW4,B139)</f>
        <v>0</v>
      </c>
      <c r="J139" s="124"/>
      <c r="K139" s="54">
        <f>SUMIFS(Zeit3!T3ISTW4,Zeit3!T3PaketW4,B139)</f>
        <v>0</v>
      </c>
      <c r="L139" s="124"/>
      <c r="M139" s="54">
        <f>SUMIFS(Zeit4!T4ISTW4,Zeit4!T4PaketW4,B139)</f>
        <v>0</v>
      </c>
      <c r="N139" s="124"/>
      <c r="O139" s="54">
        <f>SUMIFS(Zeit5!T5ISTW4,Zeit5!T5PaketW4,B139)</f>
        <v>0</v>
      </c>
      <c r="P139" s="145">
        <f t="shared" si="29"/>
        <v>0</v>
      </c>
      <c r="Q139" s="146">
        <f t="shared" si="30"/>
        <v>0</v>
      </c>
      <c r="R139" s="2"/>
      <c r="S139" s="2"/>
      <c r="T139" s="2"/>
      <c r="U139" s="2"/>
      <c r="V139" s="2"/>
      <c r="W139" s="2"/>
      <c r="X139" s="2"/>
      <c r="Y139" s="2"/>
      <c r="Z139" s="2"/>
      <c r="AA139" s="2"/>
      <c r="AB139" s="2"/>
      <c r="AC139" s="2"/>
      <c r="AD139" s="2"/>
      <c r="AE139" s="2"/>
    </row>
    <row r="140" spans="1:31" hidden="1" outlineLevel="2" x14ac:dyDescent="0.25">
      <c r="A140" s="2"/>
      <c r="B140" s="30">
        <f t="shared" si="28"/>
        <v>0</v>
      </c>
      <c r="C140" s="20"/>
      <c r="D140" s="53"/>
      <c r="E140" s="21"/>
      <c r="F140" s="124"/>
      <c r="G140" s="54">
        <f>SUMIFS([0]!T1ISTW4,[0]!T1PaketW4,B140)</f>
        <v>0</v>
      </c>
      <c r="H140" s="124"/>
      <c r="I140" s="54">
        <f>SUMIFS(Zeit2!T2ISTW4,Zeit2!T2PaketW4,B140)</f>
        <v>0</v>
      </c>
      <c r="J140" s="124"/>
      <c r="K140" s="54">
        <f>SUMIFS(Zeit3!T3ISTW4,Zeit3!T3PaketW4,B140)</f>
        <v>0</v>
      </c>
      <c r="L140" s="124"/>
      <c r="M140" s="54">
        <f>SUMIFS(Zeit4!T4ISTW4,Zeit4!T4PaketW4,B140)</f>
        <v>0</v>
      </c>
      <c r="N140" s="124"/>
      <c r="O140" s="54">
        <f>SUMIFS(Zeit5!T5ISTW4,Zeit5!T5PaketW4,B140)</f>
        <v>0</v>
      </c>
      <c r="P140" s="145">
        <f t="shared" si="29"/>
        <v>0</v>
      </c>
      <c r="Q140" s="146">
        <f t="shared" si="30"/>
        <v>0</v>
      </c>
      <c r="R140" s="2"/>
      <c r="S140" s="2"/>
      <c r="T140" s="2"/>
      <c r="U140" s="2"/>
      <c r="V140" s="2"/>
      <c r="W140" s="2"/>
      <c r="X140" s="2"/>
      <c r="Y140" s="2"/>
      <c r="Z140" s="2"/>
      <c r="AA140" s="2"/>
      <c r="AB140" s="2"/>
      <c r="AC140" s="2"/>
      <c r="AD140" s="2"/>
      <c r="AE140" s="2"/>
    </row>
    <row r="141" spans="1:31" hidden="1" outlineLevel="2" x14ac:dyDescent="0.25">
      <c r="A141" s="2"/>
      <c r="B141" s="30">
        <f t="shared" si="28"/>
        <v>0</v>
      </c>
      <c r="C141" s="20"/>
      <c r="D141" s="53"/>
      <c r="E141" s="21"/>
      <c r="F141" s="124"/>
      <c r="G141" s="54">
        <f>SUMIFS([0]!T1ISTW4,[0]!T1PaketW4,B141)</f>
        <v>0</v>
      </c>
      <c r="H141" s="124"/>
      <c r="I141" s="54">
        <f>SUMIFS(Zeit2!T2ISTW4,Zeit2!T2PaketW4,B141)</f>
        <v>0</v>
      </c>
      <c r="J141" s="124"/>
      <c r="K141" s="54">
        <f>SUMIFS(Zeit3!T3ISTW4,Zeit3!T3PaketW4,B141)</f>
        <v>0</v>
      </c>
      <c r="L141" s="124"/>
      <c r="M141" s="54">
        <f>SUMIFS(Zeit4!T4ISTW4,Zeit4!T4PaketW4,B141)</f>
        <v>0</v>
      </c>
      <c r="N141" s="124"/>
      <c r="O141" s="54">
        <f>SUMIFS(Zeit5!T5ISTW4,Zeit5!T5PaketW4,B141)</f>
        <v>0</v>
      </c>
      <c r="P141" s="145">
        <f t="shared" si="29"/>
        <v>0</v>
      </c>
      <c r="Q141" s="146">
        <f t="shared" si="30"/>
        <v>0</v>
      </c>
      <c r="R141" s="2"/>
      <c r="S141" s="2"/>
      <c r="T141" s="2"/>
      <c r="U141" s="2"/>
      <c r="V141" s="2"/>
      <c r="W141" s="2"/>
      <c r="X141" s="2"/>
      <c r="Y141" s="2"/>
      <c r="Z141" s="2"/>
      <c r="AA141" s="2"/>
      <c r="AB141" s="2"/>
      <c r="AC141" s="2"/>
      <c r="AD141" s="2"/>
      <c r="AE141" s="2"/>
    </row>
    <row r="142" spans="1:31" hidden="1" outlineLevel="2" x14ac:dyDescent="0.25">
      <c r="A142" s="2"/>
      <c r="B142" s="30">
        <f t="shared" si="28"/>
        <v>0</v>
      </c>
      <c r="C142" s="20"/>
      <c r="D142" s="53"/>
      <c r="E142" s="21"/>
      <c r="F142" s="124"/>
      <c r="G142" s="54">
        <f>SUMIFS([0]!T1ISTW4,[0]!T1PaketW4,B142)</f>
        <v>0</v>
      </c>
      <c r="H142" s="124"/>
      <c r="I142" s="54">
        <f>SUMIFS(Zeit2!T2ISTW4,Zeit2!T2PaketW4,B142)</f>
        <v>0</v>
      </c>
      <c r="J142" s="124"/>
      <c r="K142" s="54">
        <f>SUMIFS(Zeit3!T3ISTW4,Zeit3!T3PaketW4,B142)</f>
        <v>0</v>
      </c>
      <c r="L142" s="124"/>
      <c r="M142" s="54">
        <f>SUMIFS(Zeit4!T4ISTW4,Zeit4!T4PaketW4,B142)</f>
        <v>0</v>
      </c>
      <c r="N142" s="124"/>
      <c r="O142" s="54">
        <f>SUMIFS(Zeit5!T5ISTW4,Zeit5!T5PaketW4,B142)</f>
        <v>0</v>
      </c>
      <c r="P142" s="145">
        <f t="shared" si="29"/>
        <v>0</v>
      </c>
      <c r="Q142" s="146">
        <f t="shared" si="30"/>
        <v>0</v>
      </c>
      <c r="R142" s="2"/>
      <c r="S142" s="2"/>
      <c r="T142" s="2"/>
      <c r="U142" s="2"/>
      <c r="V142" s="2"/>
      <c r="W142" s="2"/>
      <c r="X142" s="2"/>
      <c r="Y142" s="2"/>
      <c r="Z142" s="2"/>
      <c r="AA142" s="2"/>
      <c r="AB142" s="2"/>
      <c r="AC142" s="2"/>
      <c r="AD142" s="2"/>
      <c r="AE142" s="2"/>
    </row>
    <row r="143" spans="1:31" hidden="1" outlineLevel="2" x14ac:dyDescent="0.25">
      <c r="A143" s="2"/>
      <c r="B143" s="30">
        <f t="shared" si="28"/>
        <v>0</v>
      </c>
      <c r="C143" s="20"/>
      <c r="D143" s="53"/>
      <c r="E143" s="21"/>
      <c r="F143" s="124"/>
      <c r="G143" s="54">
        <f>SUMIFS([0]!T1ISTW4,[0]!T1PaketW4,B143)</f>
        <v>0</v>
      </c>
      <c r="H143" s="124"/>
      <c r="I143" s="54">
        <f>SUMIFS(Zeit2!T2ISTW4,Zeit2!T2PaketW4,B143)</f>
        <v>0</v>
      </c>
      <c r="J143" s="124"/>
      <c r="K143" s="54">
        <f>SUMIFS(Zeit3!T3ISTW4,Zeit3!T3PaketW4,B143)</f>
        <v>0</v>
      </c>
      <c r="L143" s="124"/>
      <c r="M143" s="54">
        <f>SUMIFS(Zeit4!T4ISTW4,Zeit4!T4PaketW4,B143)</f>
        <v>0</v>
      </c>
      <c r="N143" s="124"/>
      <c r="O143" s="54">
        <f>SUMIFS(Zeit5!T5ISTW4,Zeit5!T5PaketW4,B143)</f>
        <v>0</v>
      </c>
      <c r="P143" s="145">
        <f t="shared" si="29"/>
        <v>0</v>
      </c>
      <c r="Q143" s="146">
        <f t="shared" si="30"/>
        <v>0</v>
      </c>
      <c r="R143" s="2"/>
      <c r="S143" s="2"/>
      <c r="T143" s="2"/>
      <c r="U143" s="2"/>
      <c r="V143" s="2"/>
      <c r="W143" s="2"/>
      <c r="X143" s="2"/>
      <c r="Y143" s="2"/>
      <c r="Z143" s="2"/>
      <c r="AA143" s="2"/>
      <c r="AB143" s="2"/>
      <c r="AC143" s="2"/>
      <c r="AD143" s="2"/>
      <c r="AE143" s="2"/>
    </row>
    <row r="144" spans="1:31" hidden="1" outlineLevel="2" x14ac:dyDescent="0.25">
      <c r="A144" s="2"/>
      <c r="B144" s="30">
        <f t="shared" si="28"/>
        <v>0</v>
      </c>
      <c r="C144" s="20"/>
      <c r="D144" s="53"/>
      <c r="E144" s="21"/>
      <c r="F144" s="124"/>
      <c r="G144" s="54">
        <f>SUMIFS([0]!T1ISTW4,[0]!T1PaketW4,B144)</f>
        <v>0</v>
      </c>
      <c r="H144" s="124"/>
      <c r="I144" s="54">
        <f>SUMIFS(Zeit2!T2ISTW4,Zeit2!T2PaketW4,B144)</f>
        <v>0</v>
      </c>
      <c r="J144" s="124"/>
      <c r="K144" s="54">
        <f>SUMIFS(Zeit3!T3ISTW4,Zeit3!T3PaketW4,B144)</f>
        <v>0</v>
      </c>
      <c r="L144" s="124"/>
      <c r="M144" s="54">
        <f>SUMIFS(Zeit4!T4ISTW4,Zeit4!T4PaketW4,B144)</f>
        <v>0</v>
      </c>
      <c r="N144" s="124"/>
      <c r="O144" s="54">
        <f>SUMIFS(Zeit5!T5ISTW4,Zeit5!T5PaketW4,B144)</f>
        <v>0</v>
      </c>
      <c r="P144" s="145">
        <f t="shared" si="29"/>
        <v>0</v>
      </c>
      <c r="Q144" s="146">
        <f t="shared" si="30"/>
        <v>0</v>
      </c>
      <c r="R144" s="2"/>
      <c r="S144" s="2"/>
      <c r="T144" s="2"/>
      <c r="U144" s="2"/>
      <c r="V144" s="2"/>
      <c r="W144" s="2"/>
      <c r="X144" s="2"/>
      <c r="Y144" s="2"/>
      <c r="Z144" s="2"/>
      <c r="AA144" s="2"/>
      <c r="AB144" s="2"/>
      <c r="AC144" s="2"/>
      <c r="AD144" s="2"/>
      <c r="AE144" s="2"/>
    </row>
    <row r="145" spans="1:31" outlineLevel="1" collapsed="1" x14ac:dyDescent="0.25">
      <c r="A145" s="2"/>
      <c r="B145" s="43" t="s">
        <v>1</v>
      </c>
      <c r="C145" s="32"/>
      <c r="D145" s="126"/>
      <c r="E145" s="37">
        <f>D145-F145-H145-J145-L145-N145</f>
        <v>0</v>
      </c>
      <c r="F145" s="38">
        <f t="shared" ref="F145:M145" si="31">SUM(F146:F155)</f>
        <v>0</v>
      </c>
      <c r="G145" s="39">
        <f t="shared" si="31"/>
        <v>0</v>
      </c>
      <c r="H145" s="38">
        <f t="shared" si="31"/>
        <v>0</v>
      </c>
      <c r="I145" s="39">
        <f t="shared" si="31"/>
        <v>0</v>
      </c>
      <c r="J145" s="38">
        <f t="shared" si="31"/>
        <v>0</v>
      </c>
      <c r="K145" s="39">
        <f t="shared" si="31"/>
        <v>0</v>
      </c>
      <c r="L145" s="38">
        <f t="shared" si="31"/>
        <v>0</v>
      </c>
      <c r="M145" s="39">
        <f t="shared" si="31"/>
        <v>0</v>
      </c>
      <c r="N145" s="38">
        <f t="shared" ref="N145:O145" si="32">SUM(N146:N155)</f>
        <v>0</v>
      </c>
      <c r="O145" s="39">
        <f t="shared" si="32"/>
        <v>0</v>
      </c>
      <c r="P145" s="41">
        <f t="shared" si="29"/>
        <v>0</v>
      </c>
      <c r="Q145" s="42">
        <f t="shared" si="30"/>
        <v>0</v>
      </c>
      <c r="R145" s="2"/>
      <c r="S145" s="2"/>
      <c r="T145" s="2"/>
      <c r="U145" s="2"/>
      <c r="V145" s="2"/>
      <c r="W145" s="2"/>
      <c r="X145" s="2"/>
      <c r="Y145" s="2"/>
      <c r="Z145" s="2"/>
      <c r="AA145" s="2"/>
      <c r="AB145" s="2"/>
      <c r="AC145" s="2"/>
      <c r="AD145" s="2"/>
      <c r="AE145" s="2"/>
    </row>
    <row r="146" spans="1:31" hidden="1" outlineLevel="2" x14ac:dyDescent="0.25">
      <c r="A146" s="2"/>
      <c r="B146" s="30" t="str">
        <f t="shared" ref="B146:B155" si="33">B25</f>
        <v>Arbeitspaket 1</v>
      </c>
      <c r="C146" s="20"/>
      <c r="D146" s="53"/>
      <c r="E146" s="21"/>
      <c r="F146" s="124"/>
      <c r="G146" s="54">
        <f>SUMIFS([0]!T1ISTW4,[0]!T1PaketW4,B146)</f>
        <v>0</v>
      </c>
      <c r="H146" s="124"/>
      <c r="I146" s="54">
        <f>SUMIFS(Zeit2!T2ISTW4,Zeit2!T2PaketW4,B146)</f>
        <v>0</v>
      </c>
      <c r="J146" s="124"/>
      <c r="K146" s="54">
        <f>SUMIFS(Zeit3!T3ISTW4,Zeit3!T3PaketW4,B146)</f>
        <v>0</v>
      </c>
      <c r="L146" s="124"/>
      <c r="M146" s="54">
        <f>SUMIFS(Zeit4!T4ISTW4,Zeit4!T4PaketW4,B146)</f>
        <v>0</v>
      </c>
      <c r="N146" s="124"/>
      <c r="O146" s="54">
        <f>SUMIFS(Zeit5!T5ISTW4,Zeit5!T5PaketW4,B146)</f>
        <v>0</v>
      </c>
      <c r="P146" s="145">
        <f t="shared" si="29"/>
        <v>0</v>
      </c>
      <c r="Q146" s="146">
        <f t="shared" si="30"/>
        <v>0</v>
      </c>
      <c r="R146" s="2"/>
      <c r="S146" s="2"/>
      <c r="T146" s="2"/>
      <c r="U146" s="2"/>
      <c r="V146" s="2"/>
      <c r="W146" s="2"/>
      <c r="X146" s="2"/>
      <c r="Y146" s="2"/>
      <c r="Z146" s="2"/>
      <c r="AA146" s="2"/>
      <c r="AB146" s="2"/>
      <c r="AC146" s="2"/>
      <c r="AD146" s="2"/>
      <c r="AE146" s="2"/>
    </row>
    <row r="147" spans="1:31" hidden="1" outlineLevel="2" x14ac:dyDescent="0.25">
      <c r="A147" s="2"/>
      <c r="B147" s="30" t="str">
        <f t="shared" si="33"/>
        <v>Arbeitspaket 2</v>
      </c>
      <c r="C147" s="20"/>
      <c r="D147" s="53"/>
      <c r="E147" s="21"/>
      <c r="F147" s="124"/>
      <c r="G147" s="54">
        <f>SUMIFS([0]!T1ISTW4,[0]!T1PaketW4,B147)</f>
        <v>0</v>
      </c>
      <c r="H147" s="124"/>
      <c r="I147" s="54">
        <f>SUMIFS(Zeit2!T2ISTW4,Zeit2!T2PaketW4,B147)</f>
        <v>0</v>
      </c>
      <c r="J147" s="124"/>
      <c r="K147" s="54">
        <f>SUMIFS(Zeit3!T3ISTW4,Zeit3!T3PaketW4,B147)</f>
        <v>0</v>
      </c>
      <c r="L147" s="124"/>
      <c r="M147" s="54">
        <f>SUMIFS(Zeit4!T4ISTW4,Zeit4!T4PaketW4,B147)</f>
        <v>0</v>
      </c>
      <c r="N147" s="124"/>
      <c r="O147" s="54">
        <f>SUMIFS(Zeit5!T5ISTW4,Zeit5!T5PaketW4,B147)</f>
        <v>0</v>
      </c>
      <c r="P147" s="145">
        <f t="shared" si="29"/>
        <v>0</v>
      </c>
      <c r="Q147" s="146">
        <f t="shared" si="30"/>
        <v>0</v>
      </c>
      <c r="R147" s="2"/>
      <c r="S147" s="2"/>
      <c r="T147" s="2"/>
      <c r="U147" s="2"/>
      <c r="V147" s="2"/>
      <c r="W147" s="2"/>
      <c r="X147" s="2"/>
      <c r="Y147" s="2"/>
      <c r="Z147" s="2"/>
      <c r="AA147" s="2"/>
      <c r="AB147" s="2"/>
      <c r="AC147" s="2"/>
      <c r="AD147" s="2"/>
      <c r="AE147" s="2"/>
    </row>
    <row r="148" spans="1:31" hidden="1" outlineLevel="2" x14ac:dyDescent="0.25">
      <c r="A148" s="2"/>
      <c r="B148" s="30" t="str">
        <f t="shared" si="33"/>
        <v>Arbeitspaket 3</v>
      </c>
      <c r="C148" s="20"/>
      <c r="D148" s="53"/>
      <c r="E148" s="21"/>
      <c r="F148" s="124"/>
      <c r="G148" s="54">
        <f>SUMIFS([0]!T1ISTW4,[0]!T1PaketW4,B148)</f>
        <v>0</v>
      </c>
      <c r="H148" s="124"/>
      <c r="I148" s="54">
        <f>SUMIFS(Zeit2!T2ISTW4,Zeit2!T2PaketW4,B148)</f>
        <v>0</v>
      </c>
      <c r="J148" s="124"/>
      <c r="K148" s="54">
        <f>SUMIFS(Zeit3!T3ISTW4,Zeit3!T3PaketW4,B148)</f>
        <v>0</v>
      </c>
      <c r="L148" s="124"/>
      <c r="M148" s="54">
        <f>SUMIFS(Zeit4!T4ISTW4,Zeit4!T4PaketW4,B148)</f>
        <v>0</v>
      </c>
      <c r="N148" s="124"/>
      <c r="O148" s="54">
        <f>SUMIFS(Zeit5!T5ISTW4,Zeit5!T5PaketW4,B148)</f>
        <v>0</v>
      </c>
      <c r="P148" s="145">
        <f t="shared" si="29"/>
        <v>0</v>
      </c>
      <c r="Q148" s="146">
        <f t="shared" si="30"/>
        <v>0</v>
      </c>
      <c r="R148" s="2"/>
      <c r="S148" s="2"/>
      <c r="T148" s="2"/>
      <c r="U148" s="2"/>
      <c r="V148" s="2"/>
      <c r="W148" s="2"/>
      <c r="X148" s="2"/>
      <c r="Y148" s="2"/>
      <c r="Z148" s="2"/>
      <c r="AA148" s="2"/>
      <c r="AB148" s="2"/>
      <c r="AC148" s="2"/>
      <c r="AD148" s="2"/>
      <c r="AE148" s="2"/>
    </row>
    <row r="149" spans="1:31" hidden="1" outlineLevel="2" x14ac:dyDescent="0.25">
      <c r="A149" s="2"/>
      <c r="B149" s="30" t="str">
        <f t="shared" si="33"/>
        <v>Arbeitspaket 4</v>
      </c>
      <c r="C149" s="20"/>
      <c r="D149" s="53"/>
      <c r="E149" s="21"/>
      <c r="F149" s="124"/>
      <c r="G149" s="54">
        <f>SUMIFS([0]!T1ISTW4,[0]!T1PaketW4,B149)</f>
        <v>0</v>
      </c>
      <c r="H149" s="124"/>
      <c r="I149" s="54">
        <f>SUMIFS(Zeit2!T2ISTW4,Zeit2!T2PaketW4,B149)</f>
        <v>0</v>
      </c>
      <c r="J149" s="124"/>
      <c r="K149" s="54">
        <f>SUMIFS(Zeit3!T3ISTW4,Zeit3!T3PaketW4,B149)</f>
        <v>0</v>
      </c>
      <c r="L149" s="124"/>
      <c r="M149" s="54">
        <f>SUMIFS(Zeit4!T4ISTW4,Zeit4!T4PaketW4,B149)</f>
        <v>0</v>
      </c>
      <c r="N149" s="124"/>
      <c r="O149" s="54">
        <f>SUMIFS(Zeit5!T5ISTW4,Zeit5!T5PaketW4,B149)</f>
        <v>0</v>
      </c>
      <c r="P149" s="145">
        <f t="shared" si="29"/>
        <v>0</v>
      </c>
      <c r="Q149" s="146">
        <f t="shared" si="30"/>
        <v>0</v>
      </c>
      <c r="R149" s="2"/>
      <c r="S149" s="2"/>
      <c r="T149" s="2"/>
      <c r="U149" s="2"/>
      <c r="V149" s="2"/>
      <c r="W149" s="2"/>
      <c r="X149" s="2"/>
      <c r="Y149" s="2"/>
      <c r="Z149" s="2"/>
      <c r="AA149" s="2"/>
      <c r="AB149" s="2"/>
      <c r="AC149" s="2"/>
      <c r="AD149" s="2"/>
      <c r="AE149" s="2"/>
    </row>
    <row r="150" spans="1:31" hidden="1" outlineLevel="2" x14ac:dyDescent="0.25">
      <c r="A150" s="2"/>
      <c r="B150" s="30" t="str">
        <f t="shared" si="33"/>
        <v>Arbeitspaket 5</v>
      </c>
      <c r="C150" s="20"/>
      <c r="D150" s="53"/>
      <c r="E150" s="21"/>
      <c r="F150" s="124"/>
      <c r="G150" s="54">
        <f>SUMIFS([0]!T1ISTW4,[0]!T1PaketW4,B150)</f>
        <v>0</v>
      </c>
      <c r="H150" s="124"/>
      <c r="I150" s="54">
        <f>SUMIFS(Zeit2!T2ISTW4,Zeit2!T2PaketW4,B150)</f>
        <v>0</v>
      </c>
      <c r="J150" s="124"/>
      <c r="K150" s="54">
        <f>SUMIFS(Zeit3!T3ISTW4,Zeit3!T3PaketW4,B150)</f>
        <v>0</v>
      </c>
      <c r="L150" s="124"/>
      <c r="M150" s="54">
        <f>SUMIFS(Zeit4!T4ISTW4,Zeit4!T4PaketW4,B150)</f>
        <v>0</v>
      </c>
      <c r="N150" s="124"/>
      <c r="O150" s="54">
        <f>SUMIFS(Zeit5!T5ISTW4,Zeit5!T5PaketW4,B150)</f>
        <v>0</v>
      </c>
      <c r="P150" s="145">
        <f t="shared" si="29"/>
        <v>0</v>
      </c>
      <c r="Q150" s="146">
        <f t="shared" si="30"/>
        <v>0</v>
      </c>
      <c r="R150" s="2"/>
      <c r="S150" s="2"/>
      <c r="T150" s="2"/>
      <c r="U150" s="2"/>
      <c r="V150" s="2"/>
      <c r="W150" s="2"/>
      <c r="X150" s="2"/>
      <c r="Y150" s="2"/>
      <c r="Z150" s="2"/>
      <c r="AA150" s="2"/>
      <c r="AB150" s="2"/>
      <c r="AC150" s="2"/>
      <c r="AD150" s="2"/>
      <c r="AE150" s="2"/>
    </row>
    <row r="151" spans="1:31" hidden="1" outlineLevel="2" x14ac:dyDescent="0.25">
      <c r="A151" s="2"/>
      <c r="B151" s="30">
        <f t="shared" si="33"/>
        <v>0</v>
      </c>
      <c r="C151" s="20"/>
      <c r="D151" s="53"/>
      <c r="E151" s="21"/>
      <c r="F151" s="124"/>
      <c r="G151" s="54">
        <f>SUMIFS([0]!T1ISTW4,[0]!T1PaketW4,B151)</f>
        <v>0</v>
      </c>
      <c r="H151" s="124"/>
      <c r="I151" s="54">
        <f>SUMIFS(Zeit2!T2ISTW4,Zeit2!T2PaketW4,B151)</f>
        <v>0</v>
      </c>
      <c r="J151" s="124"/>
      <c r="K151" s="54">
        <f>SUMIFS(Zeit3!T3ISTW4,Zeit3!T3PaketW4,B151)</f>
        <v>0</v>
      </c>
      <c r="L151" s="124"/>
      <c r="M151" s="54">
        <f>SUMIFS(Zeit4!T4ISTW4,Zeit4!T4PaketW4,B151)</f>
        <v>0</v>
      </c>
      <c r="N151" s="124"/>
      <c r="O151" s="54">
        <f>SUMIFS(Zeit5!T5ISTW4,Zeit5!T5PaketW4,B151)</f>
        <v>0</v>
      </c>
      <c r="P151" s="145">
        <f t="shared" si="29"/>
        <v>0</v>
      </c>
      <c r="Q151" s="146">
        <f t="shared" si="30"/>
        <v>0</v>
      </c>
      <c r="R151" s="2"/>
      <c r="S151" s="2"/>
      <c r="T151" s="2"/>
      <c r="U151" s="2"/>
      <c r="V151" s="2"/>
      <c r="W151" s="2"/>
      <c r="X151" s="2"/>
      <c r="Y151" s="2"/>
      <c r="Z151" s="2"/>
      <c r="AA151" s="2"/>
      <c r="AB151" s="2"/>
      <c r="AC151" s="2"/>
      <c r="AD151" s="2"/>
      <c r="AE151" s="2"/>
    </row>
    <row r="152" spans="1:31" hidden="1" outlineLevel="2" x14ac:dyDescent="0.25">
      <c r="A152" s="2"/>
      <c r="B152" s="30">
        <f t="shared" si="33"/>
        <v>0</v>
      </c>
      <c r="C152" s="20"/>
      <c r="D152" s="53"/>
      <c r="E152" s="21"/>
      <c r="F152" s="124"/>
      <c r="G152" s="54">
        <f>SUMIFS([0]!T1ISTW4,[0]!T1PaketW4,B152)</f>
        <v>0</v>
      </c>
      <c r="H152" s="124"/>
      <c r="I152" s="54">
        <f>SUMIFS(Zeit2!T2ISTW4,Zeit2!T2PaketW4,B152)</f>
        <v>0</v>
      </c>
      <c r="J152" s="124"/>
      <c r="K152" s="54">
        <f>SUMIFS(Zeit3!T3ISTW4,Zeit3!T3PaketW4,B152)</f>
        <v>0</v>
      </c>
      <c r="L152" s="124"/>
      <c r="M152" s="54">
        <f>SUMIFS(Zeit4!T4ISTW4,Zeit4!T4PaketW4,B152)</f>
        <v>0</v>
      </c>
      <c r="N152" s="124"/>
      <c r="O152" s="54">
        <f>SUMIFS(Zeit5!T5ISTW4,Zeit5!T5PaketW4,B152)</f>
        <v>0</v>
      </c>
      <c r="P152" s="145">
        <f t="shared" si="29"/>
        <v>0</v>
      </c>
      <c r="Q152" s="146">
        <f t="shared" si="30"/>
        <v>0</v>
      </c>
      <c r="R152" s="2"/>
      <c r="S152" s="2"/>
      <c r="T152" s="2"/>
      <c r="U152" s="2"/>
      <c r="V152" s="2"/>
      <c r="W152" s="2"/>
      <c r="X152" s="2"/>
      <c r="Y152" s="2"/>
      <c r="Z152" s="2"/>
      <c r="AA152" s="2"/>
      <c r="AB152" s="2"/>
      <c r="AC152" s="2"/>
      <c r="AD152" s="2"/>
      <c r="AE152" s="2"/>
    </row>
    <row r="153" spans="1:31" hidden="1" outlineLevel="2" x14ac:dyDescent="0.25">
      <c r="A153" s="2"/>
      <c r="B153" s="30">
        <f t="shared" si="33"/>
        <v>0</v>
      </c>
      <c r="C153" s="20"/>
      <c r="D153" s="53"/>
      <c r="E153" s="21"/>
      <c r="F153" s="124"/>
      <c r="G153" s="54">
        <f>SUMIFS([0]!T1ISTW4,[0]!T1PaketW4,B153)</f>
        <v>0</v>
      </c>
      <c r="H153" s="124"/>
      <c r="I153" s="54">
        <f>SUMIFS(Zeit2!T2ISTW4,Zeit2!T2PaketW4,B153)</f>
        <v>0</v>
      </c>
      <c r="J153" s="124"/>
      <c r="K153" s="54">
        <f>SUMIFS(Zeit3!T3ISTW4,Zeit3!T3PaketW4,B153)</f>
        <v>0</v>
      </c>
      <c r="L153" s="124"/>
      <c r="M153" s="54">
        <f>SUMIFS(Zeit4!T4ISTW4,Zeit4!T4PaketW4,B153)</f>
        <v>0</v>
      </c>
      <c r="N153" s="124"/>
      <c r="O153" s="54">
        <f>SUMIFS(Zeit5!T5ISTW4,Zeit5!T5PaketW4,B153)</f>
        <v>0</v>
      </c>
      <c r="P153" s="145">
        <f t="shared" si="29"/>
        <v>0</v>
      </c>
      <c r="Q153" s="146">
        <f t="shared" si="30"/>
        <v>0</v>
      </c>
      <c r="R153" s="2"/>
      <c r="S153" s="2"/>
      <c r="T153" s="2"/>
      <c r="U153" s="2"/>
      <c r="V153" s="2"/>
      <c r="W153" s="2"/>
      <c r="X153" s="2"/>
      <c r="Y153" s="2"/>
      <c r="Z153" s="2"/>
      <c r="AA153" s="2"/>
      <c r="AB153" s="2"/>
      <c r="AC153" s="2"/>
      <c r="AD153" s="2"/>
      <c r="AE153" s="2"/>
    </row>
    <row r="154" spans="1:31" hidden="1" outlineLevel="2" x14ac:dyDescent="0.25">
      <c r="A154" s="2"/>
      <c r="B154" s="30">
        <f t="shared" si="33"/>
        <v>0</v>
      </c>
      <c r="C154" s="20"/>
      <c r="D154" s="53"/>
      <c r="E154" s="21"/>
      <c r="F154" s="124"/>
      <c r="G154" s="54">
        <f>SUMIFS([0]!T1ISTW4,[0]!T1PaketW4,B154)</f>
        <v>0</v>
      </c>
      <c r="H154" s="124"/>
      <c r="I154" s="54">
        <f>SUMIFS(Zeit2!T2ISTW4,Zeit2!T2PaketW4,B154)</f>
        <v>0</v>
      </c>
      <c r="J154" s="124"/>
      <c r="K154" s="54">
        <f>SUMIFS(Zeit3!T3ISTW4,Zeit3!T3PaketW4,B154)</f>
        <v>0</v>
      </c>
      <c r="L154" s="124"/>
      <c r="M154" s="54">
        <f>SUMIFS(Zeit4!T4ISTW4,Zeit4!T4PaketW4,B154)</f>
        <v>0</v>
      </c>
      <c r="N154" s="124"/>
      <c r="O154" s="54">
        <f>SUMIFS(Zeit5!T5ISTW4,Zeit5!T5PaketW4,B154)</f>
        <v>0</v>
      </c>
      <c r="P154" s="145">
        <f t="shared" si="29"/>
        <v>0</v>
      </c>
      <c r="Q154" s="146">
        <f t="shared" si="30"/>
        <v>0</v>
      </c>
      <c r="R154" s="2"/>
      <c r="S154" s="2"/>
      <c r="T154" s="2"/>
      <c r="U154" s="2"/>
      <c r="V154" s="2"/>
      <c r="W154" s="2"/>
      <c r="X154" s="2"/>
      <c r="Y154" s="2"/>
      <c r="Z154" s="2"/>
      <c r="AA154" s="2"/>
      <c r="AB154" s="2"/>
      <c r="AC154" s="2"/>
      <c r="AD154" s="2"/>
      <c r="AE154" s="2"/>
    </row>
    <row r="155" spans="1:31" hidden="1" outlineLevel="2" x14ac:dyDescent="0.25">
      <c r="A155" s="2"/>
      <c r="B155" s="30">
        <f t="shared" si="33"/>
        <v>0</v>
      </c>
      <c r="C155" s="20"/>
      <c r="D155" s="53"/>
      <c r="E155" s="21"/>
      <c r="F155" s="124"/>
      <c r="G155" s="54">
        <f>SUMIFS([0]!T1ISTW4,[0]!T1PaketW4,B155)</f>
        <v>0</v>
      </c>
      <c r="H155" s="124"/>
      <c r="I155" s="54">
        <f>SUMIFS(Zeit2!T2ISTW4,Zeit2!T2PaketW4,B155)</f>
        <v>0</v>
      </c>
      <c r="J155" s="124"/>
      <c r="K155" s="54">
        <f>SUMIFS(Zeit3!T3ISTW4,Zeit3!T3PaketW4,B155)</f>
        <v>0</v>
      </c>
      <c r="L155" s="124"/>
      <c r="M155" s="54">
        <f>SUMIFS(Zeit4!T4ISTW4,Zeit4!T4PaketW4,B155)</f>
        <v>0</v>
      </c>
      <c r="N155" s="124"/>
      <c r="O155" s="54">
        <f>SUMIFS(Zeit5!T5ISTW4,Zeit5!T5PaketW4,B155)</f>
        <v>0</v>
      </c>
      <c r="P155" s="145">
        <f t="shared" si="29"/>
        <v>0</v>
      </c>
      <c r="Q155" s="146">
        <f t="shared" si="30"/>
        <v>0</v>
      </c>
      <c r="R155" s="2"/>
      <c r="S155" s="2"/>
      <c r="T155" s="2"/>
      <c r="U155" s="2"/>
      <c r="V155" s="2"/>
      <c r="W155" s="2"/>
      <c r="X155" s="2"/>
      <c r="Y155" s="2"/>
      <c r="Z155" s="2"/>
      <c r="AA155" s="2"/>
      <c r="AB155" s="2"/>
      <c r="AC155" s="2"/>
      <c r="AD155" s="2"/>
      <c r="AE155" s="2"/>
    </row>
    <row r="156" spans="1:31" outlineLevel="1" collapsed="1" x14ac:dyDescent="0.25">
      <c r="A156" s="2"/>
      <c r="B156" s="31" t="s">
        <v>2</v>
      </c>
      <c r="C156" s="32"/>
      <c r="D156" s="126"/>
      <c r="E156" s="37">
        <f>D156-F156-H156-J156-L156-N156</f>
        <v>0</v>
      </c>
      <c r="F156" s="38">
        <f t="shared" ref="F156:M156" si="34">SUM(F157:F166)</f>
        <v>0</v>
      </c>
      <c r="G156" s="39">
        <f t="shared" si="34"/>
        <v>0</v>
      </c>
      <c r="H156" s="38">
        <f t="shared" si="34"/>
        <v>0</v>
      </c>
      <c r="I156" s="39">
        <f t="shared" si="34"/>
        <v>0</v>
      </c>
      <c r="J156" s="38">
        <f t="shared" si="34"/>
        <v>0</v>
      </c>
      <c r="K156" s="39">
        <f t="shared" si="34"/>
        <v>0</v>
      </c>
      <c r="L156" s="38">
        <f t="shared" si="34"/>
        <v>0</v>
      </c>
      <c r="M156" s="39">
        <f t="shared" si="34"/>
        <v>0</v>
      </c>
      <c r="N156" s="38">
        <f t="shared" ref="N156:O156" si="35">SUM(N157:N166)</f>
        <v>0</v>
      </c>
      <c r="O156" s="39">
        <f t="shared" si="35"/>
        <v>0</v>
      </c>
      <c r="P156" s="41">
        <f t="shared" si="29"/>
        <v>0</v>
      </c>
      <c r="Q156" s="42">
        <f t="shared" si="30"/>
        <v>0</v>
      </c>
      <c r="R156" s="2"/>
      <c r="S156" s="2"/>
      <c r="T156" s="2"/>
      <c r="U156" s="2"/>
      <c r="V156" s="2"/>
      <c r="W156" s="2"/>
      <c r="X156" s="2"/>
      <c r="Y156" s="2"/>
      <c r="Z156" s="2"/>
      <c r="AA156" s="2"/>
      <c r="AB156" s="2"/>
      <c r="AC156" s="2"/>
      <c r="AD156" s="2"/>
      <c r="AE156" s="2"/>
    </row>
    <row r="157" spans="1:31" hidden="1" outlineLevel="2" x14ac:dyDescent="0.25">
      <c r="A157" s="2"/>
      <c r="B157" s="30" t="str">
        <f t="shared" ref="B157:B166" si="36">B36</f>
        <v>Arbeitspaket 1</v>
      </c>
      <c r="C157" s="20"/>
      <c r="D157" s="53"/>
      <c r="E157" s="21"/>
      <c r="F157" s="124"/>
      <c r="G157" s="54">
        <f>SUMIFS([0]!T1ISTW4,[0]!T1PaketW4,B157)</f>
        <v>0</v>
      </c>
      <c r="H157" s="124"/>
      <c r="I157" s="54">
        <f>SUMIFS(Zeit2!T2ISTW4,Zeit2!T2PaketW4,B157)</f>
        <v>0</v>
      </c>
      <c r="J157" s="124"/>
      <c r="K157" s="54">
        <f>SUMIFS(Zeit3!T3ISTW4,Zeit3!T3PaketW4,B157)</f>
        <v>0</v>
      </c>
      <c r="L157" s="124"/>
      <c r="M157" s="54">
        <f>SUMIFS(Zeit4!T4ISTW4,Zeit4!T4PaketW4,B157)</f>
        <v>0</v>
      </c>
      <c r="N157" s="124"/>
      <c r="O157" s="54">
        <f>SUMIFS(Zeit5!T5ISTW4,Zeit5!T5PaketW4,B157)</f>
        <v>0</v>
      </c>
      <c r="P157" s="145">
        <f t="shared" si="29"/>
        <v>0</v>
      </c>
      <c r="Q157" s="146">
        <f t="shared" si="30"/>
        <v>0</v>
      </c>
      <c r="R157" s="2"/>
      <c r="S157" s="2"/>
      <c r="T157" s="2"/>
      <c r="U157" s="2"/>
      <c r="V157" s="2"/>
      <c r="W157" s="2"/>
      <c r="X157" s="2"/>
      <c r="Y157" s="2"/>
      <c r="Z157" s="2"/>
      <c r="AA157" s="2"/>
      <c r="AB157" s="2"/>
      <c r="AC157" s="2"/>
      <c r="AD157" s="2"/>
      <c r="AE157" s="2"/>
    </row>
    <row r="158" spans="1:31" hidden="1" outlineLevel="2" x14ac:dyDescent="0.25">
      <c r="A158" s="2"/>
      <c r="B158" s="30" t="str">
        <f t="shared" si="36"/>
        <v>Arbeitspaket 2</v>
      </c>
      <c r="C158" s="20"/>
      <c r="D158" s="53"/>
      <c r="E158" s="21"/>
      <c r="F158" s="124"/>
      <c r="G158" s="54">
        <f>SUMIFS([0]!T1ISTW4,[0]!T1PaketW4,B158)</f>
        <v>0</v>
      </c>
      <c r="H158" s="124"/>
      <c r="I158" s="54">
        <f>SUMIFS(Zeit2!T2ISTW4,Zeit2!T2PaketW4,B158)</f>
        <v>0</v>
      </c>
      <c r="J158" s="124"/>
      <c r="K158" s="54">
        <f>SUMIFS(Zeit3!T3ISTW4,Zeit3!T3PaketW4,B158)</f>
        <v>0</v>
      </c>
      <c r="L158" s="124"/>
      <c r="M158" s="54">
        <f>SUMIFS(Zeit4!T4ISTW4,Zeit4!T4PaketW4,B158)</f>
        <v>0</v>
      </c>
      <c r="N158" s="124"/>
      <c r="O158" s="54">
        <f>SUMIFS(Zeit5!T5ISTW4,Zeit5!T5PaketW4,B158)</f>
        <v>0</v>
      </c>
      <c r="P158" s="145">
        <f t="shared" si="29"/>
        <v>0</v>
      </c>
      <c r="Q158" s="146">
        <f t="shared" si="30"/>
        <v>0</v>
      </c>
      <c r="R158" s="2"/>
      <c r="S158" s="2"/>
      <c r="T158" s="2"/>
      <c r="U158" s="2"/>
      <c r="V158" s="2"/>
      <c r="W158" s="2"/>
      <c r="X158" s="2"/>
      <c r="Y158" s="2"/>
      <c r="Z158" s="2"/>
      <c r="AA158" s="2"/>
      <c r="AB158" s="2"/>
      <c r="AC158" s="2"/>
      <c r="AD158" s="2"/>
      <c r="AE158" s="2"/>
    </row>
    <row r="159" spans="1:31" hidden="1" outlineLevel="2" x14ac:dyDescent="0.25">
      <c r="A159" s="2"/>
      <c r="B159" s="30" t="str">
        <f t="shared" si="36"/>
        <v>Arbeitspaket 3</v>
      </c>
      <c r="C159" s="20"/>
      <c r="D159" s="53"/>
      <c r="E159" s="21"/>
      <c r="F159" s="124"/>
      <c r="G159" s="54">
        <f>SUMIFS([0]!T1ISTW4,[0]!T1PaketW4,B159)</f>
        <v>0</v>
      </c>
      <c r="H159" s="124"/>
      <c r="I159" s="54">
        <f>SUMIFS(Zeit2!T2ISTW4,Zeit2!T2PaketW4,B159)</f>
        <v>0</v>
      </c>
      <c r="J159" s="124"/>
      <c r="K159" s="54">
        <f>SUMIFS(Zeit3!T3ISTW4,Zeit3!T3PaketW4,B159)</f>
        <v>0</v>
      </c>
      <c r="L159" s="124"/>
      <c r="M159" s="54">
        <f>SUMIFS(Zeit4!T4ISTW4,Zeit4!T4PaketW4,B159)</f>
        <v>0</v>
      </c>
      <c r="N159" s="124"/>
      <c r="O159" s="54">
        <f>SUMIFS(Zeit5!T5ISTW4,Zeit5!T5PaketW4,B159)</f>
        <v>0</v>
      </c>
      <c r="P159" s="145">
        <f t="shared" si="29"/>
        <v>0</v>
      </c>
      <c r="Q159" s="146">
        <f t="shared" si="30"/>
        <v>0</v>
      </c>
      <c r="R159" s="2"/>
      <c r="S159" s="2"/>
      <c r="T159" s="2"/>
      <c r="U159" s="2"/>
      <c r="V159" s="2"/>
      <c r="W159" s="2"/>
      <c r="X159" s="2"/>
      <c r="Y159" s="2"/>
      <c r="Z159" s="2"/>
      <c r="AA159" s="2"/>
      <c r="AB159" s="2"/>
      <c r="AC159" s="2"/>
      <c r="AD159" s="2"/>
      <c r="AE159" s="2"/>
    </row>
    <row r="160" spans="1:31" hidden="1" outlineLevel="2" x14ac:dyDescent="0.25">
      <c r="A160" s="2"/>
      <c r="B160" s="30" t="str">
        <f t="shared" si="36"/>
        <v>Arbeitspaket 4</v>
      </c>
      <c r="C160" s="20"/>
      <c r="D160" s="53"/>
      <c r="E160" s="21"/>
      <c r="F160" s="124"/>
      <c r="G160" s="54">
        <f>SUMIFS([0]!T1ISTW4,[0]!T1PaketW4,B160)</f>
        <v>0</v>
      </c>
      <c r="H160" s="124"/>
      <c r="I160" s="54">
        <f>SUMIFS(Zeit2!T2ISTW4,Zeit2!T2PaketW4,B160)</f>
        <v>0</v>
      </c>
      <c r="J160" s="124"/>
      <c r="K160" s="54">
        <f>SUMIFS(Zeit3!T3ISTW4,Zeit3!T3PaketW4,B160)</f>
        <v>0</v>
      </c>
      <c r="L160" s="124"/>
      <c r="M160" s="54">
        <f>SUMIFS(Zeit4!T4ISTW4,Zeit4!T4PaketW4,B160)</f>
        <v>0</v>
      </c>
      <c r="N160" s="124"/>
      <c r="O160" s="54">
        <f>SUMIFS(Zeit5!T5ISTW4,Zeit5!T5PaketW4,B160)</f>
        <v>0</v>
      </c>
      <c r="P160" s="145">
        <f t="shared" si="29"/>
        <v>0</v>
      </c>
      <c r="Q160" s="146">
        <f t="shared" si="30"/>
        <v>0</v>
      </c>
      <c r="R160" s="2"/>
      <c r="S160" s="2"/>
      <c r="T160" s="2"/>
      <c r="U160" s="2"/>
      <c r="V160" s="2"/>
      <c r="W160" s="2"/>
      <c r="X160" s="2"/>
      <c r="Y160" s="2"/>
      <c r="Z160" s="2"/>
      <c r="AA160" s="2"/>
      <c r="AB160" s="2"/>
      <c r="AC160" s="2"/>
      <c r="AD160" s="2"/>
      <c r="AE160" s="2"/>
    </row>
    <row r="161" spans="1:31" hidden="1" outlineLevel="2" x14ac:dyDescent="0.25">
      <c r="A161" s="2"/>
      <c r="B161" s="30" t="str">
        <f t="shared" si="36"/>
        <v>Arbeitspaket 5</v>
      </c>
      <c r="C161" s="20"/>
      <c r="D161" s="53"/>
      <c r="E161" s="21"/>
      <c r="F161" s="124"/>
      <c r="G161" s="54">
        <f>SUMIFS([0]!T1ISTW4,[0]!T1PaketW4,B161)</f>
        <v>0</v>
      </c>
      <c r="H161" s="124"/>
      <c r="I161" s="54">
        <f>SUMIFS(Zeit2!T2ISTW4,Zeit2!T2PaketW4,B161)</f>
        <v>0</v>
      </c>
      <c r="J161" s="124"/>
      <c r="K161" s="54">
        <f>SUMIFS(Zeit3!T3ISTW4,Zeit3!T3PaketW4,B161)</f>
        <v>0</v>
      </c>
      <c r="L161" s="124"/>
      <c r="M161" s="54">
        <f>SUMIFS(Zeit4!T4ISTW4,Zeit4!T4PaketW4,B161)</f>
        <v>0</v>
      </c>
      <c r="N161" s="124"/>
      <c r="O161" s="54">
        <f>SUMIFS(Zeit5!T5ISTW4,Zeit5!T5PaketW4,B161)</f>
        <v>0</v>
      </c>
      <c r="P161" s="145">
        <f t="shared" si="29"/>
        <v>0</v>
      </c>
      <c r="Q161" s="146">
        <f t="shared" si="30"/>
        <v>0</v>
      </c>
      <c r="R161" s="2"/>
      <c r="S161" s="2"/>
      <c r="T161" s="2"/>
      <c r="U161" s="2"/>
      <c r="V161" s="2"/>
      <c r="W161" s="2"/>
      <c r="X161" s="2"/>
      <c r="Y161" s="2"/>
      <c r="Z161" s="2"/>
      <c r="AA161" s="2"/>
      <c r="AB161" s="2"/>
      <c r="AC161" s="2"/>
      <c r="AD161" s="2"/>
      <c r="AE161" s="2"/>
    </row>
    <row r="162" spans="1:31" hidden="1" outlineLevel="2" x14ac:dyDescent="0.25">
      <c r="A162" s="2"/>
      <c r="B162" s="30">
        <f t="shared" si="36"/>
        <v>0</v>
      </c>
      <c r="C162" s="20"/>
      <c r="D162" s="53"/>
      <c r="E162" s="21"/>
      <c r="F162" s="124"/>
      <c r="G162" s="54">
        <f>SUMIFS([0]!T1ISTW4,[0]!T1PaketW4,B162)</f>
        <v>0</v>
      </c>
      <c r="H162" s="124"/>
      <c r="I162" s="54">
        <f>SUMIFS(Zeit2!T2ISTW4,Zeit2!T2PaketW4,B162)</f>
        <v>0</v>
      </c>
      <c r="J162" s="124"/>
      <c r="K162" s="54">
        <f>SUMIFS(Zeit3!T3ISTW4,Zeit3!T3PaketW4,B162)</f>
        <v>0</v>
      </c>
      <c r="L162" s="124"/>
      <c r="M162" s="54">
        <f>SUMIFS(Zeit4!T4ISTW4,Zeit4!T4PaketW4,B162)</f>
        <v>0</v>
      </c>
      <c r="N162" s="124"/>
      <c r="O162" s="54">
        <f>SUMIFS(Zeit5!T5ISTW4,Zeit5!T5PaketW4,B162)</f>
        <v>0</v>
      </c>
      <c r="P162" s="145">
        <f t="shared" si="29"/>
        <v>0</v>
      </c>
      <c r="Q162" s="146">
        <f t="shared" si="30"/>
        <v>0</v>
      </c>
      <c r="R162" s="2"/>
      <c r="S162" s="2"/>
      <c r="T162" s="2"/>
      <c r="U162" s="2"/>
      <c r="V162" s="2"/>
      <c r="W162" s="2"/>
      <c r="X162" s="2"/>
      <c r="Y162" s="2"/>
      <c r="Z162" s="2"/>
      <c r="AA162" s="2"/>
      <c r="AB162" s="2"/>
      <c r="AC162" s="2"/>
      <c r="AD162" s="2"/>
      <c r="AE162" s="2"/>
    </row>
    <row r="163" spans="1:31" hidden="1" outlineLevel="2" x14ac:dyDescent="0.25">
      <c r="B163" s="30">
        <f t="shared" si="36"/>
        <v>0</v>
      </c>
      <c r="C163" s="20"/>
      <c r="D163" s="53"/>
      <c r="E163" s="21"/>
      <c r="F163" s="124"/>
      <c r="G163" s="54">
        <f>SUMIFS([0]!T1ISTW4,[0]!T1PaketW4,B163)</f>
        <v>0</v>
      </c>
      <c r="H163" s="124"/>
      <c r="I163" s="54">
        <f>SUMIFS(Zeit2!T2ISTW4,Zeit2!T2PaketW4,B163)</f>
        <v>0</v>
      </c>
      <c r="J163" s="124"/>
      <c r="K163" s="54">
        <f>SUMIFS(Zeit3!T3ISTW4,Zeit3!T3PaketW4,B163)</f>
        <v>0</v>
      </c>
      <c r="L163" s="124"/>
      <c r="M163" s="54">
        <f>SUMIFS(Zeit4!T4ISTW4,Zeit4!T4PaketW4,B163)</f>
        <v>0</v>
      </c>
      <c r="N163" s="124"/>
      <c r="O163" s="54">
        <f>SUMIFS(Zeit5!T5ISTW4,Zeit5!T5PaketW4,B163)</f>
        <v>0</v>
      </c>
      <c r="P163" s="145">
        <f t="shared" si="29"/>
        <v>0</v>
      </c>
      <c r="Q163" s="146">
        <f t="shared" si="30"/>
        <v>0</v>
      </c>
      <c r="R163" s="2"/>
      <c r="S163" s="2"/>
      <c r="T163" s="2"/>
      <c r="U163" s="2"/>
      <c r="V163" s="2"/>
      <c r="W163" s="2"/>
      <c r="X163" s="2"/>
      <c r="Y163" s="2"/>
      <c r="Z163" s="2"/>
      <c r="AA163" s="2"/>
      <c r="AB163" s="2"/>
      <c r="AC163" s="2"/>
      <c r="AD163" s="2"/>
      <c r="AE163" s="2"/>
    </row>
    <row r="164" spans="1:31" hidden="1" outlineLevel="2" x14ac:dyDescent="0.25">
      <c r="B164" s="30">
        <f t="shared" si="36"/>
        <v>0</v>
      </c>
      <c r="C164" s="20"/>
      <c r="D164" s="53"/>
      <c r="E164" s="21"/>
      <c r="F164" s="124"/>
      <c r="G164" s="54">
        <f>SUMIFS([0]!T1ISTW4,[0]!T1PaketW4,B164)</f>
        <v>0</v>
      </c>
      <c r="H164" s="124"/>
      <c r="I164" s="54">
        <f>SUMIFS(Zeit2!T2ISTW4,Zeit2!T2PaketW4,B164)</f>
        <v>0</v>
      </c>
      <c r="J164" s="124"/>
      <c r="K164" s="54">
        <f>SUMIFS(Zeit3!T3ISTW4,Zeit3!T3PaketW4,B164)</f>
        <v>0</v>
      </c>
      <c r="L164" s="124"/>
      <c r="M164" s="54">
        <f>SUMIFS(Zeit4!T4ISTW4,Zeit4!T4PaketW4,B164)</f>
        <v>0</v>
      </c>
      <c r="N164" s="124"/>
      <c r="O164" s="54">
        <f>SUMIFS(Zeit5!T5ISTW4,Zeit5!T5PaketW4,B164)</f>
        <v>0</v>
      </c>
      <c r="P164" s="145">
        <f t="shared" si="29"/>
        <v>0</v>
      </c>
      <c r="Q164" s="146">
        <f t="shared" si="30"/>
        <v>0</v>
      </c>
      <c r="R164" s="2"/>
      <c r="S164" s="2"/>
      <c r="T164" s="2"/>
      <c r="U164" s="2"/>
      <c r="V164" s="2"/>
      <c r="W164" s="2"/>
      <c r="X164" s="2"/>
      <c r="Y164" s="2"/>
      <c r="Z164" s="2"/>
      <c r="AA164" s="2"/>
      <c r="AB164" s="2"/>
      <c r="AC164" s="2"/>
      <c r="AD164" s="2"/>
      <c r="AE164" s="2"/>
    </row>
    <row r="165" spans="1:31" hidden="1" outlineLevel="2" x14ac:dyDescent="0.25">
      <c r="B165" s="30">
        <f t="shared" si="36"/>
        <v>0</v>
      </c>
      <c r="C165" s="20"/>
      <c r="D165" s="53"/>
      <c r="E165" s="21"/>
      <c r="F165" s="124"/>
      <c r="G165" s="54">
        <f>SUMIFS([0]!T1ISTW4,[0]!T1PaketW4,B165)</f>
        <v>0</v>
      </c>
      <c r="H165" s="124"/>
      <c r="I165" s="54">
        <f>SUMIFS(Zeit2!T2ISTW4,Zeit2!T2PaketW4,B165)</f>
        <v>0</v>
      </c>
      <c r="J165" s="124"/>
      <c r="K165" s="54">
        <f>SUMIFS(Zeit3!T3ISTW4,Zeit3!T3PaketW4,B165)</f>
        <v>0</v>
      </c>
      <c r="L165" s="124"/>
      <c r="M165" s="54">
        <f>SUMIFS(Zeit4!T4ISTW4,Zeit4!T4PaketW4,B165)</f>
        <v>0</v>
      </c>
      <c r="N165" s="124"/>
      <c r="O165" s="54">
        <f>SUMIFS(Zeit5!T5ISTW4,Zeit5!T5PaketW4,B165)</f>
        <v>0</v>
      </c>
      <c r="P165" s="145">
        <f t="shared" si="29"/>
        <v>0</v>
      </c>
      <c r="Q165" s="146">
        <f t="shared" si="30"/>
        <v>0</v>
      </c>
      <c r="R165" s="2"/>
      <c r="S165" s="2"/>
      <c r="T165" s="2"/>
      <c r="U165" s="2"/>
      <c r="V165" s="2"/>
      <c r="W165" s="2"/>
      <c r="X165" s="2"/>
      <c r="Y165" s="2"/>
      <c r="Z165" s="2"/>
      <c r="AA165" s="2"/>
      <c r="AB165" s="2"/>
      <c r="AC165" s="2"/>
      <c r="AD165" s="2"/>
      <c r="AE165" s="2"/>
    </row>
    <row r="166" spans="1:31" hidden="1" outlineLevel="2" x14ac:dyDescent="0.25">
      <c r="B166" s="30">
        <f t="shared" si="36"/>
        <v>0</v>
      </c>
      <c r="C166" s="20"/>
      <c r="D166" s="53"/>
      <c r="E166" s="21"/>
      <c r="F166" s="124"/>
      <c r="G166" s="54">
        <f>SUMIFS([0]!T1ISTW4,[0]!T1PaketW4,B166)</f>
        <v>0</v>
      </c>
      <c r="H166" s="124"/>
      <c r="I166" s="54">
        <f>SUMIFS(Zeit2!T2ISTW4,Zeit2!T2PaketW4,B166)</f>
        <v>0</v>
      </c>
      <c r="J166" s="124"/>
      <c r="K166" s="54">
        <f>SUMIFS(Zeit3!T3ISTW4,Zeit3!T3PaketW4,B166)</f>
        <v>0</v>
      </c>
      <c r="L166" s="124"/>
      <c r="M166" s="54">
        <f>SUMIFS(Zeit4!T4ISTW4,Zeit4!T4PaketW4,B166)</f>
        <v>0</v>
      </c>
      <c r="N166" s="124"/>
      <c r="O166" s="54">
        <f>SUMIFS(Zeit5!T5ISTW4,Zeit5!T5PaketW4,B166)</f>
        <v>0</v>
      </c>
      <c r="P166" s="145">
        <f t="shared" si="29"/>
        <v>0</v>
      </c>
      <c r="Q166" s="146">
        <f t="shared" si="30"/>
        <v>0</v>
      </c>
      <c r="R166" s="2"/>
      <c r="S166" s="2"/>
      <c r="T166" s="2"/>
      <c r="U166" s="2"/>
      <c r="V166" s="2"/>
      <c r="W166" s="2"/>
      <c r="X166" s="2"/>
      <c r="Y166" s="2"/>
      <c r="Z166" s="2"/>
      <c r="AA166" s="2"/>
      <c r="AB166" s="2"/>
      <c r="AC166" s="2"/>
      <c r="AD166" s="2"/>
      <c r="AE166" s="2"/>
    </row>
    <row r="167" spans="1:31" outlineLevel="1" collapsed="1" x14ac:dyDescent="0.25">
      <c r="B167" s="31" t="s">
        <v>3</v>
      </c>
      <c r="C167" s="32"/>
      <c r="D167" s="126"/>
      <c r="E167" s="37">
        <f>D167-F167-H167-J167-L167-N167</f>
        <v>0</v>
      </c>
      <c r="F167" s="38">
        <f t="shared" ref="F167:M167" si="37">SUM(F168:F177)</f>
        <v>0</v>
      </c>
      <c r="G167" s="39">
        <f t="shared" si="37"/>
        <v>0</v>
      </c>
      <c r="H167" s="38">
        <f t="shared" si="37"/>
        <v>0</v>
      </c>
      <c r="I167" s="39">
        <f t="shared" si="37"/>
        <v>0</v>
      </c>
      <c r="J167" s="38">
        <f t="shared" si="37"/>
        <v>0</v>
      </c>
      <c r="K167" s="39">
        <f t="shared" si="37"/>
        <v>0</v>
      </c>
      <c r="L167" s="38">
        <f t="shared" si="37"/>
        <v>0</v>
      </c>
      <c r="M167" s="39">
        <f t="shared" si="37"/>
        <v>0</v>
      </c>
      <c r="N167" s="38">
        <f t="shared" ref="N167:O167" si="38">SUM(N168:N177)</f>
        <v>0</v>
      </c>
      <c r="O167" s="39">
        <f t="shared" si="38"/>
        <v>0</v>
      </c>
      <c r="P167" s="41">
        <f t="shared" si="29"/>
        <v>0</v>
      </c>
      <c r="Q167" s="42">
        <f t="shared" si="30"/>
        <v>0</v>
      </c>
      <c r="R167" s="2"/>
      <c r="S167" s="2"/>
      <c r="T167" s="2"/>
      <c r="U167" s="2"/>
      <c r="V167" s="2"/>
      <c r="W167" s="2"/>
      <c r="X167" s="2"/>
      <c r="Y167" s="2"/>
      <c r="Z167" s="2"/>
      <c r="AA167" s="2"/>
      <c r="AB167" s="2"/>
      <c r="AC167" s="2"/>
      <c r="AD167" s="2"/>
      <c r="AE167" s="2"/>
    </row>
    <row r="168" spans="1:31" hidden="1" outlineLevel="2" x14ac:dyDescent="0.25">
      <c r="B168" s="30" t="str">
        <f t="shared" ref="B168:B177" si="39">B47</f>
        <v>Arbeitspaket 1</v>
      </c>
      <c r="C168" s="20"/>
      <c r="D168" s="53"/>
      <c r="E168" s="21"/>
      <c r="F168" s="124"/>
      <c r="G168" s="54">
        <f>SUMIFS([0]!T1ISTW4,[0]!T1PaketW4,B168)</f>
        <v>0</v>
      </c>
      <c r="H168" s="124"/>
      <c r="I168" s="54">
        <f>SUMIFS(Zeit2!T2ISTW4,Zeit2!T2PaketW4,B168)</f>
        <v>0</v>
      </c>
      <c r="J168" s="124"/>
      <c r="K168" s="54">
        <f>SUMIFS(Zeit3!T3ISTW4,Zeit3!T3PaketW4,B168)</f>
        <v>0</v>
      </c>
      <c r="L168" s="124"/>
      <c r="M168" s="54">
        <f>SUMIFS(Zeit4!T4ISTW4,Zeit4!T4PaketW4,B168)</f>
        <v>0</v>
      </c>
      <c r="N168" s="124"/>
      <c r="O168" s="54">
        <f>SUMIFS(Zeit5!T5ISTW4,Zeit5!T5PaketW4,B168)</f>
        <v>0</v>
      </c>
      <c r="P168" s="145">
        <f t="shared" si="29"/>
        <v>0</v>
      </c>
      <c r="Q168" s="146">
        <f t="shared" si="30"/>
        <v>0</v>
      </c>
      <c r="R168" s="2"/>
      <c r="S168" s="2"/>
      <c r="T168" s="2"/>
      <c r="U168" s="2"/>
      <c r="V168" s="2"/>
      <c r="W168" s="2"/>
      <c r="X168" s="2"/>
      <c r="Y168" s="2"/>
      <c r="Z168" s="2"/>
      <c r="AA168" s="2"/>
      <c r="AB168" s="2"/>
      <c r="AC168" s="2"/>
      <c r="AD168" s="2"/>
      <c r="AE168" s="2"/>
    </row>
    <row r="169" spans="1:31" hidden="1" outlineLevel="2" x14ac:dyDescent="0.25">
      <c r="B169" s="30" t="str">
        <f t="shared" si="39"/>
        <v>Arbeitspaket 2</v>
      </c>
      <c r="C169" s="20"/>
      <c r="D169" s="53"/>
      <c r="E169" s="21"/>
      <c r="F169" s="124"/>
      <c r="G169" s="54">
        <f>SUMIFS([0]!T1ISTW4,[0]!T1PaketW4,B169)</f>
        <v>0</v>
      </c>
      <c r="H169" s="124"/>
      <c r="I169" s="54">
        <f>SUMIFS(Zeit2!T2ISTW4,Zeit2!T2PaketW4,B169)</f>
        <v>0</v>
      </c>
      <c r="J169" s="124"/>
      <c r="K169" s="54">
        <f>SUMIFS(Zeit3!T3ISTW4,Zeit3!T3PaketW4,B169)</f>
        <v>0</v>
      </c>
      <c r="L169" s="124"/>
      <c r="M169" s="54">
        <f>SUMIFS(Zeit4!T4ISTW4,Zeit4!T4PaketW4,B169)</f>
        <v>0</v>
      </c>
      <c r="N169" s="124"/>
      <c r="O169" s="54">
        <f>SUMIFS(Zeit5!T5ISTW4,Zeit5!T5PaketW4,B169)</f>
        <v>0</v>
      </c>
      <c r="P169" s="145">
        <f t="shared" si="29"/>
        <v>0</v>
      </c>
      <c r="Q169" s="146">
        <f t="shared" si="30"/>
        <v>0</v>
      </c>
      <c r="R169" s="2"/>
      <c r="S169" s="2"/>
      <c r="T169" s="2"/>
      <c r="U169" s="2"/>
      <c r="V169" s="2"/>
      <c r="W169" s="2"/>
      <c r="X169" s="2"/>
      <c r="Y169" s="2"/>
      <c r="Z169" s="2"/>
      <c r="AA169" s="2"/>
      <c r="AB169" s="2"/>
      <c r="AC169" s="2"/>
      <c r="AD169" s="2"/>
      <c r="AE169" s="2"/>
    </row>
    <row r="170" spans="1:31" hidden="1" outlineLevel="2" x14ac:dyDescent="0.25">
      <c r="B170" s="30" t="str">
        <f t="shared" si="39"/>
        <v>Arbeitspaket 3</v>
      </c>
      <c r="C170" s="20"/>
      <c r="D170" s="53"/>
      <c r="E170" s="21"/>
      <c r="F170" s="124"/>
      <c r="G170" s="54">
        <f>SUMIFS([0]!T1ISTW4,[0]!T1PaketW4,B170)</f>
        <v>0</v>
      </c>
      <c r="H170" s="124"/>
      <c r="I170" s="54">
        <f>SUMIFS(Zeit2!T2ISTW4,Zeit2!T2PaketW4,B170)</f>
        <v>0</v>
      </c>
      <c r="J170" s="124"/>
      <c r="K170" s="54">
        <f>SUMIFS(Zeit3!T3ISTW4,Zeit3!T3PaketW4,B170)</f>
        <v>0</v>
      </c>
      <c r="L170" s="124"/>
      <c r="M170" s="54">
        <f>SUMIFS(Zeit4!T4ISTW4,Zeit4!T4PaketW4,B170)</f>
        <v>0</v>
      </c>
      <c r="N170" s="124"/>
      <c r="O170" s="54">
        <f>SUMIFS(Zeit5!T5ISTW4,Zeit5!T5PaketW4,B170)</f>
        <v>0</v>
      </c>
      <c r="P170" s="145">
        <f t="shared" si="29"/>
        <v>0</v>
      </c>
      <c r="Q170" s="146">
        <f t="shared" si="30"/>
        <v>0</v>
      </c>
      <c r="R170" s="2"/>
      <c r="S170" s="2"/>
      <c r="T170" s="2"/>
      <c r="U170" s="2"/>
      <c r="V170" s="2"/>
      <c r="W170" s="2"/>
      <c r="X170" s="2"/>
      <c r="Y170" s="2"/>
      <c r="Z170" s="2"/>
      <c r="AA170" s="2"/>
      <c r="AB170" s="2"/>
      <c r="AC170" s="2"/>
      <c r="AD170" s="2"/>
      <c r="AE170" s="2"/>
    </row>
    <row r="171" spans="1:31" hidden="1" outlineLevel="2" x14ac:dyDescent="0.25">
      <c r="B171" s="30" t="str">
        <f t="shared" si="39"/>
        <v>Arbeitspaket 4</v>
      </c>
      <c r="C171" s="20"/>
      <c r="D171" s="53"/>
      <c r="E171" s="21"/>
      <c r="F171" s="124"/>
      <c r="G171" s="54">
        <f>SUMIFS([0]!T1ISTW4,[0]!T1PaketW4,B171)</f>
        <v>0</v>
      </c>
      <c r="H171" s="124"/>
      <c r="I171" s="54">
        <f>SUMIFS(Zeit2!T2ISTW4,Zeit2!T2PaketW4,B171)</f>
        <v>0</v>
      </c>
      <c r="J171" s="124"/>
      <c r="K171" s="54">
        <f>SUMIFS(Zeit3!T3ISTW4,Zeit3!T3PaketW4,B171)</f>
        <v>0</v>
      </c>
      <c r="L171" s="124"/>
      <c r="M171" s="54">
        <f>SUMIFS(Zeit4!T4ISTW4,Zeit4!T4PaketW4,B171)</f>
        <v>0</v>
      </c>
      <c r="N171" s="124"/>
      <c r="O171" s="54">
        <f>SUMIFS(Zeit5!T5ISTW4,Zeit5!T5PaketW4,B171)</f>
        <v>0</v>
      </c>
      <c r="P171" s="145">
        <f t="shared" si="29"/>
        <v>0</v>
      </c>
      <c r="Q171" s="146">
        <f t="shared" si="30"/>
        <v>0</v>
      </c>
      <c r="R171" s="2"/>
      <c r="S171" s="2"/>
      <c r="T171" s="2"/>
      <c r="U171" s="2"/>
      <c r="V171" s="2"/>
      <c r="W171" s="2"/>
      <c r="X171" s="2"/>
      <c r="Y171" s="2"/>
      <c r="Z171" s="2"/>
      <c r="AA171" s="2"/>
      <c r="AB171" s="2"/>
      <c r="AC171" s="2"/>
      <c r="AD171" s="2"/>
      <c r="AE171" s="2"/>
    </row>
    <row r="172" spans="1:31" hidden="1" outlineLevel="2" x14ac:dyDescent="0.25">
      <c r="B172" s="30" t="str">
        <f t="shared" si="39"/>
        <v>Arbeitspaket 5</v>
      </c>
      <c r="C172" s="20"/>
      <c r="D172" s="53"/>
      <c r="E172" s="21"/>
      <c r="F172" s="124"/>
      <c r="G172" s="54">
        <f>SUMIFS([0]!T1ISTW4,[0]!T1PaketW4,B172)</f>
        <v>0</v>
      </c>
      <c r="H172" s="124"/>
      <c r="I172" s="54">
        <f>SUMIFS(Zeit2!T2ISTW4,Zeit2!T2PaketW4,B172)</f>
        <v>0</v>
      </c>
      <c r="J172" s="124"/>
      <c r="K172" s="54">
        <f>SUMIFS(Zeit3!T3ISTW4,Zeit3!T3PaketW4,B172)</f>
        <v>0</v>
      </c>
      <c r="L172" s="124"/>
      <c r="M172" s="54">
        <f>SUMIFS(Zeit4!T4ISTW4,Zeit4!T4PaketW4,B172)</f>
        <v>0</v>
      </c>
      <c r="N172" s="124"/>
      <c r="O172" s="54">
        <f>SUMIFS(Zeit5!T5ISTW4,Zeit5!T5PaketW4,B172)</f>
        <v>0</v>
      </c>
      <c r="P172" s="145">
        <f t="shared" si="29"/>
        <v>0</v>
      </c>
      <c r="Q172" s="146">
        <f t="shared" si="30"/>
        <v>0</v>
      </c>
      <c r="R172" s="2"/>
      <c r="S172" s="2"/>
      <c r="T172" s="2"/>
      <c r="U172" s="2"/>
      <c r="V172" s="2"/>
      <c r="W172" s="2"/>
      <c r="X172" s="2"/>
      <c r="Y172" s="2"/>
      <c r="Z172" s="2"/>
      <c r="AA172" s="2"/>
      <c r="AB172" s="2"/>
      <c r="AC172" s="2"/>
      <c r="AD172" s="2"/>
      <c r="AE172" s="2"/>
    </row>
    <row r="173" spans="1:31" hidden="1" outlineLevel="2" x14ac:dyDescent="0.25">
      <c r="B173" s="30">
        <f t="shared" si="39"/>
        <v>0</v>
      </c>
      <c r="C173" s="20"/>
      <c r="D173" s="53"/>
      <c r="E173" s="21"/>
      <c r="F173" s="124"/>
      <c r="G173" s="54">
        <f>SUMIFS([0]!T1ISTW4,[0]!T1PaketW4,B173)</f>
        <v>0</v>
      </c>
      <c r="H173" s="124"/>
      <c r="I173" s="54">
        <f>SUMIFS(Zeit2!T2ISTW4,Zeit2!T2PaketW4,B173)</f>
        <v>0</v>
      </c>
      <c r="J173" s="124"/>
      <c r="K173" s="54">
        <f>SUMIFS(Zeit3!T3ISTW4,Zeit3!T3PaketW4,B173)</f>
        <v>0</v>
      </c>
      <c r="L173" s="124"/>
      <c r="M173" s="54">
        <f>SUMIFS(Zeit4!T4ISTW4,Zeit4!T4PaketW4,B173)</f>
        <v>0</v>
      </c>
      <c r="N173" s="124"/>
      <c r="O173" s="54">
        <f>SUMIFS(Zeit5!T5ISTW4,Zeit5!T5PaketW4,B173)</f>
        <v>0</v>
      </c>
      <c r="P173" s="145">
        <f t="shared" si="29"/>
        <v>0</v>
      </c>
      <c r="Q173" s="146">
        <f t="shared" si="30"/>
        <v>0</v>
      </c>
      <c r="R173" s="2"/>
      <c r="S173" s="2"/>
      <c r="T173" s="2"/>
      <c r="U173" s="2"/>
      <c r="V173" s="2"/>
      <c r="W173" s="2"/>
      <c r="X173" s="2"/>
      <c r="Y173" s="2"/>
      <c r="Z173" s="2"/>
      <c r="AA173" s="2"/>
      <c r="AB173" s="2"/>
      <c r="AC173" s="2"/>
      <c r="AD173" s="2"/>
      <c r="AE173" s="2"/>
    </row>
    <row r="174" spans="1:31" hidden="1" outlineLevel="2" x14ac:dyDescent="0.25">
      <c r="B174" s="30">
        <f t="shared" si="39"/>
        <v>0</v>
      </c>
      <c r="C174" s="20"/>
      <c r="D174" s="53"/>
      <c r="E174" s="21"/>
      <c r="F174" s="124"/>
      <c r="G174" s="54">
        <f>SUMIFS([0]!T1ISTW4,[0]!T1PaketW4,B174)</f>
        <v>0</v>
      </c>
      <c r="H174" s="124"/>
      <c r="I174" s="54">
        <f>SUMIFS(Zeit2!T2ISTW4,Zeit2!T2PaketW4,B174)</f>
        <v>0</v>
      </c>
      <c r="J174" s="124"/>
      <c r="K174" s="54">
        <f>SUMIFS(Zeit3!T3ISTW4,Zeit3!T3PaketW4,B174)</f>
        <v>0</v>
      </c>
      <c r="L174" s="124"/>
      <c r="M174" s="54">
        <f>SUMIFS(Zeit4!T4ISTW4,Zeit4!T4PaketW4,B174)</f>
        <v>0</v>
      </c>
      <c r="N174" s="124"/>
      <c r="O174" s="54">
        <f>SUMIFS(Zeit5!T5ISTW4,Zeit5!T5PaketW4,B174)</f>
        <v>0</v>
      </c>
      <c r="P174" s="145">
        <f t="shared" si="29"/>
        <v>0</v>
      </c>
      <c r="Q174" s="146">
        <f t="shared" si="30"/>
        <v>0</v>
      </c>
      <c r="R174" s="2"/>
      <c r="S174" s="2"/>
      <c r="T174" s="2"/>
      <c r="U174" s="2"/>
      <c r="V174" s="2"/>
      <c r="W174" s="2"/>
      <c r="X174" s="2"/>
      <c r="Y174" s="2"/>
      <c r="Z174" s="2"/>
      <c r="AA174" s="2"/>
      <c r="AB174" s="2"/>
      <c r="AC174" s="2"/>
      <c r="AD174" s="2"/>
      <c r="AE174" s="2"/>
    </row>
    <row r="175" spans="1:31" hidden="1" outlineLevel="2" x14ac:dyDescent="0.25">
      <c r="B175" s="30">
        <f t="shared" si="39"/>
        <v>0</v>
      </c>
      <c r="C175" s="20"/>
      <c r="D175" s="53"/>
      <c r="E175" s="21"/>
      <c r="F175" s="124"/>
      <c r="G175" s="54">
        <f>SUMIFS([0]!T1ISTW4,[0]!T1PaketW4,B175)</f>
        <v>0</v>
      </c>
      <c r="H175" s="124"/>
      <c r="I175" s="54">
        <f>SUMIFS(Zeit2!T2ISTW4,Zeit2!T2PaketW4,B175)</f>
        <v>0</v>
      </c>
      <c r="J175" s="124"/>
      <c r="K175" s="54">
        <f>SUMIFS(Zeit3!T3ISTW4,Zeit3!T3PaketW4,B175)</f>
        <v>0</v>
      </c>
      <c r="L175" s="124"/>
      <c r="M175" s="54">
        <f>SUMIFS(Zeit4!T4ISTW4,Zeit4!T4PaketW4,B175)</f>
        <v>0</v>
      </c>
      <c r="N175" s="124"/>
      <c r="O175" s="54">
        <f>SUMIFS(Zeit5!T5ISTW4,Zeit5!T5PaketW4,B175)</f>
        <v>0</v>
      </c>
      <c r="P175" s="145">
        <f t="shared" si="29"/>
        <v>0</v>
      </c>
      <c r="Q175" s="146">
        <f t="shared" si="30"/>
        <v>0</v>
      </c>
      <c r="R175" s="2"/>
      <c r="S175" s="2"/>
      <c r="T175" s="2"/>
      <c r="U175" s="2"/>
      <c r="V175" s="2"/>
      <c r="W175" s="2"/>
      <c r="X175" s="2"/>
      <c r="Y175" s="2"/>
      <c r="Z175" s="2"/>
      <c r="AA175" s="2"/>
      <c r="AB175" s="2"/>
      <c r="AC175" s="2"/>
      <c r="AD175" s="2"/>
      <c r="AE175" s="2"/>
    </row>
    <row r="176" spans="1:31" hidden="1" outlineLevel="2" x14ac:dyDescent="0.25">
      <c r="B176" s="30">
        <f t="shared" si="39"/>
        <v>0</v>
      </c>
      <c r="C176" s="20"/>
      <c r="D176" s="53"/>
      <c r="E176" s="21"/>
      <c r="F176" s="124"/>
      <c r="G176" s="54">
        <f>SUMIFS([0]!T1ISTW4,[0]!T1PaketW4,B176)</f>
        <v>0</v>
      </c>
      <c r="H176" s="124"/>
      <c r="I176" s="54">
        <f>SUMIFS(Zeit2!T2ISTW4,Zeit2!T2PaketW4,B176)</f>
        <v>0</v>
      </c>
      <c r="J176" s="124"/>
      <c r="K176" s="54">
        <f>SUMIFS(Zeit3!T3ISTW4,Zeit3!T3PaketW4,B176)</f>
        <v>0</v>
      </c>
      <c r="L176" s="124"/>
      <c r="M176" s="54">
        <f>SUMIFS(Zeit4!T4ISTW4,Zeit4!T4PaketW4,B176)</f>
        <v>0</v>
      </c>
      <c r="N176" s="124"/>
      <c r="O176" s="54">
        <f>SUMIFS(Zeit5!T5ISTW4,Zeit5!T5PaketW4,B176)</f>
        <v>0</v>
      </c>
      <c r="P176" s="145">
        <f t="shared" si="29"/>
        <v>0</v>
      </c>
      <c r="Q176" s="146">
        <f t="shared" si="30"/>
        <v>0</v>
      </c>
      <c r="R176" s="2"/>
      <c r="S176" s="2"/>
      <c r="T176" s="2"/>
      <c r="U176" s="2"/>
      <c r="V176" s="2"/>
      <c r="W176" s="2"/>
      <c r="X176" s="2"/>
      <c r="Y176" s="2"/>
      <c r="Z176" s="2"/>
      <c r="AA176" s="2"/>
      <c r="AB176" s="2"/>
      <c r="AC176" s="2"/>
      <c r="AD176" s="2"/>
      <c r="AE176" s="2"/>
    </row>
    <row r="177" spans="1:31" hidden="1" outlineLevel="2" x14ac:dyDescent="0.25">
      <c r="B177" s="30">
        <f t="shared" si="39"/>
        <v>0</v>
      </c>
      <c r="C177" s="20"/>
      <c r="D177" s="53"/>
      <c r="E177" s="21"/>
      <c r="F177" s="124"/>
      <c r="G177" s="54">
        <f>SUMIFS([0]!T1ISTW4,[0]!T1PaketW4,B177)</f>
        <v>0</v>
      </c>
      <c r="H177" s="124"/>
      <c r="I177" s="54">
        <f>SUMIFS(Zeit2!T2ISTW4,Zeit2!T2PaketW4,B177)</f>
        <v>0</v>
      </c>
      <c r="J177" s="124"/>
      <c r="K177" s="54">
        <f>SUMIFS(Zeit3!T3ISTW4,Zeit3!T3PaketW4,B177)</f>
        <v>0</v>
      </c>
      <c r="L177" s="124"/>
      <c r="M177" s="54">
        <f>SUMIFS(Zeit4!T4ISTW4,Zeit4!T4PaketW4,B177)</f>
        <v>0</v>
      </c>
      <c r="N177" s="124"/>
      <c r="O177" s="54">
        <f>SUMIFS(Zeit5!T5ISTW4,Zeit5!T5PaketW4,B177)</f>
        <v>0</v>
      </c>
      <c r="P177" s="145">
        <f t="shared" si="29"/>
        <v>0</v>
      </c>
      <c r="Q177" s="146">
        <f t="shared" si="30"/>
        <v>0</v>
      </c>
      <c r="R177" s="2"/>
      <c r="S177" s="2"/>
      <c r="T177" s="2"/>
      <c r="U177" s="2"/>
      <c r="V177" s="2"/>
      <c r="W177" s="2"/>
      <c r="X177" s="2"/>
      <c r="Y177" s="2"/>
      <c r="Z177" s="2"/>
      <c r="AA177" s="2"/>
      <c r="AB177" s="2"/>
      <c r="AC177" s="2"/>
      <c r="AD177" s="2"/>
      <c r="AE177" s="2"/>
    </row>
    <row r="178" spans="1:31" outlineLevel="1" collapsed="1" x14ac:dyDescent="0.25">
      <c r="A178" s="2"/>
      <c r="B178" s="31" t="s">
        <v>4</v>
      </c>
      <c r="C178" s="32"/>
      <c r="D178" s="126"/>
      <c r="E178" s="37">
        <f>D178-F178-H178-J178-L178-N178</f>
        <v>0</v>
      </c>
      <c r="F178" s="38">
        <f t="shared" ref="F178:M178" si="40">SUM(F179:F188)</f>
        <v>0</v>
      </c>
      <c r="G178" s="39">
        <f t="shared" si="40"/>
        <v>0</v>
      </c>
      <c r="H178" s="38">
        <f t="shared" si="40"/>
        <v>0</v>
      </c>
      <c r="I178" s="39">
        <f t="shared" si="40"/>
        <v>0</v>
      </c>
      <c r="J178" s="38">
        <f t="shared" si="40"/>
        <v>0</v>
      </c>
      <c r="K178" s="39">
        <f t="shared" si="40"/>
        <v>0</v>
      </c>
      <c r="L178" s="38">
        <f t="shared" si="40"/>
        <v>0</v>
      </c>
      <c r="M178" s="39">
        <f t="shared" si="40"/>
        <v>0</v>
      </c>
      <c r="N178" s="38">
        <f t="shared" ref="N178:O178" si="41">SUM(N179:N188)</f>
        <v>0</v>
      </c>
      <c r="O178" s="39">
        <f t="shared" si="41"/>
        <v>0</v>
      </c>
      <c r="P178" s="41">
        <f t="shared" si="29"/>
        <v>0</v>
      </c>
      <c r="Q178" s="42">
        <f t="shared" si="30"/>
        <v>0</v>
      </c>
      <c r="R178" s="2"/>
      <c r="S178" s="2"/>
      <c r="T178" s="2"/>
      <c r="U178" s="2"/>
      <c r="V178" s="2"/>
      <c r="W178" s="2"/>
      <c r="X178" s="2"/>
      <c r="Y178" s="2"/>
      <c r="Z178" s="2"/>
      <c r="AA178" s="2"/>
      <c r="AB178" s="2"/>
      <c r="AC178" s="2"/>
      <c r="AD178" s="2"/>
      <c r="AE178" s="2"/>
    </row>
    <row r="179" spans="1:31" hidden="1" outlineLevel="2" x14ac:dyDescent="0.25">
      <c r="A179" s="2"/>
      <c r="B179" s="30" t="str">
        <f t="shared" ref="B179:B188" si="42">B58</f>
        <v>Arbeitspaket 1</v>
      </c>
      <c r="C179" s="20"/>
      <c r="D179" s="53"/>
      <c r="E179" s="21"/>
      <c r="F179" s="124"/>
      <c r="G179" s="54">
        <f>SUMIFS([0]!T1ISTW4,[0]!T1PaketW4,B179)</f>
        <v>0</v>
      </c>
      <c r="H179" s="124"/>
      <c r="I179" s="54">
        <f>SUMIFS(Zeit2!T2ISTW4,Zeit2!T2PaketW4,B179)</f>
        <v>0</v>
      </c>
      <c r="J179" s="124"/>
      <c r="K179" s="54">
        <f>SUMIFS(Zeit3!T3ISTW4,Zeit3!T3PaketW4,B179)</f>
        <v>0</v>
      </c>
      <c r="L179" s="124"/>
      <c r="M179" s="54">
        <f>SUMIFS(Zeit4!T4ISTW4,Zeit4!T4PaketW4,B179)</f>
        <v>0</v>
      </c>
      <c r="N179" s="124"/>
      <c r="O179" s="54">
        <f>SUMIFS(Zeit5!T5ISTW4,Zeit5!T5PaketW4,B179)</f>
        <v>0</v>
      </c>
      <c r="P179" s="145">
        <f t="shared" si="29"/>
        <v>0</v>
      </c>
      <c r="Q179" s="146">
        <f t="shared" si="30"/>
        <v>0</v>
      </c>
      <c r="R179" s="2"/>
      <c r="S179" s="2"/>
      <c r="T179" s="2"/>
      <c r="U179" s="2"/>
      <c r="V179" s="2"/>
      <c r="W179" s="2"/>
      <c r="X179" s="2"/>
      <c r="Y179" s="2"/>
      <c r="Z179" s="2"/>
      <c r="AA179" s="2"/>
      <c r="AB179" s="2"/>
      <c r="AC179" s="2"/>
      <c r="AD179" s="2"/>
      <c r="AE179" s="2"/>
    </row>
    <row r="180" spans="1:31" hidden="1" outlineLevel="2" x14ac:dyDescent="0.25">
      <c r="A180" s="2"/>
      <c r="B180" s="30" t="str">
        <f t="shared" si="42"/>
        <v>Arbeitspaket 2</v>
      </c>
      <c r="C180" s="20"/>
      <c r="D180" s="53"/>
      <c r="E180" s="21"/>
      <c r="F180" s="124"/>
      <c r="G180" s="54">
        <f>SUMIFS([0]!T1ISTW4,[0]!T1PaketW4,B180)</f>
        <v>0</v>
      </c>
      <c r="H180" s="124"/>
      <c r="I180" s="54">
        <f>SUMIFS(Zeit2!T2ISTW4,Zeit2!T2PaketW4,B180)</f>
        <v>0</v>
      </c>
      <c r="J180" s="124"/>
      <c r="K180" s="54">
        <f>SUMIFS(Zeit3!T3ISTW4,Zeit3!T3PaketW4,B180)</f>
        <v>0</v>
      </c>
      <c r="L180" s="124"/>
      <c r="M180" s="54">
        <f>SUMIFS(Zeit4!T4ISTW4,Zeit4!T4PaketW4,B180)</f>
        <v>0</v>
      </c>
      <c r="N180" s="124"/>
      <c r="O180" s="54">
        <f>SUMIFS(Zeit5!T5ISTW4,Zeit5!T5PaketW4,B180)</f>
        <v>0</v>
      </c>
      <c r="P180" s="145">
        <f t="shared" si="29"/>
        <v>0</v>
      </c>
      <c r="Q180" s="146">
        <f t="shared" si="30"/>
        <v>0</v>
      </c>
      <c r="R180" s="2"/>
      <c r="S180" s="2"/>
      <c r="T180" s="2"/>
      <c r="U180" s="2"/>
      <c r="V180" s="2"/>
      <c r="W180" s="2"/>
      <c r="X180" s="2"/>
      <c r="Y180" s="2"/>
      <c r="Z180" s="2"/>
      <c r="AA180" s="2"/>
      <c r="AB180" s="2"/>
      <c r="AC180" s="2"/>
      <c r="AD180" s="2"/>
      <c r="AE180" s="2"/>
    </row>
    <row r="181" spans="1:31" hidden="1" outlineLevel="2" x14ac:dyDescent="0.25">
      <c r="A181" s="2"/>
      <c r="B181" s="30" t="str">
        <f t="shared" si="42"/>
        <v>Arbeitspaket 3</v>
      </c>
      <c r="C181" s="20"/>
      <c r="D181" s="53"/>
      <c r="E181" s="21"/>
      <c r="F181" s="124"/>
      <c r="G181" s="54">
        <f>SUMIFS([0]!T1ISTW4,[0]!T1PaketW4,B181)</f>
        <v>0</v>
      </c>
      <c r="H181" s="124"/>
      <c r="I181" s="54">
        <f>SUMIFS(Zeit2!T2ISTW4,Zeit2!T2PaketW4,B181)</f>
        <v>0</v>
      </c>
      <c r="J181" s="124"/>
      <c r="K181" s="54">
        <f>SUMIFS(Zeit3!T3ISTW4,Zeit3!T3PaketW4,B181)</f>
        <v>0</v>
      </c>
      <c r="L181" s="124"/>
      <c r="M181" s="54">
        <f>SUMIFS(Zeit4!T4ISTW4,Zeit4!T4PaketW4,B181)</f>
        <v>0</v>
      </c>
      <c r="N181" s="124"/>
      <c r="O181" s="54">
        <f>SUMIFS(Zeit5!T5ISTW4,Zeit5!T5PaketW4,B181)</f>
        <v>0</v>
      </c>
      <c r="P181" s="145">
        <f t="shared" si="29"/>
        <v>0</v>
      </c>
      <c r="Q181" s="146">
        <f t="shared" si="30"/>
        <v>0</v>
      </c>
      <c r="R181" s="2"/>
      <c r="S181" s="2"/>
      <c r="T181" s="2"/>
      <c r="U181" s="2"/>
      <c r="V181" s="2"/>
      <c r="W181" s="2"/>
      <c r="X181" s="2"/>
      <c r="Y181" s="2"/>
      <c r="Z181" s="2"/>
      <c r="AA181" s="2"/>
      <c r="AB181" s="2"/>
      <c r="AC181" s="2"/>
      <c r="AD181" s="2"/>
      <c r="AE181" s="2"/>
    </row>
    <row r="182" spans="1:31" hidden="1" outlineLevel="2" x14ac:dyDescent="0.25">
      <c r="A182" s="2"/>
      <c r="B182" s="30" t="str">
        <f t="shared" si="42"/>
        <v>Arbeitspaket 4</v>
      </c>
      <c r="C182" s="20"/>
      <c r="D182" s="53"/>
      <c r="E182" s="21"/>
      <c r="F182" s="124"/>
      <c r="G182" s="54">
        <f>SUMIFS([0]!T1ISTW4,[0]!T1PaketW4,B182)</f>
        <v>0</v>
      </c>
      <c r="H182" s="124"/>
      <c r="I182" s="54">
        <f>SUMIFS(Zeit2!T2ISTW4,Zeit2!T2PaketW4,B182)</f>
        <v>0</v>
      </c>
      <c r="J182" s="124"/>
      <c r="K182" s="54">
        <f>SUMIFS(Zeit3!T3ISTW4,Zeit3!T3PaketW4,B182)</f>
        <v>0</v>
      </c>
      <c r="L182" s="124"/>
      <c r="M182" s="54">
        <f>SUMIFS(Zeit4!T4ISTW4,Zeit4!T4PaketW4,B182)</f>
        <v>0</v>
      </c>
      <c r="N182" s="124"/>
      <c r="O182" s="54">
        <f>SUMIFS(Zeit5!T5ISTW4,Zeit5!T5PaketW4,B182)</f>
        <v>0</v>
      </c>
      <c r="P182" s="145">
        <f t="shared" si="29"/>
        <v>0</v>
      </c>
      <c r="Q182" s="146">
        <f t="shared" si="30"/>
        <v>0</v>
      </c>
      <c r="R182" s="2"/>
      <c r="S182" s="2"/>
      <c r="T182" s="2"/>
      <c r="U182" s="2"/>
      <c r="V182" s="2"/>
      <c r="W182" s="2"/>
      <c r="X182" s="2"/>
      <c r="Y182" s="2"/>
      <c r="Z182" s="2"/>
      <c r="AA182" s="2"/>
      <c r="AB182" s="2"/>
      <c r="AC182" s="2"/>
      <c r="AD182" s="2"/>
      <c r="AE182" s="2"/>
    </row>
    <row r="183" spans="1:31" hidden="1" outlineLevel="2" x14ac:dyDescent="0.25">
      <c r="A183" s="2"/>
      <c r="B183" s="30" t="str">
        <f t="shared" si="42"/>
        <v>Arbeitspaket 5</v>
      </c>
      <c r="C183" s="20"/>
      <c r="D183" s="53"/>
      <c r="E183" s="21"/>
      <c r="F183" s="124"/>
      <c r="G183" s="54">
        <f>SUMIFS([0]!T1ISTW4,[0]!T1PaketW4,B183)</f>
        <v>0</v>
      </c>
      <c r="H183" s="124"/>
      <c r="I183" s="54">
        <f>SUMIFS(Zeit2!T2ISTW4,Zeit2!T2PaketW4,B183)</f>
        <v>0</v>
      </c>
      <c r="J183" s="124"/>
      <c r="K183" s="54">
        <f>SUMIFS(Zeit3!T3ISTW4,Zeit3!T3PaketW4,B183)</f>
        <v>0</v>
      </c>
      <c r="L183" s="124"/>
      <c r="M183" s="54">
        <f>SUMIFS(Zeit4!T4ISTW4,Zeit4!T4PaketW4,B183)</f>
        <v>0</v>
      </c>
      <c r="N183" s="124"/>
      <c r="O183" s="54">
        <f>SUMIFS(Zeit5!T5ISTW4,Zeit5!T5PaketW4,B183)</f>
        <v>0</v>
      </c>
      <c r="P183" s="145">
        <f t="shared" si="29"/>
        <v>0</v>
      </c>
      <c r="Q183" s="146">
        <f t="shared" si="30"/>
        <v>0</v>
      </c>
      <c r="R183" s="2"/>
      <c r="S183" s="2"/>
      <c r="T183" s="2"/>
      <c r="U183" s="2"/>
      <c r="V183" s="2"/>
      <c r="W183" s="2"/>
      <c r="X183" s="2"/>
      <c r="Y183" s="2"/>
      <c r="Z183" s="2"/>
      <c r="AA183" s="2"/>
      <c r="AB183" s="2"/>
      <c r="AC183" s="2"/>
      <c r="AD183" s="2"/>
      <c r="AE183" s="2"/>
    </row>
    <row r="184" spans="1:31" hidden="1" outlineLevel="2" x14ac:dyDescent="0.25">
      <c r="A184" s="2"/>
      <c r="B184" s="30">
        <f t="shared" si="42"/>
        <v>0</v>
      </c>
      <c r="C184" s="20"/>
      <c r="D184" s="53"/>
      <c r="E184" s="21"/>
      <c r="F184" s="124"/>
      <c r="G184" s="54">
        <f>SUMIFS([0]!T1ISTW4,[0]!T1PaketW4,B184)</f>
        <v>0</v>
      </c>
      <c r="H184" s="124"/>
      <c r="I184" s="54">
        <f>SUMIFS(Zeit2!T2ISTW4,Zeit2!T2PaketW4,B184)</f>
        <v>0</v>
      </c>
      <c r="J184" s="124"/>
      <c r="K184" s="54">
        <f>SUMIFS(Zeit3!T3ISTW4,Zeit3!T3PaketW4,B184)</f>
        <v>0</v>
      </c>
      <c r="L184" s="124"/>
      <c r="M184" s="54">
        <f>SUMIFS(Zeit4!T4ISTW4,Zeit4!T4PaketW4,B184)</f>
        <v>0</v>
      </c>
      <c r="N184" s="124"/>
      <c r="O184" s="54">
        <f>SUMIFS(Zeit5!T5ISTW4,Zeit5!T5PaketW4,B184)</f>
        <v>0</v>
      </c>
      <c r="P184" s="145">
        <f t="shared" si="29"/>
        <v>0</v>
      </c>
      <c r="Q184" s="146">
        <f t="shared" si="30"/>
        <v>0</v>
      </c>
      <c r="R184" s="2"/>
      <c r="S184" s="2"/>
      <c r="T184" s="2"/>
      <c r="U184" s="2"/>
      <c r="V184" s="2"/>
      <c r="W184" s="2"/>
      <c r="X184" s="2"/>
      <c r="Y184" s="2"/>
      <c r="Z184" s="2"/>
      <c r="AA184" s="2"/>
      <c r="AB184" s="2"/>
      <c r="AC184" s="2"/>
      <c r="AD184" s="2"/>
      <c r="AE184" s="2"/>
    </row>
    <row r="185" spans="1:31" hidden="1" outlineLevel="2" x14ac:dyDescent="0.25">
      <c r="A185" s="2"/>
      <c r="B185" s="30">
        <f t="shared" si="42"/>
        <v>0</v>
      </c>
      <c r="C185" s="20"/>
      <c r="D185" s="53"/>
      <c r="E185" s="21"/>
      <c r="F185" s="124"/>
      <c r="G185" s="54">
        <f>SUMIFS([0]!T1ISTW4,[0]!T1PaketW4,B185)</f>
        <v>0</v>
      </c>
      <c r="H185" s="124"/>
      <c r="I185" s="54">
        <f>SUMIFS(Zeit2!T2ISTW4,Zeit2!T2PaketW4,B185)</f>
        <v>0</v>
      </c>
      <c r="J185" s="124"/>
      <c r="K185" s="54">
        <f>SUMIFS(Zeit3!T3ISTW4,Zeit3!T3PaketW4,B185)</f>
        <v>0</v>
      </c>
      <c r="L185" s="124"/>
      <c r="M185" s="54">
        <f>SUMIFS(Zeit4!T4ISTW4,Zeit4!T4PaketW4,B185)</f>
        <v>0</v>
      </c>
      <c r="N185" s="124"/>
      <c r="O185" s="54">
        <f>SUMIFS(Zeit5!T5ISTW4,Zeit5!T5PaketW4,B185)</f>
        <v>0</v>
      </c>
      <c r="P185" s="145">
        <f t="shared" si="29"/>
        <v>0</v>
      </c>
      <c r="Q185" s="146">
        <f t="shared" si="30"/>
        <v>0</v>
      </c>
      <c r="R185" s="2"/>
      <c r="S185" s="2"/>
      <c r="T185" s="2"/>
      <c r="U185" s="2"/>
      <c r="V185" s="2"/>
      <c r="W185" s="2"/>
      <c r="X185" s="2"/>
      <c r="Y185" s="2"/>
      <c r="Z185" s="2"/>
      <c r="AA185" s="2"/>
      <c r="AB185" s="2"/>
      <c r="AC185" s="2"/>
      <c r="AD185" s="2"/>
      <c r="AE185" s="2"/>
    </row>
    <row r="186" spans="1:31" hidden="1" outlineLevel="2" x14ac:dyDescent="0.25">
      <c r="A186" s="2"/>
      <c r="B186" s="30">
        <f t="shared" si="42"/>
        <v>0</v>
      </c>
      <c r="C186" s="20"/>
      <c r="D186" s="53"/>
      <c r="E186" s="21"/>
      <c r="F186" s="124"/>
      <c r="G186" s="54">
        <f>SUMIFS([0]!T1ISTW4,[0]!T1PaketW4,B186)</f>
        <v>0</v>
      </c>
      <c r="H186" s="124"/>
      <c r="I186" s="54">
        <f>SUMIFS(Zeit2!T2ISTW4,Zeit2!T2PaketW4,B186)</f>
        <v>0</v>
      </c>
      <c r="J186" s="124"/>
      <c r="K186" s="54">
        <f>SUMIFS(Zeit3!T3ISTW4,Zeit3!T3PaketW4,B186)</f>
        <v>0</v>
      </c>
      <c r="L186" s="124"/>
      <c r="M186" s="54">
        <f>SUMIFS(Zeit4!T4ISTW4,Zeit4!T4PaketW4,B186)</f>
        <v>0</v>
      </c>
      <c r="N186" s="124"/>
      <c r="O186" s="54">
        <f>SUMIFS(Zeit5!T5ISTW4,Zeit5!T5PaketW4,B186)</f>
        <v>0</v>
      </c>
      <c r="P186" s="145">
        <f t="shared" si="29"/>
        <v>0</v>
      </c>
      <c r="Q186" s="146">
        <f t="shared" si="30"/>
        <v>0</v>
      </c>
      <c r="R186" s="2"/>
      <c r="S186" s="2"/>
      <c r="T186" s="2"/>
      <c r="U186" s="2"/>
      <c r="V186" s="2"/>
      <c r="W186" s="2"/>
      <c r="X186" s="2"/>
      <c r="Y186" s="2"/>
      <c r="Z186" s="2"/>
      <c r="AA186" s="2"/>
      <c r="AB186" s="2"/>
      <c r="AC186" s="2"/>
      <c r="AD186" s="2"/>
      <c r="AE186" s="2"/>
    </row>
    <row r="187" spans="1:31" hidden="1" outlineLevel="2" x14ac:dyDescent="0.25">
      <c r="A187" s="2"/>
      <c r="B187" s="30">
        <f t="shared" si="42"/>
        <v>0</v>
      </c>
      <c r="C187" s="20"/>
      <c r="D187" s="53"/>
      <c r="E187" s="21"/>
      <c r="F187" s="124"/>
      <c r="G187" s="54">
        <f>SUMIFS([0]!T1ISTW4,[0]!T1PaketW4,B187)</f>
        <v>0</v>
      </c>
      <c r="H187" s="124"/>
      <c r="I187" s="54">
        <f>SUMIFS(Zeit2!T2ISTW4,Zeit2!T2PaketW4,B187)</f>
        <v>0</v>
      </c>
      <c r="J187" s="124"/>
      <c r="K187" s="54">
        <f>SUMIFS(Zeit3!T3ISTW4,Zeit3!T3PaketW4,B187)</f>
        <v>0</v>
      </c>
      <c r="L187" s="124"/>
      <c r="M187" s="54">
        <f>SUMIFS(Zeit4!T4ISTW4,Zeit4!T4PaketW4,B187)</f>
        <v>0</v>
      </c>
      <c r="N187" s="124"/>
      <c r="O187" s="54">
        <f>SUMIFS(Zeit5!T5ISTW4,Zeit5!T5PaketW4,B187)</f>
        <v>0</v>
      </c>
      <c r="P187" s="145">
        <f t="shared" si="29"/>
        <v>0</v>
      </c>
      <c r="Q187" s="146">
        <f t="shared" si="30"/>
        <v>0</v>
      </c>
      <c r="R187" s="2"/>
      <c r="S187" s="2"/>
      <c r="T187" s="2"/>
      <c r="U187" s="2"/>
      <c r="V187" s="2"/>
      <c r="W187" s="2"/>
      <c r="X187" s="2"/>
      <c r="Y187" s="2"/>
      <c r="Z187" s="2"/>
      <c r="AA187" s="2"/>
      <c r="AB187" s="2"/>
      <c r="AC187" s="2"/>
      <c r="AD187" s="2"/>
      <c r="AE187" s="2"/>
    </row>
    <row r="188" spans="1:31" hidden="1" outlineLevel="2" x14ac:dyDescent="0.25">
      <c r="A188" s="2"/>
      <c r="B188" s="30">
        <f t="shared" si="42"/>
        <v>0</v>
      </c>
      <c r="C188" s="20"/>
      <c r="D188" s="53"/>
      <c r="E188" s="21"/>
      <c r="F188" s="124"/>
      <c r="G188" s="54">
        <f>SUMIFS([0]!T1ISTW4,[0]!T1PaketW4,B188)</f>
        <v>0</v>
      </c>
      <c r="H188" s="124"/>
      <c r="I188" s="54">
        <f>SUMIFS(Zeit2!T2ISTW4,Zeit2!T2PaketW4,B188)</f>
        <v>0</v>
      </c>
      <c r="J188" s="124"/>
      <c r="K188" s="54">
        <f>SUMIFS(Zeit3!T3ISTW4,Zeit3!T3PaketW4,B188)</f>
        <v>0</v>
      </c>
      <c r="L188" s="124"/>
      <c r="M188" s="54">
        <f>SUMIFS(Zeit4!T4ISTW4,Zeit4!T4PaketW4,B188)</f>
        <v>0</v>
      </c>
      <c r="N188" s="124"/>
      <c r="O188" s="54">
        <f>SUMIFS(Zeit5!T5ISTW4,Zeit5!T5PaketW4,B188)</f>
        <v>0</v>
      </c>
      <c r="P188" s="145">
        <f t="shared" si="29"/>
        <v>0</v>
      </c>
      <c r="Q188" s="146">
        <f t="shared" si="30"/>
        <v>0</v>
      </c>
      <c r="R188" s="2"/>
      <c r="S188" s="2"/>
      <c r="T188" s="2"/>
      <c r="U188" s="2"/>
      <c r="V188" s="2"/>
      <c r="W188" s="2"/>
      <c r="X188" s="2"/>
      <c r="Y188" s="2"/>
      <c r="Z188" s="2"/>
      <c r="AA188" s="2"/>
      <c r="AB188" s="2"/>
      <c r="AC188" s="2"/>
      <c r="AD188" s="2"/>
      <c r="AE188" s="2"/>
    </row>
    <row r="189" spans="1:31" outlineLevel="1" collapsed="1" x14ac:dyDescent="0.25">
      <c r="A189" s="2"/>
      <c r="B189" s="31" t="s">
        <v>5</v>
      </c>
      <c r="C189" s="32"/>
      <c r="D189" s="126"/>
      <c r="E189" s="37">
        <f>D189-F189-H189-J189-L189-N189</f>
        <v>0</v>
      </c>
      <c r="F189" s="38">
        <f t="shared" ref="F189:M189" si="43">SUM(F190:F199)</f>
        <v>0</v>
      </c>
      <c r="G189" s="39">
        <f t="shared" si="43"/>
        <v>0</v>
      </c>
      <c r="H189" s="38">
        <f t="shared" si="43"/>
        <v>0</v>
      </c>
      <c r="I189" s="39">
        <f t="shared" si="43"/>
        <v>0</v>
      </c>
      <c r="J189" s="38">
        <f t="shared" si="43"/>
        <v>0</v>
      </c>
      <c r="K189" s="39">
        <f t="shared" si="43"/>
        <v>0</v>
      </c>
      <c r="L189" s="38">
        <f t="shared" si="43"/>
        <v>0</v>
      </c>
      <c r="M189" s="39">
        <f t="shared" si="43"/>
        <v>0</v>
      </c>
      <c r="N189" s="38">
        <f t="shared" ref="N189:O189" si="44">SUM(N190:N199)</f>
        <v>0</v>
      </c>
      <c r="O189" s="39">
        <f t="shared" si="44"/>
        <v>0</v>
      </c>
      <c r="P189" s="41">
        <f t="shared" si="29"/>
        <v>0</v>
      </c>
      <c r="Q189" s="42">
        <f t="shared" si="30"/>
        <v>0</v>
      </c>
      <c r="R189" s="2"/>
      <c r="S189" s="2"/>
      <c r="T189" s="2"/>
      <c r="U189" s="2"/>
      <c r="V189" s="2"/>
      <c r="W189" s="2"/>
      <c r="X189" s="2"/>
      <c r="Y189" s="2"/>
      <c r="Z189" s="2"/>
      <c r="AA189" s="2"/>
      <c r="AB189" s="2"/>
      <c r="AC189" s="2"/>
      <c r="AD189" s="2"/>
      <c r="AE189" s="2"/>
    </row>
    <row r="190" spans="1:31" hidden="1" outlineLevel="2" x14ac:dyDescent="0.25">
      <c r="A190" s="2"/>
      <c r="B190" s="30" t="str">
        <f t="shared" ref="B190:B199" si="45">B69</f>
        <v>Arbeitspaket 1</v>
      </c>
      <c r="C190" s="20"/>
      <c r="D190" s="53"/>
      <c r="E190" s="21"/>
      <c r="F190" s="124"/>
      <c r="G190" s="54">
        <f>SUMIFS([0]!T1ISTW4,[0]!T1PaketW4,B190)</f>
        <v>0</v>
      </c>
      <c r="H190" s="124"/>
      <c r="I190" s="54">
        <f>SUMIFS(Zeit2!T2ISTW4,Zeit2!T2PaketW4,B190)</f>
        <v>0</v>
      </c>
      <c r="J190" s="124"/>
      <c r="K190" s="54">
        <f>SUMIFS(Zeit3!T3ISTW4,Zeit3!T3PaketW4,B190)</f>
        <v>0</v>
      </c>
      <c r="L190" s="124"/>
      <c r="M190" s="54">
        <f>SUMIFS(Zeit4!T4ISTW4,Zeit4!T4PaketW4,B190)</f>
        <v>0</v>
      </c>
      <c r="N190" s="124"/>
      <c r="O190" s="54">
        <f>SUMIFS(Zeit5!T5ISTW4,Zeit5!T5PaketW4,B190)</f>
        <v>0</v>
      </c>
      <c r="P190" s="145">
        <f t="shared" si="29"/>
        <v>0</v>
      </c>
      <c r="Q190" s="146">
        <f t="shared" si="30"/>
        <v>0</v>
      </c>
      <c r="R190" s="2"/>
      <c r="S190" s="2"/>
      <c r="T190" s="2"/>
      <c r="U190" s="2"/>
      <c r="V190" s="2"/>
      <c r="W190" s="2"/>
      <c r="X190" s="2"/>
      <c r="Y190" s="2"/>
      <c r="Z190" s="2"/>
      <c r="AA190" s="2"/>
      <c r="AB190" s="2"/>
      <c r="AC190" s="2"/>
      <c r="AD190" s="2"/>
      <c r="AE190" s="2"/>
    </row>
    <row r="191" spans="1:31" hidden="1" outlineLevel="2" x14ac:dyDescent="0.25">
      <c r="A191" s="2"/>
      <c r="B191" s="30" t="str">
        <f t="shared" si="45"/>
        <v>Arbeitspaket 2</v>
      </c>
      <c r="C191" s="20"/>
      <c r="D191" s="53"/>
      <c r="E191" s="21"/>
      <c r="F191" s="124"/>
      <c r="G191" s="54">
        <f>SUMIFS([0]!T1ISTW4,[0]!T1PaketW4,B191)</f>
        <v>0</v>
      </c>
      <c r="H191" s="124"/>
      <c r="I191" s="54">
        <f>SUMIFS(Zeit2!T2ISTW4,Zeit2!T2PaketW4,B191)</f>
        <v>0</v>
      </c>
      <c r="J191" s="124"/>
      <c r="K191" s="54">
        <f>SUMIFS(Zeit3!T3ISTW4,Zeit3!T3PaketW4,B191)</f>
        <v>0</v>
      </c>
      <c r="L191" s="124"/>
      <c r="M191" s="54">
        <f>SUMIFS(Zeit4!T4ISTW4,Zeit4!T4PaketW4,B191)</f>
        <v>0</v>
      </c>
      <c r="N191" s="124"/>
      <c r="O191" s="54">
        <f>SUMIFS(Zeit5!T5ISTW4,Zeit5!T5PaketW4,B191)</f>
        <v>0</v>
      </c>
      <c r="P191" s="145">
        <f t="shared" si="29"/>
        <v>0</v>
      </c>
      <c r="Q191" s="146">
        <f t="shared" si="30"/>
        <v>0</v>
      </c>
      <c r="R191" s="2"/>
      <c r="S191" s="2"/>
      <c r="T191" s="2"/>
      <c r="U191" s="2"/>
      <c r="V191" s="2"/>
      <c r="W191" s="2"/>
      <c r="X191" s="2"/>
      <c r="Y191" s="2"/>
      <c r="Z191" s="2"/>
      <c r="AA191" s="2"/>
      <c r="AB191" s="2"/>
      <c r="AC191" s="2"/>
      <c r="AD191" s="2"/>
      <c r="AE191" s="2"/>
    </row>
    <row r="192" spans="1:31" hidden="1" outlineLevel="2" x14ac:dyDescent="0.25">
      <c r="A192" s="2"/>
      <c r="B192" s="30" t="str">
        <f t="shared" si="45"/>
        <v>Arbeitspaket 3</v>
      </c>
      <c r="C192" s="20"/>
      <c r="D192" s="53"/>
      <c r="E192" s="21"/>
      <c r="F192" s="124"/>
      <c r="G192" s="54">
        <f>SUMIFS([0]!T1ISTW4,[0]!T1PaketW4,B192)</f>
        <v>0</v>
      </c>
      <c r="H192" s="124"/>
      <c r="I192" s="54">
        <f>SUMIFS(Zeit2!T2ISTW4,Zeit2!T2PaketW4,B192)</f>
        <v>0</v>
      </c>
      <c r="J192" s="124"/>
      <c r="K192" s="54">
        <f>SUMIFS(Zeit3!T3ISTW4,Zeit3!T3PaketW4,B192)</f>
        <v>0</v>
      </c>
      <c r="L192" s="124"/>
      <c r="M192" s="54">
        <f>SUMIFS(Zeit4!T4ISTW4,Zeit4!T4PaketW4,B192)</f>
        <v>0</v>
      </c>
      <c r="N192" s="124"/>
      <c r="O192" s="54">
        <f>SUMIFS(Zeit5!T5ISTW4,Zeit5!T5PaketW4,B192)</f>
        <v>0</v>
      </c>
      <c r="P192" s="145">
        <f t="shared" si="29"/>
        <v>0</v>
      </c>
      <c r="Q192" s="146">
        <f t="shared" si="30"/>
        <v>0</v>
      </c>
      <c r="R192" s="2"/>
      <c r="S192" s="2"/>
      <c r="T192" s="2"/>
      <c r="U192" s="2"/>
      <c r="V192" s="2"/>
      <c r="W192" s="2"/>
      <c r="X192" s="2"/>
      <c r="Y192" s="2"/>
      <c r="Z192" s="2"/>
      <c r="AA192" s="2"/>
      <c r="AB192" s="2"/>
      <c r="AC192" s="2"/>
      <c r="AD192" s="2"/>
      <c r="AE192" s="2"/>
    </row>
    <row r="193" spans="1:31" hidden="1" outlineLevel="2" x14ac:dyDescent="0.25">
      <c r="A193" s="2"/>
      <c r="B193" s="30" t="str">
        <f t="shared" si="45"/>
        <v>Arbeitspaket 4</v>
      </c>
      <c r="C193" s="20"/>
      <c r="D193" s="53"/>
      <c r="E193" s="21"/>
      <c r="F193" s="124"/>
      <c r="G193" s="54">
        <f>SUMIFS([0]!T1ISTW4,[0]!T1PaketW4,B193)</f>
        <v>0</v>
      </c>
      <c r="H193" s="124"/>
      <c r="I193" s="54">
        <f>SUMIFS(Zeit2!T2ISTW4,Zeit2!T2PaketW4,B193)</f>
        <v>0</v>
      </c>
      <c r="J193" s="124"/>
      <c r="K193" s="54">
        <f>SUMIFS(Zeit3!T3ISTW4,Zeit3!T3PaketW4,B193)</f>
        <v>0</v>
      </c>
      <c r="L193" s="124"/>
      <c r="M193" s="54">
        <f>SUMIFS(Zeit4!T4ISTW4,Zeit4!T4PaketW4,B193)</f>
        <v>0</v>
      </c>
      <c r="N193" s="124"/>
      <c r="O193" s="54">
        <f>SUMIFS(Zeit5!T5ISTW4,Zeit5!T5PaketW4,B193)</f>
        <v>0</v>
      </c>
      <c r="P193" s="145">
        <f t="shared" si="29"/>
        <v>0</v>
      </c>
      <c r="Q193" s="146">
        <f t="shared" si="30"/>
        <v>0</v>
      </c>
      <c r="R193" s="2"/>
      <c r="S193" s="2"/>
      <c r="T193" s="2"/>
      <c r="U193" s="2"/>
      <c r="V193" s="2"/>
      <c r="W193" s="2"/>
      <c r="X193" s="2"/>
      <c r="Y193" s="2"/>
      <c r="Z193" s="2"/>
      <c r="AA193" s="2"/>
      <c r="AB193" s="2"/>
      <c r="AC193" s="2"/>
      <c r="AD193" s="2"/>
      <c r="AE193" s="2"/>
    </row>
    <row r="194" spans="1:31" hidden="1" outlineLevel="2" x14ac:dyDescent="0.25">
      <c r="A194" s="2"/>
      <c r="B194" s="30" t="str">
        <f t="shared" si="45"/>
        <v>Arbeitspaket 5</v>
      </c>
      <c r="C194" s="20"/>
      <c r="D194" s="53"/>
      <c r="E194" s="21"/>
      <c r="F194" s="124"/>
      <c r="G194" s="54">
        <f>SUMIFS([0]!T1ISTW4,[0]!T1PaketW4,B194)</f>
        <v>0</v>
      </c>
      <c r="H194" s="124"/>
      <c r="I194" s="54">
        <f>SUMIFS(Zeit2!T2ISTW4,Zeit2!T2PaketW4,B194)</f>
        <v>0</v>
      </c>
      <c r="J194" s="124"/>
      <c r="K194" s="54">
        <f>SUMIFS(Zeit3!T3ISTW4,Zeit3!T3PaketW4,B194)</f>
        <v>0</v>
      </c>
      <c r="L194" s="124"/>
      <c r="M194" s="54">
        <f>SUMIFS(Zeit4!T4ISTW4,Zeit4!T4PaketW4,B194)</f>
        <v>0</v>
      </c>
      <c r="N194" s="124"/>
      <c r="O194" s="54">
        <f>SUMIFS(Zeit5!T5ISTW4,Zeit5!T5PaketW4,B194)</f>
        <v>0</v>
      </c>
      <c r="P194" s="145">
        <f t="shared" si="29"/>
        <v>0</v>
      </c>
      <c r="Q194" s="146">
        <f t="shared" si="30"/>
        <v>0</v>
      </c>
      <c r="R194" s="2"/>
      <c r="S194" s="2"/>
      <c r="T194" s="2"/>
      <c r="U194" s="2"/>
      <c r="V194" s="2"/>
      <c r="W194" s="2"/>
      <c r="X194" s="2"/>
      <c r="Y194" s="2"/>
      <c r="Z194" s="2"/>
      <c r="AA194" s="2"/>
      <c r="AB194" s="2"/>
      <c r="AC194" s="2"/>
      <c r="AD194" s="2"/>
      <c r="AE194" s="2"/>
    </row>
    <row r="195" spans="1:31" hidden="1" outlineLevel="2" x14ac:dyDescent="0.25">
      <c r="A195" s="2"/>
      <c r="B195" s="30">
        <f t="shared" si="45"/>
        <v>0</v>
      </c>
      <c r="C195" s="20"/>
      <c r="D195" s="53"/>
      <c r="E195" s="21"/>
      <c r="F195" s="124"/>
      <c r="G195" s="54">
        <f>SUMIFS([0]!T1ISTW4,[0]!T1PaketW4,B195)</f>
        <v>0</v>
      </c>
      <c r="H195" s="124"/>
      <c r="I195" s="54">
        <f>SUMIFS(Zeit2!T2ISTW4,Zeit2!T2PaketW4,B195)</f>
        <v>0</v>
      </c>
      <c r="J195" s="124"/>
      <c r="K195" s="54">
        <f>SUMIFS(Zeit3!T3ISTW4,Zeit3!T3PaketW4,B195)</f>
        <v>0</v>
      </c>
      <c r="L195" s="124"/>
      <c r="M195" s="54">
        <f>SUMIFS(Zeit4!T4ISTW4,Zeit4!T4PaketW4,B195)</f>
        <v>0</v>
      </c>
      <c r="N195" s="124"/>
      <c r="O195" s="54">
        <f>SUMIFS(Zeit5!T5ISTW4,Zeit5!T5PaketW4,B195)</f>
        <v>0</v>
      </c>
      <c r="P195" s="145">
        <f t="shared" si="29"/>
        <v>0</v>
      </c>
      <c r="Q195" s="146">
        <f t="shared" si="30"/>
        <v>0</v>
      </c>
      <c r="R195" s="2"/>
      <c r="S195" s="2"/>
      <c r="T195" s="2"/>
      <c r="U195" s="2"/>
      <c r="V195" s="2"/>
      <c r="W195" s="2"/>
      <c r="X195" s="2"/>
      <c r="Y195" s="2"/>
      <c r="Z195" s="2"/>
      <c r="AA195" s="2"/>
      <c r="AB195" s="2"/>
      <c r="AC195" s="2"/>
      <c r="AD195" s="2"/>
      <c r="AE195" s="2"/>
    </row>
    <row r="196" spans="1:31" hidden="1" outlineLevel="2" x14ac:dyDescent="0.25">
      <c r="A196" s="2"/>
      <c r="B196" s="30">
        <f t="shared" si="45"/>
        <v>0</v>
      </c>
      <c r="C196" s="20"/>
      <c r="D196" s="53"/>
      <c r="E196" s="21"/>
      <c r="F196" s="124"/>
      <c r="G196" s="54">
        <f>SUMIFS([0]!T1ISTW4,[0]!T1PaketW4,B196)</f>
        <v>0</v>
      </c>
      <c r="H196" s="124"/>
      <c r="I196" s="54">
        <f>SUMIFS(Zeit2!T2ISTW4,Zeit2!T2PaketW4,B196)</f>
        <v>0</v>
      </c>
      <c r="J196" s="124"/>
      <c r="K196" s="54">
        <f>SUMIFS(Zeit3!T3ISTW4,Zeit3!T3PaketW4,B196)</f>
        <v>0</v>
      </c>
      <c r="L196" s="124"/>
      <c r="M196" s="54">
        <f>SUMIFS(Zeit4!T4ISTW4,Zeit4!T4PaketW4,B196)</f>
        <v>0</v>
      </c>
      <c r="N196" s="124"/>
      <c r="O196" s="54">
        <f>SUMIFS(Zeit5!T5ISTW4,Zeit5!T5PaketW4,B196)</f>
        <v>0</v>
      </c>
      <c r="P196" s="145">
        <f t="shared" si="29"/>
        <v>0</v>
      </c>
      <c r="Q196" s="146">
        <f t="shared" si="30"/>
        <v>0</v>
      </c>
      <c r="R196" s="2"/>
      <c r="S196" s="2"/>
      <c r="T196" s="2"/>
      <c r="U196" s="2"/>
      <c r="V196" s="2"/>
      <c r="W196" s="2"/>
      <c r="X196" s="2"/>
      <c r="Y196" s="2"/>
      <c r="Z196" s="2"/>
      <c r="AA196" s="2"/>
      <c r="AB196" s="2"/>
      <c r="AC196" s="2"/>
      <c r="AD196" s="2"/>
      <c r="AE196" s="2"/>
    </row>
    <row r="197" spans="1:31" hidden="1" outlineLevel="2" x14ac:dyDescent="0.25">
      <c r="A197" s="2"/>
      <c r="B197" s="30">
        <f t="shared" si="45"/>
        <v>0</v>
      </c>
      <c r="C197" s="20"/>
      <c r="D197" s="53"/>
      <c r="E197" s="21"/>
      <c r="F197" s="124"/>
      <c r="G197" s="54">
        <f>SUMIFS([0]!T1ISTW4,[0]!T1PaketW4,B197)</f>
        <v>0</v>
      </c>
      <c r="H197" s="124"/>
      <c r="I197" s="54">
        <f>SUMIFS(Zeit2!T2ISTW4,Zeit2!T2PaketW4,B197)</f>
        <v>0</v>
      </c>
      <c r="J197" s="124"/>
      <c r="K197" s="54">
        <f>SUMIFS(Zeit3!T3ISTW4,Zeit3!T3PaketW4,B197)</f>
        <v>0</v>
      </c>
      <c r="L197" s="124"/>
      <c r="M197" s="54">
        <f>SUMIFS(Zeit4!T4ISTW4,Zeit4!T4PaketW4,B197)</f>
        <v>0</v>
      </c>
      <c r="N197" s="124"/>
      <c r="O197" s="54">
        <f>SUMIFS(Zeit5!T5ISTW4,Zeit5!T5PaketW4,B197)</f>
        <v>0</v>
      </c>
      <c r="P197" s="145">
        <f t="shared" si="29"/>
        <v>0</v>
      </c>
      <c r="Q197" s="146">
        <f t="shared" si="30"/>
        <v>0</v>
      </c>
      <c r="R197" s="2"/>
      <c r="S197" s="2"/>
      <c r="T197" s="2"/>
      <c r="U197" s="2"/>
      <c r="V197" s="2"/>
      <c r="W197" s="2"/>
      <c r="X197" s="2"/>
      <c r="Y197" s="2"/>
      <c r="Z197" s="2"/>
      <c r="AA197" s="2"/>
      <c r="AB197" s="2"/>
      <c r="AC197" s="2"/>
      <c r="AD197" s="2"/>
      <c r="AE197" s="2"/>
    </row>
    <row r="198" spans="1:31" hidden="1" outlineLevel="2" x14ac:dyDescent="0.25">
      <c r="A198" s="2"/>
      <c r="B198" s="30">
        <f t="shared" si="45"/>
        <v>0</v>
      </c>
      <c r="C198" s="20"/>
      <c r="D198" s="53"/>
      <c r="E198" s="21"/>
      <c r="F198" s="124"/>
      <c r="G198" s="54">
        <f>SUMIFS([0]!T1ISTW4,[0]!T1PaketW4,B198)</f>
        <v>0</v>
      </c>
      <c r="H198" s="124"/>
      <c r="I198" s="54">
        <f>SUMIFS(Zeit2!T2ISTW4,Zeit2!T2PaketW4,B198)</f>
        <v>0</v>
      </c>
      <c r="J198" s="124"/>
      <c r="K198" s="54">
        <f>SUMIFS(Zeit3!T3ISTW4,Zeit3!T3PaketW4,B198)</f>
        <v>0</v>
      </c>
      <c r="L198" s="124"/>
      <c r="M198" s="54">
        <f>SUMIFS(Zeit4!T4ISTW4,Zeit4!T4PaketW4,B198)</f>
        <v>0</v>
      </c>
      <c r="N198" s="124"/>
      <c r="O198" s="54">
        <f>SUMIFS(Zeit5!T5ISTW4,Zeit5!T5PaketW4,B198)</f>
        <v>0</v>
      </c>
      <c r="P198" s="145">
        <f t="shared" si="29"/>
        <v>0</v>
      </c>
      <c r="Q198" s="146">
        <f t="shared" si="30"/>
        <v>0</v>
      </c>
      <c r="R198" s="2"/>
      <c r="S198" s="2"/>
      <c r="T198" s="2"/>
      <c r="U198" s="2"/>
      <c r="V198" s="2"/>
      <c r="W198" s="2"/>
      <c r="X198" s="2"/>
      <c r="Y198" s="2"/>
      <c r="Z198" s="2"/>
      <c r="AA198" s="2"/>
      <c r="AB198" s="2"/>
      <c r="AC198" s="2"/>
      <c r="AD198" s="2"/>
      <c r="AE198" s="2"/>
    </row>
    <row r="199" spans="1:31" hidden="1" outlineLevel="2" x14ac:dyDescent="0.25">
      <c r="A199" s="2"/>
      <c r="B199" s="30">
        <f t="shared" si="45"/>
        <v>0</v>
      </c>
      <c r="C199" s="20"/>
      <c r="D199" s="53"/>
      <c r="E199" s="21"/>
      <c r="F199" s="124"/>
      <c r="G199" s="54">
        <f>SUMIFS([0]!T1ISTW4,[0]!T1PaketW4,B199)</f>
        <v>0</v>
      </c>
      <c r="H199" s="124"/>
      <c r="I199" s="54">
        <f>SUMIFS(Zeit2!T2ISTW4,Zeit2!T2PaketW4,B199)</f>
        <v>0</v>
      </c>
      <c r="J199" s="124"/>
      <c r="K199" s="54">
        <f>SUMIFS(Zeit3!T3ISTW4,Zeit3!T3PaketW4,B199)</f>
        <v>0</v>
      </c>
      <c r="L199" s="124"/>
      <c r="M199" s="54">
        <f>SUMIFS(Zeit4!T4ISTW4,Zeit4!T4PaketW4,B199)</f>
        <v>0</v>
      </c>
      <c r="N199" s="124"/>
      <c r="O199" s="54">
        <f>SUMIFS(Zeit5!T5ISTW4,Zeit5!T5PaketW4,B199)</f>
        <v>0</v>
      </c>
      <c r="P199" s="145">
        <f t="shared" ref="P199:P232" si="46">L199+J199+H199+F199+N199</f>
        <v>0</v>
      </c>
      <c r="Q199" s="146">
        <f t="shared" ref="Q199:Q232" si="47">M199+K199+I199+G199+O199</f>
        <v>0</v>
      </c>
      <c r="R199" s="2"/>
      <c r="S199" s="2"/>
      <c r="T199" s="2"/>
      <c r="U199" s="2"/>
      <c r="V199" s="2"/>
      <c r="W199" s="2"/>
      <c r="X199" s="2"/>
      <c r="Y199" s="2"/>
      <c r="Z199" s="2"/>
      <c r="AA199" s="2"/>
      <c r="AB199" s="2"/>
      <c r="AC199" s="2"/>
      <c r="AD199" s="2"/>
      <c r="AE199" s="2"/>
    </row>
    <row r="200" spans="1:31" outlineLevel="1" collapsed="1" x14ac:dyDescent="0.25">
      <c r="A200" s="2"/>
      <c r="B200" s="31" t="s">
        <v>6</v>
      </c>
      <c r="C200" s="32"/>
      <c r="D200" s="126"/>
      <c r="E200" s="37">
        <f>D200-F200-H200-J200-L200-N200</f>
        <v>0</v>
      </c>
      <c r="F200" s="38">
        <f t="shared" ref="F200:M200" si="48">SUM(F201:F210)</f>
        <v>0</v>
      </c>
      <c r="G200" s="39">
        <f t="shared" si="48"/>
        <v>0</v>
      </c>
      <c r="H200" s="38">
        <f t="shared" si="48"/>
        <v>0</v>
      </c>
      <c r="I200" s="39">
        <f t="shared" si="48"/>
        <v>0</v>
      </c>
      <c r="J200" s="38">
        <f t="shared" si="48"/>
        <v>0</v>
      </c>
      <c r="K200" s="39">
        <f t="shared" si="48"/>
        <v>0</v>
      </c>
      <c r="L200" s="38">
        <f t="shared" si="48"/>
        <v>0</v>
      </c>
      <c r="M200" s="39">
        <f t="shared" si="48"/>
        <v>0</v>
      </c>
      <c r="N200" s="38">
        <f t="shared" ref="N200:O200" si="49">SUM(N201:N210)</f>
        <v>0</v>
      </c>
      <c r="O200" s="39">
        <f t="shared" si="49"/>
        <v>0</v>
      </c>
      <c r="P200" s="41">
        <f t="shared" si="46"/>
        <v>0</v>
      </c>
      <c r="Q200" s="42">
        <f t="shared" si="47"/>
        <v>0</v>
      </c>
      <c r="R200" s="2"/>
      <c r="S200" s="2"/>
      <c r="T200" s="2"/>
      <c r="U200" s="2"/>
      <c r="V200" s="2"/>
      <c r="W200" s="2"/>
      <c r="X200" s="2"/>
      <c r="Y200" s="2"/>
      <c r="Z200" s="2"/>
      <c r="AA200" s="2"/>
      <c r="AB200" s="2"/>
      <c r="AC200" s="2"/>
      <c r="AD200" s="2"/>
      <c r="AE200" s="2"/>
    </row>
    <row r="201" spans="1:31" hidden="1" outlineLevel="2" x14ac:dyDescent="0.25">
      <c r="A201" s="2"/>
      <c r="B201" s="30" t="str">
        <f t="shared" ref="B201:B210" si="50">B80</f>
        <v>Arbeitspaket 1</v>
      </c>
      <c r="C201" s="20"/>
      <c r="D201" s="53"/>
      <c r="E201" s="21"/>
      <c r="F201" s="124"/>
      <c r="G201" s="54">
        <f>SUMIFS([0]!T1ISTW4,[0]!T1PaketW4,B201)</f>
        <v>0</v>
      </c>
      <c r="H201" s="124"/>
      <c r="I201" s="54">
        <f>SUMIFS(Zeit2!T2ISTW4,Zeit2!T2PaketW4,B201)</f>
        <v>0</v>
      </c>
      <c r="J201" s="124"/>
      <c r="K201" s="54">
        <f>SUMIFS(Zeit3!T3ISTW4,Zeit3!T3PaketW4,B201)</f>
        <v>0</v>
      </c>
      <c r="L201" s="124"/>
      <c r="M201" s="54">
        <f>SUMIFS(Zeit4!T4ISTW4,Zeit4!T4PaketW4,B201)</f>
        <v>0</v>
      </c>
      <c r="N201" s="124"/>
      <c r="O201" s="54">
        <f>SUMIFS(Zeit5!T5ISTW4,Zeit5!T5PaketW4,B201)</f>
        <v>0</v>
      </c>
      <c r="P201" s="145">
        <f t="shared" si="46"/>
        <v>0</v>
      </c>
      <c r="Q201" s="146">
        <f t="shared" si="47"/>
        <v>0</v>
      </c>
      <c r="R201" s="2"/>
      <c r="S201" s="2"/>
      <c r="T201" s="2"/>
      <c r="U201" s="2"/>
      <c r="V201" s="2"/>
      <c r="W201" s="2"/>
      <c r="X201" s="2"/>
      <c r="Y201" s="2"/>
      <c r="Z201" s="2"/>
      <c r="AA201" s="2"/>
      <c r="AB201" s="2"/>
      <c r="AC201" s="2"/>
      <c r="AD201" s="2"/>
      <c r="AE201" s="2"/>
    </row>
    <row r="202" spans="1:31" hidden="1" outlineLevel="2" x14ac:dyDescent="0.25">
      <c r="A202" s="2"/>
      <c r="B202" s="30" t="str">
        <f t="shared" si="50"/>
        <v>Arbeitspaket 2</v>
      </c>
      <c r="C202" s="20"/>
      <c r="D202" s="53"/>
      <c r="E202" s="21"/>
      <c r="F202" s="124"/>
      <c r="G202" s="54">
        <f>SUMIFS([0]!T1ISTW4,[0]!T1PaketW4,B202)</f>
        <v>0</v>
      </c>
      <c r="H202" s="124"/>
      <c r="I202" s="54">
        <f>SUMIFS(Zeit2!T2ISTW4,Zeit2!T2PaketW4,B202)</f>
        <v>0</v>
      </c>
      <c r="J202" s="124"/>
      <c r="K202" s="54">
        <f>SUMIFS(Zeit3!T3ISTW4,Zeit3!T3PaketW4,B202)</f>
        <v>0</v>
      </c>
      <c r="L202" s="124"/>
      <c r="M202" s="54">
        <f>SUMIFS(Zeit4!T4ISTW4,Zeit4!T4PaketW4,B202)</f>
        <v>0</v>
      </c>
      <c r="N202" s="124"/>
      <c r="O202" s="54">
        <f>SUMIFS(Zeit5!T5ISTW4,Zeit5!T5PaketW4,B202)</f>
        <v>0</v>
      </c>
      <c r="P202" s="145">
        <f t="shared" si="46"/>
        <v>0</v>
      </c>
      <c r="Q202" s="146">
        <f t="shared" si="47"/>
        <v>0</v>
      </c>
      <c r="R202" s="2"/>
      <c r="S202" s="2"/>
      <c r="T202" s="2"/>
      <c r="U202" s="2"/>
      <c r="V202" s="2"/>
      <c r="W202" s="2"/>
      <c r="X202" s="2"/>
      <c r="Y202" s="2"/>
      <c r="Z202" s="2"/>
      <c r="AA202" s="2"/>
      <c r="AB202" s="2"/>
      <c r="AC202" s="2"/>
      <c r="AD202" s="2"/>
      <c r="AE202" s="2"/>
    </row>
    <row r="203" spans="1:31" hidden="1" outlineLevel="2" x14ac:dyDescent="0.25">
      <c r="A203" s="2"/>
      <c r="B203" s="30" t="str">
        <f t="shared" si="50"/>
        <v>Arbeitspaket 3</v>
      </c>
      <c r="C203" s="20"/>
      <c r="D203" s="53"/>
      <c r="E203" s="21"/>
      <c r="F203" s="124"/>
      <c r="G203" s="54">
        <f>SUMIFS([0]!T1ISTW4,[0]!T1PaketW4,B203)</f>
        <v>0</v>
      </c>
      <c r="H203" s="124"/>
      <c r="I203" s="54">
        <f>SUMIFS(Zeit2!T2ISTW4,Zeit2!T2PaketW4,B203)</f>
        <v>0</v>
      </c>
      <c r="J203" s="124"/>
      <c r="K203" s="54">
        <f>SUMIFS(Zeit3!T3ISTW4,Zeit3!T3PaketW4,B203)</f>
        <v>0</v>
      </c>
      <c r="L203" s="124"/>
      <c r="M203" s="54">
        <f>SUMIFS(Zeit4!T4ISTW4,Zeit4!T4PaketW4,B203)</f>
        <v>0</v>
      </c>
      <c r="N203" s="124"/>
      <c r="O203" s="54">
        <f>SUMIFS(Zeit5!T5ISTW4,Zeit5!T5PaketW4,B203)</f>
        <v>0</v>
      </c>
      <c r="P203" s="145">
        <f t="shared" si="46"/>
        <v>0</v>
      </c>
      <c r="Q203" s="146">
        <f t="shared" si="47"/>
        <v>0</v>
      </c>
      <c r="R203" s="2"/>
      <c r="S203" s="2"/>
      <c r="T203" s="2"/>
      <c r="U203" s="2"/>
      <c r="V203" s="2"/>
      <c r="W203" s="2"/>
      <c r="X203" s="2"/>
      <c r="Y203" s="2"/>
      <c r="Z203" s="2"/>
      <c r="AA203" s="2"/>
      <c r="AB203" s="2"/>
      <c r="AC203" s="2"/>
      <c r="AD203" s="2"/>
      <c r="AE203" s="2"/>
    </row>
    <row r="204" spans="1:31" hidden="1" outlineLevel="2" x14ac:dyDescent="0.25">
      <c r="A204" s="2"/>
      <c r="B204" s="30" t="str">
        <f t="shared" si="50"/>
        <v>Arbeitspaket 4</v>
      </c>
      <c r="C204" s="20"/>
      <c r="D204" s="53"/>
      <c r="E204" s="21"/>
      <c r="F204" s="124"/>
      <c r="G204" s="54">
        <f>SUMIFS([0]!T1ISTW4,[0]!T1PaketW4,B204)</f>
        <v>0</v>
      </c>
      <c r="H204" s="124"/>
      <c r="I204" s="54">
        <f>SUMIFS(Zeit2!T2ISTW4,Zeit2!T2PaketW4,B204)</f>
        <v>0</v>
      </c>
      <c r="J204" s="124"/>
      <c r="K204" s="54">
        <f>SUMIFS(Zeit3!T3ISTW4,Zeit3!T3PaketW4,B204)</f>
        <v>0</v>
      </c>
      <c r="L204" s="124"/>
      <c r="M204" s="54">
        <f>SUMIFS(Zeit4!T4ISTW4,Zeit4!T4PaketW4,B204)</f>
        <v>0</v>
      </c>
      <c r="N204" s="124"/>
      <c r="O204" s="54">
        <f>SUMIFS(Zeit5!T5ISTW4,Zeit5!T5PaketW4,B204)</f>
        <v>0</v>
      </c>
      <c r="P204" s="145">
        <f t="shared" si="46"/>
        <v>0</v>
      </c>
      <c r="Q204" s="146">
        <f t="shared" si="47"/>
        <v>0</v>
      </c>
      <c r="R204" s="2"/>
      <c r="S204" s="2"/>
      <c r="T204" s="2"/>
      <c r="U204" s="2"/>
      <c r="V204" s="2"/>
      <c r="W204" s="2"/>
      <c r="X204" s="2"/>
      <c r="Y204" s="2"/>
      <c r="Z204" s="2"/>
      <c r="AA204" s="2"/>
      <c r="AB204" s="2"/>
      <c r="AC204" s="2"/>
      <c r="AD204" s="2"/>
      <c r="AE204" s="2"/>
    </row>
    <row r="205" spans="1:31" hidden="1" outlineLevel="2" x14ac:dyDescent="0.25">
      <c r="A205" s="2"/>
      <c r="B205" s="30" t="str">
        <f t="shared" si="50"/>
        <v>Arbeitspaket 5</v>
      </c>
      <c r="C205" s="20"/>
      <c r="D205" s="53"/>
      <c r="E205" s="21"/>
      <c r="F205" s="124"/>
      <c r="G205" s="54">
        <f>SUMIFS([0]!T1ISTW4,[0]!T1PaketW4,B205)</f>
        <v>0</v>
      </c>
      <c r="H205" s="124"/>
      <c r="I205" s="54">
        <f>SUMIFS(Zeit2!T2ISTW4,Zeit2!T2PaketW4,B205)</f>
        <v>0</v>
      </c>
      <c r="J205" s="124"/>
      <c r="K205" s="54">
        <f>SUMIFS(Zeit3!T3ISTW4,Zeit3!T3PaketW4,B205)</f>
        <v>0</v>
      </c>
      <c r="L205" s="124"/>
      <c r="M205" s="54">
        <f>SUMIFS(Zeit4!T4ISTW4,Zeit4!T4PaketW4,B205)</f>
        <v>0</v>
      </c>
      <c r="N205" s="124"/>
      <c r="O205" s="54">
        <f>SUMIFS(Zeit5!T5ISTW4,Zeit5!T5PaketW4,B205)</f>
        <v>0</v>
      </c>
      <c r="P205" s="145">
        <f t="shared" si="46"/>
        <v>0</v>
      </c>
      <c r="Q205" s="146">
        <f t="shared" si="47"/>
        <v>0</v>
      </c>
      <c r="R205" s="2"/>
      <c r="S205" s="2"/>
      <c r="T205" s="2"/>
      <c r="U205" s="2"/>
      <c r="V205" s="2"/>
      <c r="W205" s="2"/>
      <c r="X205" s="2"/>
      <c r="Y205" s="2"/>
      <c r="Z205" s="2"/>
      <c r="AA205" s="2"/>
      <c r="AB205" s="2"/>
      <c r="AC205" s="2"/>
      <c r="AD205" s="2"/>
      <c r="AE205" s="2"/>
    </row>
    <row r="206" spans="1:31" hidden="1" outlineLevel="2" x14ac:dyDescent="0.25">
      <c r="A206" s="2"/>
      <c r="B206" s="30">
        <f t="shared" si="50"/>
        <v>0</v>
      </c>
      <c r="C206" s="20"/>
      <c r="D206" s="53"/>
      <c r="E206" s="21"/>
      <c r="F206" s="124"/>
      <c r="G206" s="54">
        <f>SUMIFS([0]!T1ISTW4,[0]!T1PaketW4,B206)</f>
        <v>0</v>
      </c>
      <c r="H206" s="124"/>
      <c r="I206" s="54">
        <f>SUMIFS(Zeit2!T2ISTW4,Zeit2!T2PaketW4,B206)</f>
        <v>0</v>
      </c>
      <c r="J206" s="124"/>
      <c r="K206" s="54">
        <f>SUMIFS(Zeit3!T3ISTW4,Zeit3!T3PaketW4,B206)</f>
        <v>0</v>
      </c>
      <c r="L206" s="124"/>
      <c r="M206" s="54">
        <f>SUMIFS(Zeit4!T4ISTW4,Zeit4!T4PaketW4,B206)</f>
        <v>0</v>
      </c>
      <c r="N206" s="124"/>
      <c r="O206" s="54">
        <f>SUMIFS(Zeit5!T5ISTW4,Zeit5!T5PaketW4,B206)</f>
        <v>0</v>
      </c>
      <c r="P206" s="145">
        <f t="shared" si="46"/>
        <v>0</v>
      </c>
      <c r="Q206" s="146">
        <f t="shared" si="47"/>
        <v>0</v>
      </c>
      <c r="R206" s="2"/>
      <c r="S206" s="2"/>
      <c r="T206" s="2"/>
      <c r="U206" s="2"/>
      <c r="V206" s="2"/>
      <c r="W206" s="2"/>
      <c r="X206" s="2"/>
      <c r="Y206" s="2"/>
      <c r="Z206" s="2"/>
      <c r="AA206" s="2"/>
      <c r="AB206" s="2"/>
      <c r="AC206" s="2"/>
      <c r="AD206" s="2"/>
      <c r="AE206" s="2"/>
    </row>
    <row r="207" spans="1:31" hidden="1" outlineLevel="2" x14ac:dyDescent="0.25">
      <c r="A207" s="2"/>
      <c r="B207" s="30">
        <f t="shared" si="50"/>
        <v>0</v>
      </c>
      <c r="C207" s="20"/>
      <c r="D207" s="53"/>
      <c r="E207" s="21"/>
      <c r="F207" s="124"/>
      <c r="G207" s="54">
        <f>SUMIFS([0]!T1ISTW4,[0]!T1PaketW4,B207)</f>
        <v>0</v>
      </c>
      <c r="H207" s="124"/>
      <c r="I207" s="54">
        <f>SUMIFS(Zeit2!T2ISTW4,Zeit2!T2PaketW4,B207)</f>
        <v>0</v>
      </c>
      <c r="J207" s="124"/>
      <c r="K207" s="54">
        <f>SUMIFS(Zeit3!T3ISTW4,Zeit3!T3PaketW4,B207)</f>
        <v>0</v>
      </c>
      <c r="L207" s="124"/>
      <c r="M207" s="54">
        <f>SUMIFS(Zeit4!T4ISTW4,Zeit4!T4PaketW4,B207)</f>
        <v>0</v>
      </c>
      <c r="N207" s="124"/>
      <c r="O207" s="54">
        <f>SUMIFS(Zeit5!T5ISTW4,Zeit5!T5PaketW4,B207)</f>
        <v>0</v>
      </c>
      <c r="P207" s="145">
        <f t="shared" si="46"/>
        <v>0</v>
      </c>
      <c r="Q207" s="146">
        <f t="shared" si="47"/>
        <v>0</v>
      </c>
      <c r="R207" s="2"/>
      <c r="S207" s="2"/>
      <c r="T207" s="2"/>
      <c r="U207" s="2"/>
      <c r="V207" s="2"/>
      <c r="W207" s="2"/>
      <c r="X207" s="2"/>
      <c r="Y207" s="2"/>
      <c r="Z207" s="2"/>
      <c r="AA207" s="2"/>
      <c r="AB207" s="2"/>
      <c r="AC207" s="2"/>
      <c r="AD207" s="2"/>
      <c r="AE207" s="2"/>
    </row>
    <row r="208" spans="1:31" hidden="1" outlineLevel="2" x14ac:dyDescent="0.25">
      <c r="A208" s="2"/>
      <c r="B208" s="30">
        <f t="shared" si="50"/>
        <v>0</v>
      </c>
      <c r="C208" s="20"/>
      <c r="D208" s="53"/>
      <c r="E208" s="21"/>
      <c r="F208" s="124"/>
      <c r="G208" s="54">
        <f>SUMIFS([0]!T1ISTW4,[0]!T1PaketW4,B208)</f>
        <v>0</v>
      </c>
      <c r="H208" s="124"/>
      <c r="I208" s="54">
        <f>SUMIFS(Zeit2!T2ISTW4,Zeit2!T2PaketW4,B208)</f>
        <v>0</v>
      </c>
      <c r="J208" s="124"/>
      <c r="K208" s="54">
        <f>SUMIFS(Zeit3!T3ISTW4,Zeit3!T3PaketW4,B208)</f>
        <v>0</v>
      </c>
      <c r="L208" s="124"/>
      <c r="M208" s="54">
        <f>SUMIFS(Zeit4!T4ISTW4,Zeit4!T4PaketW4,B208)</f>
        <v>0</v>
      </c>
      <c r="N208" s="124"/>
      <c r="O208" s="54">
        <f>SUMIFS(Zeit5!T5ISTW4,Zeit5!T5PaketW4,B208)</f>
        <v>0</v>
      </c>
      <c r="P208" s="145">
        <f t="shared" si="46"/>
        <v>0</v>
      </c>
      <c r="Q208" s="146">
        <f t="shared" si="47"/>
        <v>0</v>
      </c>
      <c r="R208" s="2"/>
      <c r="S208" s="2"/>
      <c r="T208" s="2"/>
      <c r="U208" s="2"/>
      <c r="V208" s="2"/>
      <c r="W208" s="2"/>
      <c r="X208" s="2"/>
      <c r="Y208" s="2"/>
      <c r="Z208" s="2"/>
      <c r="AA208" s="2"/>
      <c r="AB208" s="2"/>
      <c r="AC208" s="2"/>
      <c r="AD208" s="2"/>
      <c r="AE208" s="2"/>
    </row>
    <row r="209" spans="1:31" hidden="1" outlineLevel="2" x14ac:dyDescent="0.25">
      <c r="A209" s="2"/>
      <c r="B209" s="30">
        <f t="shared" si="50"/>
        <v>0</v>
      </c>
      <c r="C209" s="20"/>
      <c r="D209" s="53"/>
      <c r="E209" s="21"/>
      <c r="F209" s="124"/>
      <c r="G209" s="54">
        <f>SUMIFS([0]!T1ISTW4,[0]!T1PaketW4,B209)</f>
        <v>0</v>
      </c>
      <c r="H209" s="124"/>
      <c r="I209" s="54">
        <f>SUMIFS(Zeit2!T2ISTW4,Zeit2!T2PaketW4,B209)</f>
        <v>0</v>
      </c>
      <c r="J209" s="124"/>
      <c r="K209" s="54">
        <f>SUMIFS(Zeit3!T3ISTW4,Zeit3!T3PaketW4,B209)</f>
        <v>0</v>
      </c>
      <c r="L209" s="124"/>
      <c r="M209" s="54">
        <f>SUMIFS(Zeit4!T4ISTW4,Zeit4!T4PaketW4,B209)</f>
        <v>0</v>
      </c>
      <c r="N209" s="124"/>
      <c r="O209" s="54">
        <f>SUMIFS(Zeit5!T5ISTW4,Zeit5!T5PaketW4,B209)</f>
        <v>0</v>
      </c>
      <c r="P209" s="145">
        <f t="shared" si="46"/>
        <v>0</v>
      </c>
      <c r="Q209" s="146">
        <f t="shared" si="47"/>
        <v>0</v>
      </c>
      <c r="R209" s="2"/>
      <c r="S209" s="2"/>
      <c r="T209" s="2"/>
      <c r="U209" s="2"/>
      <c r="V209" s="2"/>
      <c r="W209" s="2"/>
      <c r="X209" s="2"/>
      <c r="Y209" s="2"/>
      <c r="Z209" s="2"/>
      <c r="AA209" s="2"/>
      <c r="AB209" s="2"/>
      <c r="AC209" s="2"/>
      <c r="AD209" s="2"/>
      <c r="AE209" s="2"/>
    </row>
    <row r="210" spans="1:31" hidden="1" outlineLevel="2" x14ac:dyDescent="0.25">
      <c r="A210" s="2"/>
      <c r="B210" s="30">
        <f t="shared" si="50"/>
        <v>0</v>
      </c>
      <c r="C210" s="20"/>
      <c r="D210" s="53"/>
      <c r="E210" s="21"/>
      <c r="F210" s="124"/>
      <c r="G210" s="54">
        <f>SUMIFS([0]!T1ISTW4,[0]!T1PaketW4,B210)</f>
        <v>0</v>
      </c>
      <c r="H210" s="124"/>
      <c r="I210" s="54">
        <f>SUMIFS(Zeit2!T2ISTW4,Zeit2!T2PaketW4,B210)</f>
        <v>0</v>
      </c>
      <c r="J210" s="124"/>
      <c r="K210" s="54">
        <f>SUMIFS(Zeit3!T3ISTW4,Zeit3!T3PaketW4,B210)</f>
        <v>0</v>
      </c>
      <c r="L210" s="124"/>
      <c r="M210" s="54">
        <f>SUMIFS(Zeit4!T4ISTW4,Zeit4!T4PaketW4,B210)</f>
        <v>0</v>
      </c>
      <c r="N210" s="124"/>
      <c r="O210" s="54">
        <f>SUMIFS(Zeit5!T5ISTW4,Zeit5!T5PaketW4,B210)</f>
        <v>0</v>
      </c>
      <c r="P210" s="145">
        <f t="shared" si="46"/>
        <v>0</v>
      </c>
      <c r="Q210" s="146">
        <f t="shared" si="47"/>
        <v>0</v>
      </c>
      <c r="R210" s="2"/>
      <c r="S210" s="2"/>
      <c r="T210" s="2"/>
      <c r="U210" s="2"/>
      <c r="V210" s="2"/>
      <c r="W210" s="2"/>
      <c r="X210" s="2"/>
      <c r="Y210" s="2"/>
      <c r="Z210" s="2"/>
      <c r="AA210" s="2"/>
      <c r="AB210" s="2"/>
      <c r="AC210" s="2"/>
      <c r="AD210" s="2"/>
      <c r="AE210" s="2"/>
    </row>
    <row r="211" spans="1:31" outlineLevel="1" collapsed="1" x14ac:dyDescent="0.25">
      <c r="A211" s="2"/>
      <c r="B211" s="31" t="s">
        <v>14</v>
      </c>
      <c r="C211" s="32"/>
      <c r="D211" s="126"/>
      <c r="E211" s="37">
        <f>D211-F211-H211-J211-L211-N211</f>
        <v>0</v>
      </c>
      <c r="F211" s="38">
        <f t="shared" ref="F211:M211" si="51">SUM(F212:F221)</f>
        <v>0</v>
      </c>
      <c r="G211" s="39">
        <f t="shared" si="51"/>
        <v>0</v>
      </c>
      <c r="H211" s="38">
        <f t="shared" si="51"/>
        <v>0</v>
      </c>
      <c r="I211" s="39">
        <f t="shared" si="51"/>
        <v>0</v>
      </c>
      <c r="J211" s="38">
        <f t="shared" si="51"/>
        <v>0</v>
      </c>
      <c r="K211" s="39">
        <f t="shared" si="51"/>
        <v>0</v>
      </c>
      <c r="L211" s="38">
        <f t="shared" si="51"/>
        <v>0</v>
      </c>
      <c r="M211" s="39">
        <f t="shared" si="51"/>
        <v>0</v>
      </c>
      <c r="N211" s="38">
        <f t="shared" ref="N211:O211" si="52">SUM(N212:N221)</f>
        <v>0</v>
      </c>
      <c r="O211" s="39">
        <f t="shared" si="52"/>
        <v>0</v>
      </c>
      <c r="P211" s="41">
        <f t="shared" si="46"/>
        <v>0</v>
      </c>
      <c r="Q211" s="42">
        <f t="shared" si="47"/>
        <v>0</v>
      </c>
      <c r="R211" s="2"/>
      <c r="S211" s="2"/>
      <c r="T211" s="2"/>
      <c r="U211" s="2"/>
      <c r="V211" s="2"/>
      <c r="W211" s="2"/>
      <c r="X211" s="2"/>
      <c r="Y211" s="2"/>
      <c r="Z211" s="2"/>
      <c r="AA211" s="2"/>
      <c r="AB211" s="2"/>
      <c r="AC211" s="2"/>
      <c r="AD211" s="2"/>
      <c r="AE211" s="2"/>
    </row>
    <row r="212" spans="1:31" hidden="1" outlineLevel="2" x14ac:dyDescent="0.25">
      <c r="A212" s="2"/>
      <c r="B212" s="30" t="str">
        <f t="shared" ref="B212:B221" si="53">B91</f>
        <v>Arbeitspaket 1</v>
      </c>
      <c r="C212" s="20"/>
      <c r="D212" s="53"/>
      <c r="E212" s="21"/>
      <c r="F212" s="124"/>
      <c r="G212" s="54">
        <f>SUMIFS([0]!T1ISTW4,[0]!T1PaketW4,B212)</f>
        <v>0</v>
      </c>
      <c r="H212" s="124"/>
      <c r="I212" s="54">
        <f>SUMIFS(Zeit2!T2ISTW4,Zeit2!T2PaketW4,B212)</f>
        <v>0</v>
      </c>
      <c r="J212" s="124"/>
      <c r="K212" s="54">
        <f>SUMIFS(Zeit3!T3ISTW4,Zeit3!T3PaketW4,B212)</f>
        <v>0</v>
      </c>
      <c r="L212" s="124"/>
      <c r="M212" s="54">
        <f>SUMIFS(Zeit4!T4ISTW4,Zeit4!T4PaketW4,B212)</f>
        <v>0</v>
      </c>
      <c r="N212" s="124"/>
      <c r="O212" s="54">
        <f>SUMIFS(Zeit5!T5ISTW4,Zeit5!T5PaketW4,B212)</f>
        <v>0</v>
      </c>
      <c r="P212" s="145">
        <f t="shared" si="46"/>
        <v>0</v>
      </c>
      <c r="Q212" s="146">
        <f t="shared" si="47"/>
        <v>0</v>
      </c>
      <c r="R212" s="2"/>
      <c r="S212" s="2"/>
      <c r="T212" s="2"/>
      <c r="U212" s="2"/>
      <c r="V212" s="2"/>
      <c r="W212" s="2"/>
      <c r="X212" s="2"/>
      <c r="Y212" s="2"/>
      <c r="Z212" s="2"/>
      <c r="AA212" s="2"/>
      <c r="AB212" s="2"/>
      <c r="AC212" s="2"/>
      <c r="AD212" s="2"/>
      <c r="AE212" s="2"/>
    </row>
    <row r="213" spans="1:31" hidden="1" outlineLevel="2" x14ac:dyDescent="0.25">
      <c r="A213" s="2"/>
      <c r="B213" s="30" t="str">
        <f t="shared" si="53"/>
        <v>Arbeitspaket 2</v>
      </c>
      <c r="C213" s="20"/>
      <c r="D213" s="53"/>
      <c r="E213" s="21"/>
      <c r="F213" s="124"/>
      <c r="G213" s="54">
        <f>SUMIFS([0]!T1ISTW4,[0]!T1PaketW4,B213)</f>
        <v>0</v>
      </c>
      <c r="H213" s="124"/>
      <c r="I213" s="54">
        <f>SUMIFS(Zeit2!T2ISTW4,Zeit2!T2PaketW4,B213)</f>
        <v>0</v>
      </c>
      <c r="J213" s="124"/>
      <c r="K213" s="54">
        <f>SUMIFS(Zeit3!T3ISTW4,Zeit3!T3PaketW4,B213)</f>
        <v>0</v>
      </c>
      <c r="L213" s="124"/>
      <c r="M213" s="54">
        <f>SUMIFS(Zeit4!T4ISTW4,Zeit4!T4PaketW4,B213)</f>
        <v>0</v>
      </c>
      <c r="N213" s="124"/>
      <c r="O213" s="54">
        <f>SUMIFS(Zeit5!T5ISTW4,Zeit5!T5PaketW4,B213)</f>
        <v>0</v>
      </c>
      <c r="P213" s="145">
        <f t="shared" si="46"/>
        <v>0</v>
      </c>
      <c r="Q213" s="146">
        <f t="shared" si="47"/>
        <v>0</v>
      </c>
      <c r="R213" s="2"/>
      <c r="S213" s="2"/>
      <c r="T213" s="2"/>
      <c r="U213" s="2"/>
      <c r="V213" s="2"/>
      <c r="W213" s="2"/>
      <c r="X213" s="2"/>
      <c r="Y213" s="2"/>
      <c r="Z213" s="2"/>
      <c r="AA213" s="2"/>
      <c r="AB213" s="2"/>
      <c r="AC213" s="2"/>
      <c r="AD213" s="2"/>
      <c r="AE213" s="2"/>
    </row>
    <row r="214" spans="1:31" hidden="1" outlineLevel="2" x14ac:dyDescent="0.25">
      <c r="A214" s="2"/>
      <c r="B214" s="30" t="str">
        <f t="shared" si="53"/>
        <v>Arbeitspaket 3</v>
      </c>
      <c r="C214" s="20"/>
      <c r="D214" s="53"/>
      <c r="E214" s="21"/>
      <c r="F214" s="124"/>
      <c r="G214" s="54">
        <f>SUMIFS([0]!T1ISTW4,[0]!T1PaketW4,B214)</f>
        <v>0</v>
      </c>
      <c r="H214" s="124"/>
      <c r="I214" s="54">
        <f>SUMIFS(Zeit2!T2ISTW4,Zeit2!T2PaketW4,B214)</f>
        <v>0</v>
      </c>
      <c r="J214" s="124"/>
      <c r="K214" s="54">
        <f>SUMIFS(Zeit3!T3ISTW4,Zeit3!T3PaketW4,B214)</f>
        <v>0</v>
      </c>
      <c r="L214" s="124"/>
      <c r="M214" s="54">
        <f>SUMIFS(Zeit4!T4ISTW4,Zeit4!T4PaketW4,B214)</f>
        <v>0</v>
      </c>
      <c r="N214" s="124"/>
      <c r="O214" s="54">
        <f>SUMIFS(Zeit5!T5ISTW4,Zeit5!T5PaketW4,B214)</f>
        <v>0</v>
      </c>
      <c r="P214" s="145">
        <f t="shared" si="46"/>
        <v>0</v>
      </c>
      <c r="Q214" s="146">
        <f t="shared" si="47"/>
        <v>0</v>
      </c>
      <c r="R214" s="2"/>
      <c r="S214" s="2"/>
      <c r="T214" s="2"/>
      <c r="U214" s="2"/>
      <c r="V214" s="2"/>
      <c r="W214" s="2"/>
      <c r="X214" s="2"/>
      <c r="Y214" s="2"/>
      <c r="Z214" s="2"/>
      <c r="AA214" s="2"/>
      <c r="AB214" s="2"/>
      <c r="AC214" s="2"/>
      <c r="AD214" s="2"/>
      <c r="AE214" s="2"/>
    </row>
    <row r="215" spans="1:31" hidden="1" outlineLevel="2" x14ac:dyDescent="0.25">
      <c r="A215" s="2"/>
      <c r="B215" s="30" t="str">
        <f t="shared" si="53"/>
        <v>Arbeitspaket 4</v>
      </c>
      <c r="C215" s="20"/>
      <c r="D215" s="53"/>
      <c r="E215" s="21"/>
      <c r="F215" s="124"/>
      <c r="G215" s="54">
        <f>SUMIFS([0]!T1ISTW4,[0]!T1PaketW4,B215)</f>
        <v>0</v>
      </c>
      <c r="H215" s="124"/>
      <c r="I215" s="54">
        <f>SUMIFS(Zeit2!T2ISTW4,Zeit2!T2PaketW4,B215)</f>
        <v>0</v>
      </c>
      <c r="J215" s="124"/>
      <c r="K215" s="54">
        <f>SUMIFS(Zeit3!T3ISTW4,Zeit3!T3PaketW4,B215)</f>
        <v>0</v>
      </c>
      <c r="L215" s="124"/>
      <c r="M215" s="54">
        <f>SUMIFS(Zeit4!T4ISTW4,Zeit4!T4PaketW4,B215)</f>
        <v>0</v>
      </c>
      <c r="N215" s="124"/>
      <c r="O215" s="54">
        <f>SUMIFS(Zeit5!T5ISTW4,Zeit5!T5PaketW4,B215)</f>
        <v>0</v>
      </c>
      <c r="P215" s="145">
        <f t="shared" si="46"/>
        <v>0</v>
      </c>
      <c r="Q215" s="146">
        <f t="shared" si="47"/>
        <v>0</v>
      </c>
      <c r="R215" s="2"/>
      <c r="S215" s="2"/>
      <c r="T215" s="2"/>
      <c r="U215" s="2"/>
      <c r="V215" s="2"/>
      <c r="W215" s="2"/>
      <c r="X215" s="2"/>
      <c r="Y215" s="2"/>
      <c r="Z215" s="2"/>
      <c r="AA215" s="2"/>
      <c r="AB215" s="2"/>
      <c r="AC215" s="2"/>
      <c r="AD215" s="2"/>
      <c r="AE215" s="2"/>
    </row>
    <row r="216" spans="1:31" hidden="1" outlineLevel="2" x14ac:dyDescent="0.25">
      <c r="A216" s="2"/>
      <c r="B216" s="30" t="str">
        <f t="shared" si="53"/>
        <v>Arbeitspaket 5</v>
      </c>
      <c r="C216" s="20"/>
      <c r="D216" s="53"/>
      <c r="E216" s="21"/>
      <c r="F216" s="124"/>
      <c r="G216" s="54">
        <f>SUMIFS([0]!T1ISTW4,[0]!T1PaketW4,B216)</f>
        <v>0</v>
      </c>
      <c r="H216" s="124"/>
      <c r="I216" s="54">
        <f>SUMIFS(Zeit2!T2ISTW4,Zeit2!T2PaketW4,B216)</f>
        <v>0</v>
      </c>
      <c r="J216" s="124"/>
      <c r="K216" s="54">
        <f>SUMIFS(Zeit3!T3ISTW4,Zeit3!T3PaketW4,B216)</f>
        <v>0</v>
      </c>
      <c r="L216" s="124"/>
      <c r="M216" s="54">
        <f>SUMIFS(Zeit4!T4ISTW4,Zeit4!T4PaketW4,B216)</f>
        <v>0</v>
      </c>
      <c r="N216" s="124"/>
      <c r="O216" s="54">
        <f>SUMIFS(Zeit5!T5ISTW4,Zeit5!T5PaketW4,B216)</f>
        <v>0</v>
      </c>
      <c r="P216" s="145">
        <f t="shared" si="46"/>
        <v>0</v>
      </c>
      <c r="Q216" s="146">
        <f t="shared" si="47"/>
        <v>0</v>
      </c>
      <c r="R216" s="2"/>
      <c r="S216" s="2"/>
      <c r="T216" s="2"/>
      <c r="U216" s="2"/>
      <c r="V216" s="2"/>
      <c r="W216" s="2"/>
      <c r="X216" s="2"/>
      <c r="Y216" s="2"/>
      <c r="Z216" s="2"/>
      <c r="AA216" s="2"/>
      <c r="AB216" s="2"/>
      <c r="AC216" s="2"/>
      <c r="AD216" s="2"/>
      <c r="AE216" s="2"/>
    </row>
    <row r="217" spans="1:31" hidden="1" outlineLevel="2" x14ac:dyDescent="0.25">
      <c r="A217" s="2"/>
      <c r="B217" s="30">
        <f t="shared" si="53"/>
        <v>0</v>
      </c>
      <c r="C217" s="20"/>
      <c r="D217" s="53"/>
      <c r="E217" s="21"/>
      <c r="F217" s="124"/>
      <c r="G217" s="54">
        <f>SUMIFS([0]!T1ISTW4,[0]!T1PaketW4,B217)</f>
        <v>0</v>
      </c>
      <c r="H217" s="124"/>
      <c r="I217" s="54">
        <f>SUMIFS(Zeit2!T2ISTW4,Zeit2!T2PaketW4,B217)</f>
        <v>0</v>
      </c>
      <c r="J217" s="124"/>
      <c r="K217" s="54">
        <f>SUMIFS(Zeit3!T3ISTW4,Zeit3!T3PaketW4,B217)</f>
        <v>0</v>
      </c>
      <c r="L217" s="124"/>
      <c r="M217" s="54">
        <f>SUMIFS(Zeit4!T4ISTW4,Zeit4!T4PaketW4,B217)</f>
        <v>0</v>
      </c>
      <c r="N217" s="124"/>
      <c r="O217" s="54">
        <f>SUMIFS(Zeit5!T5ISTW4,Zeit5!T5PaketW4,B217)</f>
        <v>0</v>
      </c>
      <c r="P217" s="145">
        <f t="shared" si="46"/>
        <v>0</v>
      </c>
      <c r="Q217" s="146">
        <f t="shared" si="47"/>
        <v>0</v>
      </c>
      <c r="R217" s="2"/>
      <c r="S217" s="2"/>
      <c r="T217" s="2"/>
      <c r="U217" s="2"/>
      <c r="V217" s="2"/>
      <c r="W217" s="2"/>
      <c r="X217" s="2"/>
      <c r="Y217" s="2"/>
      <c r="Z217" s="2"/>
      <c r="AA217" s="2"/>
      <c r="AB217" s="2"/>
      <c r="AC217" s="2"/>
      <c r="AD217" s="2"/>
      <c r="AE217" s="2"/>
    </row>
    <row r="218" spans="1:31" hidden="1" outlineLevel="2" x14ac:dyDescent="0.25">
      <c r="A218" s="2"/>
      <c r="B218" s="30">
        <f t="shared" si="53"/>
        <v>0</v>
      </c>
      <c r="C218" s="20"/>
      <c r="D218" s="53"/>
      <c r="E218" s="21"/>
      <c r="F218" s="124"/>
      <c r="G218" s="54">
        <f>SUMIFS([0]!T1ISTW4,[0]!T1PaketW4,B218)</f>
        <v>0</v>
      </c>
      <c r="H218" s="124"/>
      <c r="I218" s="54">
        <f>SUMIFS(Zeit2!T2ISTW4,Zeit2!T2PaketW4,B218)</f>
        <v>0</v>
      </c>
      <c r="J218" s="124"/>
      <c r="K218" s="54">
        <f>SUMIFS(Zeit3!T3ISTW4,Zeit3!T3PaketW4,B218)</f>
        <v>0</v>
      </c>
      <c r="L218" s="124"/>
      <c r="M218" s="54">
        <f>SUMIFS(Zeit4!T4ISTW4,Zeit4!T4PaketW4,B218)</f>
        <v>0</v>
      </c>
      <c r="N218" s="124"/>
      <c r="O218" s="54">
        <f>SUMIFS(Zeit5!T5ISTW4,Zeit5!T5PaketW4,B218)</f>
        <v>0</v>
      </c>
      <c r="P218" s="145">
        <f t="shared" si="46"/>
        <v>0</v>
      </c>
      <c r="Q218" s="146">
        <f t="shared" si="47"/>
        <v>0</v>
      </c>
      <c r="R218" s="2"/>
      <c r="S218" s="2"/>
      <c r="T218" s="2"/>
      <c r="U218" s="2"/>
      <c r="V218" s="2"/>
      <c r="W218" s="2"/>
      <c r="X218" s="2"/>
      <c r="Y218" s="2"/>
      <c r="Z218" s="2"/>
      <c r="AA218" s="2"/>
      <c r="AB218" s="2"/>
      <c r="AC218" s="2"/>
      <c r="AD218" s="2"/>
      <c r="AE218" s="2"/>
    </row>
    <row r="219" spans="1:31" hidden="1" outlineLevel="2" x14ac:dyDescent="0.25">
      <c r="A219" s="2"/>
      <c r="B219" s="30">
        <f t="shared" si="53"/>
        <v>0</v>
      </c>
      <c r="C219" s="20"/>
      <c r="D219" s="53"/>
      <c r="E219" s="21"/>
      <c r="F219" s="124"/>
      <c r="G219" s="54">
        <f>SUMIFS([0]!T1ISTW4,[0]!T1PaketW4,B219)</f>
        <v>0</v>
      </c>
      <c r="H219" s="124"/>
      <c r="I219" s="54">
        <f>SUMIFS(Zeit2!T2ISTW4,Zeit2!T2PaketW4,B219)</f>
        <v>0</v>
      </c>
      <c r="J219" s="124"/>
      <c r="K219" s="54">
        <f>SUMIFS(Zeit3!T3ISTW4,Zeit3!T3PaketW4,B219)</f>
        <v>0</v>
      </c>
      <c r="L219" s="124"/>
      <c r="M219" s="54">
        <f>SUMIFS(Zeit4!T4ISTW4,Zeit4!T4PaketW4,B219)</f>
        <v>0</v>
      </c>
      <c r="N219" s="124"/>
      <c r="O219" s="54">
        <f>SUMIFS(Zeit5!T5ISTW4,Zeit5!T5PaketW4,B219)</f>
        <v>0</v>
      </c>
      <c r="P219" s="145">
        <f t="shared" si="46"/>
        <v>0</v>
      </c>
      <c r="Q219" s="146">
        <f t="shared" si="47"/>
        <v>0</v>
      </c>
      <c r="R219" s="2"/>
      <c r="S219" s="2"/>
      <c r="T219" s="2"/>
      <c r="U219" s="2"/>
      <c r="V219" s="2"/>
      <c r="W219" s="2"/>
      <c r="X219" s="2"/>
      <c r="Y219" s="2"/>
      <c r="Z219" s="2"/>
      <c r="AA219" s="2"/>
      <c r="AB219" s="2"/>
      <c r="AC219" s="2"/>
      <c r="AD219" s="2"/>
      <c r="AE219" s="2"/>
    </row>
    <row r="220" spans="1:31" hidden="1" outlineLevel="2" x14ac:dyDescent="0.25">
      <c r="A220" s="2"/>
      <c r="B220" s="30">
        <f t="shared" si="53"/>
        <v>0</v>
      </c>
      <c r="C220" s="20"/>
      <c r="D220" s="53"/>
      <c r="E220" s="21"/>
      <c r="F220" s="124"/>
      <c r="G220" s="54">
        <f>SUMIFS([0]!T1ISTW4,[0]!T1PaketW4,B220)</f>
        <v>0</v>
      </c>
      <c r="H220" s="124"/>
      <c r="I220" s="54">
        <f>SUMIFS(Zeit2!T2ISTW4,Zeit2!T2PaketW4,B220)</f>
        <v>0</v>
      </c>
      <c r="J220" s="124"/>
      <c r="K220" s="54">
        <f>SUMIFS(Zeit3!T3ISTW4,Zeit3!T3PaketW4,B220)</f>
        <v>0</v>
      </c>
      <c r="L220" s="124"/>
      <c r="M220" s="54">
        <f>SUMIFS(Zeit4!T4ISTW4,Zeit4!T4PaketW4,B220)</f>
        <v>0</v>
      </c>
      <c r="N220" s="124"/>
      <c r="O220" s="54">
        <f>SUMIFS(Zeit5!T5ISTW4,Zeit5!T5PaketW4,B220)</f>
        <v>0</v>
      </c>
      <c r="P220" s="145">
        <f t="shared" si="46"/>
        <v>0</v>
      </c>
      <c r="Q220" s="146">
        <f t="shared" si="47"/>
        <v>0</v>
      </c>
      <c r="R220" s="2"/>
      <c r="S220" s="2"/>
      <c r="T220" s="2"/>
      <c r="U220" s="2"/>
      <c r="V220" s="2"/>
      <c r="W220" s="2"/>
      <c r="X220" s="2"/>
      <c r="Y220" s="2"/>
      <c r="Z220" s="2"/>
      <c r="AA220" s="2"/>
      <c r="AB220" s="2"/>
      <c r="AC220" s="2"/>
      <c r="AD220" s="2"/>
      <c r="AE220" s="2"/>
    </row>
    <row r="221" spans="1:31" hidden="1" outlineLevel="2" x14ac:dyDescent="0.25">
      <c r="A221" s="2"/>
      <c r="B221" s="30">
        <f t="shared" si="53"/>
        <v>0</v>
      </c>
      <c r="C221" s="20"/>
      <c r="D221" s="53"/>
      <c r="E221" s="21"/>
      <c r="F221" s="124"/>
      <c r="G221" s="54">
        <f>SUMIFS([0]!T1ISTW4,[0]!T1PaketW4,B221)</f>
        <v>0</v>
      </c>
      <c r="H221" s="124"/>
      <c r="I221" s="54">
        <f>SUMIFS(Zeit2!T2ISTW4,Zeit2!T2PaketW4,B221)</f>
        <v>0</v>
      </c>
      <c r="J221" s="124"/>
      <c r="K221" s="54">
        <f>SUMIFS(Zeit3!T3ISTW4,Zeit3!T3PaketW4,B221)</f>
        <v>0</v>
      </c>
      <c r="L221" s="124"/>
      <c r="M221" s="54">
        <f>SUMIFS(Zeit4!T4ISTW4,Zeit4!T4PaketW4,B221)</f>
        <v>0</v>
      </c>
      <c r="N221" s="124"/>
      <c r="O221" s="54">
        <f>SUMIFS(Zeit5!T5ISTW4,Zeit5!T5PaketW4,B221)</f>
        <v>0</v>
      </c>
      <c r="P221" s="145">
        <f t="shared" si="46"/>
        <v>0</v>
      </c>
      <c r="Q221" s="146">
        <f t="shared" si="47"/>
        <v>0</v>
      </c>
      <c r="R221" s="2"/>
      <c r="S221" s="2"/>
      <c r="T221" s="2"/>
      <c r="U221" s="2"/>
      <c r="V221" s="2"/>
      <c r="W221" s="2"/>
      <c r="X221" s="2"/>
      <c r="Y221" s="2"/>
      <c r="Z221" s="2"/>
      <c r="AA221" s="2"/>
      <c r="AB221" s="2"/>
      <c r="AC221" s="2"/>
      <c r="AD221" s="2"/>
      <c r="AE221" s="2"/>
    </row>
    <row r="222" spans="1:31" outlineLevel="1" collapsed="1" x14ac:dyDescent="0.25">
      <c r="A222" s="2"/>
      <c r="B222" s="31" t="s">
        <v>45</v>
      </c>
      <c r="C222" s="32"/>
      <c r="D222" s="126"/>
      <c r="E222" s="37">
        <f>D222-F222-H222-J222-L222-N222</f>
        <v>0</v>
      </c>
      <c r="F222" s="38">
        <f t="shared" ref="F222:M222" si="54">SUM(F223:F232)</f>
        <v>0</v>
      </c>
      <c r="G222" s="39">
        <f t="shared" si="54"/>
        <v>0</v>
      </c>
      <c r="H222" s="38">
        <f t="shared" si="54"/>
        <v>0</v>
      </c>
      <c r="I222" s="39">
        <f t="shared" si="54"/>
        <v>0</v>
      </c>
      <c r="J222" s="37">
        <f t="shared" si="54"/>
        <v>0</v>
      </c>
      <c r="K222" s="40">
        <f t="shared" si="54"/>
        <v>0</v>
      </c>
      <c r="L222" s="38">
        <f t="shared" si="54"/>
        <v>0</v>
      </c>
      <c r="M222" s="39">
        <f t="shared" si="54"/>
        <v>0</v>
      </c>
      <c r="N222" s="38">
        <f t="shared" ref="N222:O222" si="55">SUM(N223:N232)</f>
        <v>0</v>
      </c>
      <c r="O222" s="39">
        <f t="shared" si="55"/>
        <v>0</v>
      </c>
      <c r="P222" s="41">
        <f t="shared" si="46"/>
        <v>0</v>
      </c>
      <c r="Q222" s="42">
        <f t="shared" si="47"/>
        <v>0</v>
      </c>
      <c r="R222" s="2"/>
      <c r="S222" s="2"/>
      <c r="T222" s="2"/>
      <c r="U222" s="2"/>
      <c r="V222" s="2"/>
      <c r="W222" s="2"/>
      <c r="X222" s="2"/>
      <c r="Y222" s="2"/>
      <c r="Z222" s="2"/>
      <c r="AA222" s="2"/>
      <c r="AB222" s="2"/>
      <c r="AC222" s="2"/>
      <c r="AD222" s="2"/>
      <c r="AE222" s="2"/>
    </row>
    <row r="223" spans="1:31" hidden="1" outlineLevel="2" x14ac:dyDescent="0.25">
      <c r="A223" s="2"/>
      <c r="B223" s="30" t="str">
        <f t="shared" ref="B223:B232" si="56">B102</f>
        <v>Arbeitspaket 1</v>
      </c>
      <c r="C223" s="20"/>
      <c r="D223" s="53"/>
      <c r="E223" s="21"/>
      <c r="F223" s="124"/>
      <c r="G223" s="54">
        <f>SUMIFS([0]!T1ISTW4,[0]!T1PaketW4,B223)</f>
        <v>0</v>
      </c>
      <c r="H223" s="124"/>
      <c r="I223" s="54">
        <f>SUMIFS(Zeit2!T2ISTW4,Zeit2!T2PaketW4,B223)</f>
        <v>0</v>
      </c>
      <c r="J223" s="124"/>
      <c r="K223" s="54">
        <f>SUMIFS(Zeit3!T3ISTW4,Zeit3!T3PaketW4,B223)</f>
        <v>0</v>
      </c>
      <c r="L223" s="124"/>
      <c r="M223" s="54">
        <f>SUMIFS(Zeit4!T4ISTW4,Zeit4!T4PaketW4,B223)</f>
        <v>0</v>
      </c>
      <c r="N223" s="124"/>
      <c r="O223" s="54">
        <f>SUMIFS(Zeit5!T5ISTW4,Zeit5!T5PaketW4,B223)</f>
        <v>0</v>
      </c>
      <c r="P223" s="145">
        <f t="shared" si="46"/>
        <v>0</v>
      </c>
      <c r="Q223" s="146">
        <f t="shared" si="47"/>
        <v>0</v>
      </c>
      <c r="R223" s="2"/>
      <c r="S223" s="2"/>
      <c r="T223" s="2"/>
      <c r="U223" s="2"/>
      <c r="V223" s="2"/>
      <c r="W223" s="2"/>
      <c r="X223" s="2"/>
      <c r="Y223" s="2"/>
      <c r="Z223" s="2"/>
      <c r="AA223" s="2"/>
      <c r="AB223" s="2"/>
      <c r="AC223" s="2"/>
      <c r="AD223" s="2"/>
      <c r="AE223" s="2"/>
    </row>
    <row r="224" spans="1:31" hidden="1" outlineLevel="2" x14ac:dyDescent="0.25">
      <c r="A224" s="2"/>
      <c r="B224" s="30" t="str">
        <f t="shared" si="56"/>
        <v>Arbeitspaket 2</v>
      </c>
      <c r="C224" s="20"/>
      <c r="D224" s="53"/>
      <c r="E224" s="21"/>
      <c r="F224" s="124"/>
      <c r="G224" s="54">
        <f>SUMIFS([0]!T1ISTW4,[0]!T1PaketW4,B224)</f>
        <v>0</v>
      </c>
      <c r="H224" s="124"/>
      <c r="I224" s="54">
        <f>SUMIFS(Zeit2!T2ISTW4,Zeit2!T2PaketW4,B224)</f>
        <v>0</v>
      </c>
      <c r="J224" s="124"/>
      <c r="K224" s="54">
        <f>SUMIFS(Zeit3!T3ISTW4,Zeit3!T3PaketW4,B224)</f>
        <v>0</v>
      </c>
      <c r="L224" s="124"/>
      <c r="M224" s="54">
        <f>SUMIFS(Zeit4!T4ISTW4,Zeit4!T4PaketW4,B224)</f>
        <v>0</v>
      </c>
      <c r="N224" s="124"/>
      <c r="O224" s="54">
        <f>SUMIFS(Zeit5!T5ISTW4,Zeit5!T5PaketW4,B224)</f>
        <v>0</v>
      </c>
      <c r="P224" s="145">
        <f t="shared" si="46"/>
        <v>0</v>
      </c>
      <c r="Q224" s="146">
        <f t="shared" si="47"/>
        <v>0</v>
      </c>
      <c r="R224" s="2"/>
      <c r="S224" s="2"/>
      <c r="T224" s="2"/>
      <c r="U224" s="2"/>
      <c r="V224" s="2"/>
      <c r="W224" s="2"/>
      <c r="X224" s="2"/>
      <c r="Y224" s="2"/>
      <c r="Z224" s="2"/>
      <c r="AA224" s="2"/>
      <c r="AB224" s="2"/>
      <c r="AC224" s="2"/>
      <c r="AD224" s="2"/>
      <c r="AE224" s="2"/>
    </row>
    <row r="225" spans="1:31" hidden="1" outlineLevel="2" x14ac:dyDescent="0.25">
      <c r="A225" s="2"/>
      <c r="B225" s="30" t="str">
        <f t="shared" si="56"/>
        <v>Arbeitspaket 3</v>
      </c>
      <c r="C225" s="20"/>
      <c r="D225" s="53"/>
      <c r="E225" s="21"/>
      <c r="F225" s="124"/>
      <c r="G225" s="54">
        <f>SUMIFS([0]!T1ISTW4,[0]!T1PaketW4,B225)</f>
        <v>0</v>
      </c>
      <c r="H225" s="124"/>
      <c r="I225" s="54">
        <f>SUMIFS(Zeit2!T2ISTW4,Zeit2!T2PaketW4,B225)</f>
        <v>0</v>
      </c>
      <c r="J225" s="124"/>
      <c r="K225" s="54">
        <f>SUMIFS(Zeit3!T3ISTW4,Zeit3!T3PaketW4,B225)</f>
        <v>0</v>
      </c>
      <c r="L225" s="124"/>
      <c r="M225" s="54">
        <f>SUMIFS(Zeit4!T4ISTW4,Zeit4!T4PaketW4,B225)</f>
        <v>0</v>
      </c>
      <c r="N225" s="124"/>
      <c r="O225" s="54">
        <f>SUMIFS(Zeit5!T5ISTW4,Zeit5!T5PaketW4,B225)</f>
        <v>0</v>
      </c>
      <c r="P225" s="145">
        <f t="shared" si="46"/>
        <v>0</v>
      </c>
      <c r="Q225" s="146">
        <f t="shared" si="47"/>
        <v>0</v>
      </c>
      <c r="R225" s="2"/>
      <c r="S225" s="2"/>
      <c r="T225" s="2"/>
      <c r="U225" s="2"/>
      <c r="V225" s="2"/>
      <c r="W225" s="2"/>
      <c r="X225" s="2"/>
      <c r="Y225" s="2"/>
      <c r="Z225" s="2"/>
      <c r="AA225" s="2"/>
      <c r="AB225" s="2"/>
      <c r="AC225" s="2"/>
      <c r="AD225" s="2"/>
      <c r="AE225" s="2"/>
    </row>
    <row r="226" spans="1:31" hidden="1" outlineLevel="2" x14ac:dyDescent="0.25">
      <c r="A226" s="2"/>
      <c r="B226" s="30" t="str">
        <f t="shared" si="56"/>
        <v>Arbeitspaket 4</v>
      </c>
      <c r="C226" s="20"/>
      <c r="D226" s="53"/>
      <c r="E226" s="21"/>
      <c r="F226" s="124"/>
      <c r="G226" s="54">
        <f>SUMIFS([0]!T1ISTW4,[0]!T1PaketW4,B226)</f>
        <v>0</v>
      </c>
      <c r="H226" s="124"/>
      <c r="I226" s="54">
        <f>SUMIFS(Zeit2!T2ISTW4,Zeit2!T2PaketW4,B226)</f>
        <v>0</v>
      </c>
      <c r="J226" s="124"/>
      <c r="K226" s="54">
        <f>SUMIFS(Zeit3!T3ISTW4,Zeit3!T3PaketW4,B226)</f>
        <v>0</v>
      </c>
      <c r="L226" s="124"/>
      <c r="M226" s="54">
        <f>SUMIFS(Zeit4!T4ISTW4,Zeit4!T4PaketW4,B226)</f>
        <v>0</v>
      </c>
      <c r="N226" s="124"/>
      <c r="O226" s="54">
        <f>SUMIFS(Zeit5!T5ISTW4,Zeit5!T5PaketW4,B226)</f>
        <v>0</v>
      </c>
      <c r="P226" s="145">
        <f t="shared" si="46"/>
        <v>0</v>
      </c>
      <c r="Q226" s="146">
        <f t="shared" si="47"/>
        <v>0</v>
      </c>
      <c r="R226" s="2"/>
      <c r="S226" s="2"/>
      <c r="T226" s="2"/>
      <c r="U226" s="2"/>
      <c r="V226" s="2"/>
      <c r="W226" s="2"/>
      <c r="X226" s="2"/>
      <c r="Y226" s="2"/>
      <c r="Z226" s="2"/>
      <c r="AA226" s="2"/>
      <c r="AB226" s="2"/>
      <c r="AC226" s="2"/>
      <c r="AD226" s="2"/>
      <c r="AE226" s="2"/>
    </row>
    <row r="227" spans="1:31" hidden="1" outlineLevel="2" x14ac:dyDescent="0.25">
      <c r="A227" s="2"/>
      <c r="B227" s="30" t="str">
        <f t="shared" si="56"/>
        <v>Arbeitspaket 5</v>
      </c>
      <c r="C227" s="20"/>
      <c r="D227" s="53"/>
      <c r="E227" s="21"/>
      <c r="F227" s="124"/>
      <c r="G227" s="54">
        <f>SUMIFS([0]!T1ISTW4,[0]!T1PaketW4,B227)</f>
        <v>0</v>
      </c>
      <c r="H227" s="124"/>
      <c r="I227" s="54">
        <f>SUMIFS(Zeit2!T2ISTW4,Zeit2!T2PaketW4,B227)</f>
        <v>0</v>
      </c>
      <c r="J227" s="124"/>
      <c r="K227" s="54">
        <f>SUMIFS(Zeit3!T3ISTW4,Zeit3!T3PaketW4,B227)</f>
        <v>0</v>
      </c>
      <c r="L227" s="124"/>
      <c r="M227" s="54">
        <f>SUMIFS(Zeit4!T4ISTW4,Zeit4!T4PaketW4,B227)</f>
        <v>0</v>
      </c>
      <c r="N227" s="124"/>
      <c r="O227" s="54">
        <f>SUMIFS(Zeit5!T5ISTW4,Zeit5!T5PaketW4,B227)</f>
        <v>0</v>
      </c>
      <c r="P227" s="145">
        <f t="shared" si="46"/>
        <v>0</v>
      </c>
      <c r="Q227" s="146">
        <f t="shared" si="47"/>
        <v>0</v>
      </c>
      <c r="R227" s="2"/>
      <c r="S227" s="2"/>
      <c r="T227" s="2"/>
      <c r="U227" s="2"/>
      <c r="V227" s="2"/>
      <c r="W227" s="2"/>
      <c r="X227" s="2"/>
      <c r="Y227" s="2"/>
      <c r="Z227" s="2"/>
      <c r="AA227" s="2"/>
      <c r="AB227" s="2"/>
      <c r="AC227" s="2"/>
      <c r="AD227" s="2"/>
      <c r="AE227" s="2"/>
    </row>
    <row r="228" spans="1:31" hidden="1" outlineLevel="2" x14ac:dyDescent="0.25">
      <c r="A228" s="2"/>
      <c r="B228" s="30">
        <f t="shared" si="56"/>
        <v>0</v>
      </c>
      <c r="C228" s="20"/>
      <c r="D228" s="53"/>
      <c r="E228" s="21"/>
      <c r="F228" s="124"/>
      <c r="G228" s="54">
        <f>SUMIFS([0]!T1ISTW4,[0]!T1PaketW4,B228)</f>
        <v>0</v>
      </c>
      <c r="H228" s="124"/>
      <c r="I228" s="54">
        <f>SUMIFS(Zeit2!T2ISTW4,Zeit2!T2PaketW4,B228)</f>
        <v>0</v>
      </c>
      <c r="J228" s="124"/>
      <c r="K228" s="54">
        <f>SUMIFS(Zeit3!T3ISTW4,Zeit3!T3PaketW4,B228)</f>
        <v>0</v>
      </c>
      <c r="L228" s="124"/>
      <c r="M228" s="54">
        <f>SUMIFS(Zeit4!T4ISTW4,Zeit4!T4PaketW4,B228)</f>
        <v>0</v>
      </c>
      <c r="N228" s="124"/>
      <c r="O228" s="54">
        <f>SUMIFS(Zeit5!T5ISTW4,Zeit5!T5PaketW4,B228)</f>
        <v>0</v>
      </c>
      <c r="P228" s="145">
        <f t="shared" si="46"/>
        <v>0</v>
      </c>
      <c r="Q228" s="146">
        <f t="shared" si="47"/>
        <v>0</v>
      </c>
      <c r="R228" s="2"/>
      <c r="S228" s="2"/>
      <c r="T228" s="2"/>
      <c r="U228" s="2"/>
      <c r="V228" s="2"/>
      <c r="W228" s="2"/>
      <c r="X228" s="2"/>
      <c r="Y228" s="2"/>
      <c r="Z228" s="2"/>
      <c r="AA228" s="2"/>
      <c r="AB228" s="2"/>
      <c r="AC228" s="2"/>
      <c r="AD228" s="2"/>
      <c r="AE228" s="2"/>
    </row>
    <row r="229" spans="1:31" hidden="1" outlineLevel="2" x14ac:dyDescent="0.25">
      <c r="A229" s="2"/>
      <c r="B229" s="30">
        <f t="shared" si="56"/>
        <v>0</v>
      </c>
      <c r="C229" s="20"/>
      <c r="D229" s="53"/>
      <c r="E229" s="21"/>
      <c r="F229" s="124"/>
      <c r="G229" s="54">
        <f>SUMIFS([0]!T1ISTW4,[0]!T1PaketW4,B229)</f>
        <v>0</v>
      </c>
      <c r="H229" s="124"/>
      <c r="I229" s="54">
        <f>SUMIFS(Zeit2!T2ISTW4,Zeit2!T2PaketW4,B229)</f>
        <v>0</v>
      </c>
      <c r="J229" s="124"/>
      <c r="K229" s="54">
        <f>SUMIFS(Zeit3!T3ISTW4,Zeit3!T3PaketW4,B229)</f>
        <v>0</v>
      </c>
      <c r="L229" s="124"/>
      <c r="M229" s="54">
        <f>SUMIFS(Zeit4!T4ISTW4,Zeit4!T4PaketW4,B229)</f>
        <v>0</v>
      </c>
      <c r="N229" s="124"/>
      <c r="O229" s="54">
        <f>SUMIFS(Zeit5!T5ISTW4,Zeit5!T5PaketW4,B229)</f>
        <v>0</v>
      </c>
      <c r="P229" s="145">
        <f t="shared" si="46"/>
        <v>0</v>
      </c>
      <c r="Q229" s="146">
        <f t="shared" si="47"/>
        <v>0</v>
      </c>
      <c r="R229" s="2"/>
      <c r="S229" s="2"/>
      <c r="T229" s="2"/>
      <c r="U229" s="2"/>
      <c r="V229" s="2"/>
      <c r="W229" s="2"/>
      <c r="X229" s="2"/>
      <c r="Y229" s="2"/>
      <c r="Z229" s="2"/>
      <c r="AA229" s="2"/>
      <c r="AB229" s="2"/>
      <c r="AC229" s="2"/>
      <c r="AD229" s="2"/>
      <c r="AE229" s="2"/>
    </row>
    <row r="230" spans="1:31" hidden="1" outlineLevel="2" x14ac:dyDescent="0.25">
      <c r="A230" s="2"/>
      <c r="B230" s="30">
        <f t="shared" si="56"/>
        <v>0</v>
      </c>
      <c r="C230" s="20"/>
      <c r="D230" s="53"/>
      <c r="E230" s="21"/>
      <c r="F230" s="124"/>
      <c r="G230" s="54">
        <f>SUMIFS([0]!T1ISTW4,[0]!T1PaketW4,B230)</f>
        <v>0</v>
      </c>
      <c r="H230" s="124"/>
      <c r="I230" s="54">
        <f>SUMIFS(Zeit2!T2ISTW4,Zeit2!T2PaketW4,B230)</f>
        <v>0</v>
      </c>
      <c r="J230" s="124"/>
      <c r="K230" s="54">
        <f>SUMIFS(Zeit3!T3ISTW4,Zeit3!T3PaketW4,B230)</f>
        <v>0</v>
      </c>
      <c r="L230" s="124"/>
      <c r="M230" s="54">
        <f>SUMIFS(Zeit4!T4ISTW4,Zeit4!T4PaketW4,B230)</f>
        <v>0</v>
      </c>
      <c r="N230" s="124"/>
      <c r="O230" s="54">
        <f>SUMIFS(Zeit5!T5ISTW4,Zeit5!T5PaketW4,B230)</f>
        <v>0</v>
      </c>
      <c r="P230" s="145">
        <f t="shared" si="46"/>
        <v>0</v>
      </c>
      <c r="Q230" s="146">
        <f t="shared" si="47"/>
        <v>0</v>
      </c>
      <c r="R230" s="2"/>
      <c r="S230" s="2"/>
      <c r="T230" s="2"/>
      <c r="U230" s="2"/>
      <c r="V230" s="2"/>
      <c r="W230" s="2"/>
      <c r="X230" s="2"/>
      <c r="Y230" s="2"/>
      <c r="Z230" s="2"/>
      <c r="AA230" s="2"/>
      <c r="AB230" s="2"/>
      <c r="AC230" s="2"/>
      <c r="AD230" s="2"/>
      <c r="AE230" s="2"/>
    </row>
    <row r="231" spans="1:31" hidden="1" outlineLevel="2" x14ac:dyDescent="0.25">
      <c r="A231" s="2"/>
      <c r="B231" s="30">
        <f t="shared" si="56"/>
        <v>0</v>
      </c>
      <c r="C231" s="20"/>
      <c r="D231" s="53"/>
      <c r="E231" s="21"/>
      <c r="F231" s="124"/>
      <c r="G231" s="54">
        <f>SUMIFS([0]!T1ISTW4,[0]!T1PaketW4,B231)</f>
        <v>0</v>
      </c>
      <c r="H231" s="124"/>
      <c r="I231" s="54">
        <f>SUMIFS(Zeit2!T2ISTW4,Zeit2!T2PaketW4,B231)</f>
        <v>0</v>
      </c>
      <c r="J231" s="124"/>
      <c r="K231" s="54">
        <f>SUMIFS(Zeit3!T3ISTW4,Zeit3!T3PaketW4,B231)</f>
        <v>0</v>
      </c>
      <c r="L231" s="124"/>
      <c r="M231" s="54">
        <f>SUMIFS(Zeit4!T4ISTW4,Zeit4!T4PaketW4,B231)</f>
        <v>0</v>
      </c>
      <c r="N231" s="124"/>
      <c r="O231" s="54">
        <f>SUMIFS(Zeit5!T5ISTW4,Zeit5!T5PaketW4,B231)</f>
        <v>0</v>
      </c>
      <c r="P231" s="145">
        <f t="shared" si="46"/>
        <v>0</v>
      </c>
      <c r="Q231" s="146">
        <f t="shared" si="47"/>
        <v>0</v>
      </c>
      <c r="R231" s="2"/>
      <c r="S231" s="2"/>
      <c r="T231" s="2"/>
      <c r="U231" s="2"/>
      <c r="V231" s="2"/>
      <c r="W231" s="2"/>
      <c r="X231" s="2"/>
      <c r="Y231" s="2"/>
      <c r="Z231" s="2"/>
      <c r="AA231" s="2"/>
      <c r="AB231" s="2"/>
      <c r="AC231" s="2"/>
      <c r="AD231" s="2"/>
      <c r="AE231" s="2"/>
    </row>
    <row r="232" spans="1:31" hidden="1" outlineLevel="2" x14ac:dyDescent="0.25">
      <c r="A232" s="2"/>
      <c r="B232" s="30">
        <f t="shared" si="56"/>
        <v>0</v>
      </c>
      <c r="C232" s="20"/>
      <c r="D232" s="53"/>
      <c r="E232" s="21"/>
      <c r="F232" s="124"/>
      <c r="G232" s="54">
        <f>SUMIFS([0]!T1ISTW4,[0]!T1PaketW4,B232)</f>
        <v>0</v>
      </c>
      <c r="H232" s="124"/>
      <c r="I232" s="54">
        <f>SUMIFS(Zeit2!T2ISTW4,Zeit2!T2PaketW4,B232)</f>
        <v>0</v>
      </c>
      <c r="J232" s="124"/>
      <c r="K232" s="54">
        <f>SUMIFS(Zeit3!T3ISTW4,Zeit3!T3PaketW4,B232)</f>
        <v>0</v>
      </c>
      <c r="L232" s="124"/>
      <c r="M232" s="54">
        <f>SUMIFS(Zeit4!T4ISTW4,Zeit4!T4PaketW4,B232)</f>
        <v>0</v>
      </c>
      <c r="N232" s="124"/>
      <c r="O232" s="54">
        <f>SUMIFS(Zeit5!T5ISTW4,Zeit5!T5PaketW4,B232)</f>
        <v>0</v>
      </c>
      <c r="P232" s="145">
        <f t="shared" si="46"/>
        <v>0</v>
      </c>
      <c r="Q232" s="146">
        <f t="shared" si="47"/>
        <v>0</v>
      </c>
      <c r="R232" s="2"/>
      <c r="S232" s="2"/>
      <c r="T232" s="2"/>
      <c r="U232" s="2"/>
      <c r="V232" s="2"/>
      <c r="W232" s="2"/>
      <c r="X232" s="2"/>
      <c r="Y232" s="2"/>
      <c r="Z232" s="2"/>
      <c r="AA232" s="2"/>
      <c r="AB232" s="2"/>
      <c r="AC232" s="2"/>
      <c r="AD232" s="2"/>
      <c r="AE232" s="2"/>
    </row>
    <row r="233" spans="1:31" outlineLevel="1" collapsed="1" x14ac:dyDescent="0.25">
      <c r="A233" s="2"/>
      <c r="B233" s="18"/>
      <c r="C233" s="18"/>
      <c r="D233" s="19"/>
      <c r="E233" s="19"/>
      <c r="F233" s="19"/>
      <c r="G233" s="23"/>
      <c r="H233" s="19"/>
      <c r="I233" s="23"/>
      <c r="J233" s="19"/>
      <c r="K233" s="23"/>
      <c r="L233" s="19"/>
      <c r="M233" s="23"/>
      <c r="N233" s="19"/>
      <c r="O233" s="23"/>
      <c r="P233" s="23"/>
      <c r="Q233" s="23"/>
      <c r="R233" s="2"/>
      <c r="S233" s="2"/>
      <c r="T233" s="2"/>
      <c r="U233" s="2"/>
      <c r="V233" s="2"/>
      <c r="W233" s="2"/>
      <c r="X233" s="2"/>
      <c r="Y233" s="2"/>
      <c r="Z233" s="2"/>
      <c r="AA233" s="2"/>
      <c r="AB233" s="2"/>
      <c r="AC233" s="2"/>
      <c r="AD233" s="2"/>
      <c r="AE233" s="2"/>
    </row>
    <row r="234" spans="1:31" outlineLevel="1" x14ac:dyDescent="0.25">
      <c r="A234" s="2"/>
      <c r="B234" s="31" t="s">
        <v>42</v>
      </c>
      <c r="C234" s="32"/>
      <c r="D234" s="33">
        <f>SUM(D134:D222)</f>
        <v>0</v>
      </c>
      <c r="E234" s="33">
        <f>SUM(E134:E222)</f>
        <v>0</v>
      </c>
      <c r="F234" s="34">
        <f>F222+F211+F200+F189+F178+F167+F156+F145+F134</f>
        <v>0</v>
      </c>
      <c r="G234" s="35">
        <f t="shared" ref="G234:Q234" si="57">G222+G211+G200+G189+G178+G167+G156+G145+G134</f>
        <v>0</v>
      </c>
      <c r="H234" s="34">
        <f t="shared" si="57"/>
        <v>0</v>
      </c>
      <c r="I234" s="35">
        <f t="shared" si="57"/>
        <v>0</v>
      </c>
      <c r="J234" s="34">
        <f t="shared" si="57"/>
        <v>0</v>
      </c>
      <c r="K234" s="35">
        <f t="shared" si="57"/>
        <v>0</v>
      </c>
      <c r="L234" s="34">
        <f t="shared" si="57"/>
        <v>0</v>
      </c>
      <c r="M234" s="35">
        <f t="shared" si="57"/>
        <v>0</v>
      </c>
      <c r="N234" s="34">
        <f t="shared" ref="N234:O234" si="58">N222+N211+N200+N189+N178+N167+N156+N145+N134</f>
        <v>0</v>
      </c>
      <c r="O234" s="35">
        <f t="shared" si="58"/>
        <v>0</v>
      </c>
      <c r="P234" s="34">
        <f t="shared" si="57"/>
        <v>0</v>
      </c>
      <c r="Q234" s="36">
        <f t="shared" si="57"/>
        <v>0</v>
      </c>
      <c r="R234" s="2"/>
      <c r="S234" s="2"/>
      <c r="T234" s="2"/>
      <c r="U234" s="2"/>
      <c r="V234" s="2"/>
      <c r="W234" s="2"/>
      <c r="X234" s="2"/>
      <c r="Y234" s="2"/>
      <c r="Z234" s="2"/>
      <c r="AA234" s="2"/>
      <c r="AB234" s="2"/>
      <c r="AC234" s="2"/>
      <c r="AD234" s="2"/>
      <c r="AE234" s="2"/>
    </row>
    <row r="235" spans="1:31" outlineLevel="1" x14ac:dyDescent="0.25">
      <c r="A235" s="2"/>
      <c r="B235" s="2"/>
      <c r="C235" s="2"/>
      <c r="D235" s="2"/>
      <c r="E235" s="2"/>
      <c r="F235" s="2"/>
      <c r="G235" s="5"/>
      <c r="H235" s="2"/>
      <c r="I235" s="5"/>
      <c r="J235" s="2"/>
      <c r="K235" s="5"/>
      <c r="L235" s="2"/>
      <c r="M235" s="5"/>
      <c r="N235" s="2"/>
      <c r="O235" s="5"/>
      <c r="P235" s="5"/>
      <c r="Q235" s="5"/>
      <c r="R235" s="2"/>
      <c r="S235" s="2"/>
      <c r="T235" s="2"/>
      <c r="U235" s="2"/>
      <c r="V235" s="2"/>
      <c r="W235" s="2"/>
      <c r="X235" s="2"/>
      <c r="Y235" s="2"/>
      <c r="Z235" s="2"/>
      <c r="AA235" s="2"/>
      <c r="AB235" s="2"/>
      <c r="AC235" s="2"/>
      <c r="AD235" s="2"/>
      <c r="AE235" s="2"/>
    </row>
    <row r="236" spans="1:31" outlineLevel="1" x14ac:dyDescent="0.25">
      <c r="A236" s="2"/>
      <c r="B236" s="205" t="s">
        <v>46</v>
      </c>
      <c r="C236" s="205"/>
      <c r="D236" s="205"/>
      <c r="E236" s="205"/>
      <c r="F236" s="205"/>
      <c r="G236" s="205"/>
      <c r="H236" s="205"/>
      <c r="I236" s="205"/>
      <c r="J236" s="205"/>
      <c r="K236" s="205"/>
      <c r="L236" s="205"/>
      <c r="M236" s="205"/>
      <c r="N236" s="205"/>
      <c r="O236" s="205"/>
      <c r="P236" s="205"/>
      <c r="Q236" s="205"/>
      <c r="R236" s="2"/>
      <c r="S236" s="2"/>
      <c r="T236" s="2"/>
      <c r="U236" s="2"/>
      <c r="V236" s="2"/>
      <c r="W236" s="2"/>
      <c r="X236" s="2"/>
      <c r="Y236" s="2"/>
      <c r="Z236" s="2"/>
      <c r="AA236" s="2"/>
      <c r="AB236" s="2"/>
      <c r="AC236" s="2"/>
      <c r="AD236" s="2"/>
      <c r="AE236" s="2"/>
    </row>
    <row r="237" spans="1:31" ht="15" customHeight="1" outlineLevel="1" x14ac:dyDescent="0.25">
      <c r="A237" s="2"/>
      <c r="B237" s="218"/>
      <c r="C237" s="219"/>
      <c r="D237" s="219"/>
      <c r="E237" s="219"/>
      <c r="F237" s="219"/>
      <c r="G237" s="219"/>
      <c r="H237" s="219"/>
      <c r="I237" s="219"/>
      <c r="J237" s="219"/>
      <c r="K237" s="219"/>
      <c r="L237" s="219"/>
      <c r="M237" s="219"/>
      <c r="N237" s="219"/>
      <c r="O237" s="219"/>
      <c r="P237" s="219"/>
      <c r="Q237" s="220"/>
      <c r="R237" s="2"/>
      <c r="S237" s="2"/>
      <c r="T237" s="2"/>
      <c r="U237" s="2"/>
      <c r="V237" s="2"/>
      <c r="W237" s="2"/>
      <c r="X237" s="2"/>
      <c r="Y237" s="2"/>
      <c r="Z237" s="2"/>
      <c r="AA237" s="2"/>
      <c r="AB237" s="2"/>
      <c r="AC237" s="2"/>
      <c r="AD237" s="2"/>
      <c r="AE237" s="2"/>
    </row>
    <row r="238" spans="1:31" outlineLevel="1" x14ac:dyDescent="0.25">
      <c r="A238" s="2"/>
      <c r="B238" s="212"/>
      <c r="C238" s="213"/>
      <c r="D238" s="213"/>
      <c r="E238" s="213"/>
      <c r="F238" s="213"/>
      <c r="G238" s="213"/>
      <c r="H238" s="213"/>
      <c r="I238" s="213"/>
      <c r="J238" s="213"/>
      <c r="K238" s="213"/>
      <c r="L238" s="213"/>
      <c r="M238" s="213"/>
      <c r="N238" s="213"/>
      <c r="O238" s="213"/>
      <c r="P238" s="213"/>
      <c r="Q238" s="214"/>
      <c r="R238" s="2"/>
      <c r="S238" s="2"/>
      <c r="T238" s="2"/>
      <c r="U238" s="2"/>
      <c r="V238" s="2"/>
      <c r="W238" s="2"/>
      <c r="X238" s="2"/>
      <c r="Y238" s="2"/>
      <c r="Z238" s="2"/>
      <c r="AA238" s="2"/>
      <c r="AB238" s="2"/>
      <c r="AC238" s="2"/>
      <c r="AD238" s="2"/>
      <c r="AE238" s="2"/>
    </row>
    <row r="239" spans="1:31" outlineLevel="1" x14ac:dyDescent="0.25">
      <c r="A239" s="2"/>
      <c r="B239" s="212"/>
      <c r="C239" s="213"/>
      <c r="D239" s="213"/>
      <c r="E239" s="213"/>
      <c r="F239" s="213"/>
      <c r="G239" s="213"/>
      <c r="H239" s="213"/>
      <c r="I239" s="213"/>
      <c r="J239" s="213"/>
      <c r="K239" s="213"/>
      <c r="L239" s="213"/>
      <c r="M239" s="213"/>
      <c r="N239" s="213"/>
      <c r="O239" s="213"/>
      <c r="P239" s="213"/>
      <c r="Q239" s="214"/>
      <c r="R239" s="2"/>
      <c r="S239" s="2"/>
      <c r="T239" s="2"/>
      <c r="U239" s="2"/>
      <c r="V239" s="2"/>
      <c r="W239" s="2"/>
      <c r="X239" s="2"/>
      <c r="Y239" s="2"/>
      <c r="Z239" s="2"/>
      <c r="AA239" s="2"/>
      <c r="AB239" s="2"/>
      <c r="AC239" s="2"/>
      <c r="AD239" s="2"/>
      <c r="AE239" s="2"/>
    </row>
    <row r="240" spans="1:31" outlineLevel="1" x14ac:dyDescent="0.25">
      <c r="A240" s="2"/>
      <c r="B240" s="212"/>
      <c r="C240" s="213"/>
      <c r="D240" s="213"/>
      <c r="E240" s="213"/>
      <c r="F240" s="213"/>
      <c r="G240" s="213"/>
      <c r="H240" s="213"/>
      <c r="I240" s="213"/>
      <c r="J240" s="213"/>
      <c r="K240" s="213"/>
      <c r="L240" s="213"/>
      <c r="M240" s="213"/>
      <c r="N240" s="213"/>
      <c r="O240" s="213"/>
      <c r="P240" s="213"/>
      <c r="Q240" s="214"/>
      <c r="R240" s="2"/>
      <c r="S240" s="2"/>
      <c r="T240" s="2"/>
      <c r="U240" s="2"/>
      <c r="V240" s="2"/>
      <c r="W240" s="2"/>
      <c r="X240" s="2"/>
      <c r="Y240" s="2"/>
      <c r="Z240" s="2"/>
      <c r="AA240" s="2"/>
      <c r="AB240" s="2"/>
      <c r="AC240" s="2"/>
      <c r="AD240" s="2"/>
      <c r="AE240" s="2"/>
    </row>
    <row r="241" spans="1:31" outlineLevel="1" x14ac:dyDescent="0.25">
      <c r="A241" s="2"/>
      <c r="B241" s="212"/>
      <c r="C241" s="213"/>
      <c r="D241" s="213"/>
      <c r="E241" s="213"/>
      <c r="F241" s="213"/>
      <c r="G241" s="213"/>
      <c r="H241" s="213"/>
      <c r="I241" s="213"/>
      <c r="J241" s="213"/>
      <c r="K241" s="213"/>
      <c r="L241" s="213"/>
      <c r="M241" s="213"/>
      <c r="N241" s="213"/>
      <c r="O241" s="213"/>
      <c r="P241" s="213"/>
      <c r="Q241" s="214"/>
      <c r="R241" s="2"/>
      <c r="S241" s="2"/>
      <c r="T241" s="2"/>
      <c r="U241" s="2"/>
      <c r="V241" s="2"/>
      <c r="W241" s="2"/>
      <c r="X241" s="2"/>
      <c r="Y241" s="2"/>
      <c r="Z241" s="2"/>
      <c r="AA241" s="2"/>
      <c r="AB241" s="2"/>
      <c r="AC241" s="2"/>
      <c r="AD241" s="2"/>
      <c r="AE241" s="2"/>
    </row>
    <row r="242" spans="1:31" outlineLevel="1" x14ac:dyDescent="0.25">
      <c r="A242" s="2"/>
      <c r="B242" s="212"/>
      <c r="C242" s="213"/>
      <c r="D242" s="213"/>
      <c r="E242" s="213"/>
      <c r="F242" s="213"/>
      <c r="G242" s="213"/>
      <c r="H242" s="213"/>
      <c r="I242" s="213"/>
      <c r="J242" s="213"/>
      <c r="K242" s="213"/>
      <c r="L242" s="213"/>
      <c r="M242" s="213"/>
      <c r="N242" s="213"/>
      <c r="O242" s="213"/>
      <c r="P242" s="213"/>
      <c r="Q242" s="214"/>
      <c r="R242" s="2"/>
      <c r="S242" s="2"/>
      <c r="T242" s="2"/>
      <c r="U242" s="2"/>
      <c r="V242" s="2"/>
      <c r="W242" s="2"/>
      <c r="X242" s="2"/>
      <c r="Y242" s="2"/>
      <c r="Z242" s="2"/>
      <c r="AA242" s="2"/>
      <c r="AB242" s="2"/>
      <c r="AC242" s="2"/>
      <c r="AD242" s="2"/>
      <c r="AE242" s="2"/>
    </row>
    <row r="243" spans="1:31" outlineLevel="1" x14ac:dyDescent="0.25">
      <c r="A243" s="2"/>
      <c r="B243" s="212"/>
      <c r="C243" s="213"/>
      <c r="D243" s="213"/>
      <c r="E243" s="213"/>
      <c r="F243" s="213"/>
      <c r="G243" s="213"/>
      <c r="H243" s="213"/>
      <c r="I243" s="213"/>
      <c r="J243" s="213"/>
      <c r="K243" s="213"/>
      <c r="L243" s="213"/>
      <c r="M243" s="213"/>
      <c r="N243" s="213"/>
      <c r="O243" s="213"/>
      <c r="P243" s="213"/>
      <c r="Q243" s="214"/>
      <c r="R243" s="2"/>
      <c r="S243" s="2"/>
      <c r="T243" s="2"/>
      <c r="U243" s="2"/>
      <c r="V243" s="2"/>
      <c r="W243" s="2"/>
      <c r="X243" s="2"/>
      <c r="Y243" s="2"/>
      <c r="Z243" s="2"/>
      <c r="AA243" s="2"/>
      <c r="AB243" s="2"/>
      <c r="AC243" s="2"/>
      <c r="AD243" s="2"/>
      <c r="AE243" s="2"/>
    </row>
    <row r="244" spans="1:31" outlineLevel="1" x14ac:dyDescent="0.25">
      <c r="A244" s="2"/>
      <c r="B244" s="212"/>
      <c r="C244" s="213"/>
      <c r="D244" s="213"/>
      <c r="E244" s="213"/>
      <c r="F244" s="213"/>
      <c r="G244" s="213"/>
      <c r="H244" s="213"/>
      <c r="I244" s="213"/>
      <c r="J244" s="213"/>
      <c r="K244" s="213"/>
      <c r="L244" s="213"/>
      <c r="M244" s="213"/>
      <c r="N244" s="213"/>
      <c r="O244" s="213"/>
      <c r="P244" s="213"/>
      <c r="Q244" s="214"/>
      <c r="R244" s="2"/>
      <c r="S244" s="2"/>
      <c r="T244" s="2"/>
      <c r="U244" s="2"/>
      <c r="V244" s="2"/>
      <c r="W244" s="2"/>
      <c r="X244" s="2"/>
      <c r="Y244" s="2"/>
      <c r="Z244" s="2"/>
      <c r="AA244" s="2"/>
      <c r="AB244" s="2"/>
      <c r="AC244" s="2"/>
      <c r="AD244" s="2"/>
      <c r="AE244" s="2"/>
    </row>
    <row r="245" spans="1:31" outlineLevel="1" x14ac:dyDescent="0.25">
      <c r="A245" s="2"/>
      <c r="B245" s="212"/>
      <c r="C245" s="213"/>
      <c r="D245" s="213"/>
      <c r="E245" s="213"/>
      <c r="F245" s="213"/>
      <c r="G245" s="213"/>
      <c r="H245" s="213"/>
      <c r="I245" s="213"/>
      <c r="J245" s="213"/>
      <c r="K245" s="213"/>
      <c r="L245" s="213"/>
      <c r="M245" s="213"/>
      <c r="N245" s="213"/>
      <c r="O245" s="213"/>
      <c r="P245" s="213"/>
      <c r="Q245" s="214"/>
      <c r="R245" s="2"/>
      <c r="S245" s="2"/>
      <c r="T245" s="2"/>
      <c r="U245" s="2"/>
      <c r="V245" s="2"/>
      <c r="W245" s="2"/>
      <c r="X245" s="2"/>
      <c r="Y245" s="2"/>
      <c r="Z245" s="2"/>
      <c r="AA245" s="2"/>
      <c r="AB245" s="2"/>
      <c r="AC245" s="2"/>
      <c r="AD245" s="2"/>
      <c r="AE245" s="2"/>
    </row>
    <row r="246" spans="1:31" outlineLevel="1" x14ac:dyDescent="0.25">
      <c r="A246" s="2"/>
      <c r="B246" s="215"/>
      <c r="C246" s="216"/>
      <c r="D246" s="216"/>
      <c r="E246" s="216"/>
      <c r="F246" s="216"/>
      <c r="G246" s="216"/>
      <c r="H246" s="216"/>
      <c r="I246" s="216"/>
      <c r="J246" s="216"/>
      <c r="K246" s="216"/>
      <c r="L246" s="216"/>
      <c r="M246" s="216"/>
      <c r="N246" s="216"/>
      <c r="O246" s="216"/>
      <c r="P246" s="216"/>
      <c r="Q246" s="217"/>
      <c r="R246" s="2"/>
      <c r="S246" s="2"/>
      <c r="T246" s="2"/>
      <c r="U246" s="2"/>
      <c r="V246" s="2"/>
      <c r="W246" s="2"/>
      <c r="X246" s="2"/>
      <c r="Y246" s="2"/>
      <c r="Z246" s="2"/>
      <c r="AA246" s="2"/>
      <c r="AB246" s="2"/>
      <c r="AC246" s="2"/>
      <c r="AD246" s="2"/>
      <c r="AE246" s="2"/>
    </row>
    <row r="247" spans="1:31" outlineLevel="1" x14ac:dyDescent="0.25">
      <c r="A247" s="2"/>
      <c r="B247" s="196"/>
      <c r="C247" s="197"/>
      <c r="D247" s="197"/>
      <c r="E247" s="197"/>
      <c r="F247" s="197"/>
      <c r="G247" s="197"/>
      <c r="H247" s="197"/>
      <c r="I247" s="197"/>
      <c r="J247" s="197"/>
      <c r="K247" s="197"/>
      <c r="L247" s="197"/>
      <c r="M247" s="197"/>
      <c r="N247" s="197"/>
      <c r="O247" s="197"/>
      <c r="P247" s="197"/>
      <c r="Q247" s="198"/>
      <c r="R247" s="2"/>
      <c r="S247" s="2"/>
      <c r="T247" s="2"/>
      <c r="U247" s="2"/>
      <c r="V247" s="2"/>
      <c r="W247" s="2"/>
      <c r="X247" s="2"/>
      <c r="Y247" s="2"/>
      <c r="Z247" s="2"/>
      <c r="AA247" s="2"/>
      <c r="AB247" s="2"/>
      <c r="AC247" s="2"/>
      <c r="AD247" s="2"/>
      <c r="AE247" s="2"/>
    </row>
    <row r="248" spans="1:31" x14ac:dyDescent="0.25">
      <c r="A248" s="2"/>
      <c r="B248" s="2"/>
      <c r="C248" s="2"/>
      <c r="D248" s="2"/>
      <c r="E248" s="2"/>
      <c r="F248" s="2"/>
      <c r="G248" s="5"/>
      <c r="H248" s="2"/>
      <c r="I248" s="5"/>
      <c r="J248" s="2"/>
      <c r="K248" s="5"/>
      <c r="L248" s="2"/>
      <c r="M248" s="5"/>
      <c r="N248" s="2"/>
      <c r="O248" s="5"/>
      <c r="P248" s="5"/>
      <c r="Q248" s="5"/>
      <c r="R248" s="2"/>
      <c r="S248" s="2"/>
      <c r="T248" s="2"/>
      <c r="U248" s="2"/>
      <c r="V248" s="2"/>
      <c r="W248" s="2"/>
      <c r="X248" s="2"/>
      <c r="Y248" s="2"/>
      <c r="Z248" s="2"/>
      <c r="AA248" s="2"/>
      <c r="AB248" s="2"/>
      <c r="AC248" s="2"/>
      <c r="AD248" s="2"/>
      <c r="AE248" s="2"/>
    </row>
    <row r="249" spans="1:31" x14ac:dyDescent="0.25">
      <c r="A249" s="2"/>
      <c r="B249" s="2"/>
      <c r="C249" s="2"/>
      <c r="D249" s="2"/>
      <c r="E249" s="2"/>
      <c r="F249" s="2"/>
      <c r="G249" s="5"/>
      <c r="H249" s="2"/>
      <c r="I249" s="5"/>
      <c r="J249" s="2"/>
      <c r="K249" s="5"/>
      <c r="L249" s="2"/>
      <c r="M249" s="5"/>
      <c r="N249" s="2"/>
      <c r="O249" s="5"/>
      <c r="P249" s="5"/>
      <c r="Q249" s="5"/>
      <c r="R249" s="2"/>
      <c r="S249" s="2"/>
      <c r="T249" s="2"/>
      <c r="U249" s="2"/>
      <c r="V249" s="2"/>
      <c r="W249" s="2"/>
      <c r="X249" s="2"/>
      <c r="Y249" s="2"/>
      <c r="Z249" s="2"/>
      <c r="AA249" s="2"/>
      <c r="AB249" s="2"/>
      <c r="AC249" s="2"/>
      <c r="AD249" s="2"/>
      <c r="AE249" s="2"/>
    </row>
    <row r="250" spans="1:31" x14ac:dyDescent="0.25">
      <c r="A250" s="2"/>
      <c r="B250" s="2"/>
      <c r="C250" s="2"/>
      <c r="D250" s="2"/>
      <c r="E250" s="2"/>
      <c r="F250" s="2"/>
      <c r="G250" s="5"/>
      <c r="H250" s="2"/>
      <c r="I250" s="5"/>
      <c r="J250" s="2"/>
      <c r="K250" s="5"/>
      <c r="L250" s="2"/>
      <c r="M250" s="5"/>
      <c r="N250" s="2"/>
      <c r="O250" s="5"/>
      <c r="P250" s="5"/>
      <c r="Q250" s="5"/>
      <c r="R250" s="2"/>
      <c r="S250" s="2"/>
      <c r="T250" s="2"/>
      <c r="U250" s="2"/>
      <c r="V250" s="2"/>
      <c r="W250" s="2"/>
      <c r="X250" s="2"/>
      <c r="Y250" s="2"/>
      <c r="Z250" s="2"/>
      <c r="AA250" s="2"/>
      <c r="AB250" s="2"/>
      <c r="AC250" s="2"/>
      <c r="AD250" s="2"/>
      <c r="AE250" s="2"/>
    </row>
    <row r="251" spans="1:31" x14ac:dyDescent="0.25">
      <c r="A251" s="2"/>
      <c r="B251" s="2"/>
      <c r="C251" s="2"/>
      <c r="D251" s="2"/>
      <c r="E251" s="2"/>
      <c r="F251" s="2"/>
      <c r="G251" s="5"/>
      <c r="H251" s="2"/>
      <c r="I251" s="5"/>
      <c r="J251" s="2"/>
      <c r="K251" s="5"/>
      <c r="L251" s="2"/>
      <c r="M251" s="5"/>
      <c r="N251" s="2"/>
      <c r="O251" s="5"/>
      <c r="P251" s="5"/>
      <c r="Q251" s="5"/>
      <c r="R251" s="2"/>
      <c r="S251" s="2"/>
      <c r="T251" s="2"/>
      <c r="U251" s="2"/>
      <c r="V251" s="2"/>
      <c r="W251" s="2"/>
      <c r="X251" s="2"/>
      <c r="Y251" s="2"/>
      <c r="Z251" s="2"/>
      <c r="AA251" s="2"/>
      <c r="AB251" s="2"/>
      <c r="AC251" s="2"/>
      <c r="AD251" s="2"/>
      <c r="AE251" s="2"/>
    </row>
    <row r="252" spans="1:31" x14ac:dyDescent="0.25">
      <c r="A252" s="2"/>
      <c r="B252" s="55" t="s">
        <v>27</v>
      </c>
      <c r="C252" s="13"/>
      <c r="D252" s="13"/>
      <c r="E252" s="13"/>
      <c r="F252" s="13"/>
      <c r="G252" s="14"/>
      <c r="H252" s="13"/>
      <c r="I252" s="14"/>
      <c r="J252" s="13"/>
      <c r="K252" s="14"/>
      <c r="L252" s="13"/>
      <c r="M252" s="14"/>
      <c r="N252" s="13"/>
      <c r="O252" s="14"/>
      <c r="P252" s="14"/>
      <c r="Q252" s="14"/>
      <c r="R252" s="2"/>
      <c r="S252" s="2"/>
      <c r="T252" s="2"/>
      <c r="U252" s="2"/>
      <c r="V252" s="2"/>
      <c r="W252" s="2"/>
      <c r="X252" s="2"/>
      <c r="Y252" s="2"/>
      <c r="Z252" s="2"/>
      <c r="AA252" s="2"/>
      <c r="AB252" s="2"/>
    </row>
    <row r="253" spans="1:31" x14ac:dyDescent="0.25">
      <c r="A253" s="2"/>
      <c r="B253" s="56" t="s">
        <v>11</v>
      </c>
      <c r="C253" s="16"/>
      <c r="D253" s="16"/>
      <c r="E253" s="16"/>
      <c r="F253" s="16"/>
      <c r="G253" s="17"/>
      <c r="H253" s="16"/>
      <c r="I253" s="17"/>
      <c r="J253" s="16"/>
      <c r="K253" s="17"/>
      <c r="L253" s="16"/>
      <c r="M253" s="17"/>
      <c r="N253" s="16"/>
      <c r="O253" s="17"/>
      <c r="P253" s="17"/>
      <c r="Q253" s="17"/>
      <c r="R253" s="2"/>
      <c r="S253" s="2"/>
      <c r="T253" s="2"/>
      <c r="U253" s="2"/>
      <c r="V253" s="2"/>
      <c r="W253" s="2"/>
      <c r="X253" s="2"/>
      <c r="Y253" s="2"/>
      <c r="Z253" s="2"/>
      <c r="AA253" s="2"/>
      <c r="AB253" s="2"/>
    </row>
    <row r="254" spans="1:31" x14ac:dyDescent="0.25">
      <c r="A254" s="2"/>
      <c r="B254" s="15" t="str">
        <f>Übersicht!C19</f>
        <v>17.4 - 23.4</v>
      </c>
      <c r="C254" s="18"/>
      <c r="D254" s="18"/>
      <c r="E254" s="18"/>
      <c r="F254" s="18"/>
      <c r="G254" s="76"/>
      <c r="H254" s="18"/>
      <c r="I254" s="76"/>
      <c r="J254" s="18"/>
      <c r="K254" s="76"/>
      <c r="L254" s="18"/>
      <c r="M254" s="76"/>
      <c r="N254" s="18"/>
      <c r="O254" s="76"/>
      <c r="P254" s="76"/>
      <c r="Q254" s="76"/>
      <c r="R254" s="2"/>
      <c r="S254" s="2"/>
      <c r="T254" s="2"/>
      <c r="U254" s="2"/>
      <c r="V254" s="2"/>
      <c r="W254" s="2"/>
      <c r="X254" s="2"/>
      <c r="Y254" s="2"/>
      <c r="Z254" s="2"/>
      <c r="AA254" s="2"/>
      <c r="AB254" s="2"/>
    </row>
    <row r="255" spans="1:31" outlineLevel="1" x14ac:dyDescent="0.25">
      <c r="A255" s="2"/>
      <c r="B255" s="78"/>
      <c r="C255" s="18"/>
      <c r="D255" s="18"/>
      <c r="E255" s="18"/>
      <c r="F255" s="206" t="str">
        <f>F3</f>
        <v>AA</v>
      </c>
      <c r="G255" s="206"/>
      <c r="H255" s="206" t="str">
        <f>H3</f>
        <v>DA</v>
      </c>
      <c r="I255" s="206"/>
      <c r="J255" s="206" t="str">
        <f>J3</f>
        <v>GK</v>
      </c>
      <c r="K255" s="206"/>
      <c r="L255" s="206" t="str">
        <f>L3</f>
        <v>KK</v>
      </c>
      <c r="M255" s="206"/>
      <c r="N255" s="206" t="str">
        <f>N3</f>
        <v>SC</v>
      </c>
      <c r="O255" s="206"/>
      <c r="P255" s="206" t="s">
        <v>44</v>
      </c>
      <c r="Q255" s="206"/>
      <c r="R255" s="2"/>
      <c r="S255" s="2"/>
      <c r="T255" s="2"/>
      <c r="U255" s="2"/>
      <c r="V255" s="2"/>
      <c r="W255" s="2"/>
      <c r="X255" s="2"/>
      <c r="Y255" s="2"/>
      <c r="Z255" s="2"/>
      <c r="AA255" s="2"/>
      <c r="AB255" s="2"/>
    </row>
    <row r="256" spans="1:31" outlineLevel="1" x14ac:dyDescent="0.25">
      <c r="A256" s="2"/>
      <c r="B256" s="18"/>
      <c r="C256" s="18"/>
      <c r="D256" s="47" t="s">
        <v>8</v>
      </c>
      <c r="E256" s="47" t="s">
        <v>9</v>
      </c>
      <c r="F256" s="48" t="s">
        <v>17</v>
      </c>
      <c r="G256" s="49" t="s">
        <v>18</v>
      </c>
      <c r="H256" s="48" t="s">
        <v>17</v>
      </c>
      <c r="I256" s="49" t="s">
        <v>18</v>
      </c>
      <c r="J256" s="48" t="s">
        <v>17</v>
      </c>
      <c r="K256" s="49" t="s">
        <v>18</v>
      </c>
      <c r="L256" s="48" t="s">
        <v>17</v>
      </c>
      <c r="M256" s="49" t="s">
        <v>18</v>
      </c>
      <c r="N256" s="48" t="s">
        <v>17</v>
      </c>
      <c r="O256" s="49" t="s">
        <v>18</v>
      </c>
      <c r="P256" s="50" t="s">
        <v>17</v>
      </c>
      <c r="Q256" s="49" t="s">
        <v>18</v>
      </c>
      <c r="R256" s="2"/>
      <c r="S256" s="2"/>
      <c r="T256" s="2"/>
      <c r="U256" s="2"/>
      <c r="V256" s="2"/>
      <c r="W256" s="2"/>
      <c r="X256" s="2"/>
      <c r="Y256" s="2"/>
      <c r="Z256" s="2"/>
      <c r="AA256" s="2"/>
      <c r="AB256" s="2"/>
    </row>
    <row r="257" spans="1:33" outlineLevel="1" x14ac:dyDescent="0.25">
      <c r="A257" s="2"/>
      <c r="B257" s="43" t="s">
        <v>0</v>
      </c>
      <c r="C257" s="44"/>
      <c r="D257" s="125"/>
      <c r="E257" s="45">
        <f>D257-F257-H257-J257-L257-N257</f>
        <v>0</v>
      </c>
      <c r="F257" s="46">
        <f t="shared" ref="F257:M257" si="59">SUM(F258:F267)</f>
        <v>0</v>
      </c>
      <c r="G257" s="42">
        <f t="shared" si="59"/>
        <v>0</v>
      </c>
      <c r="H257" s="46">
        <f t="shared" si="59"/>
        <v>0</v>
      </c>
      <c r="I257" s="42">
        <f t="shared" si="59"/>
        <v>0</v>
      </c>
      <c r="J257" s="46">
        <f t="shared" si="59"/>
        <v>0</v>
      </c>
      <c r="K257" s="42">
        <f t="shared" si="59"/>
        <v>0</v>
      </c>
      <c r="L257" s="46">
        <f t="shared" si="59"/>
        <v>0</v>
      </c>
      <c r="M257" s="42">
        <f t="shared" si="59"/>
        <v>0</v>
      </c>
      <c r="N257" s="46">
        <f t="shared" ref="N257:O257" si="60">SUM(N258:N267)</f>
        <v>0</v>
      </c>
      <c r="O257" s="42">
        <f t="shared" si="60"/>
        <v>0</v>
      </c>
      <c r="P257" s="41">
        <f>L257+J257+H257+F257+N257</f>
        <v>0</v>
      </c>
      <c r="Q257" s="42">
        <f>M257+K257+I257+G257+O257</f>
        <v>0</v>
      </c>
      <c r="R257" s="2"/>
      <c r="S257" s="2"/>
      <c r="T257" s="2"/>
      <c r="U257" s="2"/>
      <c r="V257" s="2"/>
      <c r="W257" s="2"/>
      <c r="X257" s="2"/>
      <c r="Y257" s="2"/>
      <c r="Z257" s="2"/>
      <c r="AA257" s="2"/>
      <c r="AB257" s="2"/>
    </row>
    <row r="258" spans="1:33" hidden="1" outlineLevel="2" x14ac:dyDescent="0.25">
      <c r="A258" s="2"/>
      <c r="B258" s="30" t="str">
        <f t="shared" ref="B258:B267" si="61">B14</f>
        <v>Arbeitspaket 1</v>
      </c>
      <c r="C258" s="20"/>
      <c r="D258" s="53"/>
      <c r="E258" s="21"/>
      <c r="F258" s="124"/>
      <c r="G258" s="54">
        <f>SUMIFS([0]!T1ISTW5,[0]!T1PaketW5,B258)</f>
        <v>0</v>
      </c>
      <c r="H258" s="124"/>
      <c r="I258" s="54">
        <f>SUMIFS(Zeit2!T2ISTW5,Zeit2!T2PaketW5,B258)</f>
        <v>0</v>
      </c>
      <c r="J258" s="124"/>
      <c r="K258" s="54">
        <f>SUMIFS(Zeit3!T3ISTW5,Zeit3!T3PaketW5,B258)</f>
        <v>0</v>
      </c>
      <c r="L258" s="124"/>
      <c r="M258" s="54">
        <f>SUMIFS(Zeit4!T4ISTW5,Zeit4!T4PaketW5,B258)</f>
        <v>0</v>
      </c>
      <c r="N258" s="124"/>
      <c r="O258" s="54">
        <f>SUMIFS(Zeit5!T5ISTW5,Zeit5!T5PaketW5,B258)</f>
        <v>0</v>
      </c>
      <c r="P258" s="145">
        <f t="shared" ref="P258:P321" si="62">L258+J258+H258+F258+N258</f>
        <v>0</v>
      </c>
      <c r="Q258" s="146">
        <f t="shared" ref="Q258:Q321" si="63">M258+K258+I258+G258+O258</f>
        <v>0</v>
      </c>
      <c r="R258" s="2"/>
      <c r="S258" s="2"/>
      <c r="T258" s="2"/>
      <c r="U258" s="2"/>
      <c r="V258" s="2"/>
      <c r="W258" s="2"/>
      <c r="X258" s="2"/>
      <c r="Y258" s="2"/>
      <c r="Z258" s="2"/>
      <c r="AA258" s="2"/>
      <c r="AB258" s="2"/>
    </row>
    <row r="259" spans="1:33" hidden="1" outlineLevel="2" x14ac:dyDescent="0.25">
      <c r="A259" s="2"/>
      <c r="B259" s="30" t="str">
        <f t="shared" si="61"/>
        <v>Arbeitspaket 2</v>
      </c>
      <c r="C259" s="20"/>
      <c r="D259" s="53"/>
      <c r="E259" s="21"/>
      <c r="F259" s="124"/>
      <c r="G259" s="54">
        <f>SUMIFS([0]!T1ISTW5,[0]!T1PaketW5,B259)</f>
        <v>0</v>
      </c>
      <c r="H259" s="124"/>
      <c r="I259" s="54">
        <f>SUMIFS(Zeit2!T2ISTW5,Zeit2!T2PaketW5,B259)</f>
        <v>0</v>
      </c>
      <c r="J259" s="124"/>
      <c r="K259" s="54">
        <f>SUMIFS(Zeit3!T3ISTW5,Zeit3!T3PaketW5,B259)</f>
        <v>0</v>
      </c>
      <c r="L259" s="124"/>
      <c r="M259" s="54">
        <f>SUMIFS(Zeit4!T4ISTW5,Zeit4!T4PaketW5,B259)</f>
        <v>0</v>
      </c>
      <c r="N259" s="124"/>
      <c r="O259" s="54">
        <f>SUMIFS(Zeit5!T5ISTW5,Zeit5!T5PaketW5,B259)</f>
        <v>0</v>
      </c>
      <c r="P259" s="145">
        <f t="shared" si="62"/>
        <v>0</v>
      </c>
      <c r="Q259" s="146">
        <f t="shared" si="63"/>
        <v>0</v>
      </c>
      <c r="R259" s="2"/>
      <c r="S259" s="2"/>
      <c r="T259" s="2"/>
      <c r="U259" s="2"/>
      <c r="V259" s="2"/>
      <c r="W259" s="2"/>
      <c r="X259" s="2"/>
      <c r="Y259" s="2"/>
      <c r="Z259" s="2"/>
      <c r="AA259" s="2"/>
      <c r="AB259" s="2"/>
    </row>
    <row r="260" spans="1:33" hidden="1" outlineLevel="2" x14ac:dyDescent="0.25">
      <c r="A260" s="2"/>
      <c r="B260" s="30" t="str">
        <f t="shared" si="61"/>
        <v>Arbeitspaket 3</v>
      </c>
      <c r="C260" s="20"/>
      <c r="D260" s="53"/>
      <c r="E260" s="21"/>
      <c r="F260" s="124"/>
      <c r="G260" s="54">
        <f>SUMIFS([0]!T1ISTW5,[0]!T1PaketW5,B260)</f>
        <v>0</v>
      </c>
      <c r="H260" s="124"/>
      <c r="I260" s="54">
        <f>SUMIFS(Zeit2!T2ISTW5,Zeit2!T2PaketW5,B260)</f>
        <v>0</v>
      </c>
      <c r="J260" s="124"/>
      <c r="K260" s="54">
        <f>SUMIFS(Zeit3!T3ISTW5,Zeit3!T3PaketW5,B260)</f>
        <v>0</v>
      </c>
      <c r="L260" s="124"/>
      <c r="M260" s="54">
        <f>SUMIFS(Zeit4!T4ISTW5,Zeit4!T4PaketW5,B260)</f>
        <v>0</v>
      </c>
      <c r="N260" s="124"/>
      <c r="O260" s="54">
        <f>SUMIFS(Zeit5!T5ISTW5,Zeit5!T5PaketW5,B260)</f>
        <v>0</v>
      </c>
      <c r="P260" s="145">
        <f t="shared" si="62"/>
        <v>0</v>
      </c>
      <c r="Q260" s="146">
        <f t="shared" si="63"/>
        <v>0</v>
      </c>
      <c r="R260" s="2"/>
      <c r="S260" s="2"/>
      <c r="T260" s="2"/>
      <c r="U260" s="2"/>
      <c r="V260" s="2"/>
      <c r="W260" s="2"/>
      <c r="X260" s="2"/>
      <c r="Y260" s="2"/>
      <c r="Z260" s="2"/>
      <c r="AA260" s="2"/>
      <c r="AB260" s="2"/>
    </row>
    <row r="261" spans="1:33" hidden="1" outlineLevel="2" x14ac:dyDescent="0.25">
      <c r="B261" s="30" t="str">
        <f t="shared" si="61"/>
        <v>Arbeitspaket 4</v>
      </c>
      <c r="C261" s="20"/>
      <c r="D261" s="53"/>
      <c r="E261" s="21"/>
      <c r="F261" s="124"/>
      <c r="G261" s="54">
        <f>SUMIFS([0]!T1ISTW5,[0]!T1PaketW5,B261)</f>
        <v>0</v>
      </c>
      <c r="H261" s="124"/>
      <c r="I261" s="54">
        <f>SUMIFS(Zeit2!T2ISTW5,Zeit2!T2PaketW5,B261)</f>
        <v>0</v>
      </c>
      <c r="J261" s="124"/>
      <c r="K261" s="54">
        <f>SUMIFS(Zeit3!T3ISTW5,Zeit3!T3PaketW5,B261)</f>
        <v>0</v>
      </c>
      <c r="L261" s="124"/>
      <c r="M261" s="54">
        <f>SUMIFS(Zeit4!T4ISTW5,Zeit4!T4PaketW5,B261)</f>
        <v>0</v>
      </c>
      <c r="N261" s="124"/>
      <c r="O261" s="54">
        <f>SUMIFS(Zeit5!T5ISTW5,Zeit5!T5PaketW5,B261)</f>
        <v>0</v>
      </c>
      <c r="P261" s="145">
        <f t="shared" si="62"/>
        <v>0</v>
      </c>
      <c r="Q261" s="146">
        <f t="shared" si="63"/>
        <v>0</v>
      </c>
      <c r="R261" s="2"/>
      <c r="S261" s="2"/>
      <c r="T261" s="2"/>
      <c r="U261" s="2"/>
      <c r="V261" s="2"/>
      <c r="W261" s="2"/>
      <c r="X261" s="2"/>
      <c r="Y261" s="2"/>
      <c r="Z261" s="2"/>
      <c r="AA261" s="2"/>
      <c r="AB261" s="2"/>
    </row>
    <row r="262" spans="1:33" hidden="1" outlineLevel="2" x14ac:dyDescent="0.25">
      <c r="B262" s="30" t="str">
        <f t="shared" si="61"/>
        <v>Arbeitspaket 5</v>
      </c>
      <c r="C262" s="20"/>
      <c r="D262" s="53"/>
      <c r="E262" s="21"/>
      <c r="F262" s="124"/>
      <c r="G262" s="54">
        <f>SUMIFS([0]!T1ISTW5,[0]!T1PaketW5,B262)</f>
        <v>0</v>
      </c>
      <c r="H262" s="124"/>
      <c r="I262" s="54">
        <f>SUMIFS(Zeit2!T2ISTW5,Zeit2!T2PaketW5,B262)</f>
        <v>0</v>
      </c>
      <c r="J262" s="124"/>
      <c r="K262" s="54">
        <f>SUMIFS(Zeit3!T3ISTW5,Zeit3!T3PaketW5,B262)</f>
        <v>0</v>
      </c>
      <c r="L262" s="124"/>
      <c r="M262" s="54">
        <f>SUMIFS(Zeit4!T4ISTW5,Zeit4!T4PaketW5,B262)</f>
        <v>0</v>
      </c>
      <c r="N262" s="124"/>
      <c r="O262" s="54">
        <f>SUMIFS(Zeit5!T5ISTW5,Zeit5!T5PaketW5,B262)</f>
        <v>0</v>
      </c>
      <c r="P262" s="145">
        <f t="shared" si="62"/>
        <v>0</v>
      </c>
      <c r="Q262" s="146">
        <f t="shared" si="63"/>
        <v>0</v>
      </c>
      <c r="R262" s="2"/>
      <c r="S262" s="2"/>
      <c r="T262" s="2"/>
      <c r="U262" s="2"/>
      <c r="V262" s="2"/>
      <c r="W262" s="2"/>
      <c r="X262" s="2"/>
      <c r="Y262" s="2"/>
      <c r="Z262" s="2"/>
      <c r="AA262" s="2"/>
      <c r="AB262" s="2"/>
      <c r="AC262" s="2"/>
    </row>
    <row r="263" spans="1:33" hidden="1" outlineLevel="2" x14ac:dyDescent="0.25">
      <c r="B263" s="30">
        <f t="shared" si="61"/>
        <v>0</v>
      </c>
      <c r="C263" s="20"/>
      <c r="D263" s="53"/>
      <c r="E263" s="21"/>
      <c r="F263" s="124"/>
      <c r="G263" s="54">
        <f>SUMIFS([0]!T1ISTW5,[0]!T1PaketW5,B263)</f>
        <v>0</v>
      </c>
      <c r="H263" s="124"/>
      <c r="I263" s="54">
        <f>SUMIFS(Zeit2!T2ISTW5,Zeit2!T2PaketW5,B263)</f>
        <v>0</v>
      </c>
      <c r="J263" s="124"/>
      <c r="K263" s="54">
        <f>SUMIFS(Zeit3!T3ISTW5,Zeit3!T3PaketW5,B263)</f>
        <v>0</v>
      </c>
      <c r="L263" s="124"/>
      <c r="M263" s="54">
        <f>SUMIFS(Zeit4!T4ISTW5,Zeit4!T4PaketW5,B263)</f>
        <v>0</v>
      </c>
      <c r="N263" s="124"/>
      <c r="O263" s="54">
        <f>SUMIFS(Zeit5!T5ISTW5,Zeit5!T5PaketW5,B263)</f>
        <v>0</v>
      </c>
      <c r="P263" s="145">
        <f t="shared" si="62"/>
        <v>0</v>
      </c>
      <c r="Q263" s="146">
        <f t="shared" si="63"/>
        <v>0</v>
      </c>
      <c r="R263" s="2"/>
      <c r="S263" s="2"/>
      <c r="T263" s="2"/>
      <c r="U263" s="2"/>
      <c r="V263" s="2"/>
      <c r="W263" s="2"/>
      <c r="X263" s="2"/>
      <c r="Y263" s="2"/>
      <c r="Z263" s="2"/>
      <c r="AA263" s="2"/>
      <c r="AB263" s="2"/>
      <c r="AC263" s="2"/>
    </row>
    <row r="264" spans="1:33" hidden="1" outlineLevel="2" x14ac:dyDescent="0.25">
      <c r="B264" s="30">
        <f t="shared" si="61"/>
        <v>0</v>
      </c>
      <c r="C264" s="20"/>
      <c r="D264" s="53"/>
      <c r="E264" s="21"/>
      <c r="F264" s="124"/>
      <c r="G264" s="54">
        <f>SUMIFS([0]!T1ISTW5,[0]!T1PaketW5,B264)</f>
        <v>0</v>
      </c>
      <c r="H264" s="124"/>
      <c r="I264" s="54">
        <f>SUMIFS(Zeit2!T2ISTW5,Zeit2!T2PaketW5,B264)</f>
        <v>0</v>
      </c>
      <c r="J264" s="124"/>
      <c r="K264" s="54">
        <f>SUMIFS(Zeit3!T3ISTW5,Zeit3!T3PaketW5,B264)</f>
        <v>0</v>
      </c>
      <c r="L264" s="124"/>
      <c r="M264" s="54">
        <f>SUMIFS(Zeit4!T4ISTW5,Zeit4!T4PaketW5,B264)</f>
        <v>0</v>
      </c>
      <c r="N264" s="124"/>
      <c r="O264" s="54">
        <f>SUMIFS(Zeit5!T5ISTW5,Zeit5!T5PaketW5,B264)</f>
        <v>0</v>
      </c>
      <c r="P264" s="145">
        <f t="shared" si="62"/>
        <v>0</v>
      </c>
      <c r="Q264" s="146">
        <f t="shared" si="63"/>
        <v>0</v>
      </c>
      <c r="R264" s="2"/>
      <c r="S264" s="2"/>
      <c r="T264" s="2"/>
      <c r="U264" s="2"/>
      <c r="V264" s="2"/>
      <c r="W264" s="2"/>
      <c r="X264" s="2"/>
      <c r="Y264" s="2"/>
      <c r="Z264" s="2"/>
      <c r="AA264" s="2"/>
      <c r="AB264" s="2"/>
      <c r="AC264" s="2"/>
    </row>
    <row r="265" spans="1:33" hidden="1" outlineLevel="2" x14ac:dyDescent="0.25">
      <c r="B265" s="30">
        <f t="shared" si="61"/>
        <v>0</v>
      </c>
      <c r="C265" s="20"/>
      <c r="D265" s="53"/>
      <c r="E265" s="21"/>
      <c r="F265" s="124"/>
      <c r="G265" s="54">
        <f>SUMIFS([0]!T1ISTW5,[0]!T1PaketW5,B265)</f>
        <v>0</v>
      </c>
      <c r="H265" s="124"/>
      <c r="I265" s="54">
        <f>SUMIFS(Zeit2!T2ISTW5,Zeit2!T2PaketW5,B265)</f>
        <v>0</v>
      </c>
      <c r="J265" s="124"/>
      <c r="K265" s="54">
        <f>SUMIFS(Zeit3!T3ISTW5,Zeit3!T3PaketW5,B265)</f>
        <v>0</v>
      </c>
      <c r="L265" s="124"/>
      <c r="M265" s="54">
        <f>SUMIFS(Zeit4!T4ISTW5,Zeit4!T4PaketW5,B265)</f>
        <v>0</v>
      </c>
      <c r="N265" s="124"/>
      <c r="O265" s="54">
        <f>SUMIFS(Zeit5!T5ISTW5,Zeit5!T5PaketW5,B265)</f>
        <v>0</v>
      </c>
      <c r="P265" s="145">
        <f t="shared" si="62"/>
        <v>0</v>
      </c>
      <c r="Q265" s="146">
        <f t="shared" si="63"/>
        <v>0</v>
      </c>
      <c r="R265" s="2"/>
      <c r="S265" s="2"/>
      <c r="T265" s="2"/>
      <c r="U265" s="2"/>
      <c r="V265" s="2"/>
      <c r="W265" s="2"/>
      <c r="X265" s="2"/>
      <c r="Y265" s="2"/>
      <c r="Z265" s="2"/>
      <c r="AA265" s="2"/>
      <c r="AB265" s="2"/>
      <c r="AC265" s="2"/>
    </row>
    <row r="266" spans="1:33" hidden="1" outlineLevel="2" x14ac:dyDescent="0.25">
      <c r="B266" s="30">
        <f t="shared" si="61"/>
        <v>0</v>
      </c>
      <c r="C266" s="20"/>
      <c r="D266" s="53"/>
      <c r="E266" s="21"/>
      <c r="F266" s="124"/>
      <c r="G266" s="54">
        <f>SUMIFS([0]!T1ISTW5,[0]!T1PaketW5,B266)</f>
        <v>0</v>
      </c>
      <c r="H266" s="124"/>
      <c r="I266" s="54">
        <f>SUMIFS(Zeit2!T2ISTW5,Zeit2!T2PaketW5,B266)</f>
        <v>0</v>
      </c>
      <c r="J266" s="124"/>
      <c r="K266" s="54">
        <f>SUMIFS(Zeit3!T3ISTW5,Zeit3!T3PaketW5,B266)</f>
        <v>0</v>
      </c>
      <c r="L266" s="124"/>
      <c r="M266" s="54">
        <f>SUMIFS(Zeit4!T4ISTW5,Zeit4!T4PaketW5,B266)</f>
        <v>0</v>
      </c>
      <c r="N266" s="124"/>
      <c r="O266" s="54">
        <f>SUMIFS(Zeit5!T5ISTW5,Zeit5!T5PaketW5,B266)</f>
        <v>0</v>
      </c>
      <c r="P266" s="145">
        <f t="shared" si="62"/>
        <v>0</v>
      </c>
      <c r="Q266" s="146">
        <f t="shared" si="63"/>
        <v>0</v>
      </c>
      <c r="R266" s="2"/>
      <c r="S266" s="2"/>
      <c r="T266" s="2"/>
      <c r="U266" s="2"/>
      <c r="V266" s="2"/>
      <c r="W266" s="2"/>
      <c r="X266" s="2"/>
      <c r="Y266" s="2"/>
      <c r="Z266" s="2"/>
      <c r="AA266" s="2"/>
      <c r="AB266" s="2"/>
      <c r="AC266" s="2"/>
    </row>
    <row r="267" spans="1:33" hidden="1" outlineLevel="2" x14ac:dyDescent="0.25">
      <c r="B267" s="30">
        <f t="shared" si="61"/>
        <v>0</v>
      </c>
      <c r="C267" s="20"/>
      <c r="D267" s="53"/>
      <c r="E267" s="21"/>
      <c r="F267" s="124"/>
      <c r="G267" s="54">
        <f>SUMIFS([0]!T1ISTW5,[0]!T1PaketW5,B267)</f>
        <v>0</v>
      </c>
      <c r="H267" s="124"/>
      <c r="I267" s="54">
        <f>SUMIFS(Zeit2!T2ISTW5,Zeit2!T2PaketW5,B267)</f>
        <v>0</v>
      </c>
      <c r="J267" s="124"/>
      <c r="K267" s="54">
        <f>SUMIFS(Zeit3!T3ISTW5,Zeit3!T3PaketW5,B267)</f>
        <v>0</v>
      </c>
      <c r="L267" s="124"/>
      <c r="M267" s="54">
        <f>SUMIFS(Zeit4!T4ISTW5,Zeit4!T4PaketW5,B267)</f>
        <v>0</v>
      </c>
      <c r="N267" s="124"/>
      <c r="O267" s="54">
        <f>SUMIFS(Zeit5!T5ISTW5,Zeit5!T5PaketW5,B267)</f>
        <v>0</v>
      </c>
      <c r="P267" s="145">
        <f t="shared" si="62"/>
        <v>0</v>
      </c>
      <c r="Q267" s="146">
        <f t="shared" si="63"/>
        <v>0</v>
      </c>
      <c r="R267" s="2"/>
      <c r="S267" s="2"/>
      <c r="T267" s="2"/>
      <c r="U267" s="2"/>
      <c r="V267" s="2"/>
      <c r="W267" s="2"/>
      <c r="X267" s="2"/>
      <c r="Y267" s="2"/>
      <c r="Z267" s="2"/>
      <c r="AA267" s="2"/>
      <c r="AB267" s="2"/>
      <c r="AC267" s="2"/>
    </row>
    <row r="268" spans="1:33" outlineLevel="1" collapsed="1" x14ac:dyDescent="0.25">
      <c r="A268" s="2"/>
      <c r="B268" s="43" t="s">
        <v>1</v>
      </c>
      <c r="C268" s="32"/>
      <c r="D268" s="126"/>
      <c r="E268" s="37">
        <f>D268-F268-H268-J268-L268-N268</f>
        <v>0</v>
      </c>
      <c r="F268" s="38">
        <f>SUM(F269:F278)</f>
        <v>0</v>
      </c>
      <c r="G268" s="39">
        <f t="shared" ref="G268:M268" si="64">SUM(G269:G278)</f>
        <v>0</v>
      </c>
      <c r="H268" s="38">
        <f t="shared" si="64"/>
        <v>0</v>
      </c>
      <c r="I268" s="39">
        <f t="shared" si="64"/>
        <v>0</v>
      </c>
      <c r="J268" s="38">
        <f t="shared" si="64"/>
        <v>0</v>
      </c>
      <c r="K268" s="39">
        <f t="shared" si="64"/>
        <v>0</v>
      </c>
      <c r="L268" s="38">
        <f t="shared" si="64"/>
        <v>0</v>
      </c>
      <c r="M268" s="39">
        <f t="shared" si="64"/>
        <v>0</v>
      </c>
      <c r="N268" s="38">
        <f t="shared" ref="N268:O268" si="65">SUM(N269:N278)</f>
        <v>0</v>
      </c>
      <c r="O268" s="39">
        <f t="shared" si="65"/>
        <v>0</v>
      </c>
      <c r="P268" s="41">
        <f t="shared" si="62"/>
        <v>0</v>
      </c>
      <c r="Q268" s="42">
        <f t="shared" si="63"/>
        <v>0</v>
      </c>
      <c r="R268" s="2"/>
      <c r="S268" s="2"/>
      <c r="T268" s="2"/>
      <c r="U268" s="2"/>
      <c r="V268" s="2"/>
      <c r="W268" s="2"/>
      <c r="X268" s="2"/>
      <c r="Y268" s="2"/>
      <c r="Z268" s="2"/>
      <c r="AA268" s="2"/>
      <c r="AB268" s="2"/>
      <c r="AC268" s="2"/>
      <c r="AD268" s="2"/>
      <c r="AE268" s="2"/>
      <c r="AF268" s="2"/>
      <c r="AG268" s="2"/>
    </row>
    <row r="269" spans="1:33" hidden="1" outlineLevel="2" x14ac:dyDescent="0.25">
      <c r="A269" s="2"/>
      <c r="B269" s="30" t="str">
        <f t="shared" ref="B269:B278" si="66">B25</f>
        <v>Arbeitspaket 1</v>
      </c>
      <c r="C269" s="20"/>
      <c r="D269" s="53"/>
      <c r="E269" s="21"/>
      <c r="F269" s="124"/>
      <c r="G269" s="54">
        <f>SUMIFS([0]!T1ISTW5,[0]!T1PaketW5,B269)</f>
        <v>0</v>
      </c>
      <c r="H269" s="124"/>
      <c r="I269" s="54">
        <f>SUMIFS(Zeit2!T2ISTW5,Zeit2!T2PaketW5,B269)</f>
        <v>0</v>
      </c>
      <c r="J269" s="124"/>
      <c r="K269" s="54">
        <f>SUMIFS(Zeit3!T3ISTW5,Zeit3!T3PaketW5,B269)</f>
        <v>0</v>
      </c>
      <c r="L269" s="124"/>
      <c r="M269" s="54">
        <f>SUMIFS(Zeit4!T4ISTW5,Zeit4!T4PaketW5,B269)</f>
        <v>0</v>
      </c>
      <c r="N269" s="124"/>
      <c r="O269" s="54">
        <f>SUMIFS(Zeit5!T5ISTW5,Zeit5!T5PaketW5,B269)</f>
        <v>0</v>
      </c>
      <c r="P269" s="145">
        <f t="shared" si="62"/>
        <v>0</v>
      </c>
      <c r="Q269" s="146">
        <f t="shared" si="63"/>
        <v>0</v>
      </c>
      <c r="R269" s="2"/>
      <c r="S269" s="2"/>
      <c r="T269" s="2"/>
      <c r="U269" s="2"/>
      <c r="V269" s="2"/>
      <c r="W269" s="2"/>
      <c r="X269" s="2"/>
      <c r="Y269" s="2"/>
      <c r="Z269" s="2"/>
      <c r="AA269" s="2"/>
      <c r="AB269" s="2"/>
      <c r="AC269" s="2"/>
      <c r="AD269" s="2"/>
      <c r="AE269" s="2"/>
      <c r="AF269" s="2"/>
      <c r="AG269" s="2"/>
    </row>
    <row r="270" spans="1:33" hidden="1" outlineLevel="2" x14ac:dyDescent="0.25">
      <c r="A270" s="2"/>
      <c r="B270" s="30" t="str">
        <f t="shared" si="66"/>
        <v>Arbeitspaket 2</v>
      </c>
      <c r="C270" s="20"/>
      <c r="D270" s="53"/>
      <c r="E270" s="21"/>
      <c r="F270" s="124"/>
      <c r="G270" s="54">
        <f>SUMIFS([0]!T1ISTW5,[0]!T1PaketW5,B270)</f>
        <v>0</v>
      </c>
      <c r="H270" s="124"/>
      <c r="I270" s="54">
        <f>SUMIFS(Zeit2!T2ISTW5,Zeit2!T2PaketW5,B270)</f>
        <v>0</v>
      </c>
      <c r="J270" s="124"/>
      <c r="K270" s="54">
        <f>SUMIFS(Zeit3!T3ISTW5,Zeit3!T3PaketW5,B270)</f>
        <v>0</v>
      </c>
      <c r="L270" s="124"/>
      <c r="M270" s="54">
        <f>SUMIFS(Zeit4!T4ISTW5,Zeit4!T4PaketW5,B270)</f>
        <v>0</v>
      </c>
      <c r="N270" s="124"/>
      <c r="O270" s="54">
        <f>SUMIFS(Zeit5!T5ISTW5,Zeit5!T5PaketW5,B270)</f>
        <v>0</v>
      </c>
      <c r="P270" s="145">
        <f t="shared" si="62"/>
        <v>0</v>
      </c>
      <c r="Q270" s="146">
        <f t="shared" si="63"/>
        <v>0</v>
      </c>
      <c r="R270" s="2"/>
      <c r="S270" s="2"/>
      <c r="T270" s="2"/>
      <c r="U270" s="2"/>
      <c r="V270" s="2"/>
      <c r="W270" s="2"/>
      <c r="X270" s="2"/>
      <c r="Y270" s="2"/>
      <c r="Z270" s="2"/>
      <c r="AA270" s="2"/>
      <c r="AB270" s="2"/>
      <c r="AC270" s="2"/>
      <c r="AD270" s="2"/>
      <c r="AE270" s="2"/>
      <c r="AF270" s="2"/>
      <c r="AG270" s="2"/>
    </row>
    <row r="271" spans="1:33" hidden="1" outlineLevel="2" x14ac:dyDescent="0.25">
      <c r="A271" s="2"/>
      <c r="B271" s="30" t="str">
        <f t="shared" si="66"/>
        <v>Arbeitspaket 3</v>
      </c>
      <c r="C271" s="20"/>
      <c r="D271" s="53"/>
      <c r="E271" s="21"/>
      <c r="F271" s="124"/>
      <c r="G271" s="54">
        <f>SUMIFS([0]!T1ISTW5,[0]!T1PaketW5,B271)</f>
        <v>0</v>
      </c>
      <c r="H271" s="124"/>
      <c r="I271" s="54">
        <f>SUMIFS(Zeit2!T2ISTW5,Zeit2!T2PaketW5,B271)</f>
        <v>0</v>
      </c>
      <c r="J271" s="124"/>
      <c r="K271" s="54">
        <f>SUMIFS(Zeit3!T3ISTW5,Zeit3!T3PaketW5,B271)</f>
        <v>0</v>
      </c>
      <c r="L271" s="124"/>
      <c r="M271" s="54">
        <f>SUMIFS(Zeit4!T4ISTW5,Zeit4!T4PaketW5,B271)</f>
        <v>0</v>
      </c>
      <c r="N271" s="124"/>
      <c r="O271" s="54">
        <f>SUMIFS(Zeit5!T5ISTW5,Zeit5!T5PaketW5,B271)</f>
        <v>0</v>
      </c>
      <c r="P271" s="145">
        <f t="shared" si="62"/>
        <v>0</v>
      </c>
      <c r="Q271" s="146">
        <f t="shared" si="63"/>
        <v>0</v>
      </c>
      <c r="R271" s="2"/>
      <c r="S271" s="2"/>
      <c r="T271" s="2"/>
      <c r="U271" s="2"/>
      <c r="V271" s="2"/>
      <c r="W271" s="2"/>
      <c r="X271" s="2"/>
      <c r="Y271" s="2"/>
      <c r="Z271" s="2"/>
      <c r="AA271" s="2"/>
      <c r="AB271" s="2"/>
      <c r="AC271" s="2"/>
      <c r="AD271" s="2"/>
      <c r="AE271" s="2"/>
      <c r="AF271" s="2"/>
      <c r="AG271" s="2"/>
    </row>
    <row r="272" spans="1:33" hidden="1" outlineLevel="2" x14ac:dyDescent="0.25">
      <c r="A272" s="2"/>
      <c r="B272" s="30" t="str">
        <f t="shared" si="66"/>
        <v>Arbeitspaket 4</v>
      </c>
      <c r="C272" s="20"/>
      <c r="D272" s="53"/>
      <c r="E272" s="21"/>
      <c r="F272" s="124"/>
      <c r="G272" s="54">
        <f>SUMIFS([0]!T1ISTW5,[0]!T1PaketW5,B272)</f>
        <v>0</v>
      </c>
      <c r="H272" s="124"/>
      <c r="I272" s="54">
        <f>SUMIFS(Zeit2!T2ISTW5,Zeit2!T2PaketW5,B272)</f>
        <v>0</v>
      </c>
      <c r="J272" s="124"/>
      <c r="K272" s="54">
        <f>SUMIFS(Zeit3!T3ISTW5,Zeit3!T3PaketW5,B272)</f>
        <v>0</v>
      </c>
      <c r="L272" s="124"/>
      <c r="M272" s="54">
        <f>SUMIFS(Zeit4!T4ISTW5,Zeit4!T4PaketW5,B272)</f>
        <v>0</v>
      </c>
      <c r="N272" s="124"/>
      <c r="O272" s="54">
        <f>SUMIFS(Zeit5!T5ISTW5,Zeit5!T5PaketW5,B272)</f>
        <v>0</v>
      </c>
      <c r="P272" s="145">
        <f t="shared" si="62"/>
        <v>0</v>
      </c>
      <c r="Q272" s="146">
        <f t="shared" si="63"/>
        <v>0</v>
      </c>
      <c r="R272" s="2"/>
      <c r="S272" s="2"/>
      <c r="T272" s="2"/>
      <c r="U272" s="2"/>
      <c r="V272" s="2"/>
      <c r="W272" s="2"/>
      <c r="X272" s="2"/>
      <c r="Y272" s="2"/>
      <c r="Z272" s="2"/>
      <c r="AA272" s="2"/>
      <c r="AB272" s="2"/>
      <c r="AC272" s="2"/>
      <c r="AD272" s="2"/>
      <c r="AE272" s="2"/>
      <c r="AF272" s="2"/>
      <c r="AG272" s="2"/>
    </row>
    <row r="273" spans="1:33" hidden="1" outlineLevel="2" x14ac:dyDescent="0.25">
      <c r="A273" s="2"/>
      <c r="B273" s="30" t="str">
        <f t="shared" si="66"/>
        <v>Arbeitspaket 5</v>
      </c>
      <c r="C273" s="20"/>
      <c r="D273" s="53"/>
      <c r="E273" s="21"/>
      <c r="F273" s="124"/>
      <c r="G273" s="54">
        <f>SUMIFS([0]!T1ISTW5,[0]!T1PaketW5,B273)</f>
        <v>0</v>
      </c>
      <c r="H273" s="124"/>
      <c r="I273" s="54">
        <f>SUMIFS(Zeit2!T2ISTW5,Zeit2!T2PaketW5,B273)</f>
        <v>0</v>
      </c>
      <c r="J273" s="124"/>
      <c r="K273" s="54">
        <f>SUMIFS(Zeit3!T3ISTW5,Zeit3!T3PaketW5,B273)</f>
        <v>0</v>
      </c>
      <c r="L273" s="124"/>
      <c r="M273" s="54">
        <f>SUMIFS(Zeit4!T4ISTW5,Zeit4!T4PaketW5,B273)</f>
        <v>0</v>
      </c>
      <c r="N273" s="124"/>
      <c r="O273" s="54">
        <f>SUMIFS(Zeit5!T5ISTW5,Zeit5!T5PaketW5,B273)</f>
        <v>0</v>
      </c>
      <c r="P273" s="145">
        <f t="shared" si="62"/>
        <v>0</v>
      </c>
      <c r="Q273" s="146">
        <f t="shared" si="63"/>
        <v>0</v>
      </c>
      <c r="R273" s="2"/>
      <c r="S273" s="2"/>
      <c r="T273" s="2"/>
      <c r="U273" s="2"/>
      <c r="V273" s="2"/>
      <c r="W273" s="2"/>
      <c r="X273" s="2"/>
      <c r="Y273" s="2"/>
      <c r="Z273" s="2"/>
      <c r="AA273" s="2"/>
      <c r="AB273" s="2"/>
      <c r="AC273" s="2"/>
      <c r="AD273" s="2"/>
      <c r="AE273" s="2"/>
      <c r="AF273" s="2"/>
      <c r="AG273" s="2"/>
    </row>
    <row r="274" spans="1:33" hidden="1" outlineLevel="2" x14ac:dyDescent="0.25">
      <c r="A274" s="2"/>
      <c r="B274" s="30">
        <f t="shared" si="66"/>
        <v>0</v>
      </c>
      <c r="C274" s="20"/>
      <c r="D274" s="53"/>
      <c r="E274" s="21"/>
      <c r="F274" s="124"/>
      <c r="G274" s="54">
        <f>SUMIFS([0]!T1ISTW5,[0]!T1PaketW5,B274)</f>
        <v>0</v>
      </c>
      <c r="H274" s="124"/>
      <c r="I274" s="54">
        <f>SUMIFS(Zeit2!T2ISTW5,Zeit2!T2PaketW5,B274)</f>
        <v>0</v>
      </c>
      <c r="J274" s="124"/>
      <c r="K274" s="54">
        <f>SUMIFS(Zeit3!T3ISTW5,Zeit3!T3PaketW5,B274)</f>
        <v>0</v>
      </c>
      <c r="L274" s="124"/>
      <c r="M274" s="54">
        <f>SUMIFS(Zeit4!T4ISTW5,Zeit4!T4PaketW5,B274)</f>
        <v>0</v>
      </c>
      <c r="N274" s="124"/>
      <c r="O274" s="54">
        <f>SUMIFS(Zeit5!T5ISTW5,Zeit5!T5PaketW5,B274)</f>
        <v>0</v>
      </c>
      <c r="P274" s="145">
        <f t="shared" si="62"/>
        <v>0</v>
      </c>
      <c r="Q274" s="146">
        <f t="shared" si="63"/>
        <v>0</v>
      </c>
      <c r="R274" s="2"/>
      <c r="S274" s="2"/>
      <c r="T274" s="2"/>
      <c r="U274" s="2"/>
      <c r="V274" s="2"/>
      <c r="W274" s="2"/>
      <c r="X274" s="2"/>
      <c r="Y274" s="2"/>
      <c r="Z274" s="2"/>
      <c r="AA274" s="2"/>
      <c r="AB274" s="2"/>
      <c r="AC274" s="2"/>
      <c r="AD274" s="2"/>
      <c r="AE274" s="2"/>
      <c r="AF274" s="2"/>
      <c r="AG274" s="2"/>
    </row>
    <row r="275" spans="1:33" hidden="1" outlineLevel="2" x14ac:dyDescent="0.25">
      <c r="A275" s="2"/>
      <c r="B275" s="30">
        <f t="shared" si="66"/>
        <v>0</v>
      </c>
      <c r="C275" s="20"/>
      <c r="D275" s="53"/>
      <c r="E275" s="21"/>
      <c r="F275" s="124"/>
      <c r="G275" s="54">
        <f>SUMIFS([0]!T1ISTW5,[0]!T1PaketW5,B275)</f>
        <v>0</v>
      </c>
      <c r="H275" s="124"/>
      <c r="I275" s="54">
        <f>SUMIFS(Zeit2!T2ISTW5,Zeit2!T2PaketW5,B275)</f>
        <v>0</v>
      </c>
      <c r="J275" s="124"/>
      <c r="K275" s="54">
        <f>SUMIFS(Zeit3!T3ISTW5,Zeit3!T3PaketW5,B275)</f>
        <v>0</v>
      </c>
      <c r="L275" s="124"/>
      <c r="M275" s="54">
        <f>SUMIFS(Zeit4!T4ISTW5,Zeit4!T4PaketW5,B275)</f>
        <v>0</v>
      </c>
      <c r="N275" s="124"/>
      <c r="O275" s="54">
        <f>SUMIFS(Zeit5!T5ISTW5,Zeit5!T5PaketW5,B275)</f>
        <v>0</v>
      </c>
      <c r="P275" s="145">
        <f t="shared" si="62"/>
        <v>0</v>
      </c>
      <c r="Q275" s="146">
        <f t="shared" si="63"/>
        <v>0</v>
      </c>
      <c r="R275" s="2"/>
      <c r="S275" s="2"/>
      <c r="T275" s="2"/>
      <c r="U275" s="2"/>
      <c r="V275" s="2"/>
      <c r="W275" s="2"/>
      <c r="X275" s="2"/>
      <c r="Y275" s="2"/>
      <c r="Z275" s="2"/>
      <c r="AA275" s="2"/>
      <c r="AB275" s="2"/>
      <c r="AC275" s="2"/>
      <c r="AD275" s="2"/>
      <c r="AE275" s="2"/>
      <c r="AF275" s="2"/>
      <c r="AG275" s="2"/>
    </row>
    <row r="276" spans="1:33" hidden="1" outlineLevel="2" x14ac:dyDescent="0.25">
      <c r="A276" s="2"/>
      <c r="B276" s="30">
        <f t="shared" si="66"/>
        <v>0</v>
      </c>
      <c r="C276" s="20"/>
      <c r="D276" s="53"/>
      <c r="E276" s="21"/>
      <c r="F276" s="124"/>
      <c r="G276" s="54">
        <f>SUMIFS([0]!T1ISTW5,[0]!T1PaketW5,B276)</f>
        <v>0</v>
      </c>
      <c r="H276" s="124"/>
      <c r="I276" s="54">
        <f>SUMIFS(Zeit2!T2ISTW5,Zeit2!T2PaketW5,B276)</f>
        <v>0</v>
      </c>
      <c r="J276" s="124"/>
      <c r="K276" s="54">
        <f>SUMIFS(Zeit3!T3ISTW5,Zeit3!T3PaketW5,B276)</f>
        <v>0</v>
      </c>
      <c r="L276" s="124"/>
      <c r="M276" s="54">
        <f>SUMIFS(Zeit4!T4ISTW5,Zeit4!T4PaketW5,B276)</f>
        <v>0</v>
      </c>
      <c r="N276" s="124"/>
      <c r="O276" s="54">
        <f>SUMIFS(Zeit5!T5ISTW5,Zeit5!T5PaketW5,B276)</f>
        <v>0</v>
      </c>
      <c r="P276" s="145">
        <f t="shared" si="62"/>
        <v>0</v>
      </c>
      <c r="Q276" s="146">
        <f t="shared" si="63"/>
        <v>0</v>
      </c>
      <c r="R276" s="2"/>
      <c r="S276" s="2"/>
      <c r="T276" s="2"/>
      <c r="U276" s="2"/>
      <c r="V276" s="2"/>
      <c r="W276" s="2"/>
      <c r="X276" s="2"/>
      <c r="Y276" s="2"/>
      <c r="Z276" s="2"/>
      <c r="AA276" s="2"/>
      <c r="AB276" s="2"/>
      <c r="AC276" s="2"/>
      <c r="AD276" s="2"/>
      <c r="AE276" s="2"/>
      <c r="AF276" s="2"/>
      <c r="AG276" s="2"/>
    </row>
    <row r="277" spans="1:33" hidden="1" outlineLevel="2" x14ac:dyDescent="0.25">
      <c r="A277" s="2"/>
      <c r="B277" s="30">
        <f t="shared" si="66"/>
        <v>0</v>
      </c>
      <c r="C277" s="20"/>
      <c r="D277" s="53"/>
      <c r="E277" s="21"/>
      <c r="F277" s="124"/>
      <c r="G277" s="54">
        <f>SUMIFS([0]!T1ISTW5,[0]!T1PaketW5,B277)</f>
        <v>0</v>
      </c>
      <c r="H277" s="124"/>
      <c r="I277" s="54">
        <f>SUMIFS(Zeit2!T2ISTW5,Zeit2!T2PaketW5,B277)</f>
        <v>0</v>
      </c>
      <c r="J277" s="124"/>
      <c r="K277" s="54">
        <f>SUMIFS(Zeit3!T3ISTW5,Zeit3!T3PaketW5,B277)</f>
        <v>0</v>
      </c>
      <c r="L277" s="124"/>
      <c r="M277" s="54">
        <f>SUMIFS(Zeit4!T4ISTW5,Zeit4!T4PaketW5,B277)</f>
        <v>0</v>
      </c>
      <c r="N277" s="124"/>
      <c r="O277" s="54">
        <f>SUMIFS(Zeit5!T5ISTW5,Zeit5!T5PaketW5,B277)</f>
        <v>0</v>
      </c>
      <c r="P277" s="145">
        <f t="shared" si="62"/>
        <v>0</v>
      </c>
      <c r="Q277" s="146">
        <f t="shared" si="63"/>
        <v>0</v>
      </c>
      <c r="R277" s="2"/>
      <c r="S277" s="2"/>
      <c r="T277" s="2"/>
      <c r="U277" s="2"/>
      <c r="V277" s="2"/>
      <c r="W277" s="2"/>
      <c r="X277" s="2"/>
      <c r="Y277" s="2"/>
      <c r="Z277" s="2"/>
      <c r="AA277" s="2"/>
      <c r="AB277" s="2"/>
      <c r="AC277" s="2"/>
      <c r="AD277" s="2"/>
      <c r="AE277" s="2"/>
      <c r="AF277" s="2"/>
      <c r="AG277" s="2"/>
    </row>
    <row r="278" spans="1:33" hidden="1" outlineLevel="2" x14ac:dyDescent="0.25">
      <c r="A278" s="2"/>
      <c r="B278" s="30">
        <f t="shared" si="66"/>
        <v>0</v>
      </c>
      <c r="C278" s="20"/>
      <c r="D278" s="53"/>
      <c r="E278" s="21"/>
      <c r="F278" s="124"/>
      <c r="G278" s="54">
        <f>SUMIFS([0]!T1ISTW5,[0]!T1PaketW5,B278)</f>
        <v>0</v>
      </c>
      <c r="H278" s="124"/>
      <c r="I278" s="54">
        <f>SUMIFS(Zeit2!T2ISTW5,Zeit2!T2PaketW5,B278)</f>
        <v>0</v>
      </c>
      <c r="J278" s="124"/>
      <c r="K278" s="54">
        <f>SUMIFS(Zeit3!T3ISTW5,Zeit3!T3PaketW5,B278)</f>
        <v>0</v>
      </c>
      <c r="L278" s="124"/>
      <c r="M278" s="54">
        <f>SUMIFS(Zeit4!T4ISTW5,Zeit4!T4PaketW5,B278)</f>
        <v>0</v>
      </c>
      <c r="N278" s="124"/>
      <c r="O278" s="54">
        <f>SUMIFS(Zeit5!T5ISTW5,Zeit5!T5PaketW5,B278)</f>
        <v>0</v>
      </c>
      <c r="P278" s="145">
        <f t="shared" si="62"/>
        <v>0</v>
      </c>
      <c r="Q278" s="146">
        <f t="shared" si="63"/>
        <v>0</v>
      </c>
      <c r="R278" s="2"/>
      <c r="S278" s="2"/>
      <c r="T278" s="2"/>
      <c r="U278" s="2"/>
      <c r="V278" s="2"/>
      <c r="W278" s="2"/>
      <c r="X278" s="2"/>
      <c r="Y278" s="2"/>
      <c r="Z278" s="2"/>
      <c r="AA278" s="2"/>
      <c r="AB278" s="2"/>
      <c r="AC278" s="2"/>
      <c r="AD278" s="2"/>
      <c r="AE278" s="2"/>
      <c r="AF278" s="2"/>
      <c r="AG278" s="2"/>
    </row>
    <row r="279" spans="1:33" outlineLevel="1" collapsed="1" x14ac:dyDescent="0.25">
      <c r="A279" s="2"/>
      <c r="B279" s="31" t="s">
        <v>2</v>
      </c>
      <c r="C279" s="32"/>
      <c r="D279" s="126"/>
      <c r="E279" s="37">
        <f>D279-F279-H279-J279-L279-N279</f>
        <v>0</v>
      </c>
      <c r="F279" s="38">
        <f t="shared" ref="F279:M279" si="67">SUM(F280:F289)</f>
        <v>0</v>
      </c>
      <c r="G279" s="39">
        <f t="shared" si="67"/>
        <v>0</v>
      </c>
      <c r="H279" s="38">
        <f t="shared" si="67"/>
        <v>0</v>
      </c>
      <c r="I279" s="39">
        <f t="shared" si="67"/>
        <v>0</v>
      </c>
      <c r="J279" s="38">
        <f t="shared" si="67"/>
        <v>0</v>
      </c>
      <c r="K279" s="39">
        <f t="shared" si="67"/>
        <v>0</v>
      </c>
      <c r="L279" s="38">
        <f t="shared" si="67"/>
        <v>0</v>
      </c>
      <c r="M279" s="39">
        <f t="shared" si="67"/>
        <v>0</v>
      </c>
      <c r="N279" s="38">
        <f t="shared" ref="N279:O279" si="68">SUM(N280:N289)</f>
        <v>0</v>
      </c>
      <c r="O279" s="39">
        <f t="shared" si="68"/>
        <v>0</v>
      </c>
      <c r="P279" s="41">
        <f t="shared" si="62"/>
        <v>0</v>
      </c>
      <c r="Q279" s="42">
        <f t="shared" si="63"/>
        <v>0</v>
      </c>
      <c r="R279" s="2"/>
      <c r="S279" s="2"/>
      <c r="T279" s="2"/>
      <c r="U279" s="2"/>
      <c r="V279" s="2"/>
      <c r="W279" s="2"/>
      <c r="X279" s="2"/>
      <c r="Y279" s="2"/>
      <c r="Z279" s="2"/>
      <c r="AA279" s="2"/>
      <c r="AB279" s="2"/>
      <c r="AC279" s="2"/>
      <c r="AD279" s="2"/>
      <c r="AE279" s="2"/>
      <c r="AF279" s="2"/>
      <c r="AG279" s="2"/>
    </row>
    <row r="280" spans="1:33" hidden="1" outlineLevel="2" x14ac:dyDescent="0.25">
      <c r="A280" s="2"/>
      <c r="B280" s="30" t="str">
        <f t="shared" ref="B280:B289" si="69">B36</f>
        <v>Arbeitspaket 1</v>
      </c>
      <c r="C280" s="20"/>
      <c r="D280" s="53"/>
      <c r="E280" s="21"/>
      <c r="F280" s="124"/>
      <c r="G280" s="54">
        <f>SUMIFS([0]!T1ISTW5,[0]!T1PaketW5,B280)</f>
        <v>0</v>
      </c>
      <c r="H280" s="124"/>
      <c r="I280" s="54">
        <f>SUMIFS(Zeit2!T2ISTW5,Zeit2!T2PaketW5,B280)</f>
        <v>0</v>
      </c>
      <c r="J280" s="124"/>
      <c r="K280" s="54">
        <f>SUMIFS(Zeit3!T3ISTW5,Zeit3!T3PaketW5,B280)</f>
        <v>0</v>
      </c>
      <c r="L280" s="124"/>
      <c r="M280" s="54">
        <f>SUMIFS(Zeit4!T4ISTW5,Zeit4!T4PaketW5,B280)</f>
        <v>0</v>
      </c>
      <c r="N280" s="124"/>
      <c r="O280" s="54">
        <f>SUMIFS(Zeit5!T5ISTW5,Zeit5!T5PaketW5,B280)</f>
        <v>0</v>
      </c>
      <c r="P280" s="145">
        <f t="shared" si="62"/>
        <v>0</v>
      </c>
      <c r="Q280" s="146">
        <f t="shared" si="63"/>
        <v>0</v>
      </c>
      <c r="R280" s="2"/>
      <c r="S280" s="2"/>
      <c r="T280" s="2"/>
      <c r="U280" s="2"/>
      <c r="V280" s="2"/>
      <c r="W280" s="2"/>
      <c r="X280" s="2"/>
      <c r="Y280" s="2"/>
      <c r="Z280" s="2"/>
      <c r="AA280" s="2"/>
      <c r="AB280" s="2"/>
      <c r="AC280" s="2"/>
      <c r="AD280" s="2"/>
      <c r="AE280" s="2"/>
      <c r="AF280" s="2"/>
      <c r="AG280" s="2"/>
    </row>
    <row r="281" spans="1:33" hidden="1" outlineLevel="2" x14ac:dyDescent="0.25">
      <c r="A281" s="2"/>
      <c r="B281" s="30" t="str">
        <f t="shared" si="69"/>
        <v>Arbeitspaket 2</v>
      </c>
      <c r="C281" s="20"/>
      <c r="D281" s="53"/>
      <c r="E281" s="21"/>
      <c r="F281" s="124"/>
      <c r="G281" s="54">
        <f>SUMIFS([0]!T1ISTW5,[0]!T1PaketW5,B281)</f>
        <v>0</v>
      </c>
      <c r="H281" s="124"/>
      <c r="I281" s="54">
        <f>SUMIFS(Zeit2!T2ISTW5,Zeit2!T2PaketW5,B281)</f>
        <v>0</v>
      </c>
      <c r="J281" s="124"/>
      <c r="K281" s="54">
        <f>SUMIFS(Zeit3!T3ISTW5,Zeit3!T3PaketW5,B281)</f>
        <v>0</v>
      </c>
      <c r="L281" s="124"/>
      <c r="M281" s="54">
        <f>SUMIFS(Zeit4!T4ISTW5,Zeit4!T4PaketW5,B281)</f>
        <v>0</v>
      </c>
      <c r="N281" s="124"/>
      <c r="O281" s="54">
        <f>SUMIFS(Zeit5!T5ISTW5,Zeit5!T5PaketW5,B281)</f>
        <v>0</v>
      </c>
      <c r="P281" s="145">
        <f t="shared" si="62"/>
        <v>0</v>
      </c>
      <c r="Q281" s="146">
        <f t="shared" si="63"/>
        <v>0</v>
      </c>
      <c r="R281" s="2"/>
      <c r="S281" s="2"/>
      <c r="T281" s="2"/>
      <c r="U281" s="2"/>
      <c r="V281" s="2"/>
      <c r="W281" s="2"/>
      <c r="X281" s="2"/>
      <c r="Y281" s="2"/>
      <c r="Z281" s="2"/>
      <c r="AA281" s="2"/>
      <c r="AB281" s="2"/>
      <c r="AC281" s="2"/>
      <c r="AD281" s="2"/>
      <c r="AE281" s="2"/>
      <c r="AF281" s="2"/>
      <c r="AG281" s="2"/>
    </row>
    <row r="282" spans="1:33" hidden="1" outlineLevel="2" x14ac:dyDescent="0.25">
      <c r="A282" s="2"/>
      <c r="B282" s="30" t="str">
        <f t="shared" si="69"/>
        <v>Arbeitspaket 3</v>
      </c>
      <c r="C282" s="20"/>
      <c r="D282" s="53"/>
      <c r="E282" s="21"/>
      <c r="F282" s="124"/>
      <c r="G282" s="54">
        <f>SUMIFS([0]!T1ISTW5,[0]!T1PaketW5,B282)</f>
        <v>0</v>
      </c>
      <c r="H282" s="124"/>
      <c r="I282" s="54">
        <f>SUMIFS(Zeit2!T2ISTW5,Zeit2!T2PaketW5,B282)</f>
        <v>0</v>
      </c>
      <c r="J282" s="124"/>
      <c r="K282" s="54">
        <f>SUMIFS(Zeit3!T3ISTW5,Zeit3!T3PaketW5,B282)</f>
        <v>0</v>
      </c>
      <c r="L282" s="124"/>
      <c r="M282" s="54">
        <f>SUMIFS(Zeit4!T4ISTW5,Zeit4!T4PaketW5,B282)</f>
        <v>0</v>
      </c>
      <c r="N282" s="124"/>
      <c r="O282" s="54">
        <f>SUMIFS(Zeit5!T5ISTW5,Zeit5!T5PaketW5,B282)</f>
        <v>0</v>
      </c>
      <c r="P282" s="145">
        <f t="shared" si="62"/>
        <v>0</v>
      </c>
      <c r="Q282" s="146">
        <f t="shared" si="63"/>
        <v>0</v>
      </c>
      <c r="R282" s="2"/>
      <c r="S282" s="2"/>
      <c r="T282" s="2"/>
      <c r="U282" s="2"/>
      <c r="V282" s="2"/>
      <c r="W282" s="2"/>
      <c r="X282" s="2"/>
      <c r="Y282" s="2"/>
      <c r="Z282" s="2"/>
      <c r="AA282" s="2"/>
      <c r="AB282" s="2"/>
      <c r="AC282" s="2"/>
      <c r="AD282" s="2"/>
      <c r="AE282" s="2"/>
      <c r="AF282" s="2"/>
      <c r="AG282" s="2"/>
    </row>
    <row r="283" spans="1:33" hidden="1" outlineLevel="2" x14ac:dyDescent="0.25">
      <c r="A283" s="2"/>
      <c r="B283" s="30" t="str">
        <f t="shared" si="69"/>
        <v>Arbeitspaket 4</v>
      </c>
      <c r="C283" s="20"/>
      <c r="D283" s="53"/>
      <c r="E283" s="21"/>
      <c r="F283" s="124"/>
      <c r="G283" s="54">
        <f>SUMIFS([0]!T1ISTW5,[0]!T1PaketW5,B283)</f>
        <v>0</v>
      </c>
      <c r="H283" s="124"/>
      <c r="I283" s="54">
        <f>SUMIFS(Zeit2!T2ISTW5,Zeit2!T2PaketW5,B283)</f>
        <v>0</v>
      </c>
      <c r="J283" s="124"/>
      <c r="K283" s="54">
        <f>SUMIFS(Zeit3!T3ISTW5,Zeit3!T3PaketW5,B283)</f>
        <v>0</v>
      </c>
      <c r="L283" s="124"/>
      <c r="M283" s="54">
        <f>SUMIFS(Zeit4!T4ISTW5,Zeit4!T4PaketW5,B283)</f>
        <v>0</v>
      </c>
      <c r="N283" s="124"/>
      <c r="O283" s="54">
        <f>SUMIFS(Zeit5!T5ISTW5,Zeit5!T5PaketW5,B283)</f>
        <v>0</v>
      </c>
      <c r="P283" s="145">
        <f t="shared" si="62"/>
        <v>0</v>
      </c>
      <c r="Q283" s="146">
        <f t="shared" si="63"/>
        <v>0</v>
      </c>
      <c r="R283" s="2"/>
      <c r="S283" s="2"/>
      <c r="T283" s="2"/>
      <c r="U283" s="2"/>
      <c r="V283" s="2"/>
      <c r="W283" s="2"/>
      <c r="X283" s="2"/>
      <c r="Y283" s="2"/>
      <c r="Z283" s="2"/>
      <c r="AA283" s="2"/>
      <c r="AB283" s="2"/>
      <c r="AC283" s="2"/>
      <c r="AD283" s="2"/>
      <c r="AE283" s="2"/>
      <c r="AF283" s="2"/>
      <c r="AG283" s="2"/>
    </row>
    <row r="284" spans="1:33" hidden="1" outlineLevel="2" x14ac:dyDescent="0.25">
      <c r="A284" s="2"/>
      <c r="B284" s="30" t="str">
        <f t="shared" si="69"/>
        <v>Arbeitspaket 5</v>
      </c>
      <c r="C284" s="20"/>
      <c r="D284" s="53"/>
      <c r="E284" s="21"/>
      <c r="F284" s="124"/>
      <c r="G284" s="54">
        <f>SUMIFS([0]!T1ISTW5,[0]!T1PaketW5,B284)</f>
        <v>0</v>
      </c>
      <c r="H284" s="124"/>
      <c r="I284" s="54">
        <f>SUMIFS(Zeit2!T2ISTW5,Zeit2!T2PaketW5,B284)</f>
        <v>0</v>
      </c>
      <c r="J284" s="124"/>
      <c r="K284" s="54">
        <f>SUMIFS(Zeit3!T3ISTW5,Zeit3!T3PaketW5,B284)</f>
        <v>0</v>
      </c>
      <c r="L284" s="124"/>
      <c r="M284" s="54">
        <f>SUMIFS(Zeit4!T4ISTW5,Zeit4!T4PaketW5,B284)</f>
        <v>0</v>
      </c>
      <c r="N284" s="124"/>
      <c r="O284" s="54">
        <f>SUMIFS(Zeit5!T5ISTW5,Zeit5!T5PaketW5,B284)</f>
        <v>0</v>
      </c>
      <c r="P284" s="145">
        <f t="shared" si="62"/>
        <v>0</v>
      </c>
      <c r="Q284" s="146">
        <f t="shared" si="63"/>
        <v>0</v>
      </c>
      <c r="R284" s="2"/>
      <c r="S284" s="2"/>
      <c r="T284" s="2"/>
      <c r="U284" s="2"/>
      <c r="V284" s="2"/>
      <c r="W284" s="2"/>
      <c r="X284" s="2"/>
      <c r="Y284" s="2"/>
      <c r="Z284" s="2"/>
      <c r="AA284" s="2"/>
      <c r="AB284" s="2"/>
      <c r="AC284" s="2"/>
      <c r="AD284" s="2"/>
      <c r="AE284" s="2"/>
      <c r="AF284" s="2"/>
      <c r="AG284" s="2"/>
    </row>
    <row r="285" spans="1:33" hidden="1" outlineLevel="2" x14ac:dyDescent="0.25">
      <c r="A285" s="2"/>
      <c r="B285" s="30">
        <f t="shared" si="69"/>
        <v>0</v>
      </c>
      <c r="C285" s="20"/>
      <c r="D285" s="53"/>
      <c r="E285" s="21"/>
      <c r="F285" s="124"/>
      <c r="G285" s="54">
        <f>SUMIFS([0]!T1ISTW5,[0]!T1PaketW5,B285)</f>
        <v>0</v>
      </c>
      <c r="H285" s="124"/>
      <c r="I285" s="54">
        <f>SUMIFS(Zeit2!T2ISTW5,Zeit2!T2PaketW5,B285)</f>
        <v>0</v>
      </c>
      <c r="J285" s="124"/>
      <c r="K285" s="54">
        <f>SUMIFS(Zeit3!T3ISTW5,Zeit3!T3PaketW5,B285)</f>
        <v>0</v>
      </c>
      <c r="L285" s="124"/>
      <c r="M285" s="54">
        <f>SUMIFS(Zeit4!T4ISTW5,Zeit4!T4PaketW5,B285)</f>
        <v>0</v>
      </c>
      <c r="N285" s="124"/>
      <c r="O285" s="54">
        <f>SUMIFS(Zeit5!T5ISTW5,Zeit5!T5PaketW5,B285)</f>
        <v>0</v>
      </c>
      <c r="P285" s="145">
        <f t="shared" si="62"/>
        <v>0</v>
      </c>
      <c r="Q285" s="146">
        <f t="shared" si="63"/>
        <v>0</v>
      </c>
      <c r="R285" s="2"/>
      <c r="S285" s="2"/>
      <c r="T285" s="2"/>
      <c r="U285" s="2"/>
      <c r="V285" s="2"/>
      <c r="W285" s="2"/>
      <c r="X285" s="2"/>
      <c r="Y285" s="2"/>
      <c r="Z285" s="2"/>
      <c r="AA285" s="2"/>
      <c r="AB285" s="2"/>
      <c r="AC285" s="2"/>
      <c r="AD285" s="2"/>
      <c r="AE285" s="2"/>
      <c r="AF285" s="2"/>
      <c r="AG285" s="2"/>
    </row>
    <row r="286" spans="1:33" hidden="1" outlineLevel="2" x14ac:dyDescent="0.25">
      <c r="A286" s="2"/>
      <c r="B286" s="30">
        <f t="shared" si="69"/>
        <v>0</v>
      </c>
      <c r="C286" s="20"/>
      <c r="D286" s="53"/>
      <c r="E286" s="21"/>
      <c r="F286" s="124"/>
      <c r="G286" s="54">
        <f>SUMIFS([0]!T1ISTW5,[0]!T1PaketW5,B286)</f>
        <v>0</v>
      </c>
      <c r="H286" s="124"/>
      <c r="I286" s="54">
        <f>SUMIFS(Zeit2!T2ISTW5,Zeit2!T2PaketW5,B286)</f>
        <v>0</v>
      </c>
      <c r="J286" s="124"/>
      <c r="K286" s="54">
        <f>SUMIFS(Zeit3!T3ISTW5,Zeit3!T3PaketW5,B286)</f>
        <v>0</v>
      </c>
      <c r="L286" s="124"/>
      <c r="M286" s="54">
        <f>SUMIFS(Zeit4!T4ISTW5,Zeit4!T4PaketW5,B286)</f>
        <v>0</v>
      </c>
      <c r="N286" s="124"/>
      <c r="O286" s="54">
        <f>SUMIFS(Zeit5!T5ISTW5,Zeit5!T5PaketW5,B286)</f>
        <v>0</v>
      </c>
      <c r="P286" s="145">
        <f t="shared" si="62"/>
        <v>0</v>
      </c>
      <c r="Q286" s="146">
        <f t="shared" si="63"/>
        <v>0</v>
      </c>
      <c r="R286" s="2"/>
      <c r="S286" s="2"/>
      <c r="T286" s="2"/>
      <c r="U286" s="2"/>
      <c r="V286" s="2"/>
      <c r="W286" s="2"/>
      <c r="X286" s="2"/>
      <c r="Y286" s="2"/>
      <c r="Z286" s="2"/>
      <c r="AA286" s="2"/>
      <c r="AB286" s="2"/>
      <c r="AC286" s="2"/>
      <c r="AD286" s="2"/>
      <c r="AE286" s="2"/>
      <c r="AF286" s="2"/>
      <c r="AG286" s="2"/>
    </row>
    <row r="287" spans="1:33" hidden="1" outlineLevel="2" x14ac:dyDescent="0.25">
      <c r="A287" s="2"/>
      <c r="B287" s="30">
        <f t="shared" si="69"/>
        <v>0</v>
      </c>
      <c r="C287" s="20"/>
      <c r="D287" s="53"/>
      <c r="E287" s="21"/>
      <c r="F287" s="124"/>
      <c r="G287" s="54">
        <f>SUMIFS([0]!T1ISTW5,[0]!T1PaketW5,B287)</f>
        <v>0</v>
      </c>
      <c r="H287" s="124"/>
      <c r="I287" s="54">
        <f>SUMIFS(Zeit2!T2ISTW5,Zeit2!T2PaketW5,B287)</f>
        <v>0</v>
      </c>
      <c r="J287" s="124"/>
      <c r="K287" s="54">
        <f>SUMIFS(Zeit3!T3ISTW5,Zeit3!T3PaketW5,B287)</f>
        <v>0</v>
      </c>
      <c r="L287" s="124"/>
      <c r="M287" s="54">
        <f>SUMIFS(Zeit4!T4ISTW5,Zeit4!T4PaketW5,B287)</f>
        <v>0</v>
      </c>
      <c r="N287" s="124"/>
      <c r="O287" s="54">
        <f>SUMIFS(Zeit5!T5ISTW5,Zeit5!T5PaketW5,B287)</f>
        <v>0</v>
      </c>
      <c r="P287" s="145">
        <f t="shared" si="62"/>
        <v>0</v>
      </c>
      <c r="Q287" s="146">
        <f t="shared" si="63"/>
        <v>0</v>
      </c>
      <c r="R287" s="2"/>
      <c r="S287" s="2"/>
      <c r="T287" s="2"/>
      <c r="U287" s="2"/>
      <c r="V287" s="2"/>
      <c r="W287" s="2"/>
      <c r="X287" s="2"/>
      <c r="Y287" s="2"/>
      <c r="Z287" s="2"/>
      <c r="AA287" s="2"/>
      <c r="AB287" s="2"/>
      <c r="AC287" s="2"/>
      <c r="AD287" s="2"/>
      <c r="AE287" s="2"/>
      <c r="AF287" s="2"/>
      <c r="AG287" s="2"/>
    </row>
    <row r="288" spans="1:33" hidden="1" outlineLevel="2" x14ac:dyDescent="0.25">
      <c r="A288" s="2"/>
      <c r="B288" s="30">
        <f t="shared" si="69"/>
        <v>0</v>
      </c>
      <c r="C288" s="20"/>
      <c r="D288" s="53"/>
      <c r="E288" s="21"/>
      <c r="F288" s="124"/>
      <c r="G288" s="54">
        <f>SUMIFS([0]!T1ISTW5,[0]!T1PaketW5,B288)</f>
        <v>0</v>
      </c>
      <c r="H288" s="124"/>
      <c r="I288" s="54">
        <f>SUMIFS(Zeit2!T2ISTW5,Zeit2!T2PaketW5,B288)</f>
        <v>0</v>
      </c>
      <c r="J288" s="124"/>
      <c r="K288" s="54">
        <f>SUMIFS(Zeit3!T3ISTW5,Zeit3!T3PaketW5,B288)</f>
        <v>0</v>
      </c>
      <c r="L288" s="124"/>
      <c r="M288" s="54">
        <f>SUMIFS(Zeit4!T4ISTW5,Zeit4!T4PaketW5,B288)</f>
        <v>0</v>
      </c>
      <c r="N288" s="124"/>
      <c r="O288" s="54">
        <f>SUMIFS(Zeit5!T5ISTW5,Zeit5!T5PaketW5,B288)</f>
        <v>0</v>
      </c>
      <c r="P288" s="145">
        <f t="shared" si="62"/>
        <v>0</v>
      </c>
      <c r="Q288" s="146">
        <f t="shared" si="63"/>
        <v>0</v>
      </c>
      <c r="R288" s="2"/>
      <c r="S288" s="2"/>
      <c r="T288" s="2"/>
      <c r="U288" s="2"/>
      <c r="V288" s="2"/>
      <c r="W288" s="2"/>
      <c r="X288" s="2"/>
      <c r="Y288" s="2"/>
      <c r="Z288" s="2"/>
      <c r="AA288" s="2"/>
      <c r="AB288" s="2"/>
      <c r="AC288" s="2"/>
      <c r="AD288" s="2"/>
      <c r="AE288" s="2"/>
      <c r="AF288" s="2"/>
      <c r="AG288" s="2"/>
    </row>
    <row r="289" spans="1:33" hidden="1" outlineLevel="2" x14ac:dyDescent="0.25">
      <c r="A289" s="2"/>
      <c r="B289" s="30">
        <f t="shared" si="69"/>
        <v>0</v>
      </c>
      <c r="C289" s="20"/>
      <c r="D289" s="53"/>
      <c r="E289" s="21"/>
      <c r="F289" s="124"/>
      <c r="G289" s="54">
        <f>SUMIFS([0]!T1ISTW5,[0]!T1PaketW5,B289)</f>
        <v>0</v>
      </c>
      <c r="H289" s="124"/>
      <c r="I289" s="54">
        <f>SUMIFS(Zeit2!T2ISTW5,Zeit2!T2PaketW5,B289)</f>
        <v>0</v>
      </c>
      <c r="J289" s="124"/>
      <c r="K289" s="54">
        <f>SUMIFS(Zeit3!T3ISTW5,Zeit3!T3PaketW5,B289)</f>
        <v>0</v>
      </c>
      <c r="L289" s="124"/>
      <c r="M289" s="54">
        <f>SUMIFS(Zeit4!T4ISTW5,Zeit4!T4PaketW5,B289)</f>
        <v>0</v>
      </c>
      <c r="N289" s="124"/>
      <c r="O289" s="54">
        <f>SUMIFS(Zeit5!T5ISTW5,Zeit5!T5PaketW5,B289)</f>
        <v>0</v>
      </c>
      <c r="P289" s="145">
        <f t="shared" si="62"/>
        <v>0</v>
      </c>
      <c r="Q289" s="146">
        <f t="shared" si="63"/>
        <v>0</v>
      </c>
      <c r="R289" s="2"/>
      <c r="S289" s="2"/>
      <c r="T289" s="2"/>
      <c r="U289" s="2"/>
      <c r="V289" s="2"/>
      <c r="W289" s="2"/>
      <c r="X289" s="2"/>
      <c r="Y289" s="2"/>
      <c r="Z289" s="2"/>
      <c r="AA289" s="2"/>
      <c r="AB289" s="2"/>
      <c r="AC289" s="2"/>
      <c r="AD289" s="2"/>
      <c r="AE289" s="2"/>
      <c r="AF289" s="2"/>
      <c r="AG289" s="2"/>
    </row>
    <row r="290" spans="1:33" outlineLevel="1" collapsed="1" x14ac:dyDescent="0.25">
      <c r="A290" s="2"/>
      <c r="B290" s="31" t="s">
        <v>3</v>
      </c>
      <c r="C290" s="32"/>
      <c r="D290" s="126"/>
      <c r="E290" s="37">
        <f>D290-F290-H290-J290-L290-N290</f>
        <v>0</v>
      </c>
      <c r="F290" s="38">
        <f t="shared" ref="F290:M290" si="70">SUM(F291:F300)</f>
        <v>0</v>
      </c>
      <c r="G290" s="39">
        <f t="shared" si="70"/>
        <v>0</v>
      </c>
      <c r="H290" s="38">
        <f t="shared" si="70"/>
        <v>0</v>
      </c>
      <c r="I290" s="39">
        <f t="shared" si="70"/>
        <v>0</v>
      </c>
      <c r="J290" s="38">
        <f t="shared" si="70"/>
        <v>0</v>
      </c>
      <c r="K290" s="39">
        <f t="shared" si="70"/>
        <v>0</v>
      </c>
      <c r="L290" s="38">
        <f t="shared" si="70"/>
        <v>0</v>
      </c>
      <c r="M290" s="39">
        <f t="shared" si="70"/>
        <v>0</v>
      </c>
      <c r="N290" s="38">
        <f t="shared" ref="N290:O290" si="71">SUM(N291:N300)</f>
        <v>0</v>
      </c>
      <c r="O290" s="39">
        <f t="shared" si="71"/>
        <v>0</v>
      </c>
      <c r="P290" s="41">
        <f t="shared" si="62"/>
        <v>0</v>
      </c>
      <c r="Q290" s="42">
        <f t="shared" si="63"/>
        <v>0</v>
      </c>
      <c r="R290" s="2"/>
      <c r="S290" s="2"/>
      <c r="T290" s="2"/>
      <c r="U290" s="2"/>
      <c r="V290" s="2"/>
      <c r="W290" s="2"/>
      <c r="X290" s="2"/>
      <c r="Y290" s="2"/>
      <c r="Z290" s="2"/>
      <c r="AA290" s="2"/>
      <c r="AB290" s="2"/>
      <c r="AC290" s="2"/>
      <c r="AD290" s="2"/>
      <c r="AE290" s="2"/>
      <c r="AF290" s="2"/>
      <c r="AG290" s="2"/>
    </row>
    <row r="291" spans="1:33" hidden="1" outlineLevel="2" x14ac:dyDescent="0.25">
      <c r="A291" s="2"/>
      <c r="B291" s="30" t="str">
        <f t="shared" ref="B291:B300" si="72">B47</f>
        <v>Arbeitspaket 1</v>
      </c>
      <c r="C291" s="20"/>
      <c r="D291" s="53"/>
      <c r="E291" s="21"/>
      <c r="F291" s="124"/>
      <c r="G291" s="54">
        <f>SUMIFS([0]!T1ISTW5,[0]!T1PaketW5,B291)</f>
        <v>0</v>
      </c>
      <c r="H291" s="124"/>
      <c r="I291" s="54">
        <f>SUMIFS(Zeit2!T2ISTW5,Zeit2!T2PaketW5,B291)</f>
        <v>0</v>
      </c>
      <c r="J291" s="124"/>
      <c r="K291" s="54">
        <f>SUMIFS(Zeit3!T3ISTW5,Zeit3!T3PaketW5,B291)</f>
        <v>0</v>
      </c>
      <c r="L291" s="124"/>
      <c r="M291" s="54">
        <f>SUMIFS(Zeit4!T4ISTW5,Zeit4!T4PaketW5,B291)</f>
        <v>0</v>
      </c>
      <c r="N291" s="124"/>
      <c r="O291" s="54">
        <f>SUMIFS(Zeit5!T5ISTW5,Zeit5!T5PaketW5,B291)</f>
        <v>0</v>
      </c>
      <c r="P291" s="145">
        <f t="shared" si="62"/>
        <v>0</v>
      </c>
      <c r="Q291" s="146">
        <f t="shared" si="63"/>
        <v>0</v>
      </c>
      <c r="R291" s="2"/>
      <c r="S291" s="2"/>
      <c r="T291" s="2"/>
      <c r="U291" s="2"/>
      <c r="V291" s="2"/>
      <c r="W291" s="2"/>
      <c r="X291" s="2"/>
      <c r="Y291" s="2"/>
      <c r="Z291" s="2"/>
      <c r="AA291" s="2"/>
      <c r="AB291" s="2"/>
      <c r="AC291" s="2"/>
      <c r="AD291" s="2"/>
      <c r="AE291" s="2"/>
      <c r="AF291" s="2"/>
      <c r="AG291" s="2"/>
    </row>
    <row r="292" spans="1:33" hidden="1" outlineLevel="2" x14ac:dyDescent="0.25">
      <c r="A292" s="2"/>
      <c r="B292" s="30" t="str">
        <f t="shared" si="72"/>
        <v>Arbeitspaket 2</v>
      </c>
      <c r="C292" s="20"/>
      <c r="D292" s="53"/>
      <c r="E292" s="21"/>
      <c r="F292" s="124"/>
      <c r="G292" s="54">
        <f>SUMIFS([0]!T1ISTW5,[0]!T1PaketW5,B292)</f>
        <v>0</v>
      </c>
      <c r="H292" s="124"/>
      <c r="I292" s="54">
        <f>SUMIFS(Zeit2!T2ISTW5,Zeit2!T2PaketW5,B292)</f>
        <v>0</v>
      </c>
      <c r="J292" s="124"/>
      <c r="K292" s="54">
        <f>SUMIFS(Zeit3!T3ISTW5,Zeit3!T3PaketW5,B292)</f>
        <v>0</v>
      </c>
      <c r="L292" s="124"/>
      <c r="M292" s="54">
        <f>SUMIFS(Zeit4!T4ISTW5,Zeit4!T4PaketW5,B292)</f>
        <v>0</v>
      </c>
      <c r="N292" s="124"/>
      <c r="O292" s="54">
        <f>SUMIFS(Zeit5!T5ISTW5,Zeit5!T5PaketW5,B292)</f>
        <v>0</v>
      </c>
      <c r="P292" s="145">
        <f t="shared" si="62"/>
        <v>0</v>
      </c>
      <c r="Q292" s="146">
        <f t="shared" si="63"/>
        <v>0</v>
      </c>
      <c r="R292" s="2"/>
      <c r="S292" s="2"/>
      <c r="T292" s="2"/>
      <c r="U292" s="2"/>
      <c r="V292" s="2"/>
      <c r="W292" s="2"/>
      <c r="X292" s="2"/>
      <c r="Y292" s="2"/>
      <c r="Z292" s="2"/>
      <c r="AA292" s="2"/>
      <c r="AB292" s="2"/>
      <c r="AC292" s="2"/>
      <c r="AD292" s="2"/>
      <c r="AE292" s="2"/>
      <c r="AF292" s="2"/>
      <c r="AG292" s="2"/>
    </row>
    <row r="293" spans="1:33" hidden="1" outlineLevel="2" x14ac:dyDescent="0.25">
      <c r="A293" s="2"/>
      <c r="B293" s="30" t="str">
        <f t="shared" si="72"/>
        <v>Arbeitspaket 3</v>
      </c>
      <c r="C293" s="20"/>
      <c r="D293" s="53"/>
      <c r="E293" s="21"/>
      <c r="F293" s="124"/>
      <c r="G293" s="54">
        <f>SUMIFS([0]!T1ISTW5,[0]!T1PaketW5,B293)</f>
        <v>0</v>
      </c>
      <c r="H293" s="124"/>
      <c r="I293" s="54">
        <f>SUMIFS(Zeit2!T2ISTW5,Zeit2!T2PaketW5,B293)</f>
        <v>0</v>
      </c>
      <c r="J293" s="124"/>
      <c r="K293" s="54">
        <f>SUMIFS(Zeit3!T3ISTW5,Zeit3!T3PaketW5,B293)</f>
        <v>0</v>
      </c>
      <c r="L293" s="124"/>
      <c r="M293" s="54">
        <f>SUMIFS(Zeit4!T4ISTW5,Zeit4!T4PaketW5,B293)</f>
        <v>0</v>
      </c>
      <c r="N293" s="124"/>
      <c r="O293" s="54">
        <f>SUMIFS(Zeit5!T5ISTW5,Zeit5!T5PaketW5,B293)</f>
        <v>0</v>
      </c>
      <c r="P293" s="145">
        <f t="shared" si="62"/>
        <v>0</v>
      </c>
      <c r="Q293" s="146">
        <f t="shared" si="63"/>
        <v>0</v>
      </c>
      <c r="R293" s="2"/>
      <c r="S293" s="2"/>
      <c r="T293" s="2"/>
      <c r="U293" s="2"/>
      <c r="V293" s="2"/>
      <c r="W293" s="2"/>
      <c r="X293" s="2"/>
      <c r="Y293" s="2"/>
      <c r="Z293" s="2"/>
      <c r="AA293" s="2"/>
      <c r="AB293" s="2"/>
      <c r="AC293" s="2"/>
      <c r="AD293" s="2"/>
      <c r="AE293" s="2"/>
      <c r="AF293" s="2"/>
      <c r="AG293" s="2"/>
    </row>
    <row r="294" spans="1:33" hidden="1" outlineLevel="2" x14ac:dyDescent="0.25">
      <c r="A294" s="2"/>
      <c r="B294" s="30" t="str">
        <f t="shared" si="72"/>
        <v>Arbeitspaket 4</v>
      </c>
      <c r="C294" s="20"/>
      <c r="D294" s="53"/>
      <c r="E294" s="21"/>
      <c r="F294" s="124"/>
      <c r="G294" s="54">
        <f>SUMIFS([0]!T1ISTW5,[0]!T1PaketW5,B294)</f>
        <v>0</v>
      </c>
      <c r="H294" s="124"/>
      <c r="I294" s="54">
        <f>SUMIFS(Zeit2!T2ISTW5,Zeit2!T2PaketW5,B294)</f>
        <v>0</v>
      </c>
      <c r="J294" s="124"/>
      <c r="K294" s="54">
        <f>SUMIFS(Zeit3!T3ISTW5,Zeit3!T3PaketW5,B294)</f>
        <v>0</v>
      </c>
      <c r="L294" s="124"/>
      <c r="M294" s="54">
        <f>SUMIFS(Zeit4!T4ISTW5,Zeit4!T4PaketW5,B294)</f>
        <v>0</v>
      </c>
      <c r="N294" s="124"/>
      <c r="O294" s="54">
        <f>SUMIFS(Zeit5!T5ISTW5,Zeit5!T5PaketW5,B294)</f>
        <v>0</v>
      </c>
      <c r="P294" s="145">
        <f t="shared" si="62"/>
        <v>0</v>
      </c>
      <c r="Q294" s="146">
        <f t="shared" si="63"/>
        <v>0</v>
      </c>
      <c r="R294" s="2"/>
      <c r="S294" s="2"/>
      <c r="T294" s="2"/>
      <c r="U294" s="2"/>
      <c r="V294" s="2"/>
      <c r="W294" s="2"/>
      <c r="X294" s="2"/>
      <c r="Y294" s="2"/>
      <c r="Z294" s="2"/>
      <c r="AA294" s="2"/>
      <c r="AB294" s="2"/>
      <c r="AC294" s="2"/>
      <c r="AD294" s="2"/>
      <c r="AE294" s="2"/>
      <c r="AF294" s="2"/>
      <c r="AG294" s="2"/>
    </row>
    <row r="295" spans="1:33" hidden="1" outlineLevel="2" x14ac:dyDescent="0.25">
      <c r="A295" s="2"/>
      <c r="B295" s="30" t="str">
        <f t="shared" si="72"/>
        <v>Arbeitspaket 5</v>
      </c>
      <c r="C295" s="20"/>
      <c r="D295" s="53"/>
      <c r="E295" s="21"/>
      <c r="F295" s="124"/>
      <c r="G295" s="54">
        <f>SUMIFS([0]!T1ISTW5,[0]!T1PaketW5,B295)</f>
        <v>0</v>
      </c>
      <c r="H295" s="124"/>
      <c r="I295" s="54">
        <f>SUMIFS(Zeit2!T2ISTW5,Zeit2!T2PaketW5,B295)</f>
        <v>0</v>
      </c>
      <c r="J295" s="124"/>
      <c r="K295" s="54">
        <f>SUMIFS(Zeit3!T3ISTW5,Zeit3!T3PaketW5,B295)</f>
        <v>0</v>
      </c>
      <c r="L295" s="124"/>
      <c r="M295" s="54">
        <f>SUMIFS(Zeit4!T4ISTW5,Zeit4!T4PaketW5,B295)</f>
        <v>0</v>
      </c>
      <c r="N295" s="124"/>
      <c r="O295" s="54">
        <f>SUMIFS(Zeit5!T5ISTW5,Zeit5!T5PaketW5,B295)</f>
        <v>0</v>
      </c>
      <c r="P295" s="145">
        <f t="shared" si="62"/>
        <v>0</v>
      </c>
      <c r="Q295" s="146">
        <f t="shared" si="63"/>
        <v>0</v>
      </c>
      <c r="R295" s="2"/>
      <c r="S295" s="2"/>
      <c r="T295" s="2"/>
      <c r="U295" s="2"/>
      <c r="V295" s="2"/>
      <c r="W295" s="2"/>
      <c r="X295" s="2"/>
      <c r="Y295" s="2"/>
      <c r="Z295" s="2"/>
      <c r="AA295" s="2"/>
      <c r="AB295" s="2"/>
      <c r="AC295" s="2"/>
      <c r="AD295" s="2"/>
      <c r="AE295" s="2"/>
      <c r="AF295" s="2"/>
      <c r="AG295" s="2"/>
    </row>
    <row r="296" spans="1:33" hidden="1" outlineLevel="2" x14ac:dyDescent="0.25">
      <c r="A296" s="2"/>
      <c r="B296" s="30">
        <f t="shared" si="72"/>
        <v>0</v>
      </c>
      <c r="C296" s="20"/>
      <c r="D296" s="53"/>
      <c r="E296" s="21"/>
      <c r="F296" s="124"/>
      <c r="G296" s="54">
        <f>SUMIFS([0]!T1ISTW5,[0]!T1PaketW5,B296)</f>
        <v>0</v>
      </c>
      <c r="H296" s="124"/>
      <c r="I296" s="54">
        <f>SUMIFS(Zeit2!T2ISTW5,Zeit2!T2PaketW5,B296)</f>
        <v>0</v>
      </c>
      <c r="J296" s="124"/>
      <c r="K296" s="54">
        <f>SUMIFS(Zeit3!T3ISTW5,Zeit3!T3PaketW5,B296)</f>
        <v>0</v>
      </c>
      <c r="L296" s="124"/>
      <c r="M296" s="54">
        <f>SUMIFS(Zeit4!T4ISTW5,Zeit4!T4PaketW5,B296)</f>
        <v>0</v>
      </c>
      <c r="N296" s="124"/>
      <c r="O296" s="54">
        <f>SUMIFS(Zeit5!T5ISTW5,Zeit5!T5PaketW5,B296)</f>
        <v>0</v>
      </c>
      <c r="P296" s="145">
        <f t="shared" si="62"/>
        <v>0</v>
      </c>
      <c r="Q296" s="146">
        <f t="shared" si="63"/>
        <v>0</v>
      </c>
      <c r="R296" s="2"/>
      <c r="S296" s="2"/>
      <c r="T296" s="2"/>
      <c r="U296" s="2"/>
      <c r="V296" s="2"/>
      <c r="W296" s="2"/>
      <c r="X296" s="2"/>
      <c r="Y296" s="2"/>
      <c r="Z296" s="2"/>
      <c r="AA296" s="2"/>
      <c r="AB296" s="2"/>
      <c r="AC296" s="2"/>
      <c r="AD296" s="2"/>
      <c r="AE296" s="2"/>
      <c r="AF296" s="2"/>
      <c r="AG296" s="2"/>
    </row>
    <row r="297" spans="1:33" hidden="1" outlineLevel="2" x14ac:dyDescent="0.25">
      <c r="A297" s="2"/>
      <c r="B297" s="30">
        <f t="shared" si="72"/>
        <v>0</v>
      </c>
      <c r="C297" s="20"/>
      <c r="D297" s="53"/>
      <c r="E297" s="21"/>
      <c r="F297" s="124"/>
      <c r="G297" s="54">
        <f>SUMIFS([0]!T1ISTW5,[0]!T1PaketW5,B297)</f>
        <v>0</v>
      </c>
      <c r="H297" s="124"/>
      <c r="I297" s="54">
        <f>SUMIFS(Zeit2!T2ISTW5,Zeit2!T2PaketW5,B297)</f>
        <v>0</v>
      </c>
      <c r="J297" s="124"/>
      <c r="K297" s="54">
        <f>SUMIFS(Zeit3!T3ISTW5,Zeit3!T3PaketW5,B297)</f>
        <v>0</v>
      </c>
      <c r="L297" s="124"/>
      <c r="M297" s="54">
        <f>SUMIFS(Zeit4!T4ISTW5,Zeit4!T4PaketW5,B297)</f>
        <v>0</v>
      </c>
      <c r="N297" s="124"/>
      <c r="O297" s="54">
        <f>SUMIFS(Zeit5!T5ISTW5,Zeit5!T5PaketW5,B297)</f>
        <v>0</v>
      </c>
      <c r="P297" s="145">
        <f t="shared" si="62"/>
        <v>0</v>
      </c>
      <c r="Q297" s="146">
        <f t="shared" si="63"/>
        <v>0</v>
      </c>
      <c r="R297" s="2"/>
      <c r="S297" s="2"/>
      <c r="T297" s="2"/>
      <c r="U297" s="2"/>
      <c r="V297" s="2"/>
      <c r="W297" s="2"/>
      <c r="X297" s="2"/>
      <c r="Y297" s="2"/>
      <c r="Z297" s="2"/>
      <c r="AA297" s="2"/>
      <c r="AB297" s="2"/>
      <c r="AC297" s="2"/>
      <c r="AD297" s="2"/>
      <c r="AE297" s="2"/>
      <c r="AF297" s="2"/>
      <c r="AG297" s="2"/>
    </row>
    <row r="298" spans="1:33" hidden="1" outlineLevel="2" x14ac:dyDescent="0.25">
      <c r="A298" s="2"/>
      <c r="B298" s="30">
        <f t="shared" si="72"/>
        <v>0</v>
      </c>
      <c r="C298" s="20"/>
      <c r="D298" s="53"/>
      <c r="E298" s="21"/>
      <c r="F298" s="124"/>
      <c r="G298" s="54">
        <f>SUMIFS([0]!T1ISTW5,[0]!T1PaketW5,B298)</f>
        <v>0</v>
      </c>
      <c r="H298" s="124"/>
      <c r="I298" s="54">
        <f>SUMIFS(Zeit2!T2ISTW5,Zeit2!T2PaketW5,B298)</f>
        <v>0</v>
      </c>
      <c r="J298" s="124"/>
      <c r="K298" s="54">
        <f>SUMIFS(Zeit3!T3ISTW5,Zeit3!T3PaketW5,B298)</f>
        <v>0</v>
      </c>
      <c r="L298" s="124"/>
      <c r="M298" s="54">
        <f>SUMIFS(Zeit4!T4ISTW5,Zeit4!T4PaketW5,B298)</f>
        <v>0</v>
      </c>
      <c r="N298" s="124"/>
      <c r="O298" s="54">
        <f>SUMIFS(Zeit5!T5ISTW5,Zeit5!T5PaketW5,B298)</f>
        <v>0</v>
      </c>
      <c r="P298" s="145">
        <f t="shared" si="62"/>
        <v>0</v>
      </c>
      <c r="Q298" s="146">
        <f t="shared" si="63"/>
        <v>0</v>
      </c>
      <c r="R298" s="2"/>
      <c r="S298" s="2"/>
      <c r="T298" s="2"/>
      <c r="U298" s="2"/>
      <c r="V298" s="2"/>
      <c r="W298" s="2"/>
      <c r="X298" s="2"/>
      <c r="Y298" s="2"/>
      <c r="Z298" s="2"/>
      <c r="AA298" s="2"/>
      <c r="AB298" s="2"/>
      <c r="AC298" s="2"/>
      <c r="AD298" s="2"/>
      <c r="AE298" s="2"/>
      <c r="AF298" s="2"/>
      <c r="AG298" s="2"/>
    </row>
    <row r="299" spans="1:33" hidden="1" outlineLevel="2" x14ac:dyDescent="0.25">
      <c r="A299" s="2"/>
      <c r="B299" s="30">
        <f t="shared" si="72"/>
        <v>0</v>
      </c>
      <c r="C299" s="20"/>
      <c r="D299" s="53"/>
      <c r="E299" s="21"/>
      <c r="F299" s="124"/>
      <c r="G299" s="54">
        <f>SUMIFS([0]!T1ISTW5,[0]!T1PaketW5,B299)</f>
        <v>0</v>
      </c>
      <c r="H299" s="124"/>
      <c r="I299" s="54">
        <f>SUMIFS(Zeit2!T2ISTW5,Zeit2!T2PaketW5,B299)</f>
        <v>0</v>
      </c>
      <c r="J299" s="124"/>
      <c r="K299" s="54">
        <f>SUMIFS(Zeit3!T3ISTW5,Zeit3!T3PaketW5,B299)</f>
        <v>0</v>
      </c>
      <c r="L299" s="124"/>
      <c r="M299" s="54">
        <f>SUMIFS(Zeit4!T4ISTW5,Zeit4!T4PaketW5,B299)</f>
        <v>0</v>
      </c>
      <c r="N299" s="124"/>
      <c r="O299" s="54">
        <f>SUMIFS(Zeit5!T5ISTW5,Zeit5!T5PaketW5,B299)</f>
        <v>0</v>
      </c>
      <c r="P299" s="145">
        <f t="shared" si="62"/>
        <v>0</v>
      </c>
      <c r="Q299" s="146">
        <f t="shared" si="63"/>
        <v>0</v>
      </c>
      <c r="R299" s="2"/>
      <c r="S299" s="2"/>
      <c r="T299" s="2"/>
      <c r="U299" s="2"/>
      <c r="V299" s="2"/>
      <c r="W299" s="2"/>
      <c r="X299" s="2"/>
      <c r="Y299" s="2"/>
      <c r="Z299" s="2"/>
      <c r="AA299" s="2"/>
      <c r="AB299" s="2"/>
      <c r="AC299" s="2"/>
      <c r="AD299" s="2"/>
      <c r="AE299" s="2"/>
      <c r="AF299" s="2"/>
      <c r="AG299" s="2"/>
    </row>
    <row r="300" spans="1:33" hidden="1" outlineLevel="2" x14ac:dyDescent="0.25">
      <c r="A300" s="2"/>
      <c r="B300" s="30">
        <f t="shared" si="72"/>
        <v>0</v>
      </c>
      <c r="C300" s="20"/>
      <c r="D300" s="53"/>
      <c r="E300" s="21"/>
      <c r="F300" s="124"/>
      <c r="G300" s="54">
        <f>SUMIFS([0]!T1ISTW5,[0]!T1PaketW5,B300)</f>
        <v>0</v>
      </c>
      <c r="H300" s="124"/>
      <c r="I300" s="54">
        <f>SUMIFS(Zeit2!T2ISTW5,Zeit2!T2PaketW5,B300)</f>
        <v>0</v>
      </c>
      <c r="J300" s="124"/>
      <c r="K300" s="54">
        <f>SUMIFS(Zeit3!T3ISTW5,Zeit3!T3PaketW5,B300)</f>
        <v>0</v>
      </c>
      <c r="L300" s="124"/>
      <c r="M300" s="54">
        <f>SUMIFS(Zeit4!T4ISTW5,Zeit4!T4PaketW5,B300)</f>
        <v>0</v>
      </c>
      <c r="N300" s="124"/>
      <c r="O300" s="54">
        <f>SUMIFS(Zeit5!T5ISTW5,Zeit5!T5PaketW5,B300)</f>
        <v>0</v>
      </c>
      <c r="P300" s="145">
        <f t="shared" si="62"/>
        <v>0</v>
      </c>
      <c r="Q300" s="146">
        <f t="shared" si="63"/>
        <v>0</v>
      </c>
      <c r="R300" s="2"/>
      <c r="S300" s="2"/>
      <c r="T300" s="2"/>
      <c r="U300" s="2"/>
      <c r="V300" s="2"/>
      <c r="W300" s="2"/>
      <c r="X300" s="2"/>
      <c r="Y300" s="2"/>
      <c r="Z300" s="2"/>
      <c r="AA300" s="2"/>
      <c r="AB300" s="2"/>
      <c r="AC300" s="2"/>
      <c r="AD300" s="2"/>
      <c r="AE300" s="2"/>
      <c r="AF300" s="2"/>
      <c r="AG300" s="2"/>
    </row>
    <row r="301" spans="1:33" outlineLevel="1" collapsed="1" x14ac:dyDescent="0.25">
      <c r="A301" s="2"/>
      <c r="B301" s="31" t="s">
        <v>4</v>
      </c>
      <c r="C301" s="32"/>
      <c r="D301" s="126"/>
      <c r="E301" s="37">
        <f>D301-F301-H301-J301-L301-N301</f>
        <v>0</v>
      </c>
      <c r="F301" s="38">
        <f t="shared" ref="F301:M301" si="73">SUM(F302:F311)</f>
        <v>0</v>
      </c>
      <c r="G301" s="39">
        <f t="shared" si="73"/>
        <v>0</v>
      </c>
      <c r="H301" s="38">
        <f t="shared" si="73"/>
        <v>0</v>
      </c>
      <c r="I301" s="39">
        <f t="shared" si="73"/>
        <v>0</v>
      </c>
      <c r="J301" s="38">
        <f t="shared" si="73"/>
        <v>0</v>
      </c>
      <c r="K301" s="39">
        <f t="shared" si="73"/>
        <v>0</v>
      </c>
      <c r="L301" s="38">
        <f t="shared" si="73"/>
        <v>0</v>
      </c>
      <c r="M301" s="39">
        <f t="shared" si="73"/>
        <v>0</v>
      </c>
      <c r="N301" s="38">
        <f t="shared" ref="N301:O301" si="74">SUM(N302:N311)</f>
        <v>0</v>
      </c>
      <c r="O301" s="39">
        <f t="shared" si="74"/>
        <v>0</v>
      </c>
      <c r="P301" s="41">
        <f t="shared" si="62"/>
        <v>0</v>
      </c>
      <c r="Q301" s="42">
        <f t="shared" si="63"/>
        <v>0</v>
      </c>
      <c r="R301" s="2"/>
      <c r="S301" s="2"/>
      <c r="T301" s="2"/>
      <c r="U301" s="2"/>
      <c r="V301" s="2"/>
      <c r="W301" s="2"/>
      <c r="X301" s="2"/>
      <c r="Y301" s="2"/>
      <c r="Z301" s="2"/>
      <c r="AA301" s="2"/>
      <c r="AB301" s="2"/>
      <c r="AC301" s="2"/>
      <c r="AD301" s="2"/>
      <c r="AE301" s="2"/>
      <c r="AF301" s="2"/>
      <c r="AG301" s="2"/>
    </row>
    <row r="302" spans="1:33" hidden="1" outlineLevel="2" x14ac:dyDescent="0.25">
      <c r="A302" s="2"/>
      <c r="B302" s="30" t="str">
        <f t="shared" ref="B302:B311" si="75">B58</f>
        <v>Arbeitspaket 1</v>
      </c>
      <c r="C302" s="20"/>
      <c r="D302" s="53"/>
      <c r="E302" s="21"/>
      <c r="F302" s="124"/>
      <c r="G302" s="54">
        <f>SUMIFS([0]!T1ISTW5,[0]!T1PaketW5,B302)</f>
        <v>0</v>
      </c>
      <c r="H302" s="124"/>
      <c r="I302" s="54">
        <f>SUMIFS(Zeit2!T2ISTW5,Zeit2!T2PaketW5,B302)</f>
        <v>0</v>
      </c>
      <c r="J302" s="124"/>
      <c r="K302" s="54">
        <f>SUMIFS(Zeit3!T3ISTW5,Zeit3!T3PaketW5,B302)</f>
        <v>0</v>
      </c>
      <c r="L302" s="124"/>
      <c r="M302" s="54">
        <f>SUMIFS(Zeit4!T4ISTW5,Zeit4!T4PaketW5,B302)</f>
        <v>0</v>
      </c>
      <c r="N302" s="124"/>
      <c r="O302" s="54">
        <f>SUMIFS(Zeit5!T5ISTW5,Zeit5!T5PaketW5,B302)</f>
        <v>0</v>
      </c>
      <c r="P302" s="145">
        <f t="shared" si="62"/>
        <v>0</v>
      </c>
      <c r="Q302" s="146">
        <f t="shared" si="63"/>
        <v>0</v>
      </c>
      <c r="R302" s="2"/>
      <c r="S302" s="2"/>
      <c r="T302" s="2"/>
      <c r="U302" s="2"/>
      <c r="V302" s="2"/>
      <c r="W302" s="2"/>
      <c r="X302" s="2"/>
      <c r="Y302" s="2"/>
      <c r="Z302" s="2"/>
      <c r="AA302" s="2"/>
      <c r="AB302" s="2"/>
      <c r="AC302" s="2"/>
      <c r="AD302" s="2"/>
      <c r="AE302" s="2"/>
      <c r="AF302" s="2"/>
      <c r="AG302" s="2"/>
    </row>
    <row r="303" spans="1:33" hidden="1" outlineLevel="2" x14ac:dyDescent="0.25">
      <c r="A303" s="2"/>
      <c r="B303" s="30" t="str">
        <f t="shared" si="75"/>
        <v>Arbeitspaket 2</v>
      </c>
      <c r="C303" s="20"/>
      <c r="D303" s="53"/>
      <c r="E303" s="21"/>
      <c r="F303" s="124"/>
      <c r="G303" s="54">
        <f>SUMIFS([0]!T1ISTW5,[0]!T1PaketW5,B303)</f>
        <v>0</v>
      </c>
      <c r="H303" s="124"/>
      <c r="I303" s="54">
        <f>SUMIFS(Zeit2!T2ISTW5,Zeit2!T2PaketW5,B303)</f>
        <v>0</v>
      </c>
      <c r="J303" s="124"/>
      <c r="K303" s="54">
        <f>SUMIFS(Zeit3!T3ISTW5,Zeit3!T3PaketW5,B303)</f>
        <v>0</v>
      </c>
      <c r="L303" s="124"/>
      <c r="M303" s="54">
        <f>SUMIFS(Zeit4!T4ISTW5,Zeit4!T4PaketW5,B303)</f>
        <v>0</v>
      </c>
      <c r="N303" s="124"/>
      <c r="O303" s="54">
        <f>SUMIFS(Zeit5!T5ISTW5,Zeit5!T5PaketW5,B303)</f>
        <v>0</v>
      </c>
      <c r="P303" s="145">
        <f t="shared" si="62"/>
        <v>0</v>
      </c>
      <c r="Q303" s="146">
        <f t="shared" si="63"/>
        <v>0</v>
      </c>
      <c r="R303" s="2"/>
      <c r="S303" s="2"/>
      <c r="T303" s="2"/>
      <c r="U303" s="2"/>
      <c r="V303" s="2"/>
      <c r="W303" s="2"/>
      <c r="X303" s="2"/>
      <c r="Y303" s="2"/>
      <c r="Z303" s="2"/>
      <c r="AA303" s="2"/>
      <c r="AB303" s="2"/>
      <c r="AC303" s="2"/>
      <c r="AD303" s="2"/>
      <c r="AE303" s="2"/>
      <c r="AF303" s="2"/>
      <c r="AG303" s="2"/>
    </row>
    <row r="304" spans="1:33" hidden="1" outlineLevel="2" x14ac:dyDescent="0.25">
      <c r="A304" s="2"/>
      <c r="B304" s="30" t="str">
        <f t="shared" si="75"/>
        <v>Arbeitspaket 3</v>
      </c>
      <c r="C304" s="20"/>
      <c r="D304" s="53"/>
      <c r="E304" s="21"/>
      <c r="F304" s="124"/>
      <c r="G304" s="54">
        <f>SUMIFS([0]!T1ISTW5,[0]!T1PaketW5,B304)</f>
        <v>0</v>
      </c>
      <c r="H304" s="124"/>
      <c r="I304" s="54">
        <f>SUMIFS(Zeit2!T2ISTW5,Zeit2!T2PaketW5,B304)</f>
        <v>0</v>
      </c>
      <c r="J304" s="124"/>
      <c r="K304" s="54">
        <f>SUMIFS(Zeit3!T3ISTW5,Zeit3!T3PaketW5,B304)</f>
        <v>0</v>
      </c>
      <c r="L304" s="124"/>
      <c r="M304" s="54">
        <f>SUMIFS(Zeit4!T4ISTW5,Zeit4!T4PaketW5,B304)</f>
        <v>0</v>
      </c>
      <c r="N304" s="124"/>
      <c r="O304" s="54">
        <f>SUMIFS(Zeit5!T5ISTW5,Zeit5!T5PaketW5,B304)</f>
        <v>0</v>
      </c>
      <c r="P304" s="145">
        <f t="shared" si="62"/>
        <v>0</v>
      </c>
      <c r="Q304" s="146">
        <f t="shared" si="63"/>
        <v>0</v>
      </c>
      <c r="R304" s="2"/>
      <c r="S304" s="2"/>
      <c r="T304" s="2"/>
      <c r="U304" s="2"/>
      <c r="V304" s="2"/>
      <c r="W304" s="2"/>
      <c r="X304" s="2"/>
      <c r="Y304" s="2"/>
      <c r="Z304" s="2"/>
      <c r="AA304" s="2"/>
      <c r="AB304" s="2"/>
      <c r="AC304" s="2"/>
      <c r="AD304" s="2"/>
      <c r="AE304" s="2"/>
      <c r="AF304" s="2"/>
      <c r="AG304" s="2"/>
    </row>
    <row r="305" spans="1:33" hidden="1" outlineLevel="2" x14ac:dyDescent="0.25">
      <c r="A305" s="2"/>
      <c r="B305" s="30" t="str">
        <f t="shared" si="75"/>
        <v>Arbeitspaket 4</v>
      </c>
      <c r="C305" s="20"/>
      <c r="D305" s="53"/>
      <c r="E305" s="21"/>
      <c r="F305" s="124"/>
      <c r="G305" s="54">
        <f>SUMIFS([0]!T1ISTW5,[0]!T1PaketW5,B305)</f>
        <v>0</v>
      </c>
      <c r="H305" s="124"/>
      <c r="I305" s="54">
        <f>SUMIFS(Zeit2!T2ISTW5,Zeit2!T2PaketW5,B305)</f>
        <v>0</v>
      </c>
      <c r="J305" s="124"/>
      <c r="K305" s="54">
        <f>SUMIFS(Zeit3!T3ISTW5,Zeit3!T3PaketW5,B305)</f>
        <v>0</v>
      </c>
      <c r="L305" s="124"/>
      <c r="M305" s="54">
        <f>SUMIFS(Zeit4!T4ISTW5,Zeit4!T4PaketW5,B305)</f>
        <v>0</v>
      </c>
      <c r="N305" s="124"/>
      <c r="O305" s="54">
        <f>SUMIFS(Zeit5!T5ISTW5,Zeit5!T5PaketW5,B305)</f>
        <v>0</v>
      </c>
      <c r="P305" s="145">
        <f t="shared" si="62"/>
        <v>0</v>
      </c>
      <c r="Q305" s="146">
        <f t="shared" si="63"/>
        <v>0</v>
      </c>
      <c r="R305" s="2"/>
      <c r="S305" s="2"/>
      <c r="T305" s="2"/>
      <c r="U305" s="2"/>
      <c r="V305" s="2"/>
      <c r="W305" s="2"/>
      <c r="X305" s="2"/>
      <c r="Y305" s="2"/>
      <c r="Z305" s="2"/>
      <c r="AA305" s="2"/>
      <c r="AB305" s="2"/>
      <c r="AC305" s="2"/>
      <c r="AD305" s="2"/>
      <c r="AE305" s="2"/>
      <c r="AF305" s="2"/>
      <c r="AG305" s="2"/>
    </row>
    <row r="306" spans="1:33" hidden="1" outlineLevel="2" x14ac:dyDescent="0.25">
      <c r="A306" s="2"/>
      <c r="B306" s="30" t="str">
        <f t="shared" si="75"/>
        <v>Arbeitspaket 5</v>
      </c>
      <c r="C306" s="20"/>
      <c r="D306" s="53"/>
      <c r="E306" s="21"/>
      <c r="F306" s="124"/>
      <c r="G306" s="54">
        <f>SUMIFS([0]!T1ISTW5,[0]!T1PaketW5,B306)</f>
        <v>0</v>
      </c>
      <c r="H306" s="124"/>
      <c r="I306" s="54">
        <f>SUMIFS(Zeit2!T2ISTW5,Zeit2!T2PaketW5,B306)</f>
        <v>0</v>
      </c>
      <c r="J306" s="124"/>
      <c r="K306" s="54">
        <f>SUMIFS(Zeit3!T3ISTW5,Zeit3!T3PaketW5,B306)</f>
        <v>0</v>
      </c>
      <c r="L306" s="124"/>
      <c r="M306" s="54">
        <f>SUMIFS(Zeit4!T4ISTW5,Zeit4!T4PaketW5,B306)</f>
        <v>0</v>
      </c>
      <c r="N306" s="124"/>
      <c r="O306" s="54">
        <f>SUMIFS(Zeit5!T5ISTW5,Zeit5!T5PaketW5,B306)</f>
        <v>0</v>
      </c>
      <c r="P306" s="145">
        <f t="shared" si="62"/>
        <v>0</v>
      </c>
      <c r="Q306" s="146">
        <f t="shared" si="63"/>
        <v>0</v>
      </c>
      <c r="R306" s="2"/>
      <c r="S306" s="2"/>
      <c r="T306" s="2"/>
      <c r="U306" s="2"/>
      <c r="V306" s="2"/>
      <c r="W306" s="2"/>
      <c r="X306" s="2"/>
      <c r="Y306" s="2"/>
      <c r="Z306" s="2"/>
      <c r="AA306" s="2"/>
      <c r="AB306" s="2"/>
      <c r="AC306" s="2"/>
      <c r="AD306" s="2"/>
      <c r="AE306" s="2"/>
      <c r="AF306" s="2"/>
      <c r="AG306" s="2"/>
    </row>
    <row r="307" spans="1:33" hidden="1" outlineLevel="2" x14ac:dyDescent="0.25">
      <c r="A307" s="2"/>
      <c r="B307" s="30">
        <f t="shared" si="75"/>
        <v>0</v>
      </c>
      <c r="C307" s="20"/>
      <c r="D307" s="53"/>
      <c r="E307" s="21"/>
      <c r="F307" s="124"/>
      <c r="G307" s="54">
        <f>SUMIFS([0]!T1ISTW5,[0]!T1PaketW5,B307)</f>
        <v>0</v>
      </c>
      <c r="H307" s="124"/>
      <c r="I307" s="54">
        <f>SUMIFS(Zeit2!T2ISTW5,Zeit2!T2PaketW5,B307)</f>
        <v>0</v>
      </c>
      <c r="J307" s="124"/>
      <c r="K307" s="54">
        <f>SUMIFS(Zeit3!T3ISTW5,Zeit3!T3PaketW5,B307)</f>
        <v>0</v>
      </c>
      <c r="L307" s="124"/>
      <c r="M307" s="54">
        <f>SUMIFS(Zeit4!T4ISTW5,Zeit4!T4PaketW5,B307)</f>
        <v>0</v>
      </c>
      <c r="N307" s="124"/>
      <c r="O307" s="54">
        <f>SUMIFS(Zeit5!T5ISTW5,Zeit5!T5PaketW5,B307)</f>
        <v>0</v>
      </c>
      <c r="P307" s="145">
        <f t="shared" si="62"/>
        <v>0</v>
      </c>
      <c r="Q307" s="146">
        <f t="shared" si="63"/>
        <v>0</v>
      </c>
      <c r="R307" s="2"/>
      <c r="S307" s="2"/>
      <c r="T307" s="2"/>
      <c r="U307" s="2"/>
      <c r="V307" s="2"/>
      <c r="W307" s="2"/>
      <c r="X307" s="2"/>
      <c r="Y307" s="2"/>
      <c r="Z307" s="2"/>
      <c r="AA307" s="2"/>
      <c r="AB307" s="2"/>
      <c r="AC307" s="2"/>
      <c r="AD307" s="2"/>
      <c r="AE307" s="2"/>
      <c r="AF307" s="2"/>
      <c r="AG307" s="2"/>
    </row>
    <row r="308" spans="1:33" hidden="1" outlineLevel="2" x14ac:dyDescent="0.25">
      <c r="A308" s="2"/>
      <c r="B308" s="30">
        <f t="shared" si="75"/>
        <v>0</v>
      </c>
      <c r="C308" s="20"/>
      <c r="D308" s="53"/>
      <c r="E308" s="21"/>
      <c r="F308" s="124"/>
      <c r="G308" s="54">
        <f>SUMIFS([0]!T1ISTW5,[0]!T1PaketW5,B308)</f>
        <v>0</v>
      </c>
      <c r="H308" s="124"/>
      <c r="I308" s="54">
        <f>SUMIFS(Zeit2!T2ISTW5,Zeit2!T2PaketW5,B308)</f>
        <v>0</v>
      </c>
      <c r="J308" s="124"/>
      <c r="K308" s="54">
        <f>SUMIFS(Zeit3!T3ISTW5,Zeit3!T3PaketW5,B308)</f>
        <v>0</v>
      </c>
      <c r="L308" s="124"/>
      <c r="M308" s="54">
        <f>SUMIFS(Zeit4!T4ISTW5,Zeit4!T4PaketW5,B308)</f>
        <v>0</v>
      </c>
      <c r="N308" s="124"/>
      <c r="O308" s="54">
        <f>SUMIFS(Zeit5!T5ISTW5,Zeit5!T5PaketW5,B308)</f>
        <v>0</v>
      </c>
      <c r="P308" s="145">
        <f t="shared" si="62"/>
        <v>0</v>
      </c>
      <c r="Q308" s="146">
        <f t="shared" si="63"/>
        <v>0</v>
      </c>
      <c r="R308" s="2"/>
      <c r="S308" s="2"/>
      <c r="T308" s="2"/>
      <c r="U308" s="2"/>
      <c r="V308" s="2"/>
      <c r="W308" s="2"/>
      <c r="X308" s="2"/>
      <c r="Y308" s="2"/>
      <c r="Z308" s="2"/>
      <c r="AA308" s="2"/>
      <c r="AB308" s="2"/>
      <c r="AC308" s="2"/>
      <c r="AD308" s="2"/>
      <c r="AE308" s="2"/>
      <c r="AF308" s="2"/>
      <c r="AG308" s="2"/>
    </row>
    <row r="309" spans="1:33" hidden="1" outlineLevel="2" x14ac:dyDescent="0.25">
      <c r="A309" s="2"/>
      <c r="B309" s="30">
        <f t="shared" si="75"/>
        <v>0</v>
      </c>
      <c r="C309" s="20"/>
      <c r="D309" s="53"/>
      <c r="E309" s="21"/>
      <c r="F309" s="124"/>
      <c r="G309" s="54">
        <f>SUMIFS([0]!T1ISTW5,[0]!T1PaketW5,B309)</f>
        <v>0</v>
      </c>
      <c r="H309" s="124"/>
      <c r="I309" s="54">
        <f>SUMIFS(Zeit2!T2ISTW5,Zeit2!T2PaketW5,B309)</f>
        <v>0</v>
      </c>
      <c r="J309" s="124"/>
      <c r="K309" s="54">
        <f>SUMIFS(Zeit3!T3ISTW5,Zeit3!T3PaketW5,B309)</f>
        <v>0</v>
      </c>
      <c r="L309" s="124"/>
      <c r="M309" s="54">
        <f>SUMIFS(Zeit4!T4ISTW5,Zeit4!T4PaketW5,B309)</f>
        <v>0</v>
      </c>
      <c r="N309" s="124"/>
      <c r="O309" s="54">
        <f>SUMIFS(Zeit5!T5ISTW5,Zeit5!T5PaketW5,B309)</f>
        <v>0</v>
      </c>
      <c r="P309" s="145">
        <f t="shared" si="62"/>
        <v>0</v>
      </c>
      <c r="Q309" s="146">
        <f t="shared" si="63"/>
        <v>0</v>
      </c>
      <c r="R309" s="2"/>
      <c r="S309" s="2"/>
      <c r="T309" s="2"/>
      <c r="U309" s="2"/>
      <c r="V309" s="2"/>
      <c r="W309" s="2"/>
      <c r="X309" s="2"/>
      <c r="Y309" s="2"/>
      <c r="Z309" s="2"/>
      <c r="AA309" s="2"/>
      <c r="AB309" s="2"/>
      <c r="AC309" s="2"/>
      <c r="AD309" s="2"/>
      <c r="AE309" s="2"/>
      <c r="AF309" s="2"/>
      <c r="AG309" s="2"/>
    </row>
    <row r="310" spans="1:33" hidden="1" outlineLevel="2" x14ac:dyDescent="0.25">
      <c r="A310" s="2"/>
      <c r="B310" s="30">
        <f t="shared" si="75"/>
        <v>0</v>
      </c>
      <c r="C310" s="20"/>
      <c r="D310" s="53"/>
      <c r="E310" s="21"/>
      <c r="F310" s="124"/>
      <c r="G310" s="54">
        <f>SUMIFS([0]!T1ISTW5,[0]!T1PaketW5,B310)</f>
        <v>0</v>
      </c>
      <c r="H310" s="124"/>
      <c r="I310" s="54">
        <f>SUMIFS(Zeit2!T2ISTW5,Zeit2!T2PaketW5,B310)</f>
        <v>0</v>
      </c>
      <c r="J310" s="124"/>
      <c r="K310" s="54">
        <f>SUMIFS(Zeit3!T3ISTW5,Zeit3!T3PaketW5,B310)</f>
        <v>0</v>
      </c>
      <c r="L310" s="124"/>
      <c r="M310" s="54">
        <f>SUMIFS(Zeit4!T4ISTW5,Zeit4!T4PaketW5,B310)</f>
        <v>0</v>
      </c>
      <c r="N310" s="124"/>
      <c r="O310" s="54">
        <f>SUMIFS(Zeit5!T5ISTW5,Zeit5!T5PaketW5,B310)</f>
        <v>0</v>
      </c>
      <c r="P310" s="145">
        <f t="shared" si="62"/>
        <v>0</v>
      </c>
      <c r="Q310" s="146">
        <f t="shared" si="63"/>
        <v>0</v>
      </c>
      <c r="R310" s="2"/>
      <c r="S310" s="2"/>
      <c r="T310" s="2"/>
      <c r="U310" s="2"/>
      <c r="V310" s="2"/>
      <c r="W310" s="2"/>
      <c r="X310" s="2"/>
      <c r="Y310" s="2"/>
      <c r="Z310" s="2"/>
      <c r="AA310" s="2"/>
      <c r="AB310" s="2"/>
      <c r="AC310" s="2"/>
      <c r="AD310" s="2"/>
      <c r="AE310" s="2"/>
      <c r="AF310" s="2"/>
      <c r="AG310" s="2"/>
    </row>
    <row r="311" spans="1:33" hidden="1" outlineLevel="2" x14ac:dyDescent="0.25">
      <c r="A311" s="2"/>
      <c r="B311" s="30">
        <f t="shared" si="75"/>
        <v>0</v>
      </c>
      <c r="C311" s="20"/>
      <c r="D311" s="53"/>
      <c r="E311" s="21"/>
      <c r="F311" s="124"/>
      <c r="G311" s="54">
        <f>SUMIFS([0]!T1ISTW5,[0]!T1PaketW5,B311)</f>
        <v>0</v>
      </c>
      <c r="H311" s="124"/>
      <c r="I311" s="54">
        <f>SUMIFS(Zeit2!T2ISTW5,Zeit2!T2PaketW5,B311)</f>
        <v>0</v>
      </c>
      <c r="J311" s="124"/>
      <c r="K311" s="54">
        <f>SUMIFS(Zeit3!T3ISTW5,Zeit3!T3PaketW5,B311)</f>
        <v>0</v>
      </c>
      <c r="L311" s="124"/>
      <c r="M311" s="54">
        <f>SUMIFS(Zeit4!T4ISTW5,Zeit4!T4PaketW5,B311)</f>
        <v>0</v>
      </c>
      <c r="N311" s="124"/>
      <c r="O311" s="54">
        <f>SUMIFS(Zeit5!T5ISTW5,Zeit5!T5PaketW5,B311)</f>
        <v>0</v>
      </c>
      <c r="P311" s="145">
        <f t="shared" si="62"/>
        <v>0</v>
      </c>
      <c r="Q311" s="146">
        <f t="shared" si="63"/>
        <v>0</v>
      </c>
      <c r="R311" s="2"/>
      <c r="S311" s="2"/>
      <c r="T311" s="2"/>
      <c r="U311" s="2"/>
      <c r="V311" s="2"/>
      <c r="W311" s="2"/>
      <c r="X311" s="2"/>
      <c r="Y311" s="2"/>
      <c r="Z311" s="2"/>
      <c r="AA311" s="2"/>
      <c r="AB311" s="2"/>
      <c r="AC311" s="2"/>
      <c r="AD311" s="2"/>
      <c r="AE311" s="2"/>
      <c r="AF311" s="2"/>
      <c r="AG311" s="2"/>
    </row>
    <row r="312" spans="1:33" outlineLevel="1" collapsed="1" x14ac:dyDescent="0.25">
      <c r="A312" s="2"/>
      <c r="B312" s="31" t="s">
        <v>5</v>
      </c>
      <c r="C312" s="32"/>
      <c r="D312" s="126"/>
      <c r="E312" s="37">
        <f>D312-F312-H312-J312-L312-N312</f>
        <v>0</v>
      </c>
      <c r="F312" s="38">
        <f t="shared" ref="F312:M312" si="76">SUM(F313:F322)</f>
        <v>0</v>
      </c>
      <c r="G312" s="39">
        <f t="shared" si="76"/>
        <v>0</v>
      </c>
      <c r="H312" s="38">
        <f t="shared" si="76"/>
        <v>0</v>
      </c>
      <c r="I312" s="39">
        <f t="shared" si="76"/>
        <v>0</v>
      </c>
      <c r="J312" s="38">
        <f t="shared" si="76"/>
        <v>0</v>
      </c>
      <c r="K312" s="39">
        <f t="shared" si="76"/>
        <v>0</v>
      </c>
      <c r="L312" s="38">
        <f t="shared" si="76"/>
        <v>0</v>
      </c>
      <c r="M312" s="39">
        <f t="shared" si="76"/>
        <v>0</v>
      </c>
      <c r="N312" s="38">
        <f t="shared" ref="N312:O312" si="77">SUM(N313:N322)</f>
        <v>0</v>
      </c>
      <c r="O312" s="39">
        <f t="shared" si="77"/>
        <v>0</v>
      </c>
      <c r="P312" s="41">
        <f t="shared" si="62"/>
        <v>0</v>
      </c>
      <c r="Q312" s="42">
        <f t="shared" si="63"/>
        <v>0</v>
      </c>
      <c r="R312" s="2"/>
      <c r="S312" s="2"/>
      <c r="T312" s="2"/>
      <c r="U312" s="2"/>
      <c r="V312" s="2"/>
      <c r="W312" s="2"/>
      <c r="X312" s="2"/>
      <c r="Y312" s="2"/>
      <c r="Z312" s="2"/>
      <c r="AA312" s="2"/>
      <c r="AB312" s="2"/>
      <c r="AC312" s="2"/>
      <c r="AD312" s="2"/>
      <c r="AE312" s="2"/>
      <c r="AF312" s="2"/>
      <c r="AG312" s="2"/>
    </row>
    <row r="313" spans="1:33" hidden="1" outlineLevel="2" x14ac:dyDescent="0.25">
      <c r="A313" s="2"/>
      <c r="B313" s="30" t="str">
        <f t="shared" ref="B313:B322" si="78">B69</f>
        <v>Arbeitspaket 1</v>
      </c>
      <c r="C313" s="20"/>
      <c r="D313" s="53"/>
      <c r="E313" s="21"/>
      <c r="F313" s="124"/>
      <c r="G313" s="54">
        <f>SUMIFS([0]!T1ISTW5,[0]!T1PaketW5,B313)</f>
        <v>0</v>
      </c>
      <c r="H313" s="124"/>
      <c r="I313" s="54">
        <f>SUMIFS(Zeit2!T2ISTW5,Zeit2!T2PaketW5,B313)</f>
        <v>0</v>
      </c>
      <c r="J313" s="124"/>
      <c r="K313" s="54">
        <f>SUMIFS(Zeit3!T3ISTW5,Zeit3!T3PaketW5,B313)</f>
        <v>0</v>
      </c>
      <c r="L313" s="124"/>
      <c r="M313" s="54">
        <f>SUMIFS(Zeit4!T4ISTW5,Zeit4!T4PaketW5,B313)</f>
        <v>0</v>
      </c>
      <c r="N313" s="124"/>
      <c r="O313" s="54">
        <f>SUMIFS(Zeit5!T5ISTW5,Zeit5!T5PaketW5,B313)</f>
        <v>0</v>
      </c>
      <c r="P313" s="145">
        <f t="shared" si="62"/>
        <v>0</v>
      </c>
      <c r="Q313" s="146">
        <f t="shared" si="63"/>
        <v>0</v>
      </c>
      <c r="R313" s="2"/>
      <c r="S313" s="2"/>
      <c r="T313" s="2"/>
      <c r="U313" s="2"/>
      <c r="V313" s="2"/>
      <c r="W313" s="2"/>
      <c r="X313" s="2"/>
      <c r="Y313" s="2"/>
      <c r="Z313" s="2"/>
      <c r="AA313" s="2"/>
      <c r="AB313" s="2"/>
      <c r="AC313" s="2"/>
      <c r="AD313" s="2"/>
      <c r="AE313" s="2"/>
      <c r="AF313" s="2"/>
      <c r="AG313" s="2"/>
    </row>
    <row r="314" spans="1:33" hidden="1" outlineLevel="2" x14ac:dyDescent="0.25">
      <c r="A314" s="2"/>
      <c r="B314" s="30" t="str">
        <f t="shared" si="78"/>
        <v>Arbeitspaket 2</v>
      </c>
      <c r="C314" s="20"/>
      <c r="D314" s="53"/>
      <c r="E314" s="21"/>
      <c r="F314" s="124"/>
      <c r="G314" s="54">
        <f>SUMIFS([0]!T1ISTW5,[0]!T1PaketW5,B314)</f>
        <v>0</v>
      </c>
      <c r="H314" s="124"/>
      <c r="I314" s="54">
        <f>SUMIFS(Zeit2!T2ISTW5,Zeit2!T2PaketW5,B314)</f>
        <v>0</v>
      </c>
      <c r="J314" s="124"/>
      <c r="K314" s="54">
        <f>SUMIFS(Zeit3!T3ISTW5,Zeit3!T3PaketW5,B314)</f>
        <v>0</v>
      </c>
      <c r="L314" s="124"/>
      <c r="M314" s="54">
        <f>SUMIFS(Zeit4!T4ISTW5,Zeit4!T4PaketW5,B314)</f>
        <v>0</v>
      </c>
      <c r="N314" s="124"/>
      <c r="O314" s="54">
        <f>SUMIFS(Zeit5!T5ISTW5,Zeit5!T5PaketW5,B314)</f>
        <v>0</v>
      </c>
      <c r="P314" s="145">
        <f t="shared" si="62"/>
        <v>0</v>
      </c>
      <c r="Q314" s="146">
        <f t="shared" si="63"/>
        <v>0</v>
      </c>
      <c r="R314" s="2"/>
      <c r="S314" s="2"/>
      <c r="T314" s="2"/>
      <c r="U314" s="2"/>
      <c r="V314" s="2"/>
      <c r="W314" s="2"/>
      <c r="X314" s="2"/>
      <c r="Y314" s="2"/>
      <c r="Z314" s="2"/>
      <c r="AA314" s="2"/>
      <c r="AB314" s="2"/>
      <c r="AC314" s="2"/>
      <c r="AD314" s="2"/>
      <c r="AE314" s="2"/>
      <c r="AF314" s="2"/>
      <c r="AG314" s="2"/>
    </row>
    <row r="315" spans="1:33" hidden="1" outlineLevel="2" x14ac:dyDescent="0.25">
      <c r="A315" s="2"/>
      <c r="B315" s="30" t="str">
        <f t="shared" si="78"/>
        <v>Arbeitspaket 3</v>
      </c>
      <c r="C315" s="20"/>
      <c r="D315" s="53"/>
      <c r="E315" s="21"/>
      <c r="F315" s="124"/>
      <c r="G315" s="54">
        <f>SUMIFS([0]!T1ISTW5,[0]!T1PaketW5,B315)</f>
        <v>0</v>
      </c>
      <c r="H315" s="124"/>
      <c r="I315" s="54">
        <f>SUMIFS(Zeit2!T2ISTW5,Zeit2!T2PaketW5,B315)</f>
        <v>0</v>
      </c>
      <c r="J315" s="124"/>
      <c r="K315" s="54">
        <f>SUMIFS(Zeit3!T3ISTW5,Zeit3!T3PaketW5,B315)</f>
        <v>0</v>
      </c>
      <c r="L315" s="124"/>
      <c r="M315" s="54">
        <f>SUMIFS(Zeit4!T4ISTW5,Zeit4!T4PaketW5,B315)</f>
        <v>0</v>
      </c>
      <c r="N315" s="124"/>
      <c r="O315" s="54">
        <f>SUMIFS(Zeit5!T5ISTW5,Zeit5!T5PaketW5,B315)</f>
        <v>0</v>
      </c>
      <c r="P315" s="145">
        <f t="shared" si="62"/>
        <v>0</v>
      </c>
      <c r="Q315" s="146">
        <f t="shared" si="63"/>
        <v>0</v>
      </c>
      <c r="R315" s="2"/>
      <c r="S315" s="2"/>
      <c r="T315" s="2"/>
      <c r="U315" s="2"/>
      <c r="V315" s="2"/>
      <c r="W315" s="2"/>
      <c r="X315" s="2"/>
      <c r="Y315" s="2"/>
      <c r="Z315" s="2"/>
      <c r="AA315" s="2"/>
      <c r="AB315" s="2"/>
      <c r="AC315" s="2"/>
      <c r="AD315" s="2"/>
      <c r="AE315" s="2"/>
      <c r="AF315" s="2"/>
      <c r="AG315" s="2"/>
    </row>
    <row r="316" spans="1:33" hidden="1" outlineLevel="2" x14ac:dyDescent="0.25">
      <c r="A316" s="2"/>
      <c r="B316" s="30" t="str">
        <f t="shared" si="78"/>
        <v>Arbeitspaket 4</v>
      </c>
      <c r="C316" s="20"/>
      <c r="D316" s="53"/>
      <c r="E316" s="21"/>
      <c r="F316" s="124"/>
      <c r="G316" s="54">
        <f>SUMIFS([0]!T1ISTW5,[0]!T1PaketW5,B316)</f>
        <v>0</v>
      </c>
      <c r="H316" s="124"/>
      <c r="I316" s="54">
        <f>SUMIFS(Zeit2!T2ISTW5,Zeit2!T2PaketW5,B316)</f>
        <v>0</v>
      </c>
      <c r="J316" s="124"/>
      <c r="K316" s="54">
        <f>SUMIFS(Zeit3!T3ISTW5,Zeit3!T3PaketW5,B316)</f>
        <v>0</v>
      </c>
      <c r="L316" s="124"/>
      <c r="M316" s="54">
        <f>SUMIFS(Zeit4!T4ISTW5,Zeit4!T4PaketW5,B316)</f>
        <v>0</v>
      </c>
      <c r="N316" s="124"/>
      <c r="O316" s="54">
        <f>SUMIFS(Zeit5!T5ISTW5,Zeit5!T5PaketW5,B316)</f>
        <v>0</v>
      </c>
      <c r="P316" s="145">
        <f t="shared" si="62"/>
        <v>0</v>
      </c>
      <c r="Q316" s="146">
        <f t="shared" si="63"/>
        <v>0</v>
      </c>
      <c r="R316" s="2"/>
      <c r="S316" s="2"/>
      <c r="T316" s="2"/>
      <c r="U316" s="2"/>
      <c r="V316" s="2"/>
      <c r="W316" s="2"/>
      <c r="X316" s="2"/>
      <c r="Y316" s="2"/>
      <c r="Z316" s="2"/>
      <c r="AA316" s="2"/>
      <c r="AB316" s="2"/>
      <c r="AC316" s="2"/>
      <c r="AD316" s="2"/>
      <c r="AE316" s="2"/>
      <c r="AF316" s="2"/>
      <c r="AG316" s="2"/>
    </row>
    <row r="317" spans="1:33" hidden="1" outlineLevel="2" x14ac:dyDescent="0.25">
      <c r="A317" s="2"/>
      <c r="B317" s="30" t="str">
        <f t="shared" si="78"/>
        <v>Arbeitspaket 5</v>
      </c>
      <c r="C317" s="20"/>
      <c r="D317" s="53"/>
      <c r="E317" s="21"/>
      <c r="F317" s="124"/>
      <c r="G317" s="54">
        <f>SUMIFS([0]!T1ISTW5,[0]!T1PaketW5,B317)</f>
        <v>0</v>
      </c>
      <c r="H317" s="124"/>
      <c r="I317" s="54">
        <f>SUMIFS(Zeit2!T2ISTW5,Zeit2!T2PaketW5,B317)</f>
        <v>0</v>
      </c>
      <c r="J317" s="124"/>
      <c r="K317" s="54">
        <f>SUMIFS(Zeit3!T3ISTW5,Zeit3!T3PaketW5,B317)</f>
        <v>0</v>
      </c>
      <c r="L317" s="124"/>
      <c r="M317" s="54">
        <f>SUMIFS(Zeit4!T4ISTW5,Zeit4!T4PaketW5,B317)</f>
        <v>0</v>
      </c>
      <c r="N317" s="124"/>
      <c r="O317" s="54">
        <f>SUMIFS(Zeit5!T5ISTW5,Zeit5!T5PaketW5,B317)</f>
        <v>0</v>
      </c>
      <c r="P317" s="145">
        <f t="shared" si="62"/>
        <v>0</v>
      </c>
      <c r="Q317" s="146">
        <f t="shared" si="63"/>
        <v>0</v>
      </c>
      <c r="R317" s="2"/>
      <c r="S317" s="2"/>
      <c r="T317" s="2"/>
      <c r="U317" s="2"/>
      <c r="V317" s="2"/>
      <c r="W317" s="2"/>
      <c r="X317" s="2"/>
      <c r="Y317" s="2"/>
      <c r="Z317" s="2"/>
      <c r="AA317" s="2"/>
      <c r="AB317" s="2"/>
      <c r="AC317" s="2"/>
      <c r="AD317" s="2"/>
      <c r="AE317" s="2"/>
      <c r="AF317" s="2"/>
      <c r="AG317" s="2"/>
    </row>
    <row r="318" spans="1:33" hidden="1" outlineLevel="2" x14ac:dyDescent="0.25">
      <c r="A318" s="2"/>
      <c r="B318" s="30">
        <f t="shared" si="78"/>
        <v>0</v>
      </c>
      <c r="C318" s="20"/>
      <c r="D318" s="53"/>
      <c r="E318" s="21"/>
      <c r="F318" s="124"/>
      <c r="G318" s="54">
        <f>SUMIFS([0]!T1ISTW5,[0]!T1PaketW5,B318)</f>
        <v>0</v>
      </c>
      <c r="H318" s="124"/>
      <c r="I318" s="54">
        <f>SUMIFS(Zeit2!T2ISTW5,Zeit2!T2PaketW5,B318)</f>
        <v>0</v>
      </c>
      <c r="J318" s="124"/>
      <c r="K318" s="54">
        <f>SUMIFS(Zeit3!T3ISTW5,Zeit3!T3PaketW5,B318)</f>
        <v>0</v>
      </c>
      <c r="L318" s="124"/>
      <c r="M318" s="54">
        <f>SUMIFS(Zeit4!T4ISTW5,Zeit4!T4PaketW5,B318)</f>
        <v>0</v>
      </c>
      <c r="N318" s="124"/>
      <c r="O318" s="54">
        <f>SUMIFS(Zeit5!T5ISTW5,Zeit5!T5PaketW5,B318)</f>
        <v>0</v>
      </c>
      <c r="P318" s="145">
        <f t="shared" si="62"/>
        <v>0</v>
      </c>
      <c r="Q318" s="146">
        <f t="shared" si="63"/>
        <v>0</v>
      </c>
      <c r="R318" s="2"/>
      <c r="S318" s="2"/>
      <c r="T318" s="2"/>
      <c r="U318" s="2"/>
      <c r="V318" s="2"/>
      <c r="W318" s="2"/>
      <c r="X318" s="2"/>
      <c r="Y318" s="2"/>
      <c r="Z318" s="2"/>
      <c r="AA318" s="2"/>
      <c r="AB318" s="2"/>
      <c r="AC318" s="2"/>
      <c r="AD318" s="2"/>
      <c r="AE318" s="2"/>
      <c r="AF318" s="2"/>
      <c r="AG318" s="2"/>
    </row>
    <row r="319" spans="1:33" hidden="1" outlineLevel="2" x14ac:dyDescent="0.25">
      <c r="A319" s="2"/>
      <c r="B319" s="30"/>
      <c r="C319" s="20"/>
      <c r="D319" s="53"/>
      <c r="E319" s="21"/>
      <c r="F319" s="124"/>
      <c r="G319" s="54">
        <f>SUMIFS([0]!T1ISTW5,[0]!T1PaketW5,B319)</f>
        <v>0</v>
      </c>
      <c r="H319" s="124"/>
      <c r="I319" s="54">
        <f>SUMIFS(Zeit2!T2ISTW5,Zeit2!T2PaketW5,B319)</f>
        <v>0</v>
      </c>
      <c r="J319" s="124"/>
      <c r="K319" s="54">
        <f>SUMIFS(Zeit3!T3ISTW5,Zeit3!T3PaketW5,B319)</f>
        <v>0</v>
      </c>
      <c r="L319" s="124"/>
      <c r="M319" s="54">
        <f>SUMIFS(Zeit4!T4ISTW5,Zeit4!T4PaketW5,B319)</f>
        <v>0</v>
      </c>
      <c r="N319" s="124"/>
      <c r="O319" s="54">
        <f>SUMIFS(Zeit5!T5ISTW5,Zeit5!T5PaketW5,B319)</f>
        <v>0</v>
      </c>
      <c r="P319" s="145">
        <f t="shared" si="62"/>
        <v>0</v>
      </c>
      <c r="Q319" s="146">
        <f t="shared" si="63"/>
        <v>0</v>
      </c>
      <c r="R319" s="2"/>
      <c r="S319" s="2"/>
      <c r="T319" s="2"/>
      <c r="U319" s="2"/>
      <c r="V319" s="2"/>
      <c r="W319" s="2"/>
      <c r="X319" s="2"/>
      <c r="Y319" s="2"/>
      <c r="Z319" s="2"/>
      <c r="AA319" s="2"/>
      <c r="AB319" s="2"/>
      <c r="AC319" s="2"/>
      <c r="AD319" s="2"/>
      <c r="AE319" s="2"/>
      <c r="AF319" s="2"/>
      <c r="AG319" s="2"/>
    </row>
    <row r="320" spans="1:33" hidden="1" outlineLevel="2" x14ac:dyDescent="0.25">
      <c r="A320" s="2"/>
      <c r="B320" s="30">
        <f t="shared" si="78"/>
        <v>0</v>
      </c>
      <c r="C320" s="20"/>
      <c r="D320" s="53"/>
      <c r="E320" s="21"/>
      <c r="F320" s="124"/>
      <c r="G320" s="54">
        <f>SUMIFS([0]!T1ISTW5,[0]!T1PaketW5,B320)</f>
        <v>0</v>
      </c>
      <c r="H320" s="124"/>
      <c r="I320" s="54">
        <f>SUMIFS(Zeit2!T2ISTW5,Zeit2!T2PaketW5,B320)</f>
        <v>0</v>
      </c>
      <c r="J320" s="124"/>
      <c r="K320" s="54">
        <f>SUMIFS(Zeit3!T3ISTW5,Zeit3!T3PaketW5,B320)</f>
        <v>0</v>
      </c>
      <c r="L320" s="124"/>
      <c r="M320" s="54">
        <f>SUMIFS(Zeit4!T4ISTW5,Zeit4!T4PaketW5,B320)</f>
        <v>0</v>
      </c>
      <c r="N320" s="124"/>
      <c r="O320" s="54">
        <f>SUMIFS(Zeit5!T5ISTW5,Zeit5!T5PaketW5,B320)</f>
        <v>0</v>
      </c>
      <c r="P320" s="145">
        <f t="shared" si="62"/>
        <v>0</v>
      </c>
      <c r="Q320" s="146">
        <f t="shared" si="63"/>
        <v>0</v>
      </c>
      <c r="R320" s="2"/>
      <c r="S320" s="2"/>
      <c r="T320" s="2"/>
      <c r="U320" s="2"/>
      <c r="V320" s="2"/>
      <c r="W320" s="2"/>
      <c r="X320" s="2"/>
      <c r="Y320" s="2"/>
      <c r="Z320" s="2"/>
      <c r="AA320" s="2"/>
      <c r="AB320" s="2"/>
      <c r="AC320" s="2"/>
      <c r="AD320" s="2"/>
      <c r="AE320" s="2"/>
      <c r="AF320" s="2"/>
      <c r="AG320" s="2"/>
    </row>
    <row r="321" spans="1:33" hidden="1" outlineLevel="2" x14ac:dyDescent="0.25">
      <c r="A321" s="2"/>
      <c r="B321" s="30">
        <f t="shared" si="78"/>
        <v>0</v>
      </c>
      <c r="C321" s="20"/>
      <c r="D321" s="53"/>
      <c r="E321" s="21"/>
      <c r="F321" s="124"/>
      <c r="G321" s="54">
        <f>SUMIFS([0]!T1ISTW5,[0]!T1PaketW5,B321)</f>
        <v>0</v>
      </c>
      <c r="H321" s="124"/>
      <c r="I321" s="54">
        <f>SUMIFS(Zeit2!T2ISTW5,Zeit2!T2PaketW5,B321)</f>
        <v>0</v>
      </c>
      <c r="J321" s="124"/>
      <c r="K321" s="54">
        <f>SUMIFS(Zeit3!T3ISTW5,Zeit3!T3PaketW5,B321)</f>
        <v>0</v>
      </c>
      <c r="L321" s="124"/>
      <c r="M321" s="54">
        <f>SUMIFS(Zeit4!T4ISTW5,Zeit4!T4PaketW5,B321)</f>
        <v>0</v>
      </c>
      <c r="N321" s="124"/>
      <c r="O321" s="54">
        <f>SUMIFS(Zeit5!T5ISTW5,Zeit5!T5PaketW5,B321)</f>
        <v>0</v>
      </c>
      <c r="P321" s="145">
        <f t="shared" si="62"/>
        <v>0</v>
      </c>
      <c r="Q321" s="146">
        <f t="shared" si="63"/>
        <v>0</v>
      </c>
      <c r="R321" s="2"/>
      <c r="S321" s="2"/>
      <c r="T321" s="2"/>
      <c r="U321" s="2"/>
      <c r="V321" s="2"/>
      <c r="W321" s="2"/>
      <c r="X321" s="2"/>
      <c r="Y321" s="2"/>
      <c r="Z321" s="2"/>
      <c r="AA321" s="2"/>
      <c r="AB321" s="2"/>
      <c r="AC321" s="2"/>
      <c r="AD321" s="2"/>
      <c r="AE321" s="2"/>
      <c r="AF321" s="2"/>
      <c r="AG321" s="2"/>
    </row>
    <row r="322" spans="1:33" hidden="1" outlineLevel="2" x14ac:dyDescent="0.25">
      <c r="A322" s="2"/>
      <c r="B322" s="30">
        <f t="shared" si="78"/>
        <v>0</v>
      </c>
      <c r="C322" s="20"/>
      <c r="D322" s="53"/>
      <c r="E322" s="21"/>
      <c r="F322" s="124"/>
      <c r="G322" s="54">
        <f>SUMIFS([0]!T1ISTW5,[0]!T1PaketW5,B322)</f>
        <v>0</v>
      </c>
      <c r="H322" s="124"/>
      <c r="I322" s="54">
        <f>SUMIFS(Zeit2!T2ISTW5,Zeit2!T2PaketW5,B322)</f>
        <v>0</v>
      </c>
      <c r="J322" s="124"/>
      <c r="K322" s="54">
        <f>SUMIFS(Zeit3!T3ISTW5,Zeit3!T3PaketW5,B322)</f>
        <v>0</v>
      </c>
      <c r="L322" s="124"/>
      <c r="M322" s="54">
        <f>SUMIFS(Zeit4!T4ISTW5,Zeit4!T4PaketW5,B322)</f>
        <v>0</v>
      </c>
      <c r="N322" s="124"/>
      <c r="O322" s="54">
        <f>SUMIFS(Zeit5!T5ISTW5,Zeit5!T5PaketW5,B322)</f>
        <v>0</v>
      </c>
      <c r="P322" s="145">
        <f t="shared" ref="P322:P355" si="79">L322+J322+H322+F322+N322</f>
        <v>0</v>
      </c>
      <c r="Q322" s="146">
        <f t="shared" ref="Q322:Q355" si="80">M322+K322+I322+G322+O322</f>
        <v>0</v>
      </c>
      <c r="R322" s="2"/>
      <c r="S322" s="2"/>
      <c r="T322" s="2"/>
      <c r="U322" s="2"/>
      <c r="V322" s="2"/>
      <c r="W322" s="2"/>
      <c r="X322" s="2"/>
      <c r="Y322" s="2"/>
      <c r="Z322" s="2"/>
      <c r="AA322" s="2"/>
      <c r="AB322" s="2"/>
      <c r="AC322" s="2"/>
      <c r="AD322" s="2"/>
      <c r="AE322" s="2"/>
      <c r="AF322" s="2"/>
      <c r="AG322" s="2"/>
    </row>
    <row r="323" spans="1:33" outlineLevel="1" collapsed="1" x14ac:dyDescent="0.25">
      <c r="A323" s="2"/>
      <c r="B323" s="31" t="s">
        <v>6</v>
      </c>
      <c r="C323" s="32"/>
      <c r="D323" s="126"/>
      <c r="E323" s="37">
        <f>D323-F323-H323-J323-L323-N323</f>
        <v>0</v>
      </c>
      <c r="F323" s="38">
        <f t="shared" ref="F323:M323" si="81">SUM(F324:F333)</f>
        <v>0</v>
      </c>
      <c r="G323" s="39">
        <f t="shared" si="81"/>
        <v>0</v>
      </c>
      <c r="H323" s="38">
        <f t="shared" si="81"/>
        <v>0</v>
      </c>
      <c r="I323" s="39">
        <f t="shared" si="81"/>
        <v>0</v>
      </c>
      <c r="J323" s="38">
        <f t="shared" si="81"/>
        <v>0</v>
      </c>
      <c r="K323" s="39">
        <f t="shared" si="81"/>
        <v>0</v>
      </c>
      <c r="L323" s="38">
        <f t="shared" si="81"/>
        <v>0</v>
      </c>
      <c r="M323" s="39">
        <f t="shared" si="81"/>
        <v>0</v>
      </c>
      <c r="N323" s="38">
        <f t="shared" ref="N323:O323" si="82">SUM(N324:N333)</f>
        <v>0</v>
      </c>
      <c r="O323" s="39">
        <f t="shared" si="82"/>
        <v>0</v>
      </c>
      <c r="P323" s="41">
        <f t="shared" si="79"/>
        <v>0</v>
      </c>
      <c r="Q323" s="42">
        <f t="shared" si="80"/>
        <v>0</v>
      </c>
      <c r="R323" s="2"/>
      <c r="S323" s="2"/>
      <c r="T323" s="2"/>
      <c r="U323" s="2"/>
      <c r="V323" s="2"/>
      <c r="W323" s="2"/>
      <c r="X323" s="2"/>
      <c r="Y323" s="2"/>
      <c r="Z323" s="2"/>
      <c r="AA323" s="2"/>
      <c r="AB323" s="2"/>
      <c r="AC323" s="2"/>
      <c r="AD323" s="2"/>
      <c r="AE323" s="2"/>
      <c r="AF323" s="2"/>
      <c r="AG323" s="2"/>
    </row>
    <row r="324" spans="1:33" hidden="1" outlineLevel="2" x14ac:dyDescent="0.25">
      <c r="A324" s="2"/>
      <c r="B324" s="30" t="str">
        <f t="shared" ref="B324:B333" si="83">B80</f>
        <v>Arbeitspaket 1</v>
      </c>
      <c r="C324" s="20"/>
      <c r="D324" s="53"/>
      <c r="E324" s="21"/>
      <c r="F324" s="124"/>
      <c r="G324" s="54">
        <f>SUMIFS([0]!T1ISTW5,[0]!T1PaketW5,B324)</f>
        <v>0</v>
      </c>
      <c r="H324" s="124"/>
      <c r="I324" s="54">
        <f>SUMIFS(Zeit2!T2ISTW5,Zeit2!T2PaketW5,B324)</f>
        <v>0</v>
      </c>
      <c r="J324" s="124"/>
      <c r="K324" s="54">
        <f>SUMIFS(Zeit3!T3ISTW5,Zeit3!T3PaketW5,B324)</f>
        <v>0</v>
      </c>
      <c r="L324" s="124"/>
      <c r="M324" s="54">
        <f>SUMIFS(Zeit4!T4ISTW5,Zeit4!T4PaketW5,B324)</f>
        <v>0</v>
      </c>
      <c r="N324" s="124"/>
      <c r="O324" s="54">
        <f>SUMIFS(Zeit5!T5ISTW5,Zeit5!T5PaketW5,B324)</f>
        <v>0</v>
      </c>
      <c r="P324" s="145">
        <f t="shared" si="79"/>
        <v>0</v>
      </c>
      <c r="Q324" s="146">
        <f t="shared" si="80"/>
        <v>0</v>
      </c>
      <c r="R324" s="2"/>
      <c r="S324" s="2"/>
      <c r="T324" s="2"/>
      <c r="U324" s="2"/>
      <c r="V324" s="2"/>
      <c r="W324" s="2"/>
      <c r="X324" s="2"/>
      <c r="Y324" s="2"/>
      <c r="Z324" s="2"/>
      <c r="AA324" s="2"/>
      <c r="AB324" s="2"/>
      <c r="AC324" s="2"/>
      <c r="AD324" s="2"/>
      <c r="AE324" s="2"/>
      <c r="AF324" s="2"/>
      <c r="AG324" s="2"/>
    </row>
    <row r="325" spans="1:33" hidden="1" outlineLevel="2" x14ac:dyDescent="0.25">
      <c r="A325" s="2"/>
      <c r="B325" s="30" t="str">
        <f t="shared" si="83"/>
        <v>Arbeitspaket 2</v>
      </c>
      <c r="C325" s="20"/>
      <c r="D325" s="53"/>
      <c r="E325" s="21"/>
      <c r="F325" s="124"/>
      <c r="G325" s="54">
        <f>SUMIFS([0]!T1ISTW5,[0]!T1PaketW5,B325)</f>
        <v>0</v>
      </c>
      <c r="H325" s="124"/>
      <c r="I325" s="54">
        <f>SUMIFS(Zeit2!T2ISTW5,Zeit2!T2PaketW5,B325)</f>
        <v>0</v>
      </c>
      <c r="J325" s="124"/>
      <c r="K325" s="54">
        <f>SUMIFS(Zeit3!T3ISTW5,Zeit3!T3PaketW5,B325)</f>
        <v>0</v>
      </c>
      <c r="L325" s="124"/>
      <c r="M325" s="54">
        <f>SUMIFS(Zeit4!T4ISTW5,Zeit4!T4PaketW5,B325)</f>
        <v>0</v>
      </c>
      <c r="N325" s="124"/>
      <c r="O325" s="54">
        <f>SUMIFS(Zeit5!T5ISTW5,Zeit5!T5PaketW5,B325)</f>
        <v>0</v>
      </c>
      <c r="P325" s="145">
        <f t="shared" si="79"/>
        <v>0</v>
      </c>
      <c r="Q325" s="146">
        <f t="shared" si="80"/>
        <v>0</v>
      </c>
      <c r="R325" s="2"/>
      <c r="S325" s="2"/>
      <c r="T325" s="2"/>
      <c r="U325" s="2"/>
      <c r="V325" s="2"/>
      <c r="W325" s="2"/>
      <c r="X325" s="2"/>
      <c r="Y325" s="2"/>
      <c r="Z325" s="2"/>
      <c r="AA325" s="2"/>
      <c r="AB325" s="2"/>
      <c r="AC325" s="2"/>
      <c r="AD325" s="2"/>
      <c r="AE325" s="2"/>
      <c r="AF325" s="2"/>
      <c r="AG325" s="2"/>
    </row>
    <row r="326" spans="1:33" hidden="1" outlineLevel="2" x14ac:dyDescent="0.25">
      <c r="A326" s="2"/>
      <c r="B326" s="30" t="str">
        <f t="shared" si="83"/>
        <v>Arbeitspaket 3</v>
      </c>
      <c r="C326" s="20"/>
      <c r="D326" s="53"/>
      <c r="E326" s="21"/>
      <c r="F326" s="124"/>
      <c r="G326" s="54">
        <f>SUMIFS([0]!T1ISTW5,[0]!T1PaketW5,B326)</f>
        <v>0</v>
      </c>
      <c r="H326" s="124"/>
      <c r="I326" s="54">
        <f>SUMIFS(Zeit2!T2ISTW5,Zeit2!T2PaketW5,B326)</f>
        <v>0</v>
      </c>
      <c r="J326" s="124"/>
      <c r="K326" s="54">
        <f>SUMIFS(Zeit3!T3ISTW5,Zeit3!T3PaketW5,B326)</f>
        <v>0</v>
      </c>
      <c r="L326" s="124"/>
      <c r="M326" s="54">
        <f>SUMIFS(Zeit4!T4ISTW5,Zeit4!T4PaketW5,B326)</f>
        <v>0</v>
      </c>
      <c r="N326" s="124"/>
      <c r="O326" s="54">
        <f>SUMIFS(Zeit5!T5ISTW5,Zeit5!T5PaketW5,B326)</f>
        <v>0</v>
      </c>
      <c r="P326" s="145">
        <f t="shared" si="79"/>
        <v>0</v>
      </c>
      <c r="Q326" s="146">
        <f t="shared" si="80"/>
        <v>0</v>
      </c>
      <c r="R326" s="2"/>
      <c r="S326" s="2"/>
      <c r="T326" s="2"/>
      <c r="U326" s="2"/>
      <c r="V326" s="2"/>
      <c r="W326" s="2"/>
      <c r="X326" s="2"/>
      <c r="Y326" s="2"/>
      <c r="Z326" s="2"/>
      <c r="AA326" s="2"/>
      <c r="AB326" s="2"/>
      <c r="AC326" s="2"/>
      <c r="AD326" s="2"/>
      <c r="AE326" s="2"/>
      <c r="AF326" s="2"/>
      <c r="AG326" s="2"/>
    </row>
    <row r="327" spans="1:33" hidden="1" outlineLevel="2" x14ac:dyDescent="0.25">
      <c r="A327" s="2"/>
      <c r="B327" s="30" t="str">
        <f t="shared" si="83"/>
        <v>Arbeitspaket 4</v>
      </c>
      <c r="C327" s="20"/>
      <c r="D327" s="53"/>
      <c r="E327" s="21"/>
      <c r="F327" s="124"/>
      <c r="G327" s="54">
        <f>SUMIFS([0]!T1ISTW5,[0]!T1PaketW5,B327)</f>
        <v>0</v>
      </c>
      <c r="H327" s="124"/>
      <c r="I327" s="54">
        <f>SUMIFS(Zeit2!T2ISTW5,Zeit2!T2PaketW5,B327)</f>
        <v>0</v>
      </c>
      <c r="J327" s="124"/>
      <c r="K327" s="54">
        <f>SUMIFS(Zeit3!T3ISTW5,Zeit3!T3PaketW5,B327)</f>
        <v>0</v>
      </c>
      <c r="L327" s="124"/>
      <c r="M327" s="54">
        <f>SUMIFS(Zeit4!T4ISTW5,Zeit4!T4PaketW5,B327)</f>
        <v>0</v>
      </c>
      <c r="N327" s="124"/>
      <c r="O327" s="54">
        <f>SUMIFS(Zeit5!T5ISTW5,Zeit5!T5PaketW5,B327)</f>
        <v>0</v>
      </c>
      <c r="P327" s="145">
        <f t="shared" si="79"/>
        <v>0</v>
      </c>
      <c r="Q327" s="146">
        <f t="shared" si="80"/>
        <v>0</v>
      </c>
      <c r="R327" s="2"/>
      <c r="S327" s="2"/>
      <c r="T327" s="2"/>
      <c r="U327" s="2"/>
      <c r="V327" s="2"/>
      <c r="W327" s="2"/>
      <c r="X327" s="2"/>
      <c r="Y327" s="2"/>
      <c r="Z327" s="2"/>
      <c r="AA327" s="2"/>
      <c r="AB327" s="2"/>
      <c r="AC327" s="2"/>
      <c r="AD327" s="2"/>
      <c r="AE327" s="2"/>
      <c r="AF327" s="2"/>
      <c r="AG327" s="2"/>
    </row>
    <row r="328" spans="1:33" hidden="1" outlineLevel="2" x14ac:dyDescent="0.25">
      <c r="A328" s="2"/>
      <c r="B328" s="30" t="str">
        <f t="shared" si="83"/>
        <v>Arbeitspaket 5</v>
      </c>
      <c r="C328" s="20"/>
      <c r="D328" s="53"/>
      <c r="E328" s="21"/>
      <c r="F328" s="124"/>
      <c r="G328" s="54">
        <f>SUMIFS([0]!T1ISTW5,[0]!T1PaketW5,B328)</f>
        <v>0</v>
      </c>
      <c r="H328" s="124"/>
      <c r="I328" s="54">
        <f>SUMIFS(Zeit2!T2ISTW5,Zeit2!T2PaketW5,B328)</f>
        <v>0</v>
      </c>
      <c r="J328" s="124"/>
      <c r="K328" s="54">
        <f>SUMIFS(Zeit3!T3ISTW5,Zeit3!T3PaketW5,B328)</f>
        <v>0</v>
      </c>
      <c r="L328" s="124"/>
      <c r="M328" s="54">
        <f>SUMIFS(Zeit4!T4ISTW5,Zeit4!T4PaketW5,B328)</f>
        <v>0</v>
      </c>
      <c r="N328" s="124"/>
      <c r="O328" s="54">
        <f>SUMIFS(Zeit5!T5ISTW5,Zeit5!T5PaketW5,B328)</f>
        <v>0</v>
      </c>
      <c r="P328" s="145">
        <f t="shared" si="79"/>
        <v>0</v>
      </c>
      <c r="Q328" s="146">
        <f t="shared" si="80"/>
        <v>0</v>
      </c>
      <c r="R328" s="2"/>
      <c r="S328" s="2"/>
      <c r="T328" s="2"/>
      <c r="U328" s="2"/>
      <c r="V328" s="2"/>
      <c r="W328" s="2"/>
      <c r="X328" s="2"/>
      <c r="Y328" s="2"/>
      <c r="Z328" s="2"/>
      <c r="AA328" s="2"/>
      <c r="AB328" s="2"/>
      <c r="AC328" s="2"/>
      <c r="AD328" s="2"/>
      <c r="AE328" s="2"/>
      <c r="AF328" s="2"/>
      <c r="AG328" s="2"/>
    </row>
    <row r="329" spans="1:33" hidden="1" outlineLevel="2" x14ac:dyDescent="0.25">
      <c r="A329" s="2"/>
      <c r="B329" s="30">
        <f t="shared" si="83"/>
        <v>0</v>
      </c>
      <c r="C329" s="20"/>
      <c r="D329" s="53"/>
      <c r="E329" s="21"/>
      <c r="F329" s="124"/>
      <c r="G329" s="54">
        <f>SUMIFS([0]!T1ISTW5,[0]!T1PaketW5,B329)</f>
        <v>0</v>
      </c>
      <c r="H329" s="124"/>
      <c r="I329" s="54">
        <f>SUMIFS(Zeit2!T2ISTW5,Zeit2!T2PaketW5,B329)</f>
        <v>0</v>
      </c>
      <c r="J329" s="124"/>
      <c r="K329" s="54">
        <f>SUMIFS(Zeit3!T3ISTW5,Zeit3!T3PaketW5,B329)</f>
        <v>0</v>
      </c>
      <c r="L329" s="124"/>
      <c r="M329" s="54">
        <f>SUMIFS(Zeit4!T4ISTW5,Zeit4!T4PaketW5,B329)</f>
        <v>0</v>
      </c>
      <c r="N329" s="124"/>
      <c r="O329" s="54">
        <f>SUMIFS(Zeit5!T5ISTW5,Zeit5!T5PaketW5,B329)</f>
        <v>0</v>
      </c>
      <c r="P329" s="145">
        <f t="shared" si="79"/>
        <v>0</v>
      </c>
      <c r="Q329" s="146">
        <f t="shared" si="80"/>
        <v>0</v>
      </c>
      <c r="R329" s="2"/>
      <c r="S329" s="2"/>
      <c r="T329" s="2"/>
      <c r="U329" s="2"/>
      <c r="V329" s="2"/>
      <c r="W329" s="2"/>
      <c r="X329" s="2"/>
      <c r="Y329" s="2"/>
      <c r="Z329" s="2"/>
      <c r="AA329" s="2"/>
      <c r="AB329" s="2"/>
      <c r="AC329" s="2"/>
      <c r="AD329" s="2"/>
      <c r="AE329" s="2"/>
      <c r="AF329" s="2"/>
      <c r="AG329" s="2"/>
    </row>
    <row r="330" spans="1:33" hidden="1" outlineLevel="2" x14ac:dyDescent="0.25">
      <c r="A330" s="2"/>
      <c r="B330" s="30">
        <f t="shared" si="83"/>
        <v>0</v>
      </c>
      <c r="C330" s="20"/>
      <c r="D330" s="53"/>
      <c r="E330" s="21"/>
      <c r="F330" s="124"/>
      <c r="G330" s="54">
        <f>SUMIFS([0]!T1ISTW5,[0]!T1PaketW5,B330)</f>
        <v>0</v>
      </c>
      <c r="H330" s="124"/>
      <c r="I330" s="54">
        <f>SUMIFS(Zeit2!T2ISTW5,Zeit2!T2PaketW5,B330)</f>
        <v>0</v>
      </c>
      <c r="J330" s="124"/>
      <c r="K330" s="54">
        <f>SUMIFS(Zeit3!T3ISTW5,Zeit3!T3PaketW5,B330)</f>
        <v>0</v>
      </c>
      <c r="L330" s="124"/>
      <c r="M330" s="54">
        <f>SUMIFS(Zeit4!T4ISTW5,Zeit4!T4PaketW5,B330)</f>
        <v>0</v>
      </c>
      <c r="N330" s="124"/>
      <c r="O330" s="54">
        <f>SUMIFS(Zeit5!T5ISTW5,Zeit5!T5PaketW5,B330)</f>
        <v>0</v>
      </c>
      <c r="P330" s="145">
        <f t="shared" si="79"/>
        <v>0</v>
      </c>
      <c r="Q330" s="146">
        <f t="shared" si="80"/>
        <v>0</v>
      </c>
      <c r="R330" s="2"/>
      <c r="S330" s="2"/>
      <c r="T330" s="2"/>
      <c r="U330" s="2"/>
      <c r="V330" s="2"/>
      <c r="W330" s="2"/>
      <c r="X330" s="2"/>
      <c r="Y330" s="2"/>
      <c r="Z330" s="2"/>
      <c r="AA330" s="2"/>
      <c r="AB330" s="2"/>
      <c r="AC330" s="2"/>
      <c r="AD330" s="2"/>
      <c r="AE330" s="2"/>
      <c r="AF330" s="2"/>
      <c r="AG330" s="2"/>
    </row>
    <row r="331" spans="1:33" hidden="1" outlineLevel="2" x14ac:dyDescent="0.25">
      <c r="A331" s="2"/>
      <c r="B331" s="30">
        <f t="shared" si="83"/>
        <v>0</v>
      </c>
      <c r="C331" s="20"/>
      <c r="D331" s="53"/>
      <c r="E331" s="21"/>
      <c r="F331" s="124"/>
      <c r="G331" s="54">
        <f>SUMIFS([0]!T1ISTW5,[0]!T1PaketW5,B331)</f>
        <v>0</v>
      </c>
      <c r="H331" s="124"/>
      <c r="I331" s="54">
        <f>SUMIFS(Zeit2!T2ISTW5,Zeit2!T2PaketW5,B331)</f>
        <v>0</v>
      </c>
      <c r="J331" s="124"/>
      <c r="K331" s="54">
        <f>SUMIFS(Zeit3!T3ISTW5,Zeit3!T3PaketW5,B331)</f>
        <v>0</v>
      </c>
      <c r="L331" s="124"/>
      <c r="M331" s="54">
        <f>SUMIFS(Zeit4!T4ISTW5,Zeit4!T4PaketW5,B331)</f>
        <v>0</v>
      </c>
      <c r="N331" s="124"/>
      <c r="O331" s="54">
        <f>SUMIFS(Zeit5!T5ISTW5,Zeit5!T5PaketW5,B331)</f>
        <v>0</v>
      </c>
      <c r="P331" s="145">
        <f t="shared" si="79"/>
        <v>0</v>
      </c>
      <c r="Q331" s="146">
        <f t="shared" si="80"/>
        <v>0</v>
      </c>
      <c r="R331" s="2"/>
      <c r="S331" s="2"/>
      <c r="T331" s="2"/>
      <c r="U331" s="2"/>
      <c r="V331" s="2"/>
      <c r="W331" s="2"/>
      <c r="X331" s="2"/>
      <c r="Y331" s="2"/>
      <c r="Z331" s="2"/>
      <c r="AA331" s="2"/>
      <c r="AB331" s="2"/>
      <c r="AC331" s="2"/>
      <c r="AD331" s="2"/>
      <c r="AE331" s="2"/>
      <c r="AF331" s="2"/>
      <c r="AG331" s="2"/>
    </row>
    <row r="332" spans="1:33" hidden="1" outlineLevel="2" x14ac:dyDescent="0.25">
      <c r="A332" s="2"/>
      <c r="B332" s="30">
        <f t="shared" si="83"/>
        <v>0</v>
      </c>
      <c r="C332" s="20"/>
      <c r="D332" s="53"/>
      <c r="E332" s="21"/>
      <c r="F332" s="124"/>
      <c r="G332" s="54">
        <f>SUMIFS([0]!T1ISTW5,[0]!T1PaketW5,B332)</f>
        <v>0</v>
      </c>
      <c r="H332" s="124"/>
      <c r="I332" s="54">
        <f>SUMIFS(Zeit2!T2ISTW5,Zeit2!T2PaketW5,B332)</f>
        <v>0</v>
      </c>
      <c r="J332" s="124"/>
      <c r="K332" s="54">
        <f>SUMIFS(Zeit3!T3ISTW5,Zeit3!T3PaketW5,B332)</f>
        <v>0</v>
      </c>
      <c r="L332" s="124"/>
      <c r="M332" s="54">
        <f>SUMIFS(Zeit4!T4ISTW5,Zeit4!T4PaketW5,B332)</f>
        <v>0</v>
      </c>
      <c r="N332" s="124"/>
      <c r="O332" s="54">
        <f>SUMIFS(Zeit5!T5ISTW5,Zeit5!T5PaketW5,B332)</f>
        <v>0</v>
      </c>
      <c r="P332" s="145">
        <f t="shared" si="79"/>
        <v>0</v>
      </c>
      <c r="Q332" s="146">
        <f t="shared" si="80"/>
        <v>0</v>
      </c>
      <c r="R332" s="2"/>
      <c r="S332" s="2"/>
      <c r="T332" s="2"/>
      <c r="U332" s="2"/>
      <c r="V332" s="2"/>
      <c r="W332" s="2"/>
      <c r="X332" s="2"/>
      <c r="Y332" s="2"/>
      <c r="Z332" s="2"/>
      <c r="AA332" s="2"/>
      <c r="AB332" s="2"/>
      <c r="AC332" s="2"/>
      <c r="AD332" s="2"/>
      <c r="AE332" s="2"/>
      <c r="AF332" s="2"/>
      <c r="AG332" s="2"/>
    </row>
    <row r="333" spans="1:33" hidden="1" outlineLevel="2" x14ac:dyDescent="0.25">
      <c r="A333" s="2"/>
      <c r="B333" s="30">
        <f t="shared" si="83"/>
        <v>0</v>
      </c>
      <c r="C333" s="20"/>
      <c r="D333" s="53"/>
      <c r="E333" s="21"/>
      <c r="F333" s="124"/>
      <c r="G333" s="54">
        <f>SUMIFS([0]!T1ISTW5,[0]!T1PaketW5,B333)</f>
        <v>0</v>
      </c>
      <c r="H333" s="124"/>
      <c r="I333" s="54">
        <f>SUMIFS(Zeit2!T2ISTW5,Zeit2!T2PaketW5,B333)</f>
        <v>0</v>
      </c>
      <c r="J333" s="124"/>
      <c r="K333" s="54">
        <f>SUMIFS(Zeit3!T3ISTW5,Zeit3!T3PaketW5,B333)</f>
        <v>0</v>
      </c>
      <c r="L333" s="124"/>
      <c r="M333" s="54">
        <f>SUMIFS(Zeit4!T4ISTW5,Zeit4!T4PaketW5,B333)</f>
        <v>0</v>
      </c>
      <c r="N333" s="124"/>
      <c r="O333" s="54">
        <f>SUMIFS(Zeit5!T5ISTW5,Zeit5!T5PaketW5,B333)</f>
        <v>0</v>
      </c>
      <c r="P333" s="145">
        <f t="shared" si="79"/>
        <v>0</v>
      </c>
      <c r="Q333" s="146">
        <f t="shared" si="80"/>
        <v>0</v>
      </c>
      <c r="R333" s="2"/>
      <c r="S333" s="2"/>
      <c r="T333" s="2"/>
      <c r="U333" s="2"/>
      <c r="V333" s="2"/>
      <c r="W333" s="2"/>
      <c r="X333" s="2"/>
      <c r="Y333" s="2"/>
      <c r="Z333" s="2"/>
      <c r="AA333" s="2"/>
      <c r="AB333" s="2"/>
      <c r="AC333" s="2"/>
      <c r="AD333" s="2"/>
      <c r="AE333" s="2"/>
      <c r="AF333" s="2"/>
      <c r="AG333" s="2"/>
    </row>
    <row r="334" spans="1:33" outlineLevel="1" collapsed="1" x14ac:dyDescent="0.25">
      <c r="A334" s="2"/>
      <c r="B334" s="31" t="s">
        <v>14</v>
      </c>
      <c r="C334" s="32"/>
      <c r="D334" s="126"/>
      <c r="E334" s="37">
        <f>D334-F334-H334-J334-L334-N334</f>
        <v>0</v>
      </c>
      <c r="F334" s="38">
        <f t="shared" ref="F334:M334" si="84">SUM(F335:F344)</f>
        <v>0</v>
      </c>
      <c r="G334" s="39">
        <f t="shared" si="84"/>
        <v>0</v>
      </c>
      <c r="H334" s="38">
        <f t="shared" si="84"/>
        <v>0</v>
      </c>
      <c r="I334" s="39">
        <f t="shared" si="84"/>
        <v>0</v>
      </c>
      <c r="J334" s="38">
        <f t="shared" si="84"/>
        <v>0</v>
      </c>
      <c r="K334" s="39">
        <f t="shared" si="84"/>
        <v>0</v>
      </c>
      <c r="L334" s="38">
        <f t="shared" si="84"/>
        <v>0</v>
      </c>
      <c r="M334" s="39">
        <f t="shared" si="84"/>
        <v>0</v>
      </c>
      <c r="N334" s="38">
        <f t="shared" ref="N334:O334" si="85">SUM(N335:N344)</f>
        <v>0</v>
      </c>
      <c r="O334" s="39">
        <f t="shared" si="85"/>
        <v>0</v>
      </c>
      <c r="P334" s="41">
        <f t="shared" si="79"/>
        <v>0</v>
      </c>
      <c r="Q334" s="42">
        <f t="shared" si="80"/>
        <v>0</v>
      </c>
      <c r="R334" s="2"/>
      <c r="S334" s="2"/>
      <c r="T334" s="2"/>
      <c r="U334" s="2"/>
      <c r="V334" s="2"/>
      <c r="W334" s="2"/>
      <c r="X334" s="2"/>
      <c r="Y334" s="2"/>
      <c r="Z334" s="2"/>
      <c r="AA334" s="2"/>
      <c r="AB334" s="2"/>
      <c r="AC334" s="2"/>
      <c r="AD334" s="2"/>
      <c r="AE334" s="2"/>
      <c r="AF334" s="2"/>
      <c r="AG334" s="2"/>
    </row>
    <row r="335" spans="1:33" hidden="1" outlineLevel="2" x14ac:dyDescent="0.25">
      <c r="A335" s="2"/>
      <c r="B335" s="30" t="str">
        <f t="shared" ref="B335:B344" si="86">B91</f>
        <v>Arbeitspaket 1</v>
      </c>
      <c r="C335" s="20"/>
      <c r="D335" s="53"/>
      <c r="E335" s="21"/>
      <c r="F335" s="124"/>
      <c r="G335" s="54">
        <f>SUMIFS([0]!T1ISTW5,[0]!T1PaketW5,B335)</f>
        <v>0</v>
      </c>
      <c r="H335" s="124"/>
      <c r="I335" s="54">
        <f>SUMIFS(Zeit2!T2ISTW5,Zeit2!T2PaketW5,B335)</f>
        <v>0</v>
      </c>
      <c r="J335" s="124"/>
      <c r="K335" s="54">
        <f>SUMIFS(Zeit3!T3ISTW5,Zeit3!T3PaketW5,B335)</f>
        <v>0</v>
      </c>
      <c r="L335" s="124"/>
      <c r="M335" s="54">
        <f>SUMIFS(Zeit4!T4ISTW5,Zeit4!T4PaketW5,B335)</f>
        <v>0</v>
      </c>
      <c r="N335" s="124"/>
      <c r="O335" s="54">
        <f>SUMIFS(Zeit5!T5ISTW5,Zeit5!T5PaketW5,B335)</f>
        <v>0</v>
      </c>
      <c r="P335" s="145">
        <f t="shared" si="79"/>
        <v>0</v>
      </c>
      <c r="Q335" s="146">
        <f t="shared" si="80"/>
        <v>0</v>
      </c>
      <c r="R335" s="2"/>
      <c r="S335" s="2"/>
      <c r="T335" s="2"/>
      <c r="U335" s="2"/>
      <c r="V335" s="2"/>
      <c r="W335" s="2"/>
      <c r="X335" s="2"/>
      <c r="Y335" s="2"/>
      <c r="Z335" s="2"/>
      <c r="AA335" s="2"/>
      <c r="AB335" s="2"/>
      <c r="AC335" s="2"/>
      <c r="AD335" s="2"/>
      <c r="AE335" s="2"/>
      <c r="AF335" s="2"/>
      <c r="AG335" s="2"/>
    </row>
    <row r="336" spans="1:33" hidden="1" outlineLevel="2" x14ac:dyDescent="0.25">
      <c r="A336" s="2"/>
      <c r="B336" s="30" t="str">
        <f t="shared" si="86"/>
        <v>Arbeitspaket 2</v>
      </c>
      <c r="C336" s="20"/>
      <c r="D336" s="53"/>
      <c r="E336" s="21"/>
      <c r="F336" s="124"/>
      <c r="G336" s="54">
        <f>SUMIFS([0]!T1ISTW5,[0]!T1PaketW5,B336)</f>
        <v>0</v>
      </c>
      <c r="H336" s="124"/>
      <c r="I336" s="54">
        <f>SUMIFS(Zeit2!T2ISTW5,Zeit2!T2PaketW5,B336)</f>
        <v>0</v>
      </c>
      <c r="J336" s="124"/>
      <c r="K336" s="54">
        <f>SUMIFS(Zeit3!T3ISTW5,Zeit3!T3PaketW5,B336)</f>
        <v>0</v>
      </c>
      <c r="L336" s="124"/>
      <c r="M336" s="54">
        <f>SUMIFS(Zeit4!T4ISTW5,Zeit4!T4PaketW5,B336)</f>
        <v>0</v>
      </c>
      <c r="N336" s="124"/>
      <c r="O336" s="54">
        <f>SUMIFS(Zeit5!T5ISTW5,Zeit5!T5PaketW5,B336)</f>
        <v>0</v>
      </c>
      <c r="P336" s="145">
        <f t="shared" si="79"/>
        <v>0</v>
      </c>
      <c r="Q336" s="146">
        <f t="shared" si="80"/>
        <v>0</v>
      </c>
      <c r="R336" s="2"/>
      <c r="S336" s="2"/>
      <c r="T336" s="2"/>
      <c r="U336" s="2"/>
      <c r="V336" s="2"/>
      <c r="W336" s="2"/>
      <c r="X336" s="2"/>
      <c r="Y336" s="2"/>
      <c r="Z336" s="2"/>
      <c r="AA336" s="2"/>
      <c r="AB336" s="2"/>
      <c r="AC336" s="2"/>
      <c r="AD336" s="2"/>
      <c r="AE336" s="2"/>
      <c r="AF336" s="2"/>
      <c r="AG336" s="2"/>
    </row>
    <row r="337" spans="1:33" hidden="1" outlineLevel="2" x14ac:dyDescent="0.25">
      <c r="A337" s="2"/>
      <c r="B337" s="30" t="str">
        <f t="shared" si="86"/>
        <v>Arbeitspaket 3</v>
      </c>
      <c r="C337" s="20"/>
      <c r="D337" s="53"/>
      <c r="E337" s="21"/>
      <c r="F337" s="124"/>
      <c r="G337" s="54">
        <f>SUMIFS([0]!T1ISTW5,[0]!T1PaketW5,B337)</f>
        <v>0</v>
      </c>
      <c r="H337" s="124"/>
      <c r="I337" s="54">
        <f>SUMIFS(Zeit2!T2ISTW5,Zeit2!T2PaketW5,B337)</f>
        <v>0</v>
      </c>
      <c r="J337" s="124"/>
      <c r="K337" s="54">
        <f>SUMIFS(Zeit3!T3ISTW5,Zeit3!T3PaketW5,B337)</f>
        <v>0</v>
      </c>
      <c r="L337" s="124"/>
      <c r="M337" s="54">
        <f>SUMIFS(Zeit4!T4ISTW5,Zeit4!T4PaketW5,B337)</f>
        <v>0</v>
      </c>
      <c r="N337" s="124"/>
      <c r="O337" s="54">
        <f>SUMIFS(Zeit5!T5ISTW5,Zeit5!T5PaketW5,B337)</f>
        <v>0</v>
      </c>
      <c r="P337" s="145">
        <f t="shared" si="79"/>
        <v>0</v>
      </c>
      <c r="Q337" s="146">
        <f t="shared" si="80"/>
        <v>0</v>
      </c>
      <c r="R337" s="2"/>
      <c r="S337" s="2"/>
      <c r="T337" s="2"/>
      <c r="U337" s="2"/>
      <c r="V337" s="2"/>
      <c r="W337" s="2"/>
      <c r="X337" s="2"/>
      <c r="Y337" s="2"/>
      <c r="Z337" s="2"/>
      <c r="AA337" s="2"/>
      <c r="AB337" s="2"/>
      <c r="AC337" s="2"/>
      <c r="AD337" s="2"/>
      <c r="AE337" s="2"/>
      <c r="AF337" s="2"/>
      <c r="AG337" s="2"/>
    </row>
    <row r="338" spans="1:33" hidden="1" outlineLevel="2" x14ac:dyDescent="0.25">
      <c r="A338" s="2"/>
      <c r="B338" s="30" t="str">
        <f t="shared" si="86"/>
        <v>Arbeitspaket 4</v>
      </c>
      <c r="C338" s="20"/>
      <c r="D338" s="53"/>
      <c r="E338" s="21"/>
      <c r="F338" s="124"/>
      <c r="G338" s="54">
        <f>SUMIFS([0]!T1ISTW5,[0]!T1PaketW5,B338)</f>
        <v>0</v>
      </c>
      <c r="H338" s="124"/>
      <c r="I338" s="54">
        <f>SUMIFS(Zeit2!T2ISTW5,Zeit2!T2PaketW5,B338)</f>
        <v>0</v>
      </c>
      <c r="J338" s="124"/>
      <c r="K338" s="54">
        <f>SUMIFS(Zeit3!T3ISTW5,Zeit3!T3PaketW5,B338)</f>
        <v>0</v>
      </c>
      <c r="L338" s="124"/>
      <c r="M338" s="54">
        <f>SUMIFS(Zeit4!T4ISTW5,Zeit4!T4PaketW5,B338)</f>
        <v>0</v>
      </c>
      <c r="N338" s="124"/>
      <c r="O338" s="54">
        <f>SUMIFS(Zeit5!T5ISTW5,Zeit5!T5PaketW5,B338)</f>
        <v>0</v>
      </c>
      <c r="P338" s="145">
        <f t="shared" si="79"/>
        <v>0</v>
      </c>
      <c r="Q338" s="146">
        <f t="shared" si="80"/>
        <v>0</v>
      </c>
      <c r="R338" s="2"/>
      <c r="S338" s="2"/>
      <c r="T338" s="2"/>
      <c r="U338" s="2"/>
      <c r="V338" s="2"/>
      <c r="W338" s="2"/>
      <c r="X338" s="2"/>
      <c r="Y338" s="2"/>
      <c r="Z338" s="2"/>
      <c r="AA338" s="2"/>
      <c r="AB338" s="2"/>
      <c r="AC338" s="2"/>
      <c r="AD338" s="2"/>
      <c r="AE338" s="2"/>
      <c r="AF338" s="2"/>
      <c r="AG338" s="2"/>
    </row>
    <row r="339" spans="1:33" hidden="1" outlineLevel="2" x14ac:dyDescent="0.25">
      <c r="A339" s="2"/>
      <c r="B339" s="30" t="str">
        <f t="shared" si="86"/>
        <v>Arbeitspaket 5</v>
      </c>
      <c r="C339" s="20"/>
      <c r="D339" s="53"/>
      <c r="E339" s="21"/>
      <c r="F339" s="124"/>
      <c r="G339" s="54">
        <f>SUMIFS([0]!T1ISTW5,[0]!T1PaketW5,B339)</f>
        <v>0</v>
      </c>
      <c r="H339" s="124"/>
      <c r="I339" s="54">
        <f>SUMIFS(Zeit2!T2ISTW5,Zeit2!T2PaketW5,B339)</f>
        <v>0</v>
      </c>
      <c r="J339" s="124"/>
      <c r="K339" s="54">
        <f>SUMIFS(Zeit3!T3ISTW5,Zeit3!T3PaketW5,B339)</f>
        <v>0</v>
      </c>
      <c r="L339" s="124"/>
      <c r="M339" s="54">
        <f>SUMIFS(Zeit4!T4ISTW5,Zeit4!T4PaketW5,B339)</f>
        <v>0</v>
      </c>
      <c r="N339" s="124"/>
      <c r="O339" s="54">
        <f>SUMIFS(Zeit5!T5ISTW5,Zeit5!T5PaketW5,B339)</f>
        <v>0</v>
      </c>
      <c r="P339" s="145">
        <f t="shared" si="79"/>
        <v>0</v>
      </c>
      <c r="Q339" s="146">
        <f t="shared" si="80"/>
        <v>0</v>
      </c>
      <c r="R339" s="2"/>
      <c r="S339" s="2"/>
      <c r="T339" s="2"/>
      <c r="U339" s="2"/>
      <c r="V339" s="2"/>
      <c r="W339" s="2"/>
      <c r="X339" s="2"/>
      <c r="Y339" s="2"/>
      <c r="Z339" s="2"/>
      <c r="AA339" s="2"/>
      <c r="AB339" s="2"/>
      <c r="AC339" s="2"/>
      <c r="AD339" s="2"/>
      <c r="AE339" s="2"/>
      <c r="AF339" s="2"/>
      <c r="AG339" s="2"/>
    </row>
    <row r="340" spans="1:33" hidden="1" outlineLevel="2" x14ac:dyDescent="0.25">
      <c r="A340" s="2"/>
      <c r="B340" s="30">
        <f t="shared" si="86"/>
        <v>0</v>
      </c>
      <c r="C340" s="20"/>
      <c r="D340" s="53"/>
      <c r="E340" s="21"/>
      <c r="F340" s="124"/>
      <c r="G340" s="54">
        <f>SUMIFS([0]!T1ISTW5,[0]!T1PaketW5,B340)</f>
        <v>0</v>
      </c>
      <c r="H340" s="124"/>
      <c r="I340" s="54">
        <f>SUMIFS(Zeit2!T2ISTW5,Zeit2!T2PaketW5,B340)</f>
        <v>0</v>
      </c>
      <c r="J340" s="124"/>
      <c r="K340" s="54">
        <f>SUMIFS(Zeit3!T3ISTW5,Zeit3!T3PaketW5,B340)</f>
        <v>0</v>
      </c>
      <c r="L340" s="124"/>
      <c r="M340" s="54">
        <f>SUMIFS(Zeit4!T4ISTW5,Zeit4!T4PaketW5,B340)</f>
        <v>0</v>
      </c>
      <c r="N340" s="124"/>
      <c r="O340" s="54">
        <f>SUMIFS(Zeit5!T5ISTW5,Zeit5!T5PaketW5,B340)</f>
        <v>0</v>
      </c>
      <c r="P340" s="145">
        <f t="shared" si="79"/>
        <v>0</v>
      </c>
      <c r="Q340" s="146">
        <f t="shared" si="80"/>
        <v>0</v>
      </c>
      <c r="R340" s="2"/>
      <c r="S340" s="2"/>
      <c r="T340" s="2"/>
      <c r="U340" s="2"/>
      <c r="V340" s="2"/>
      <c r="W340" s="2"/>
      <c r="X340" s="2"/>
      <c r="Y340" s="2"/>
      <c r="Z340" s="2"/>
      <c r="AA340" s="2"/>
      <c r="AB340" s="2"/>
      <c r="AC340" s="2"/>
      <c r="AD340" s="2"/>
      <c r="AE340" s="2"/>
      <c r="AF340" s="2"/>
      <c r="AG340" s="2"/>
    </row>
    <row r="341" spans="1:33" hidden="1" outlineLevel="2" x14ac:dyDescent="0.25">
      <c r="A341" s="2"/>
      <c r="B341" s="30">
        <f t="shared" si="86"/>
        <v>0</v>
      </c>
      <c r="C341" s="20"/>
      <c r="D341" s="53"/>
      <c r="E341" s="21"/>
      <c r="F341" s="124"/>
      <c r="G341" s="54">
        <f>SUMIFS([0]!T1ISTW5,[0]!T1PaketW5,B341)</f>
        <v>0</v>
      </c>
      <c r="H341" s="124"/>
      <c r="I341" s="54">
        <f>SUMIFS(Zeit2!T2ISTW5,Zeit2!T2PaketW5,B341)</f>
        <v>0</v>
      </c>
      <c r="J341" s="124"/>
      <c r="K341" s="54">
        <f>SUMIFS(Zeit3!T3ISTW5,Zeit3!T3PaketW5,B341)</f>
        <v>0</v>
      </c>
      <c r="L341" s="124"/>
      <c r="M341" s="54">
        <f>SUMIFS(Zeit4!T4ISTW5,Zeit4!T4PaketW5,B341)</f>
        <v>0</v>
      </c>
      <c r="N341" s="124"/>
      <c r="O341" s="54">
        <f>SUMIFS(Zeit5!T5ISTW5,Zeit5!T5PaketW5,B341)</f>
        <v>0</v>
      </c>
      <c r="P341" s="145">
        <f t="shared" si="79"/>
        <v>0</v>
      </c>
      <c r="Q341" s="146">
        <f t="shared" si="80"/>
        <v>0</v>
      </c>
      <c r="R341" s="2"/>
      <c r="S341" s="2"/>
      <c r="T341" s="2"/>
      <c r="U341" s="2"/>
      <c r="V341" s="2"/>
      <c r="W341" s="2"/>
      <c r="X341" s="2"/>
      <c r="Y341" s="2"/>
      <c r="Z341" s="2"/>
      <c r="AA341" s="2"/>
      <c r="AB341" s="2"/>
      <c r="AC341" s="2"/>
      <c r="AD341" s="2"/>
      <c r="AE341" s="2"/>
      <c r="AF341" s="2"/>
      <c r="AG341" s="2"/>
    </row>
    <row r="342" spans="1:33" hidden="1" outlineLevel="2" x14ac:dyDescent="0.25">
      <c r="A342" s="2"/>
      <c r="B342" s="30">
        <f t="shared" si="86"/>
        <v>0</v>
      </c>
      <c r="C342" s="20"/>
      <c r="D342" s="53"/>
      <c r="E342" s="21"/>
      <c r="F342" s="124"/>
      <c r="G342" s="54">
        <f>SUMIFS([0]!T1ISTW5,[0]!T1PaketW5,B342)</f>
        <v>0</v>
      </c>
      <c r="H342" s="124"/>
      <c r="I342" s="54">
        <f>SUMIFS(Zeit2!T2ISTW5,Zeit2!T2PaketW5,B342)</f>
        <v>0</v>
      </c>
      <c r="J342" s="124"/>
      <c r="K342" s="54">
        <f>SUMIFS(Zeit3!T3ISTW5,Zeit3!T3PaketW5,B342)</f>
        <v>0</v>
      </c>
      <c r="L342" s="124"/>
      <c r="M342" s="54">
        <f>SUMIFS(Zeit4!T4ISTW5,Zeit4!T4PaketW5,B342)</f>
        <v>0</v>
      </c>
      <c r="N342" s="124"/>
      <c r="O342" s="54">
        <f>SUMIFS(Zeit5!T5ISTW5,Zeit5!T5PaketW5,B342)</f>
        <v>0</v>
      </c>
      <c r="P342" s="145">
        <f t="shared" si="79"/>
        <v>0</v>
      </c>
      <c r="Q342" s="146">
        <f t="shared" si="80"/>
        <v>0</v>
      </c>
      <c r="R342" s="2"/>
      <c r="S342" s="2"/>
      <c r="T342" s="2"/>
      <c r="U342" s="2"/>
      <c r="V342" s="2"/>
      <c r="W342" s="2"/>
      <c r="X342" s="2"/>
      <c r="Y342" s="2"/>
      <c r="Z342" s="2"/>
      <c r="AA342" s="2"/>
      <c r="AB342" s="2"/>
      <c r="AC342" s="2"/>
      <c r="AD342" s="2"/>
      <c r="AE342" s="2"/>
      <c r="AF342" s="2"/>
      <c r="AG342" s="2"/>
    </row>
    <row r="343" spans="1:33" hidden="1" outlineLevel="2" x14ac:dyDescent="0.25">
      <c r="A343" s="2"/>
      <c r="B343" s="30">
        <f t="shared" si="86"/>
        <v>0</v>
      </c>
      <c r="C343" s="20"/>
      <c r="D343" s="53"/>
      <c r="E343" s="21"/>
      <c r="F343" s="124"/>
      <c r="G343" s="54">
        <f>SUMIFS([0]!T1ISTW5,[0]!T1PaketW5,B343)</f>
        <v>0</v>
      </c>
      <c r="H343" s="124"/>
      <c r="I343" s="54">
        <f>SUMIFS(Zeit2!T2ISTW5,Zeit2!T2PaketW5,B343)</f>
        <v>0</v>
      </c>
      <c r="J343" s="124"/>
      <c r="K343" s="54">
        <f>SUMIFS(Zeit3!T3ISTW5,Zeit3!T3PaketW5,B343)</f>
        <v>0</v>
      </c>
      <c r="L343" s="124"/>
      <c r="M343" s="54">
        <f>SUMIFS(Zeit4!T4ISTW5,Zeit4!T4PaketW5,B343)</f>
        <v>0</v>
      </c>
      <c r="N343" s="124"/>
      <c r="O343" s="54">
        <f>SUMIFS(Zeit5!T5ISTW5,Zeit5!T5PaketW5,B343)</f>
        <v>0</v>
      </c>
      <c r="P343" s="145">
        <f t="shared" si="79"/>
        <v>0</v>
      </c>
      <c r="Q343" s="146">
        <f t="shared" si="80"/>
        <v>0</v>
      </c>
      <c r="R343" s="2"/>
      <c r="S343" s="2"/>
      <c r="T343" s="2"/>
      <c r="U343" s="2"/>
      <c r="V343" s="2"/>
      <c r="W343" s="2"/>
      <c r="X343" s="2"/>
      <c r="Y343" s="2"/>
      <c r="Z343" s="2"/>
      <c r="AA343" s="2"/>
      <c r="AB343" s="2"/>
      <c r="AC343" s="2"/>
      <c r="AD343" s="2"/>
      <c r="AE343" s="2"/>
      <c r="AF343" s="2"/>
      <c r="AG343" s="2"/>
    </row>
    <row r="344" spans="1:33" hidden="1" outlineLevel="2" x14ac:dyDescent="0.25">
      <c r="A344" s="2"/>
      <c r="B344" s="30">
        <f t="shared" si="86"/>
        <v>0</v>
      </c>
      <c r="C344" s="20"/>
      <c r="D344" s="53"/>
      <c r="E344" s="21"/>
      <c r="F344" s="124"/>
      <c r="G344" s="54">
        <f>SUMIFS([0]!T1ISTW5,[0]!T1PaketW5,B344)</f>
        <v>0</v>
      </c>
      <c r="H344" s="124"/>
      <c r="I344" s="54">
        <f>SUMIFS(Zeit2!T2ISTW5,Zeit2!T2PaketW5,B344)</f>
        <v>0</v>
      </c>
      <c r="J344" s="124"/>
      <c r="K344" s="54">
        <f>SUMIFS(Zeit3!T3ISTW5,Zeit3!T3PaketW5,B344)</f>
        <v>0</v>
      </c>
      <c r="L344" s="124"/>
      <c r="M344" s="54">
        <f>SUMIFS(Zeit4!T4ISTW5,Zeit4!T4PaketW5,B344)</f>
        <v>0</v>
      </c>
      <c r="N344" s="124"/>
      <c r="O344" s="54">
        <f>SUMIFS(Zeit5!T5ISTW5,Zeit5!T5PaketW5,B344)</f>
        <v>0</v>
      </c>
      <c r="P344" s="145">
        <f t="shared" si="79"/>
        <v>0</v>
      </c>
      <c r="Q344" s="146">
        <f t="shared" si="80"/>
        <v>0</v>
      </c>
      <c r="R344" s="2"/>
      <c r="S344" s="2"/>
      <c r="T344" s="2"/>
      <c r="U344" s="2"/>
      <c r="V344" s="2"/>
      <c r="W344" s="2"/>
      <c r="X344" s="2"/>
      <c r="Y344" s="2"/>
      <c r="Z344" s="2"/>
      <c r="AA344" s="2"/>
      <c r="AB344" s="2"/>
      <c r="AC344" s="2"/>
      <c r="AD344" s="2"/>
      <c r="AE344" s="2"/>
      <c r="AF344" s="2"/>
      <c r="AG344" s="2"/>
    </row>
    <row r="345" spans="1:33" outlineLevel="1" collapsed="1" x14ac:dyDescent="0.25">
      <c r="A345" s="2"/>
      <c r="B345" s="31" t="s">
        <v>45</v>
      </c>
      <c r="C345" s="32"/>
      <c r="D345" s="126"/>
      <c r="E345" s="37">
        <f>D345-F345-H345-J345-L345-N345</f>
        <v>0</v>
      </c>
      <c r="F345" s="38">
        <f t="shared" ref="F345:M345" si="87">SUM(F346:F355)</f>
        <v>0</v>
      </c>
      <c r="G345" s="39">
        <f t="shared" si="87"/>
        <v>0</v>
      </c>
      <c r="H345" s="38">
        <f t="shared" si="87"/>
        <v>0</v>
      </c>
      <c r="I345" s="39">
        <f t="shared" si="87"/>
        <v>0</v>
      </c>
      <c r="J345" s="37">
        <f t="shared" si="87"/>
        <v>0</v>
      </c>
      <c r="K345" s="40">
        <f t="shared" si="87"/>
        <v>0</v>
      </c>
      <c r="L345" s="38">
        <f t="shared" si="87"/>
        <v>0</v>
      </c>
      <c r="M345" s="39">
        <f t="shared" si="87"/>
        <v>0</v>
      </c>
      <c r="N345" s="38">
        <f t="shared" ref="N345:O345" si="88">SUM(N346:N355)</f>
        <v>0</v>
      </c>
      <c r="O345" s="39">
        <f t="shared" si="88"/>
        <v>0</v>
      </c>
      <c r="P345" s="41">
        <f t="shared" si="79"/>
        <v>0</v>
      </c>
      <c r="Q345" s="42">
        <f t="shared" si="80"/>
        <v>0</v>
      </c>
      <c r="R345" s="2"/>
      <c r="S345" s="2"/>
      <c r="T345" s="2"/>
      <c r="U345" s="2"/>
      <c r="V345" s="2"/>
      <c r="W345" s="2"/>
      <c r="X345" s="2"/>
      <c r="Y345" s="2"/>
      <c r="Z345" s="2"/>
      <c r="AA345" s="2"/>
      <c r="AB345" s="2"/>
      <c r="AC345" s="2"/>
      <c r="AD345" s="2"/>
      <c r="AE345" s="2"/>
      <c r="AF345" s="2"/>
      <c r="AG345" s="2"/>
    </row>
    <row r="346" spans="1:33" hidden="1" outlineLevel="2" x14ac:dyDescent="0.25">
      <c r="A346" s="2"/>
      <c r="B346" s="30" t="str">
        <f t="shared" ref="B346:B355" si="89">B102</f>
        <v>Arbeitspaket 1</v>
      </c>
      <c r="C346" s="20"/>
      <c r="D346" s="53"/>
      <c r="E346" s="21"/>
      <c r="F346" s="124"/>
      <c r="G346" s="54">
        <f>SUMIFS([0]!T1ISTW5,[0]!T1PaketW5,B346)</f>
        <v>0</v>
      </c>
      <c r="H346" s="124"/>
      <c r="I346" s="54">
        <f>SUMIFS(Zeit2!T2ISTW5,Zeit2!T2PaketW5,B346)</f>
        <v>0</v>
      </c>
      <c r="J346" s="124"/>
      <c r="K346" s="54">
        <f>SUMIFS(Zeit3!T3ISTW5,Zeit3!T3PaketW5,B346)</f>
        <v>0</v>
      </c>
      <c r="L346" s="124"/>
      <c r="M346" s="54">
        <f>SUMIFS(Zeit4!T4ISTW5,Zeit4!T4PaketW5,B346)</f>
        <v>0</v>
      </c>
      <c r="N346" s="124"/>
      <c r="O346" s="54">
        <f>SUMIFS(Zeit5!T5ISTW5,Zeit5!T5PaketW5,B346)</f>
        <v>0</v>
      </c>
      <c r="P346" s="145">
        <f t="shared" si="79"/>
        <v>0</v>
      </c>
      <c r="Q346" s="146">
        <f t="shared" si="80"/>
        <v>0</v>
      </c>
      <c r="R346" s="2"/>
      <c r="S346" s="2"/>
      <c r="T346" s="2"/>
      <c r="U346" s="2"/>
      <c r="V346" s="2"/>
      <c r="W346" s="2"/>
      <c r="X346" s="2"/>
      <c r="Y346" s="2"/>
      <c r="Z346" s="2"/>
      <c r="AA346" s="2"/>
      <c r="AB346" s="2"/>
      <c r="AC346" s="2"/>
      <c r="AD346" s="2"/>
      <c r="AE346" s="2"/>
      <c r="AF346" s="2"/>
      <c r="AG346" s="2"/>
    </row>
    <row r="347" spans="1:33" hidden="1" outlineLevel="2" x14ac:dyDescent="0.25">
      <c r="A347" s="2"/>
      <c r="B347" s="30" t="str">
        <f t="shared" si="89"/>
        <v>Arbeitspaket 2</v>
      </c>
      <c r="C347" s="20"/>
      <c r="D347" s="53"/>
      <c r="E347" s="21"/>
      <c r="F347" s="124"/>
      <c r="G347" s="54">
        <f>SUMIFS([0]!T1ISTW5,[0]!T1PaketW5,B347)</f>
        <v>0</v>
      </c>
      <c r="H347" s="124"/>
      <c r="I347" s="54">
        <f>SUMIFS(Zeit2!T2ISTW5,Zeit2!T2PaketW5,B347)</f>
        <v>0</v>
      </c>
      <c r="J347" s="124"/>
      <c r="K347" s="54">
        <f>SUMIFS(Zeit3!T3ISTW5,Zeit3!T3PaketW5,B347)</f>
        <v>0</v>
      </c>
      <c r="L347" s="124"/>
      <c r="M347" s="54">
        <f>SUMIFS(Zeit4!T4ISTW5,Zeit4!T4PaketW5,B347)</f>
        <v>0</v>
      </c>
      <c r="N347" s="124"/>
      <c r="O347" s="54">
        <f>SUMIFS(Zeit5!T5ISTW5,Zeit5!T5PaketW5,B347)</f>
        <v>0</v>
      </c>
      <c r="P347" s="145">
        <f t="shared" si="79"/>
        <v>0</v>
      </c>
      <c r="Q347" s="146">
        <f t="shared" si="80"/>
        <v>0</v>
      </c>
      <c r="R347" s="2"/>
      <c r="S347" s="2"/>
      <c r="T347" s="2"/>
      <c r="U347" s="2"/>
      <c r="V347" s="2"/>
      <c r="W347" s="2"/>
      <c r="X347" s="2"/>
      <c r="Y347" s="2"/>
      <c r="Z347" s="2"/>
      <c r="AA347" s="2"/>
      <c r="AB347" s="2"/>
      <c r="AC347" s="2"/>
      <c r="AD347" s="2"/>
      <c r="AE347" s="2"/>
      <c r="AF347" s="2"/>
      <c r="AG347" s="2"/>
    </row>
    <row r="348" spans="1:33" hidden="1" outlineLevel="2" x14ac:dyDescent="0.25">
      <c r="A348" s="2"/>
      <c r="B348" s="30" t="str">
        <f t="shared" si="89"/>
        <v>Arbeitspaket 3</v>
      </c>
      <c r="C348" s="20"/>
      <c r="D348" s="53"/>
      <c r="E348" s="21"/>
      <c r="F348" s="124"/>
      <c r="G348" s="54">
        <f>SUMIFS([0]!T1ISTW5,[0]!T1PaketW5,B348)</f>
        <v>0</v>
      </c>
      <c r="H348" s="124"/>
      <c r="I348" s="54">
        <f>SUMIFS(Zeit2!T2ISTW5,Zeit2!T2PaketW5,B348)</f>
        <v>0</v>
      </c>
      <c r="J348" s="124"/>
      <c r="K348" s="54">
        <f>SUMIFS(Zeit3!T3ISTW5,Zeit3!T3PaketW5,B348)</f>
        <v>0</v>
      </c>
      <c r="L348" s="124"/>
      <c r="M348" s="54">
        <f>SUMIFS(Zeit4!T4ISTW5,Zeit4!T4PaketW5,B348)</f>
        <v>0</v>
      </c>
      <c r="N348" s="124"/>
      <c r="O348" s="54">
        <f>SUMIFS(Zeit5!T5ISTW5,Zeit5!T5PaketW5,B348)</f>
        <v>0</v>
      </c>
      <c r="P348" s="145">
        <f t="shared" si="79"/>
        <v>0</v>
      </c>
      <c r="Q348" s="146">
        <f t="shared" si="80"/>
        <v>0</v>
      </c>
      <c r="R348" s="2"/>
      <c r="S348" s="2"/>
      <c r="T348" s="2"/>
      <c r="U348" s="2"/>
      <c r="V348" s="2"/>
      <c r="W348" s="2"/>
      <c r="X348" s="2"/>
      <c r="Y348" s="2"/>
      <c r="Z348" s="2"/>
      <c r="AA348" s="2"/>
      <c r="AB348" s="2"/>
      <c r="AC348" s="2"/>
      <c r="AD348" s="2"/>
      <c r="AE348" s="2"/>
      <c r="AF348" s="2"/>
      <c r="AG348" s="2"/>
    </row>
    <row r="349" spans="1:33" hidden="1" outlineLevel="2" x14ac:dyDescent="0.25">
      <c r="A349" s="2"/>
      <c r="B349" s="30" t="str">
        <f t="shared" si="89"/>
        <v>Arbeitspaket 4</v>
      </c>
      <c r="C349" s="20"/>
      <c r="D349" s="53"/>
      <c r="E349" s="21"/>
      <c r="F349" s="124"/>
      <c r="G349" s="54">
        <f>SUMIFS([0]!T1ISTW5,[0]!T1PaketW5,B349)</f>
        <v>0</v>
      </c>
      <c r="H349" s="124"/>
      <c r="I349" s="54">
        <f>SUMIFS(Zeit2!T2ISTW5,Zeit2!T2PaketW5,B349)</f>
        <v>0</v>
      </c>
      <c r="J349" s="124"/>
      <c r="K349" s="54">
        <f>SUMIFS(Zeit3!T3ISTW5,Zeit3!T3PaketW5,B349)</f>
        <v>0</v>
      </c>
      <c r="L349" s="124"/>
      <c r="M349" s="54">
        <f>SUMIFS(Zeit4!T4ISTW5,Zeit4!T4PaketW5,B349)</f>
        <v>0</v>
      </c>
      <c r="N349" s="124"/>
      <c r="O349" s="54">
        <f>SUMIFS(Zeit5!T5ISTW5,Zeit5!T5PaketW5,B349)</f>
        <v>0</v>
      </c>
      <c r="P349" s="145">
        <f t="shared" si="79"/>
        <v>0</v>
      </c>
      <c r="Q349" s="146">
        <f t="shared" si="80"/>
        <v>0</v>
      </c>
      <c r="R349" s="2"/>
      <c r="S349" s="2"/>
      <c r="T349" s="2"/>
      <c r="U349" s="2"/>
      <c r="V349" s="2"/>
      <c r="W349" s="2"/>
      <c r="X349" s="2"/>
      <c r="Y349" s="2"/>
      <c r="Z349" s="2"/>
      <c r="AA349" s="2"/>
      <c r="AB349" s="2"/>
      <c r="AC349" s="2"/>
      <c r="AD349" s="2"/>
      <c r="AE349" s="2"/>
      <c r="AF349" s="2"/>
      <c r="AG349" s="2"/>
    </row>
    <row r="350" spans="1:33" hidden="1" outlineLevel="2" x14ac:dyDescent="0.25">
      <c r="A350" s="2"/>
      <c r="B350" s="30" t="str">
        <f t="shared" si="89"/>
        <v>Arbeitspaket 5</v>
      </c>
      <c r="C350" s="20"/>
      <c r="D350" s="53"/>
      <c r="E350" s="21"/>
      <c r="F350" s="124"/>
      <c r="G350" s="54">
        <f>SUMIFS([0]!T1ISTW5,[0]!T1PaketW5,B350)</f>
        <v>0</v>
      </c>
      <c r="H350" s="124"/>
      <c r="I350" s="54">
        <f>SUMIFS(Zeit2!T2ISTW5,Zeit2!T2PaketW5,B350)</f>
        <v>0</v>
      </c>
      <c r="J350" s="124"/>
      <c r="K350" s="54">
        <f>SUMIFS(Zeit3!T3ISTW5,Zeit3!T3PaketW5,B350)</f>
        <v>0</v>
      </c>
      <c r="L350" s="124"/>
      <c r="M350" s="54">
        <f>SUMIFS(Zeit4!T4ISTW5,Zeit4!T4PaketW5,B350)</f>
        <v>0</v>
      </c>
      <c r="N350" s="124"/>
      <c r="O350" s="54">
        <f>SUMIFS(Zeit5!T5ISTW5,Zeit5!T5PaketW5,B350)</f>
        <v>0</v>
      </c>
      <c r="P350" s="145">
        <f t="shared" si="79"/>
        <v>0</v>
      </c>
      <c r="Q350" s="146">
        <f t="shared" si="80"/>
        <v>0</v>
      </c>
      <c r="R350" s="2"/>
      <c r="S350" s="2"/>
      <c r="T350" s="2"/>
      <c r="U350" s="2"/>
      <c r="V350" s="2"/>
      <c r="W350" s="2"/>
      <c r="X350" s="2"/>
      <c r="Y350" s="2"/>
      <c r="Z350" s="2"/>
      <c r="AA350" s="2"/>
      <c r="AB350" s="2"/>
      <c r="AC350" s="2"/>
      <c r="AD350" s="2"/>
      <c r="AE350" s="2"/>
      <c r="AF350" s="2"/>
      <c r="AG350" s="2"/>
    </row>
    <row r="351" spans="1:33" hidden="1" outlineLevel="2" x14ac:dyDescent="0.25">
      <c r="A351" s="2"/>
      <c r="B351" s="30">
        <f t="shared" si="89"/>
        <v>0</v>
      </c>
      <c r="C351" s="20"/>
      <c r="D351" s="53"/>
      <c r="E351" s="21"/>
      <c r="F351" s="124"/>
      <c r="G351" s="54">
        <f>SUMIFS([0]!T1ISTW5,[0]!T1PaketW5,B351)</f>
        <v>0</v>
      </c>
      <c r="H351" s="124"/>
      <c r="I351" s="54">
        <f>SUMIFS(Zeit2!T2ISTW5,Zeit2!T2PaketW5,B351)</f>
        <v>0</v>
      </c>
      <c r="J351" s="124"/>
      <c r="K351" s="54">
        <f>SUMIFS(Zeit3!T3ISTW5,Zeit3!T3PaketW5,B351)</f>
        <v>0</v>
      </c>
      <c r="L351" s="124"/>
      <c r="M351" s="54">
        <f>SUMIFS(Zeit4!T4ISTW5,Zeit4!T4PaketW5,B351)</f>
        <v>0</v>
      </c>
      <c r="N351" s="124"/>
      <c r="O351" s="54">
        <f>SUMIFS(Zeit5!T5ISTW5,Zeit5!T5PaketW5,B351)</f>
        <v>0</v>
      </c>
      <c r="P351" s="145">
        <f t="shared" si="79"/>
        <v>0</v>
      </c>
      <c r="Q351" s="146">
        <f t="shared" si="80"/>
        <v>0</v>
      </c>
      <c r="R351" s="2"/>
      <c r="S351" s="2"/>
      <c r="T351" s="2"/>
      <c r="U351" s="2"/>
      <c r="V351" s="2"/>
      <c r="W351" s="2"/>
      <c r="X351" s="2"/>
      <c r="Y351" s="2"/>
      <c r="Z351" s="2"/>
      <c r="AA351" s="2"/>
      <c r="AB351" s="2"/>
      <c r="AC351" s="2"/>
      <c r="AD351" s="2"/>
      <c r="AE351" s="2"/>
      <c r="AF351" s="2"/>
      <c r="AG351" s="2"/>
    </row>
    <row r="352" spans="1:33" hidden="1" outlineLevel="2" x14ac:dyDescent="0.25">
      <c r="A352" s="2"/>
      <c r="B352" s="30">
        <f t="shared" si="89"/>
        <v>0</v>
      </c>
      <c r="C352" s="20"/>
      <c r="D352" s="53"/>
      <c r="E352" s="21"/>
      <c r="F352" s="124"/>
      <c r="G352" s="54">
        <f>SUMIFS([0]!T1ISTW5,[0]!T1PaketW5,B352)</f>
        <v>0</v>
      </c>
      <c r="H352" s="124"/>
      <c r="I352" s="54">
        <f>SUMIFS(Zeit2!T2ISTW5,Zeit2!T2PaketW5,B352)</f>
        <v>0</v>
      </c>
      <c r="J352" s="124"/>
      <c r="K352" s="54">
        <f>SUMIFS(Zeit3!T3ISTW5,Zeit3!T3PaketW5,B352)</f>
        <v>0</v>
      </c>
      <c r="L352" s="124"/>
      <c r="M352" s="54">
        <f>SUMIFS(Zeit4!T4ISTW5,Zeit4!T4PaketW5,B352)</f>
        <v>0</v>
      </c>
      <c r="N352" s="124"/>
      <c r="O352" s="54">
        <f>SUMIFS(Zeit5!T5ISTW5,Zeit5!T5PaketW5,B352)</f>
        <v>0</v>
      </c>
      <c r="P352" s="145">
        <f t="shared" si="79"/>
        <v>0</v>
      </c>
      <c r="Q352" s="146">
        <f t="shared" si="80"/>
        <v>0</v>
      </c>
      <c r="R352" s="2"/>
      <c r="S352" s="2"/>
      <c r="T352" s="2"/>
      <c r="U352" s="2"/>
      <c r="V352" s="2"/>
      <c r="W352" s="2"/>
      <c r="X352" s="2"/>
      <c r="Y352" s="2"/>
      <c r="Z352" s="2"/>
      <c r="AA352" s="2"/>
      <c r="AB352" s="2"/>
      <c r="AC352" s="2"/>
      <c r="AD352" s="2"/>
      <c r="AE352" s="2"/>
      <c r="AF352" s="2"/>
      <c r="AG352" s="2"/>
    </row>
    <row r="353" spans="1:33" hidden="1" outlineLevel="2" x14ac:dyDescent="0.25">
      <c r="A353" s="2"/>
      <c r="B353" s="30">
        <f t="shared" si="89"/>
        <v>0</v>
      </c>
      <c r="C353" s="20"/>
      <c r="D353" s="53"/>
      <c r="E353" s="21"/>
      <c r="F353" s="124"/>
      <c r="G353" s="54">
        <f>SUMIFS([0]!T1ISTW5,[0]!T1PaketW5,B353)</f>
        <v>0</v>
      </c>
      <c r="H353" s="124"/>
      <c r="I353" s="54">
        <f>SUMIFS(Zeit2!T2ISTW5,Zeit2!T2PaketW5,B353)</f>
        <v>0</v>
      </c>
      <c r="J353" s="124"/>
      <c r="K353" s="54">
        <f>SUMIFS(Zeit3!T3ISTW5,Zeit3!T3PaketW5,B353)</f>
        <v>0</v>
      </c>
      <c r="L353" s="124"/>
      <c r="M353" s="54">
        <f>SUMIFS(Zeit4!T4ISTW5,Zeit4!T4PaketW5,B353)</f>
        <v>0</v>
      </c>
      <c r="N353" s="124"/>
      <c r="O353" s="54">
        <f>SUMIFS(Zeit5!T5ISTW5,Zeit5!T5PaketW5,B353)</f>
        <v>0</v>
      </c>
      <c r="P353" s="145">
        <f t="shared" si="79"/>
        <v>0</v>
      </c>
      <c r="Q353" s="146">
        <f t="shared" si="80"/>
        <v>0</v>
      </c>
      <c r="R353" s="2"/>
      <c r="S353" s="2"/>
      <c r="T353" s="2"/>
      <c r="U353" s="2"/>
      <c r="V353" s="2"/>
      <c r="W353" s="2"/>
      <c r="X353" s="2"/>
      <c r="Y353" s="2"/>
      <c r="Z353" s="2"/>
      <c r="AA353" s="2"/>
      <c r="AB353" s="2"/>
      <c r="AC353" s="2"/>
      <c r="AD353" s="2"/>
      <c r="AE353" s="2"/>
      <c r="AF353" s="2"/>
      <c r="AG353" s="2"/>
    </row>
    <row r="354" spans="1:33" hidden="1" outlineLevel="2" x14ac:dyDescent="0.25">
      <c r="A354" s="2"/>
      <c r="B354" s="30">
        <f t="shared" si="89"/>
        <v>0</v>
      </c>
      <c r="C354" s="20"/>
      <c r="D354" s="53"/>
      <c r="E354" s="21"/>
      <c r="F354" s="124"/>
      <c r="G354" s="54">
        <f>SUMIFS([0]!T1ISTW5,[0]!T1PaketW5,B354)</f>
        <v>0</v>
      </c>
      <c r="H354" s="124"/>
      <c r="I354" s="54">
        <f>SUMIFS(Zeit2!T2ISTW5,Zeit2!T2PaketW5,B354)</f>
        <v>0</v>
      </c>
      <c r="J354" s="124"/>
      <c r="K354" s="54">
        <f>SUMIFS(Zeit3!T3ISTW5,Zeit3!T3PaketW5,B354)</f>
        <v>0</v>
      </c>
      <c r="L354" s="124"/>
      <c r="M354" s="54">
        <f>SUMIFS(Zeit4!T4ISTW5,Zeit4!T4PaketW5,B354)</f>
        <v>0</v>
      </c>
      <c r="N354" s="124"/>
      <c r="O354" s="54">
        <f>SUMIFS(Zeit5!T5ISTW5,Zeit5!T5PaketW5,B354)</f>
        <v>0</v>
      </c>
      <c r="P354" s="145">
        <f t="shared" si="79"/>
        <v>0</v>
      </c>
      <c r="Q354" s="146">
        <f t="shared" si="80"/>
        <v>0</v>
      </c>
      <c r="R354" s="2"/>
      <c r="S354" s="2"/>
      <c r="T354" s="2"/>
      <c r="U354" s="2"/>
      <c r="V354" s="2"/>
      <c r="W354" s="2"/>
      <c r="X354" s="2"/>
      <c r="Y354" s="2"/>
      <c r="Z354" s="2"/>
      <c r="AA354" s="2"/>
      <c r="AB354" s="2"/>
      <c r="AC354" s="2"/>
      <c r="AD354" s="2"/>
      <c r="AE354" s="2"/>
      <c r="AF354" s="2"/>
      <c r="AG354" s="2"/>
    </row>
    <row r="355" spans="1:33" hidden="1" outlineLevel="2" x14ac:dyDescent="0.25">
      <c r="A355" s="2"/>
      <c r="B355" s="30">
        <f t="shared" si="89"/>
        <v>0</v>
      </c>
      <c r="C355" s="20"/>
      <c r="D355" s="53"/>
      <c r="E355" s="21"/>
      <c r="F355" s="124"/>
      <c r="G355" s="54">
        <f>SUMIFS([0]!T1ISTW5,[0]!T1PaketW5,B355)</f>
        <v>0</v>
      </c>
      <c r="H355" s="124"/>
      <c r="I355" s="54">
        <f>SUMIFS(Zeit2!T2ISTW5,Zeit2!T2PaketW5,B355)</f>
        <v>0</v>
      </c>
      <c r="J355" s="124"/>
      <c r="K355" s="54">
        <f>SUMIFS(Zeit3!T3ISTW5,Zeit3!T3PaketW5,B355)</f>
        <v>0</v>
      </c>
      <c r="L355" s="124"/>
      <c r="M355" s="54">
        <f>SUMIFS(Zeit4!T4ISTW5,Zeit4!T4PaketW5,B355)</f>
        <v>0</v>
      </c>
      <c r="N355" s="124"/>
      <c r="O355" s="54">
        <f>SUMIFS(Zeit5!T5ISTW5,Zeit5!T5PaketW5,B355)</f>
        <v>0</v>
      </c>
      <c r="P355" s="145">
        <f t="shared" si="79"/>
        <v>0</v>
      </c>
      <c r="Q355" s="146">
        <f t="shared" si="80"/>
        <v>0</v>
      </c>
      <c r="R355" s="2"/>
      <c r="S355" s="2"/>
      <c r="T355" s="2"/>
      <c r="U355" s="2"/>
      <c r="V355" s="2"/>
      <c r="W355" s="2"/>
      <c r="X355" s="2"/>
      <c r="Y355" s="2"/>
      <c r="Z355" s="2"/>
      <c r="AA355" s="2"/>
      <c r="AB355" s="2"/>
      <c r="AC355" s="2"/>
      <c r="AD355" s="2"/>
      <c r="AE355" s="2"/>
      <c r="AF355" s="2"/>
      <c r="AG355" s="2"/>
    </row>
    <row r="356" spans="1:33" outlineLevel="1" collapsed="1" x14ac:dyDescent="0.25">
      <c r="A356" s="2"/>
      <c r="B356" s="18"/>
      <c r="C356" s="18"/>
      <c r="D356" s="19"/>
      <c r="E356" s="19"/>
      <c r="F356" s="19"/>
      <c r="G356" s="23"/>
      <c r="H356" s="19"/>
      <c r="I356" s="23"/>
      <c r="J356" s="19"/>
      <c r="K356" s="23"/>
      <c r="L356" s="19"/>
      <c r="M356" s="23"/>
      <c r="N356" s="19"/>
      <c r="O356" s="23"/>
      <c r="P356" s="23"/>
      <c r="Q356" s="23"/>
      <c r="R356" s="2"/>
      <c r="S356" s="2"/>
      <c r="T356" s="2"/>
      <c r="U356" s="2"/>
      <c r="V356" s="2"/>
      <c r="W356" s="2"/>
      <c r="X356" s="2"/>
      <c r="Y356" s="2"/>
      <c r="Z356" s="2"/>
      <c r="AA356" s="2"/>
      <c r="AB356" s="2"/>
      <c r="AC356" s="2"/>
      <c r="AD356" s="2"/>
      <c r="AE356" s="2"/>
      <c r="AF356" s="2"/>
      <c r="AG356" s="2"/>
    </row>
    <row r="357" spans="1:33" outlineLevel="1" x14ac:dyDescent="0.25">
      <c r="A357" s="2"/>
      <c r="B357" s="31" t="s">
        <v>42</v>
      </c>
      <c r="C357" s="32"/>
      <c r="D357" s="33">
        <f>SUM(D257:D345)</f>
        <v>0</v>
      </c>
      <c r="E357" s="33">
        <f>SUM(E257:E345)</f>
        <v>0</v>
      </c>
      <c r="F357" s="34">
        <f>F345+F334+F323+F312+F301+F290+F279+F268+F257</f>
        <v>0</v>
      </c>
      <c r="G357" s="35">
        <f t="shared" ref="G357:Q357" si="90">G345+G334+G323+G312+G301+G290+G279+G268+G257</f>
        <v>0</v>
      </c>
      <c r="H357" s="34">
        <f t="shared" si="90"/>
        <v>0</v>
      </c>
      <c r="I357" s="35">
        <f t="shared" si="90"/>
        <v>0</v>
      </c>
      <c r="J357" s="34">
        <f t="shared" si="90"/>
        <v>0</v>
      </c>
      <c r="K357" s="35">
        <f t="shared" si="90"/>
        <v>0</v>
      </c>
      <c r="L357" s="34">
        <f t="shared" si="90"/>
        <v>0</v>
      </c>
      <c r="M357" s="35">
        <f t="shared" si="90"/>
        <v>0</v>
      </c>
      <c r="N357" s="34">
        <f t="shared" ref="N357:O357" si="91">N345+N334+N323+N312+N301+N290+N279+N268+N257</f>
        <v>0</v>
      </c>
      <c r="O357" s="35">
        <f t="shared" si="91"/>
        <v>0</v>
      </c>
      <c r="P357" s="34">
        <f t="shared" si="90"/>
        <v>0</v>
      </c>
      <c r="Q357" s="36">
        <f t="shared" si="90"/>
        <v>0</v>
      </c>
      <c r="R357" s="2"/>
      <c r="S357" s="2"/>
      <c r="T357" s="2"/>
      <c r="U357" s="2"/>
      <c r="V357" s="2"/>
      <c r="W357" s="2"/>
      <c r="X357" s="2"/>
      <c r="Y357" s="2"/>
      <c r="Z357" s="2"/>
      <c r="AA357" s="2"/>
      <c r="AB357" s="2"/>
      <c r="AC357" s="2"/>
      <c r="AD357" s="2"/>
      <c r="AE357" s="2"/>
      <c r="AF357" s="2"/>
      <c r="AG357" s="2"/>
    </row>
    <row r="358" spans="1:33" outlineLevel="1" x14ac:dyDescent="0.25">
      <c r="A358" s="2"/>
      <c r="B358" s="2"/>
      <c r="C358" s="2"/>
      <c r="D358" s="2"/>
      <c r="E358" s="2"/>
      <c r="F358" s="2"/>
      <c r="G358" s="5"/>
      <c r="H358" s="2"/>
      <c r="I358" s="5"/>
      <c r="J358" s="2"/>
      <c r="K358" s="5"/>
      <c r="L358" s="2"/>
      <c r="M358" s="5"/>
      <c r="N358" s="2"/>
      <c r="O358" s="5"/>
      <c r="P358" s="5"/>
      <c r="Q358" s="5"/>
      <c r="R358" s="2"/>
      <c r="S358" s="2"/>
      <c r="T358" s="2"/>
      <c r="U358" s="2"/>
      <c r="V358" s="2"/>
      <c r="W358" s="2"/>
      <c r="X358" s="2"/>
      <c r="Y358" s="2"/>
      <c r="Z358" s="2"/>
      <c r="AA358" s="2"/>
      <c r="AB358" s="2"/>
      <c r="AC358" s="2"/>
      <c r="AD358" s="2"/>
      <c r="AE358" s="2"/>
      <c r="AF358" s="2"/>
      <c r="AG358" s="2"/>
    </row>
    <row r="359" spans="1:33" outlineLevel="1" x14ac:dyDescent="0.25">
      <c r="A359" s="2"/>
      <c r="B359" s="205" t="s">
        <v>46</v>
      </c>
      <c r="C359" s="205"/>
      <c r="D359" s="205"/>
      <c r="E359" s="205"/>
      <c r="F359" s="205"/>
      <c r="G359" s="205"/>
      <c r="H359" s="205"/>
      <c r="I359" s="205"/>
      <c r="J359" s="205"/>
      <c r="K359" s="205"/>
      <c r="L359" s="205"/>
      <c r="M359" s="205"/>
      <c r="N359" s="205"/>
      <c r="O359" s="205"/>
      <c r="P359" s="205"/>
      <c r="Q359" s="205"/>
      <c r="R359" s="2"/>
      <c r="S359" s="2"/>
      <c r="T359" s="2"/>
      <c r="U359" s="2"/>
      <c r="V359" s="2"/>
      <c r="W359" s="2"/>
      <c r="X359" s="2"/>
      <c r="Y359" s="2"/>
      <c r="Z359" s="2"/>
      <c r="AA359" s="2"/>
      <c r="AB359" s="2"/>
      <c r="AC359" s="2"/>
      <c r="AD359" s="2"/>
      <c r="AE359" s="2"/>
      <c r="AF359" s="2"/>
      <c r="AG359" s="2"/>
    </row>
    <row r="360" spans="1:33" outlineLevel="1" x14ac:dyDescent="0.25">
      <c r="A360" s="2"/>
      <c r="B360" s="218"/>
      <c r="C360" s="219"/>
      <c r="D360" s="219"/>
      <c r="E360" s="219"/>
      <c r="F360" s="219"/>
      <c r="G360" s="219"/>
      <c r="H360" s="219"/>
      <c r="I360" s="219"/>
      <c r="J360" s="219"/>
      <c r="K360" s="219"/>
      <c r="L360" s="219"/>
      <c r="M360" s="219"/>
      <c r="N360" s="219"/>
      <c r="O360" s="219"/>
      <c r="P360" s="219"/>
      <c r="Q360" s="220"/>
      <c r="R360" s="2"/>
      <c r="S360" s="2"/>
      <c r="T360" s="2"/>
      <c r="U360" s="2"/>
      <c r="V360" s="2"/>
      <c r="W360" s="2"/>
      <c r="X360" s="2"/>
      <c r="Y360" s="2"/>
      <c r="Z360" s="2"/>
      <c r="AA360" s="2"/>
      <c r="AB360" s="2"/>
      <c r="AC360" s="2"/>
      <c r="AD360" s="2"/>
      <c r="AE360" s="2"/>
      <c r="AF360" s="2"/>
      <c r="AG360" s="2"/>
    </row>
    <row r="361" spans="1:33" outlineLevel="1" x14ac:dyDescent="0.25">
      <c r="A361" s="2"/>
      <c r="B361" s="212"/>
      <c r="C361" s="213"/>
      <c r="D361" s="213"/>
      <c r="E361" s="213"/>
      <c r="F361" s="213"/>
      <c r="G361" s="213"/>
      <c r="H361" s="213"/>
      <c r="I361" s="213"/>
      <c r="J361" s="213"/>
      <c r="K361" s="213"/>
      <c r="L361" s="213"/>
      <c r="M361" s="213"/>
      <c r="N361" s="213"/>
      <c r="O361" s="213"/>
      <c r="P361" s="213"/>
      <c r="Q361" s="214"/>
      <c r="R361" s="2"/>
      <c r="S361" s="2"/>
      <c r="T361" s="2"/>
      <c r="U361" s="2"/>
      <c r="V361" s="2"/>
      <c r="W361" s="2"/>
      <c r="X361" s="2"/>
      <c r="Y361" s="2"/>
      <c r="Z361" s="2"/>
      <c r="AA361" s="2"/>
      <c r="AB361" s="2"/>
      <c r="AC361" s="2"/>
      <c r="AD361" s="2"/>
      <c r="AE361" s="2"/>
      <c r="AF361" s="2"/>
      <c r="AG361" s="2"/>
    </row>
    <row r="362" spans="1:33" outlineLevel="1" x14ac:dyDescent="0.25">
      <c r="A362" s="2"/>
      <c r="B362" s="212"/>
      <c r="C362" s="213"/>
      <c r="D362" s="213"/>
      <c r="E362" s="213"/>
      <c r="F362" s="213"/>
      <c r="G362" s="213"/>
      <c r="H362" s="213"/>
      <c r="I362" s="213"/>
      <c r="J362" s="213"/>
      <c r="K362" s="213"/>
      <c r="L362" s="213"/>
      <c r="M362" s="213"/>
      <c r="N362" s="213"/>
      <c r="O362" s="213"/>
      <c r="P362" s="213"/>
      <c r="Q362" s="214"/>
      <c r="R362" s="2"/>
      <c r="S362" s="2"/>
      <c r="T362" s="2"/>
      <c r="U362" s="2"/>
      <c r="V362" s="2"/>
      <c r="W362" s="2"/>
      <c r="X362" s="2"/>
      <c r="Y362" s="2"/>
      <c r="Z362" s="2"/>
      <c r="AA362" s="2"/>
      <c r="AB362" s="2"/>
      <c r="AC362" s="2"/>
      <c r="AD362" s="2"/>
      <c r="AE362" s="2"/>
      <c r="AF362" s="2"/>
      <c r="AG362" s="2"/>
    </row>
    <row r="363" spans="1:33" outlineLevel="1" x14ac:dyDescent="0.25">
      <c r="A363" s="2"/>
      <c r="B363" s="212"/>
      <c r="C363" s="213"/>
      <c r="D363" s="213"/>
      <c r="E363" s="213"/>
      <c r="F363" s="213"/>
      <c r="G363" s="213"/>
      <c r="H363" s="213"/>
      <c r="I363" s="213"/>
      <c r="J363" s="213"/>
      <c r="K363" s="213"/>
      <c r="L363" s="213"/>
      <c r="M363" s="213"/>
      <c r="N363" s="213"/>
      <c r="O363" s="213"/>
      <c r="P363" s="213"/>
      <c r="Q363" s="214"/>
      <c r="R363" s="2"/>
      <c r="S363" s="2"/>
      <c r="T363" s="2"/>
      <c r="U363" s="2"/>
      <c r="V363" s="2"/>
      <c r="W363" s="2"/>
      <c r="X363" s="2"/>
      <c r="Y363" s="2"/>
      <c r="Z363" s="2"/>
      <c r="AA363" s="2"/>
      <c r="AB363" s="2"/>
      <c r="AC363" s="2"/>
      <c r="AD363" s="2"/>
      <c r="AE363" s="2"/>
      <c r="AF363" s="2"/>
      <c r="AG363" s="2"/>
    </row>
    <row r="364" spans="1:33" outlineLevel="1" x14ac:dyDescent="0.25">
      <c r="A364" s="2"/>
      <c r="B364" s="212"/>
      <c r="C364" s="213"/>
      <c r="D364" s="213"/>
      <c r="E364" s="213"/>
      <c r="F364" s="213"/>
      <c r="G364" s="213"/>
      <c r="H364" s="213"/>
      <c r="I364" s="213"/>
      <c r="J364" s="213"/>
      <c r="K364" s="213"/>
      <c r="L364" s="213"/>
      <c r="M364" s="213"/>
      <c r="N364" s="213"/>
      <c r="O364" s="213"/>
      <c r="P364" s="213"/>
      <c r="Q364" s="214"/>
      <c r="R364" s="2"/>
      <c r="S364" s="2"/>
      <c r="T364" s="2"/>
      <c r="U364" s="2"/>
      <c r="V364" s="2"/>
      <c r="W364" s="2"/>
      <c r="X364" s="2"/>
      <c r="Y364" s="2"/>
      <c r="Z364" s="2"/>
      <c r="AA364" s="2"/>
      <c r="AB364" s="2"/>
      <c r="AC364" s="2"/>
      <c r="AD364" s="2"/>
      <c r="AE364" s="2"/>
      <c r="AF364" s="2"/>
      <c r="AG364" s="2"/>
    </row>
    <row r="365" spans="1:33" outlineLevel="1" x14ac:dyDescent="0.25">
      <c r="A365" s="2"/>
      <c r="B365" s="212"/>
      <c r="C365" s="213"/>
      <c r="D365" s="213"/>
      <c r="E365" s="213"/>
      <c r="F365" s="213"/>
      <c r="G365" s="213"/>
      <c r="H365" s="213"/>
      <c r="I365" s="213"/>
      <c r="J365" s="213"/>
      <c r="K365" s="213"/>
      <c r="L365" s="213"/>
      <c r="M365" s="213"/>
      <c r="N365" s="213"/>
      <c r="O365" s="213"/>
      <c r="P365" s="213"/>
      <c r="Q365" s="214"/>
      <c r="R365" s="2"/>
      <c r="S365" s="2"/>
      <c r="T365" s="2"/>
      <c r="U365" s="2"/>
      <c r="V365" s="2"/>
      <c r="W365" s="2"/>
      <c r="X365" s="2"/>
      <c r="Y365" s="2"/>
      <c r="Z365" s="2"/>
      <c r="AA365" s="2"/>
      <c r="AB365" s="2"/>
      <c r="AC365" s="2"/>
      <c r="AD365" s="2"/>
      <c r="AE365" s="2"/>
      <c r="AF365" s="2"/>
      <c r="AG365" s="2"/>
    </row>
    <row r="366" spans="1:33" outlineLevel="1" x14ac:dyDescent="0.25">
      <c r="A366" s="2"/>
      <c r="B366" s="215"/>
      <c r="C366" s="216"/>
      <c r="D366" s="216"/>
      <c r="E366" s="216"/>
      <c r="F366" s="216"/>
      <c r="G366" s="216"/>
      <c r="H366" s="216"/>
      <c r="I366" s="216"/>
      <c r="J366" s="216"/>
      <c r="K366" s="216"/>
      <c r="L366" s="216"/>
      <c r="M366" s="216"/>
      <c r="N366" s="216"/>
      <c r="O366" s="216"/>
      <c r="P366" s="216"/>
      <c r="Q366" s="217"/>
      <c r="R366" s="2"/>
      <c r="S366" s="2"/>
      <c r="T366" s="2"/>
      <c r="U366" s="2"/>
      <c r="V366" s="2"/>
      <c r="W366" s="2"/>
      <c r="X366" s="2"/>
      <c r="Y366" s="2"/>
      <c r="Z366" s="2"/>
      <c r="AA366" s="2"/>
      <c r="AB366" s="2"/>
      <c r="AC366" s="2"/>
      <c r="AD366" s="2"/>
      <c r="AE366" s="2"/>
      <c r="AF366" s="2"/>
      <c r="AG366" s="2"/>
    </row>
    <row r="367" spans="1:33" outlineLevel="1" x14ac:dyDescent="0.25">
      <c r="A367" s="2"/>
      <c r="B367" s="212"/>
      <c r="C367" s="213"/>
      <c r="D367" s="213"/>
      <c r="E367" s="213"/>
      <c r="F367" s="213"/>
      <c r="G367" s="213"/>
      <c r="H367" s="213"/>
      <c r="I367" s="213"/>
      <c r="J367" s="213"/>
      <c r="K367" s="213"/>
      <c r="L367" s="213"/>
      <c r="M367" s="213"/>
      <c r="N367" s="213"/>
      <c r="O367" s="213"/>
      <c r="P367" s="213"/>
      <c r="Q367" s="214"/>
      <c r="R367" s="2"/>
      <c r="S367" s="2"/>
      <c r="T367" s="2"/>
      <c r="U367" s="2"/>
      <c r="V367" s="2"/>
      <c r="W367" s="2"/>
      <c r="X367" s="2"/>
      <c r="Y367" s="2"/>
      <c r="Z367" s="2"/>
      <c r="AA367" s="2"/>
      <c r="AB367" s="2"/>
      <c r="AC367" s="2"/>
      <c r="AD367" s="2"/>
      <c r="AE367" s="2"/>
      <c r="AF367" s="2"/>
      <c r="AG367" s="2"/>
    </row>
    <row r="368" spans="1:33" outlineLevel="1" x14ac:dyDescent="0.25">
      <c r="A368" s="2"/>
      <c r="B368" s="212"/>
      <c r="C368" s="213"/>
      <c r="D368" s="213"/>
      <c r="E368" s="213"/>
      <c r="F368" s="213"/>
      <c r="G368" s="213"/>
      <c r="H368" s="213"/>
      <c r="I368" s="213"/>
      <c r="J368" s="213"/>
      <c r="K368" s="213"/>
      <c r="L368" s="213"/>
      <c r="M368" s="213"/>
      <c r="N368" s="213"/>
      <c r="O368" s="213"/>
      <c r="P368" s="213"/>
      <c r="Q368" s="214"/>
      <c r="R368" s="2"/>
      <c r="S368" s="2"/>
      <c r="T368" s="2"/>
      <c r="U368" s="2"/>
      <c r="V368" s="2"/>
      <c r="W368" s="2"/>
      <c r="X368" s="2"/>
      <c r="Y368" s="2"/>
      <c r="Z368" s="2"/>
      <c r="AA368" s="2"/>
      <c r="AB368" s="2"/>
      <c r="AC368" s="2"/>
      <c r="AD368" s="2"/>
      <c r="AE368" s="2"/>
      <c r="AF368" s="2"/>
      <c r="AG368" s="2"/>
    </row>
    <row r="369" spans="1:33" outlineLevel="1" x14ac:dyDescent="0.25">
      <c r="A369" s="2"/>
      <c r="B369" s="215"/>
      <c r="C369" s="216"/>
      <c r="D369" s="216"/>
      <c r="E369" s="216"/>
      <c r="F369" s="216"/>
      <c r="G369" s="216"/>
      <c r="H369" s="216"/>
      <c r="I369" s="216"/>
      <c r="J369" s="216"/>
      <c r="K369" s="216"/>
      <c r="L369" s="216"/>
      <c r="M369" s="216"/>
      <c r="N369" s="216"/>
      <c r="O369" s="216"/>
      <c r="P369" s="216"/>
      <c r="Q369" s="217"/>
      <c r="R369" s="2"/>
      <c r="S369" s="2"/>
      <c r="T369" s="2"/>
      <c r="U369" s="2"/>
      <c r="V369" s="2"/>
      <c r="W369" s="2"/>
      <c r="X369" s="2"/>
      <c r="Y369" s="2"/>
      <c r="Z369" s="2"/>
      <c r="AA369" s="2"/>
      <c r="AB369" s="2"/>
      <c r="AC369" s="2"/>
      <c r="AD369" s="2"/>
      <c r="AE369" s="2"/>
      <c r="AF369" s="2"/>
      <c r="AG369" s="2"/>
    </row>
    <row r="370" spans="1:33" outlineLevel="1" x14ac:dyDescent="0.25">
      <c r="A370" s="2"/>
      <c r="B370" s="196"/>
      <c r="C370" s="197"/>
      <c r="D370" s="197"/>
      <c r="E370" s="197"/>
      <c r="F370" s="197"/>
      <c r="G370" s="197"/>
      <c r="H370" s="197"/>
      <c r="I370" s="197"/>
      <c r="J370" s="197"/>
      <c r="K370" s="197"/>
      <c r="L370" s="197"/>
      <c r="M370" s="197"/>
      <c r="N370" s="197"/>
      <c r="O370" s="197"/>
      <c r="P370" s="197"/>
      <c r="Q370" s="198"/>
      <c r="R370" s="2"/>
      <c r="S370" s="2"/>
      <c r="T370" s="2"/>
      <c r="U370" s="2"/>
      <c r="V370" s="2"/>
      <c r="W370" s="2"/>
      <c r="X370" s="2"/>
      <c r="Y370" s="2"/>
      <c r="Z370" s="2"/>
      <c r="AA370" s="2"/>
      <c r="AB370" s="2"/>
      <c r="AC370" s="2"/>
      <c r="AD370" s="2"/>
      <c r="AE370" s="2"/>
      <c r="AF370" s="2"/>
      <c r="AG370" s="2"/>
    </row>
    <row r="371" spans="1:33" x14ac:dyDescent="0.25">
      <c r="A371" s="2"/>
      <c r="B371" s="2"/>
      <c r="C371" s="2"/>
      <c r="D371" s="2"/>
      <c r="E371" s="2"/>
      <c r="F371" s="2"/>
      <c r="G371" s="5"/>
      <c r="H371" s="2"/>
      <c r="I371" s="5"/>
      <c r="J371" s="2"/>
      <c r="K371" s="5"/>
      <c r="L371" s="2"/>
      <c r="M371" s="5"/>
      <c r="N371" s="2"/>
      <c r="O371" s="5"/>
      <c r="P371" s="5"/>
      <c r="Q371" s="5"/>
      <c r="R371" s="2"/>
      <c r="S371" s="2"/>
      <c r="T371" s="2"/>
      <c r="U371" s="2"/>
      <c r="V371" s="2"/>
      <c r="W371" s="2"/>
      <c r="X371" s="2"/>
      <c r="Y371" s="2"/>
      <c r="Z371" s="2"/>
      <c r="AA371" s="2"/>
      <c r="AB371" s="2"/>
      <c r="AC371" s="2"/>
      <c r="AD371" s="2"/>
      <c r="AE371" s="2"/>
      <c r="AF371" s="2"/>
      <c r="AG371" s="2"/>
    </row>
    <row r="372" spans="1:33" x14ac:dyDescent="0.25">
      <c r="A372" s="2"/>
      <c r="B372" s="2"/>
      <c r="C372" s="2"/>
      <c r="D372" s="2"/>
      <c r="E372" s="2"/>
      <c r="F372" s="2"/>
      <c r="G372" s="5"/>
      <c r="H372" s="2"/>
      <c r="I372" s="5"/>
      <c r="J372" s="2"/>
      <c r="K372" s="5"/>
      <c r="L372" s="2"/>
      <c r="M372" s="5"/>
      <c r="N372" s="2"/>
      <c r="O372" s="5"/>
      <c r="P372" s="5"/>
      <c r="Q372" s="5"/>
      <c r="R372" s="2"/>
      <c r="S372" s="2"/>
      <c r="T372" s="2"/>
      <c r="U372" s="2"/>
      <c r="V372" s="2"/>
      <c r="W372" s="2"/>
      <c r="X372" s="2"/>
      <c r="Y372" s="2"/>
      <c r="Z372" s="2"/>
      <c r="AA372" s="2"/>
      <c r="AB372" s="2"/>
      <c r="AC372" s="2"/>
      <c r="AD372" s="2"/>
      <c r="AE372" s="2"/>
      <c r="AF372" s="2"/>
      <c r="AG372" s="2"/>
    </row>
    <row r="373" spans="1:33" x14ac:dyDescent="0.25">
      <c r="A373" s="2"/>
      <c r="B373" s="2"/>
      <c r="C373" s="2"/>
      <c r="D373" s="2"/>
      <c r="E373" s="2"/>
      <c r="F373" s="2"/>
      <c r="G373" s="5"/>
      <c r="H373" s="2"/>
      <c r="I373" s="5"/>
      <c r="J373" s="2"/>
      <c r="K373" s="5"/>
      <c r="L373" s="2"/>
      <c r="M373" s="5"/>
      <c r="N373" s="2"/>
      <c r="O373" s="5"/>
      <c r="P373" s="5"/>
      <c r="Q373" s="5"/>
      <c r="R373" s="2"/>
      <c r="S373" s="2"/>
      <c r="T373" s="2"/>
      <c r="U373" s="2"/>
      <c r="V373" s="2"/>
      <c r="W373" s="2"/>
      <c r="X373" s="2"/>
      <c r="Y373" s="2"/>
      <c r="Z373" s="2"/>
      <c r="AA373" s="2"/>
      <c r="AB373" s="2"/>
      <c r="AC373" s="2"/>
      <c r="AD373" s="2"/>
      <c r="AE373" s="2"/>
      <c r="AF373" s="2"/>
      <c r="AG373" s="2"/>
    </row>
    <row r="374" spans="1:33" x14ac:dyDescent="0.25">
      <c r="A374" s="2"/>
      <c r="B374" s="56" t="s">
        <v>12</v>
      </c>
      <c r="C374" s="16"/>
      <c r="D374" s="16"/>
      <c r="E374" s="16"/>
      <c r="F374" s="16"/>
      <c r="G374" s="17"/>
      <c r="H374" s="16"/>
      <c r="I374" s="17"/>
      <c r="J374" s="16"/>
      <c r="K374" s="17"/>
      <c r="L374" s="16"/>
      <c r="M374" s="17"/>
      <c r="N374" s="16"/>
      <c r="O374" s="17"/>
      <c r="P374" s="17"/>
      <c r="Q374" s="17"/>
      <c r="R374" s="2"/>
      <c r="S374" s="2"/>
      <c r="T374" s="2"/>
      <c r="U374" s="2"/>
      <c r="V374" s="2"/>
      <c r="W374" s="2"/>
      <c r="X374" s="2"/>
      <c r="Y374" s="2"/>
      <c r="Z374" s="2"/>
      <c r="AA374" s="2"/>
      <c r="AB374" s="2"/>
      <c r="AC374" s="2"/>
      <c r="AD374" s="2"/>
      <c r="AE374" s="2"/>
      <c r="AF374" s="2"/>
      <c r="AG374" s="2"/>
    </row>
    <row r="375" spans="1:33" x14ac:dyDescent="0.25">
      <c r="A375" s="2"/>
      <c r="B375" s="15" t="str">
        <f>Übersicht!C20</f>
        <v>24.4 - 30.4</v>
      </c>
      <c r="C375" s="18"/>
      <c r="D375" s="18"/>
      <c r="E375" s="18"/>
      <c r="F375" s="18"/>
      <c r="G375" s="76"/>
      <c r="H375" s="18"/>
      <c r="I375" s="76"/>
      <c r="J375" s="18"/>
      <c r="K375" s="76"/>
      <c r="L375" s="18"/>
      <c r="M375" s="76"/>
      <c r="N375" s="18"/>
      <c r="O375" s="76"/>
      <c r="P375" s="76"/>
      <c r="Q375" s="76"/>
      <c r="R375" s="2"/>
      <c r="S375" s="2"/>
      <c r="T375" s="2"/>
      <c r="U375" s="2"/>
      <c r="V375" s="2"/>
      <c r="W375" s="2"/>
      <c r="X375" s="2"/>
      <c r="Y375" s="2"/>
      <c r="Z375" s="2"/>
      <c r="AA375" s="2"/>
      <c r="AB375" s="2"/>
      <c r="AC375" s="2"/>
      <c r="AD375" s="2"/>
      <c r="AE375" s="2"/>
      <c r="AF375" s="2"/>
      <c r="AG375" s="2"/>
    </row>
    <row r="376" spans="1:33" outlineLevel="1" x14ac:dyDescent="0.25">
      <c r="A376" s="2"/>
      <c r="B376" s="78"/>
      <c r="C376" s="18"/>
      <c r="D376" s="18"/>
      <c r="E376" s="18"/>
      <c r="F376" s="206" t="str">
        <f>F3</f>
        <v>AA</v>
      </c>
      <c r="G376" s="206"/>
      <c r="H376" s="206" t="str">
        <f>H3</f>
        <v>DA</v>
      </c>
      <c r="I376" s="206"/>
      <c r="J376" s="206" t="str">
        <f>J3</f>
        <v>GK</v>
      </c>
      <c r="K376" s="206"/>
      <c r="L376" s="206" t="str">
        <f>L3</f>
        <v>KK</v>
      </c>
      <c r="M376" s="206"/>
      <c r="N376" s="206" t="str">
        <f>N3</f>
        <v>SC</v>
      </c>
      <c r="O376" s="206"/>
      <c r="P376" s="206" t="s">
        <v>44</v>
      </c>
      <c r="Q376" s="206"/>
      <c r="R376" s="2"/>
      <c r="S376" s="2"/>
      <c r="T376" s="2"/>
      <c r="U376" s="2"/>
      <c r="V376" s="2"/>
      <c r="W376" s="2"/>
      <c r="X376" s="2"/>
      <c r="Y376" s="2"/>
      <c r="Z376" s="2"/>
      <c r="AA376" s="2"/>
      <c r="AB376" s="2"/>
      <c r="AC376" s="2"/>
      <c r="AD376" s="2"/>
      <c r="AE376" s="2"/>
      <c r="AF376" s="2"/>
      <c r="AG376" s="2"/>
    </row>
    <row r="377" spans="1:33" outlineLevel="1" x14ac:dyDescent="0.25">
      <c r="A377" s="2"/>
      <c r="B377" s="18"/>
      <c r="C377" s="18"/>
      <c r="D377" s="47" t="s">
        <v>8</v>
      </c>
      <c r="E377" s="47" t="s">
        <v>9</v>
      </c>
      <c r="F377" s="48" t="s">
        <v>17</v>
      </c>
      <c r="G377" s="49" t="s">
        <v>18</v>
      </c>
      <c r="H377" s="48" t="s">
        <v>17</v>
      </c>
      <c r="I377" s="49" t="s">
        <v>18</v>
      </c>
      <c r="J377" s="48" t="s">
        <v>17</v>
      </c>
      <c r="K377" s="49" t="s">
        <v>18</v>
      </c>
      <c r="L377" s="48" t="s">
        <v>17</v>
      </c>
      <c r="M377" s="49" t="s">
        <v>18</v>
      </c>
      <c r="N377" s="48" t="s">
        <v>17</v>
      </c>
      <c r="O377" s="49" t="s">
        <v>18</v>
      </c>
      <c r="P377" s="50" t="s">
        <v>17</v>
      </c>
      <c r="Q377" s="49" t="s">
        <v>18</v>
      </c>
      <c r="R377" s="2"/>
      <c r="S377" s="2"/>
      <c r="T377" s="2"/>
      <c r="U377" s="2"/>
      <c r="V377" s="2"/>
      <c r="W377" s="2"/>
      <c r="X377" s="2"/>
      <c r="Y377" s="2"/>
      <c r="Z377" s="2"/>
      <c r="AA377" s="2"/>
      <c r="AB377" s="2"/>
      <c r="AC377" s="2"/>
      <c r="AD377" s="2"/>
      <c r="AE377" s="2"/>
      <c r="AF377" s="2"/>
      <c r="AG377" s="2"/>
    </row>
    <row r="378" spans="1:33" outlineLevel="1" x14ac:dyDescent="0.25">
      <c r="A378" s="2"/>
      <c r="B378" s="43" t="s">
        <v>0</v>
      </c>
      <c r="C378" s="44"/>
      <c r="D378" s="125"/>
      <c r="E378" s="45">
        <f>D378-F378-H378-J378-L378-N378</f>
        <v>0</v>
      </c>
      <c r="F378" s="46">
        <f t="shared" ref="F378:M378" si="92">SUM(F379:F388)</f>
        <v>0</v>
      </c>
      <c r="G378" s="42">
        <f t="shared" si="92"/>
        <v>0</v>
      </c>
      <c r="H378" s="46">
        <f t="shared" si="92"/>
        <v>0</v>
      </c>
      <c r="I378" s="42">
        <f t="shared" si="92"/>
        <v>0</v>
      </c>
      <c r="J378" s="46">
        <f t="shared" si="92"/>
        <v>0</v>
      </c>
      <c r="K378" s="42">
        <f t="shared" si="92"/>
        <v>0</v>
      </c>
      <c r="L378" s="46">
        <f t="shared" si="92"/>
        <v>0</v>
      </c>
      <c r="M378" s="42">
        <f t="shared" si="92"/>
        <v>0</v>
      </c>
      <c r="N378" s="46">
        <f t="shared" ref="N378:O378" si="93">SUM(N379:N388)</f>
        <v>0</v>
      </c>
      <c r="O378" s="42">
        <f t="shared" si="93"/>
        <v>0</v>
      </c>
      <c r="P378" s="41">
        <f>L378+J378+H378+F378+N378</f>
        <v>0</v>
      </c>
      <c r="Q378" s="42">
        <f>M378+K378+I378+G378+O378</f>
        <v>0</v>
      </c>
      <c r="R378" s="2"/>
      <c r="S378" s="2"/>
      <c r="T378" s="2"/>
      <c r="U378" s="2"/>
      <c r="V378" s="2"/>
      <c r="W378" s="2"/>
      <c r="X378" s="2"/>
      <c r="Y378" s="2"/>
      <c r="Z378" s="2"/>
      <c r="AA378" s="2"/>
      <c r="AB378" s="2"/>
      <c r="AC378" s="2"/>
      <c r="AD378" s="2"/>
      <c r="AE378" s="2"/>
      <c r="AF378" s="2"/>
      <c r="AG378" s="2"/>
    </row>
    <row r="379" spans="1:33" hidden="1" outlineLevel="2" x14ac:dyDescent="0.25">
      <c r="A379" s="2"/>
      <c r="B379" s="30" t="str">
        <f t="shared" ref="B379:B388" si="94">B14</f>
        <v>Arbeitspaket 1</v>
      </c>
      <c r="C379" s="20"/>
      <c r="D379" s="53"/>
      <c r="E379" s="21"/>
      <c r="F379" s="124"/>
      <c r="G379" s="54">
        <f>SUMIFS([0]!T1ISTW6,[0]!T1PaketW6,B379)</f>
        <v>0</v>
      </c>
      <c r="H379" s="124"/>
      <c r="I379" s="54">
        <f>SUMIFS(Zeit2!T2ISTW6,Zeit2!T2PaketW6,B379)</f>
        <v>0</v>
      </c>
      <c r="J379" s="124"/>
      <c r="K379" s="54">
        <f>SUMIFS(Zeit3!T3ISTW6,Zeit3!T3PaketW6,B379)</f>
        <v>0</v>
      </c>
      <c r="L379" s="124"/>
      <c r="M379" s="54">
        <f>SUMIFS(Zeit4!T4ISTW6,Zeit4!T4PaketW6,B379)</f>
        <v>0</v>
      </c>
      <c r="N379" s="124"/>
      <c r="O379" s="54">
        <f>SUMIFS(Zeit5!T5ISTW6,Zeit5!T5PaketW6,B379)</f>
        <v>0</v>
      </c>
      <c r="P379" s="26">
        <f>L379+J379+H379+F379+N379</f>
        <v>0</v>
      </c>
      <c r="Q379" s="146">
        <f t="shared" ref="Q379:Q442" si="95">M379+K379+I379+G379+O379</f>
        <v>0</v>
      </c>
      <c r="R379" s="2"/>
      <c r="S379" s="2"/>
      <c r="T379" s="2"/>
      <c r="U379" s="2"/>
      <c r="V379" s="2"/>
      <c r="W379" s="2"/>
      <c r="X379" s="2"/>
      <c r="Y379" s="2"/>
      <c r="Z379" s="2"/>
      <c r="AA379" s="2"/>
      <c r="AB379" s="2"/>
      <c r="AC379" s="2"/>
      <c r="AD379" s="2"/>
      <c r="AE379" s="2"/>
      <c r="AF379" s="2"/>
      <c r="AG379" s="2"/>
    </row>
    <row r="380" spans="1:33" hidden="1" outlineLevel="2" x14ac:dyDescent="0.25">
      <c r="A380" s="2"/>
      <c r="B380" s="30" t="str">
        <f t="shared" si="94"/>
        <v>Arbeitspaket 2</v>
      </c>
      <c r="C380" s="20"/>
      <c r="D380" s="53"/>
      <c r="E380" s="21"/>
      <c r="F380" s="124"/>
      <c r="G380" s="54">
        <f>SUMIFS([0]!T1ISTW6,[0]!T1PaketW6,B380)</f>
        <v>0</v>
      </c>
      <c r="H380" s="124"/>
      <c r="I380" s="54">
        <f>SUMIFS(Zeit2!T2ISTW6,Zeit2!T2PaketW6,B380)</f>
        <v>0</v>
      </c>
      <c r="J380" s="124"/>
      <c r="K380" s="54">
        <f>SUMIFS(Zeit3!T3ISTW6,Zeit3!T3PaketW6,B380)</f>
        <v>0</v>
      </c>
      <c r="L380" s="124"/>
      <c r="M380" s="54">
        <f>SUMIFS(Zeit4!T4ISTW6,Zeit4!T4PaketW6,B380)</f>
        <v>0</v>
      </c>
      <c r="N380" s="124"/>
      <c r="O380" s="54">
        <f>SUMIFS(Zeit5!T5ISTW6,Zeit5!T5PaketW6,B380)</f>
        <v>0</v>
      </c>
      <c r="P380" s="26">
        <f t="shared" ref="P380:P443" si="96">L380+J380+H380+F380+N380</f>
        <v>0</v>
      </c>
      <c r="Q380" s="146">
        <f t="shared" si="95"/>
        <v>0</v>
      </c>
      <c r="R380" s="2"/>
      <c r="S380" s="2"/>
      <c r="T380" s="2"/>
      <c r="U380" s="2"/>
      <c r="V380" s="2"/>
      <c r="W380" s="2"/>
      <c r="X380" s="2"/>
      <c r="Y380" s="2"/>
      <c r="Z380" s="2"/>
      <c r="AA380" s="2"/>
      <c r="AB380" s="2"/>
      <c r="AC380" s="2"/>
      <c r="AD380" s="2"/>
      <c r="AE380" s="2"/>
      <c r="AF380" s="2"/>
      <c r="AG380" s="2"/>
    </row>
    <row r="381" spans="1:33" hidden="1" outlineLevel="2" x14ac:dyDescent="0.25">
      <c r="A381" s="2"/>
      <c r="B381" s="30" t="str">
        <f t="shared" si="94"/>
        <v>Arbeitspaket 3</v>
      </c>
      <c r="C381" s="20"/>
      <c r="D381" s="53"/>
      <c r="E381" s="21"/>
      <c r="F381" s="124"/>
      <c r="G381" s="54">
        <f>SUMIFS([0]!T1ISTW6,[0]!T1PaketW6,B381)</f>
        <v>0</v>
      </c>
      <c r="H381" s="124"/>
      <c r="I381" s="54">
        <f>SUMIFS(Zeit2!T2ISTW6,Zeit2!T2PaketW6,B381)</f>
        <v>0</v>
      </c>
      <c r="J381" s="124"/>
      <c r="K381" s="54">
        <f>SUMIFS(Zeit3!T3ISTW6,Zeit3!T3PaketW6,B381)</f>
        <v>0</v>
      </c>
      <c r="L381" s="124"/>
      <c r="M381" s="54">
        <f>SUMIFS(Zeit4!T4ISTW6,Zeit4!T4PaketW6,B381)</f>
        <v>0</v>
      </c>
      <c r="N381" s="124"/>
      <c r="O381" s="54">
        <f>SUMIFS(Zeit5!T5ISTW6,Zeit5!T5PaketW6,B381)</f>
        <v>0</v>
      </c>
      <c r="P381" s="26">
        <f t="shared" si="96"/>
        <v>0</v>
      </c>
      <c r="Q381" s="146">
        <f t="shared" si="95"/>
        <v>0</v>
      </c>
      <c r="R381" s="2"/>
      <c r="S381" s="2"/>
      <c r="T381" s="2"/>
      <c r="U381" s="2"/>
      <c r="V381" s="2"/>
      <c r="W381" s="2"/>
      <c r="X381" s="2"/>
      <c r="Y381" s="2"/>
      <c r="Z381" s="2"/>
      <c r="AA381" s="2"/>
      <c r="AB381" s="2"/>
      <c r="AC381" s="2"/>
      <c r="AD381" s="2"/>
      <c r="AE381" s="2"/>
      <c r="AF381" s="2"/>
      <c r="AG381" s="2"/>
    </row>
    <row r="382" spans="1:33" hidden="1" outlineLevel="2" x14ac:dyDescent="0.25">
      <c r="A382" s="2"/>
      <c r="B382" s="30" t="str">
        <f t="shared" si="94"/>
        <v>Arbeitspaket 4</v>
      </c>
      <c r="C382" s="20"/>
      <c r="D382" s="53"/>
      <c r="E382" s="21"/>
      <c r="F382" s="124"/>
      <c r="G382" s="54">
        <f>SUMIFS([0]!T1ISTW6,[0]!T1PaketW6,B382)</f>
        <v>0</v>
      </c>
      <c r="H382" s="124"/>
      <c r="I382" s="54">
        <f>SUMIFS(Zeit2!T2ISTW6,Zeit2!T2PaketW6,B382)</f>
        <v>0</v>
      </c>
      <c r="J382" s="124"/>
      <c r="K382" s="54">
        <f>SUMIFS(Zeit3!T3ISTW6,Zeit3!T3PaketW6,B382)</f>
        <v>0</v>
      </c>
      <c r="L382" s="124"/>
      <c r="M382" s="54">
        <f>SUMIFS(Zeit4!T4ISTW6,Zeit4!T4PaketW6,B382)</f>
        <v>0</v>
      </c>
      <c r="N382" s="124"/>
      <c r="O382" s="54">
        <f>SUMIFS(Zeit5!T5ISTW6,Zeit5!T5PaketW6,B382)</f>
        <v>0</v>
      </c>
      <c r="P382" s="26">
        <f t="shared" si="96"/>
        <v>0</v>
      </c>
      <c r="Q382" s="146">
        <f t="shared" si="95"/>
        <v>0</v>
      </c>
      <c r="R382" s="2"/>
      <c r="S382" s="2"/>
      <c r="T382" s="2"/>
      <c r="U382" s="2"/>
      <c r="V382" s="2"/>
      <c r="W382" s="2"/>
      <c r="X382" s="2"/>
      <c r="Y382" s="2"/>
      <c r="Z382" s="2"/>
      <c r="AA382" s="2"/>
      <c r="AB382" s="2"/>
      <c r="AC382" s="2"/>
      <c r="AD382" s="2"/>
      <c r="AE382" s="2"/>
      <c r="AF382" s="2"/>
      <c r="AG382" s="2"/>
    </row>
    <row r="383" spans="1:33" hidden="1" outlineLevel="2" x14ac:dyDescent="0.25">
      <c r="A383" s="2"/>
      <c r="B383" s="30" t="str">
        <f t="shared" si="94"/>
        <v>Arbeitspaket 5</v>
      </c>
      <c r="C383" s="20"/>
      <c r="D383" s="53"/>
      <c r="E383" s="21"/>
      <c r="F383" s="124"/>
      <c r="G383" s="54">
        <f>SUMIFS([0]!T1ISTW6,[0]!T1PaketW6,B383)</f>
        <v>0</v>
      </c>
      <c r="H383" s="124"/>
      <c r="I383" s="54">
        <f>SUMIFS(Zeit2!T2ISTW6,Zeit2!T2PaketW6,B383)</f>
        <v>0</v>
      </c>
      <c r="J383" s="124"/>
      <c r="K383" s="54">
        <f>SUMIFS(Zeit3!T3ISTW6,Zeit3!T3PaketW6,B383)</f>
        <v>0</v>
      </c>
      <c r="L383" s="124"/>
      <c r="M383" s="54">
        <f>SUMIFS(Zeit4!T4ISTW6,Zeit4!T4PaketW6,B383)</f>
        <v>0</v>
      </c>
      <c r="N383" s="124"/>
      <c r="O383" s="54">
        <f>SUMIFS(Zeit5!T5ISTW6,Zeit5!T5PaketW6,B383)</f>
        <v>0</v>
      </c>
      <c r="P383" s="26">
        <f t="shared" si="96"/>
        <v>0</v>
      </c>
      <c r="Q383" s="146">
        <f t="shared" si="95"/>
        <v>0</v>
      </c>
      <c r="R383" s="2"/>
      <c r="S383" s="2"/>
      <c r="T383" s="2"/>
      <c r="U383" s="2"/>
      <c r="V383" s="2"/>
      <c r="W383" s="2"/>
      <c r="X383" s="2"/>
      <c r="Y383" s="2"/>
      <c r="Z383" s="2"/>
      <c r="AA383" s="2"/>
      <c r="AB383" s="2"/>
      <c r="AC383" s="2"/>
      <c r="AD383" s="2"/>
      <c r="AE383" s="2"/>
      <c r="AF383" s="2"/>
      <c r="AG383" s="2"/>
    </row>
    <row r="384" spans="1:33" hidden="1" outlineLevel="2" x14ac:dyDescent="0.25">
      <c r="A384" s="2"/>
      <c r="B384" s="30">
        <f t="shared" si="94"/>
        <v>0</v>
      </c>
      <c r="C384" s="20"/>
      <c r="D384" s="53"/>
      <c r="E384" s="21"/>
      <c r="F384" s="124"/>
      <c r="G384" s="54">
        <f>SUMIFS([0]!T1ISTW6,[0]!T1PaketW6,B384)</f>
        <v>0</v>
      </c>
      <c r="H384" s="124"/>
      <c r="I384" s="54">
        <f>SUMIFS(Zeit2!T2ISTW6,Zeit2!T2PaketW6,B384)</f>
        <v>0</v>
      </c>
      <c r="J384" s="124"/>
      <c r="K384" s="54">
        <f>SUMIFS(Zeit3!T3ISTW6,Zeit3!T3PaketW6,B384)</f>
        <v>0</v>
      </c>
      <c r="L384" s="124"/>
      <c r="M384" s="54">
        <f>SUMIFS(Zeit4!T4ISTW6,Zeit4!T4PaketW6,B384)</f>
        <v>0</v>
      </c>
      <c r="N384" s="124"/>
      <c r="O384" s="54">
        <f>SUMIFS(Zeit5!T5ISTW6,Zeit5!T5PaketW6,B384)</f>
        <v>0</v>
      </c>
      <c r="P384" s="26">
        <f t="shared" si="96"/>
        <v>0</v>
      </c>
      <c r="Q384" s="146">
        <f t="shared" si="95"/>
        <v>0</v>
      </c>
      <c r="R384" s="2"/>
      <c r="S384" s="2"/>
      <c r="T384" s="2"/>
      <c r="U384" s="2"/>
      <c r="V384" s="2"/>
      <c r="W384" s="2"/>
      <c r="X384" s="2"/>
      <c r="Y384" s="2"/>
      <c r="Z384" s="2"/>
      <c r="AA384" s="2"/>
      <c r="AB384" s="2"/>
      <c r="AC384" s="2"/>
      <c r="AD384" s="2"/>
      <c r="AE384" s="2"/>
      <c r="AF384" s="2"/>
      <c r="AG384" s="2"/>
    </row>
    <row r="385" spans="1:33" hidden="1" outlineLevel="2" x14ac:dyDescent="0.25">
      <c r="A385" s="2"/>
      <c r="B385" s="30">
        <f t="shared" si="94"/>
        <v>0</v>
      </c>
      <c r="C385" s="20"/>
      <c r="D385" s="53"/>
      <c r="E385" s="21"/>
      <c r="F385" s="124"/>
      <c r="G385" s="54">
        <f>SUMIFS([0]!T1ISTW6,[0]!T1PaketW6,B385)</f>
        <v>0</v>
      </c>
      <c r="H385" s="124"/>
      <c r="I385" s="54">
        <f>SUMIFS(Zeit2!T2ISTW6,Zeit2!T2PaketW6,B385)</f>
        <v>0</v>
      </c>
      <c r="J385" s="124"/>
      <c r="K385" s="54">
        <f>SUMIFS(Zeit3!T3ISTW6,Zeit3!T3PaketW6,B385)</f>
        <v>0</v>
      </c>
      <c r="L385" s="124"/>
      <c r="M385" s="54">
        <f>SUMIFS(Zeit4!T4ISTW6,Zeit4!T4PaketW6,B385)</f>
        <v>0</v>
      </c>
      <c r="N385" s="124"/>
      <c r="O385" s="54">
        <f>SUMIFS(Zeit5!T5ISTW6,Zeit5!T5PaketW6,B385)</f>
        <v>0</v>
      </c>
      <c r="P385" s="26">
        <f t="shared" si="96"/>
        <v>0</v>
      </c>
      <c r="Q385" s="146">
        <f t="shared" si="95"/>
        <v>0</v>
      </c>
      <c r="R385" s="2"/>
      <c r="S385" s="2"/>
      <c r="T385" s="2"/>
      <c r="U385" s="2"/>
      <c r="V385" s="2"/>
      <c r="W385" s="2"/>
      <c r="X385" s="2"/>
      <c r="Y385" s="2"/>
      <c r="Z385" s="2"/>
      <c r="AA385" s="2"/>
      <c r="AB385" s="2"/>
      <c r="AC385" s="2"/>
      <c r="AD385" s="2"/>
      <c r="AE385" s="2"/>
      <c r="AF385" s="2"/>
      <c r="AG385" s="2"/>
    </row>
    <row r="386" spans="1:33" hidden="1" outlineLevel="2" x14ac:dyDescent="0.25">
      <c r="A386" s="2"/>
      <c r="B386" s="30">
        <f t="shared" si="94"/>
        <v>0</v>
      </c>
      <c r="C386" s="20"/>
      <c r="D386" s="53"/>
      <c r="E386" s="21"/>
      <c r="F386" s="124"/>
      <c r="G386" s="54">
        <f>SUMIFS([0]!T1ISTW6,[0]!T1PaketW6,B386)</f>
        <v>0</v>
      </c>
      <c r="H386" s="124"/>
      <c r="I386" s="54">
        <f>SUMIFS(Zeit2!T2ISTW6,Zeit2!T2PaketW6,B386)</f>
        <v>0</v>
      </c>
      <c r="J386" s="124"/>
      <c r="K386" s="54">
        <f>SUMIFS(Zeit3!T3ISTW6,Zeit3!T3PaketW6,B386)</f>
        <v>0</v>
      </c>
      <c r="L386" s="124"/>
      <c r="M386" s="54">
        <f>SUMIFS(Zeit4!T4ISTW6,Zeit4!T4PaketW6,B386)</f>
        <v>0</v>
      </c>
      <c r="N386" s="124"/>
      <c r="O386" s="54">
        <f>SUMIFS(Zeit5!T5ISTW6,Zeit5!T5PaketW6,B386)</f>
        <v>0</v>
      </c>
      <c r="P386" s="26">
        <f t="shared" si="96"/>
        <v>0</v>
      </c>
      <c r="Q386" s="146">
        <f t="shared" si="95"/>
        <v>0</v>
      </c>
      <c r="R386" s="2"/>
      <c r="S386" s="2"/>
      <c r="T386" s="2"/>
      <c r="U386" s="2"/>
      <c r="V386" s="2"/>
      <c r="W386" s="2"/>
      <c r="X386" s="2"/>
      <c r="Y386" s="2"/>
      <c r="Z386" s="2"/>
      <c r="AA386" s="2"/>
      <c r="AB386" s="2"/>
      <c r="AC386" s="2"/>
      <c r="AD386" s="2"/>
      <c r="AE386" s="2"/>
      <c r="AF386" s="2"/>
      <c r="AG386" s="2"/>
    </row>
    <row r="387" spans="1:33" hidden="1" outlineLevel="2" x14ac:dyDescent="0.25">
      <c r="A387" s="2"/>
      <c r="B387" s="30">
        <f t="shared" si="94"/>
        <v>0</v>
      </c>
      <c r="C387" s="20"/>
      <c r="D387" s="53"/>
      <c r="E387" s="21"/>
      <c r="F387" s="124"/>
      <c r="G387" s="54">
        <f>SUMIFS([0]!T1ISTW6,[0]!T1PaketW6,B387)</f>
        <v>0</v>
      </c>
      <c r="H387" s="124"/>
      <c r="I387" s="54">
        <f>SUMIFS(Zeit2!T2ISTW6,Zeit2!T2PaketW6,B387)</f>
        <v>0</v>
      </c>
      <c r="J387" s="124"/>
      <c r="K387" s="54">
        <f>SUMIFS(Zeit3!T3ISTW6,Zeit3!T3PaketW6,B387)</f>
        <v>0</v>
      </c>
      <c r="L387" s="124"/>
      <c r="M387" s="54">
        <f>SUMIFS(Zeit4!T4ISTW6,Zeit4!T4PaketW6,B387)</f>
        <v>0</v>
      </c>
      <c r="N387" s="124"/>
      <c r="O387" s="54">
        <f>SUMIFS(Zeit5!T5ISTW6,Zeit5!T5PaketW6,B387)</f>
        <v>0</v>
      </c>
      <c r="P387" s="26">
        <f t="shared" si="96"/>
        <v>0</v>
      </c>
      <c r="Q387" s="146">
        <f t="shared" si="95"/>
        <v>0</v>
      </c>
      <c r="R387" s="2"/>
      <c r="S387" s="2"/>
      <c r="T387" s="2"/>
      <c r="U387" s="2"/>
      <c r="V387" s="2"/>
      <c r="W387" s="2"/>
      <c r="X387" s="2"/>
      <c r="Y387" s="2"/>
      <c r="Z387" s="2"/>
      <c r="AA387" s="2"/>
      <c r="AB387" s="2"/>
      <c r="AC387" s="2"/>
      <c r="AD387" s="2"/>
      <c r="AE387" s="2"/>
      <c r="AF387" s="2"/>
      <c r="AG387" s="2"/>
    </row>
    <row r="388" spans="1:33" hidden="1" outlineLevel="2" x14ac:dyDescent="0.25">
      <c r="A388" s="2"/>
      <c r="B388" s="30">
        <f t="shared" si="94"/>
        <v>0</v>
      </c>
      <c r="C388" s="20"/>
      <c r="D388" s="53"/>
      <c r="E388" s="21"/>
      <c r="F388" s="124"/>
      <c r="G388" s="54">
        <f>SUMIFS([0]!T1ISTW6,[0]!T1PaketW6,B388)</f>
        <v>0</v>
      </c>
      <c r="H388" s="124"/>
      <c r="I388" s="54">
        <f>SUMIFS(Zeit2!T2ISTW6,Zeit2!T2PaketW6,B388)</f>
        <v>0</v>
      </c>
      <c r="J388" s="124"/>
      <c r="K388" s="54">
        <f>SUMIFS(Zeit3!T3ISTW6,Zeit3!T3PaketW6,B388)</f>
        <v>0</v>
      </c>
      <c r="L388" s="124"/>
      <c r="M388" s="54">
        <f>SUMIFS(Zeit4!T4ISTW6,Zeit4!T4PaketW6,B388)</f>
        <v>0</v>
      </c>
      <c r="N388" s="124"/>
      <c r="O388" s="54">
        <f>SUMIFS(Zeit5!T5ISTW6,Zeit5!T5PaketW6,B388)</f>
        <v>0</v>
      </c>
      <c r="P388" s="26">
        <f t="shared" si="96"/>
        <v>0</v>
      </c>
      <c r="Q388" s="146">
        <f t="shared" si="95"/>
        <v>0</v>
      </c>
      <c r="R388" s="2"/>
      <c r="S388" s="2"/>
      <c r="T388" s="2"/>
      <c r="U388" s="2"/>
      <c r="V388" s="2"/>
      <c r="W388" s="2"/>
      <c r="X388" s="2"/>
      <c r="Y388" s="2"/>
      <c r="Z388" s="2"/>
      <c r="AA388" s="2"/>
      <c r="AB388" s="2"/>
      <c r="AC388" s="2"/>
      <c r="AD388" s="2"/>
      <c r="AE388" s="2"/>
      <c r="AF388" s="2"/>
      <c r="AG388" s="2"/>
    </row>
    <row r="389" spans="1:33" outlineLevel="1" collapsed="1" x14ac:dyDescent="0.25">
      <c r="A389" s="2"/>
      <c r="B389" s="43" t="s">
        <v>1</v>
      </c>
      <c r="C389" s="32"/>
      <c r="D389" s="126"/>
      <c r="E389" s="37">
        <f>D389-F389-H389-J389-L389-N389</f>
        <v>0</v>
      </c>
      <c r="F389" s="38">
        <f t="shared" ref="F389:M389" si="97">SUM(F390:F399)</f>
        <v>0</v>
      </c>
      <c r="G389" s="39">
        <f t="shared" si="97"/>
        <v>0</v>
      </c>
      <c r="H389" s="38">
        <f t="shared" si="97"/>
        <v>0</v>
      </c>
      <c r="I389" s="39">
        <f t="shared" si="97"/>
        <v>0</v>
      </c>
      <c r="J389" s="38">
        <f t="shared" si="97"/>
        <v>0</v>
      </c>
      <c r="K389" s="39">
        <f t="shared" si="97"/>
        <v>0</v>
      </c>
      <c r="L389" s="38">
        <f t="shared" si="97"/>
        <v>0</v>
      </c>
      <c r="M389" s="39">
        <f t="shared" si="97"/>
        <v>0</v>
      </c>
      <c r="N389" s="38">
        <f t="shared" ref="N389:O389" si="98">SUM(N390:N399)</f>
        <v>0</v>
      </c>
      <c r="O389" s="39">
        <f t="shared" si="98"/>
        <v>0</v>
      </c>
      <c r="P389" s="147">
        <f t="shared" si="96"/>
        <v>0</v>
      </c>
      <c r="Q389" s="42">
        <f t="shared" si="95"/>
        <v>0</v>
      </c>
      <c r="R389" s="2"/>
      <c r="S389" s="2"/>
      <c r="T389" s="2"/>
      <c r="U389" s="2"/>
      <c r="V389" s="2"/>
      <c r="W389" s="2"/>
      <c r="X389" s="2"/>
      <c r="Y389" s="2"/>
      <c r="Z389" s="2"/>
      <c r="AA389" s="2"/>
      <c r="AB389" s="2"/>
      <c r="AC389" s="2"/>
      <c r="AD389" s="2"/>
      <c r="AE389" s="2"/>
      <c r="AF389" s="2"/>
      <c r="AG389" s="2"/>
    </row>
    <row r="390" spans="1:33" hidden="1" outlineLevel="2" x14ac:dyDescent="0.25">
      <c r="A390" s="2"/>
      <c r="B390" s="30" t="str">
        <f t="shared" ref="B390:B399" si="99">B25</f>
        <v>Arbeitspaket 1</v>
      </c>
      <c r="C390" s="20"/>
      <c r="D390" s="53"/>
      <c r="E390" s="21"/>
      <c r="F390" s="124"/>
      <c r="G390" s="54">
        <f>SUMIFS([0]!T1ISTW6,[0]!T1PaketW6,B390)</f>
        <v>0</v>
      </c>
      <c r="H390" s="124"/>
      <c r="I390" s="54">
        <f>SUMIFS(Zeit2!T2ISTW6,Zeit2!T2PaketW6,B390)</f>
        <v>0</v>
      </c>
      <c r="J390" s="124"/>
      <c r="K390" s="54">
        <f>SUMIFS(Zeit3!T3ISTW6,Zeit3!T3PaketW6,B390)</f>
        <v>0</v>
      </c>
      <c r="L390" s="124"/>
      <c r="M390" s="54">
        <f>SUMIFS(Zeit4!T4ISTW6,Zeit4!T4PaketW6,B390)</f>
        <v>0</v>
      </c>
      <c r="N390" s="124"/>
      <c r="O390" s="54">
        <f>SUMIFS(Zeit5!T5ISTW6,Zeit5!T5PaketW6,B390)</f>
        <v>0</v>
      </c>
      <c r="P390" s="26">
        <f t="shared" si="96"/>
        <v>0</v>
      </c>
      <c r="Q390" s="146">
        <f t="shared" si="95"/>
        <v>0</v>
      </c>
      <c r="R390" s="2"/>
      <c r="S390" s="2"/>
      <c r="T390" s="2"/>
      <c r="U390" s="2"/>
      <c r="V390" s="2"/>
      <c r="W390" s="2"/>
      <c r="X390" s="2"/>
      <c r="Y390" s="2"/>
      <c r="Z390" s="2"/>
      <c r="AA390" s="2"/>
      <c r="AB390" s="2"/>
      <c r="AC390" s="2"/>
      <c r="AD390" s="2"/>
      <c r="AE390" s="2"/>
      <c r="AF390" s="2"/>
      <c r="AG390" s="2"/>
    </row>
    <row r="391" spans="1:33" hidden="1" outlineLevel="2" x14ac:dyDescent="0.25">
      <c r="A391" s="2"/>
      <c r="B391" s="30" t="str">
        <f t="shared" si="99"/>
        <v>Arbeitspaket 2</v>
      </c>
      <c r="C391" s="20"/>
      <c r="D391" s="53"/>
      <c r="E391" s="21"/>
      <c r="F391" s="124"/>
      <c r="G391" s="54">
        <f>SUMIFS([0]!T1ISTW6,[0]!T1PaketW6,B391)</f>
        <v>0</v>
      </c>
      <c r="H391" s="124"/>
      <c r="I391" s="54">
        <f>SUMIFS(Zeit2!T2ISTW6,Zeit2!T2PaketW6,B391)</f>
        <v>0</v>
      </c>
      <c r="J391" s="124"/>
      <c r="K391" s="54">
        <f>SUMIFS(Zeit3!T3ISTW6,Zeit3!T3PaketW6,B391)</f>
        <v>0</v>
      </c>
      <c r="L391" s="124"/>
      <c r="M391" s="54">
        <f>SUMIFS(Zeit4!T4ISTW6,Zeit4!T4PaketW6,B391)</f>
        <v>0</v>
      </c>
      <c r="N391" s="124"/>
      <c r="O391" s="54">
        <f>SUMIFS(Zeit5!T5ISTW6,Zeit5!T5PaketW6,B391)</f>
        <v>0</v>
      </c>
      <c r="P391" s="26">
        <f t="shared" si="96"/>
        <v>0</v>
      </c>
      <c r="Q391" s="146">
        <f t="shared" si="95"/>
        <v>0</v>
      </c>
      <c r="R391" s="2"/>
      <c r="S391" s="2"/>
      <c r="T391" s="2"/>
      <c r="U391" s="2"/>
      <c r="V391" s="2"/>
      <c r="W391" s="2"/>
      <c r="X391" s="2"/>
      <c r="Y391" s="2"/>
      <c r="Z391" s="2"/>
      <c r="AA391" s="2"/>
      <c r="AB391" s="2"/>
      <c r="AC391" s="2"/>
      <c r="AD391" s="2"/>
      <c r="AE391" s="2"/>
      <c r="AF391" s="2"/>
      <c r="AG391" s="2"/>
    </row>
    <row r="392" spans="1:33" hidden="1" outlineLevel="2" x14ac:dyDescent="0.25">
      <c r="A392" s="2"/>
      <c r="B392" s="30" t="str">
        <f t="shared" si="99"/>
        <v>Arbeitspaket 3</v>
      </c>
      <c r="C392" s="20"/>
      <c r="D392" s="53"/>
      <c r="E392" s="21"/>
      <c r="F392" s="124"/>
      <c r="G392" s="54">
        <f>SUMIFS([0]!T1ISTW6,[0]!T1PaketW6,B392)</f>
        <v>0</v>
      </c>
      <c r="H392" s="124"/>
      <c r="I392" s="54">
        <f>SUMIFS(Zeit2!T2ISTW6,Zeit2!T2PaketW6,B392)</f>
        <v>0</v>
      </c>
      <c r="J392" s="124"/>
      <c r="K392" s="54">
        <f>SUMIFS(Zeit3!T3ISTW6,Zeit3!T3PaketW6,B392)</f>
        <v>0</v>
      </c>
      <c r="L392" s="124"/>
      <c r="M392" s="54">
        <f>SUMIFS(Zeit4!T4ISTW6,Zeit4!T4PaketW6,B392)</f>
        <v>0</v>
      </c>
      <c r="N392" s="124"/>
      <c r="O392" s="54">
        <f>SUMIFS(Zeit5!T5ISTW6,Zeit5!T5PaketW6,B392)</f>
        <v>0</v>
      </c>
      <c r="P392" s="26">
        <f t="shared" si="96"/>
        <v>0</v>
      </c>
      <c r="Q392" s="146">
        <f t="shared" si="95"/>
        <v>0</v>
      </c>
      <c r="R392" s="2"/>
      <c r="S392" s="2"/>
      <c r="T392" s="2"/>
      <c r="U392" s="2"/>
      <c r="V392" s="2"/>
      <c r="W392" s="2"/>
      <c r="X392" s="2"/>
      <c r="Y392" s="2"/>
      <c r="Z392" s="2"/>
      <c r="AA392" s="2"/>
      <c r="AB392" s="2"/>
      <c r="AC392" s="2"/>
      <c r="AD392" s="2"/>
      <c r="AE392" s="2"/>
      <c r="AF392" s="2"/>
      <c r="AG392" s="2"/>
    </row>
    <row r="393" spans="1:33" hidden="1" outlineLevel="2" x14ac:dyDescent="0.25">
      <c r="A393" s="2"/>
      <c r="B393" s="30" t="str">
        <f t="shared" si="99"/>
        <v>Arbeitspaket 4</v>
      </c>
      <c r="C393" s="20"/>
      <c r="D393" s="53"/>
      <c r="E393" s="21"/>
      <c r="F393" s="124"/>
      <c r="G393" s="54">
        <f>SUMIFS([0]!T1ISTW6,[0]!T1PaketW6,B393)</f>
        <v>0</v>
      </c>
      <c r="H393" s="124"/>
      <c r="I393" s="54">
        <f>SUMIFS(Zeit2!T2ISTW6,Zeit2!T2PaketW6,B393)</f>
        <v>0</v>
      </c>
      <c r="J393" s="124"/>
      <c r="K393" s="54">
        <f>SUMIFS(Zeit3!T3ISTW6,Zeit3!T3PaketW6,B393)</f>
        <v>0</v>
      </c>
      <c r="L393" s="124"/>
      <c r="M393" s="54">
        <f>SUMIFS(Zeit4!T4ISTW6,Zeit4!T4PaketW6,B393)</f>
        <v>0</v>
      </c>
      <c r="N393" s="124"/>
      <c r="O393" s="54">
        <f>SUMIFS(Zeit5!T5ISTW6,Zeit5!T5PaketW6,B393)</f>
        <v>0</v>
      </c>
      <c r="P393" s="26">
        <f t="shared" si="96"/>
        <v>0</v>
      </c>
      <c r="Q393" s="146">
        <f t="shared" si="95"/>
        <v>0</v>
      </c>
      <c r="R393" s="2"/>
      <c r="S393" s="2"/>
      <c r="T393" s="2"/>
      <c r="U393" s="2"/>
      <c r="V393" s="2"/>
      <c r="W393" s="2"/>
      <c r="X393" s="2"/>
      <c r="Y393" s="2"/>
      <c r="Z393" s="2"/>
      <c r="AA393" s="2"/>
      <c r="AB393" s="2"/>
      <c r="AC393" s="2"/>
      <c r="AD393" s="2"/>
      <c r="AE393" s="2"/>
      <c r="AF393" s="2"/>
      <c r="AG393" s="2"/>
    </row>
    <row r="394" spans="1:33" hidden="1" outlineLevel="2" x14ac:dyDescent="0.25">
      <c r="A394" s="2"/>
      <c r="B394" s="30" t="str">
        <f t="shared" si="99"/>
        <v>Arbeitspaket 5</v>
      </c>
      <c r="C394" s="20"/>
      <c r="D394" s="53"/>
      <c r="E394" s="21"/>
      <c r="F394" s="124"/>
      <c r="G394" s="54">
        <f>SUMIFS([0]!T1ISTW6,[0]!T1PaketW6,B394)</f>
        <v>0</v>
      </c>
      <c r="H394" s="124"/>
      <c r="I394" s="54">
        <f>SUMIFS(Zeit2!T2ISTW6,Zeit2!T2PaketW6,B394)</f>
        <v>0</v>
      </c>
      <c r="J394" s="124"/>
      <c r="K394" s="54">
        <f>SUMIFS(Zeit3!T3ISTW6,Zeit3!T3PaketW6,B394)</f>
        <v>0</v>
      </c>
      <c r="L394" s="124"/>
      <c r="M394" s="54">
        <f>SUMIFS(Zeit4!T4ISTW6,Zeit4!T4PaketW6,B394)</f>
        <v>0</v>
      </c>
      <c r="N394" s="124"/>
      <c r="O394" s="54">
        <f>SUMIFS(Zeit5!T5ISTW6,Zeit5!T5PaketW6,B394)</f>
        <v>0</v>
      </c>
      <c r="P394" s="26">
        <f t="shared" si="96"/>
        <v>0</v>
      </c>
      <c r="Q394" s="146">
        <f t="shared" si="95"/>
        <v>0</v>
      </c>
      <c r="R394" s="2"/>
      <c r="S394" s="2"/>
      <c r="T394" s="2"/>
      <c r="U394" s="2"/>
      <c r="V394" s="2"/>
      <c r="W394" s="2"/>
      <c r="X394" s="2"/>
      <c r="Y394" s="2"/>
      <c r="Z394" s="2"/>
      <c r="AA394" s="2"/>
      <c r="AB394" s="2"/>
      <c r="AC394" s="2"/>
      <c r="AD394" s="2"/>
      <c r="AE394" s="2"/>
      <c r="AF394" s="2"/>
      <c r="AG394" s="2"/>
    </row>
    <row r="395" spans="1:33" hidden="1" outlineLevel="2" x14ac:dyDescent="0.25">
      <c r="A395" s="2"/>
      <c r="B395" s="30">
        <f t="shared" si="99"/>
        <v>0</v>
      </c>
      <c r="C395" s="20"/>
      <c r="D395" s="53"/>
      <c r="E395" s="21"/>
      <c r="F395" s="124"/>
      <c r="G395" s="54">
        <f>SUMIFS([0]!T1ISTW6,[0]!T1PaketW6,B395)</f>
        <v>0</v>
      </c>
      <c r="H395" s="124"/>
      <c r="I395" s="54">
        <f>SUMIFS(Zeit2!T2ISTW6,Zeit2!T2PaketW6,B395)</f>
        <v>0</v>
      </c>
      <c r="J395" s="124"/>
      <c r="K395" s="54">
        <f>SUMIFS(Zeit3!T3ISTW6,Zeit3!T3PaketW6,B395)</f>
        <v>0</v>
      </c>
      <c r="L395" s="124"/>
      <c r="M395" s="54">
        <f>SUMIFS(Zeit4!T4ISTW6,Zeit4!T4PaketW6,B395)</f>
        <v>0</v>
      </c>
      <c r="N395" s="124"/>
      <c r="O395" s="54">
        <f>SUMIFS(Zeit5!T5ISTW6,Zeit5!T5PaketW6,B395)</f>
        <v>0</v>
      </c>
      <c r="P395" s="26">
        <f t="shared" si="96"/>
        <v>0</v>
      </c>
      <c r="Q395" s="146">
        <f t="shared" si="95"/>
        <v>0</v>
      </c>
      <c r="R395" s="2"/>
      <c r="S395" s="2"/>
      <c r="T395" s="2"/>
      <c r="U395" s="2"/>
      <c r="V395" s="2"/>
      <c r="W395" s="2"/>
      <c r="X395" s="2"/>
      <c r="Y395" s="2"/>
      <c r="Z395" s="2"/>
      <c r="AA395" s="2"/>
      <c r="AB395" s="2"/>
      <c r="AC395" s="2"/>
      <c r="AD395" s="2"/>
      <c r="AE395" s="2"/>
      <c r="AF395" s="2"/>
      <c r="AG395" s="2"/>
    </row>
    <row r="396" spans="1:33" hidden="1" outlineLevel="2" x14ac:dyDescent="0.25">
      <c r="A396" s="2"/>
      <c r="B396" s="30">
        <f t="shared" si="99"/>
        <v>0</v>
      </c>
      <c r="C396" s="20"/>
      <c r="D396" s="53"/>
      <c r="E396" s="21"/>
      <c r="F396" s="124"/>
      <c r="G396" s="54">
        <f>SUMIFS([0]!T1ISTW6,[0]!T1PaketW6,B396)</f>
        <v>0</v>
      </c>
      <c r="H396" s="124"/>
      <c r="I396" s="54">
        <f>SUMIFS(Zeit2!T2ISTW6,Zeit2!T2PaketW6,B396)</f>
        <v>0</v>
      </c>
      <c r="J396" s="124"/>
      <c r="K396" s="54">
        <f>SUMIFS(Zeit3!T3ISTW6,Zeit3!T3PaketW6,B396)</f>
        <v>0</v>
      </c>
      <c r="L396" s="124"/>
      <c r="M396" s="54">
        <f>SUMIFS(Zeit4!T4ISTW6,Zeit4!T4PaketW6,B396)</f>
        <v>0</v>
      </c>
      <c r="N396" s="124"/>
      <c r="O396" s="54">
        <f>SUMIFS(Zeit5!T5ISTW6,Zeit5!T5PaketW6,B396)</f>
        <v>0</v>
      </c>
      <c r="P396" s="26">
        <f t="shared" si="96"/>
        <v>0</v>
      </c>
      <c r="Q396" s="146">
        <f t="shared" si="95"/>
        <v>0</v>
      </c>
      <c r="R396" s="2"/>
      <c r="S396" s="2"/>
      <c r="T396" s="2"/>
      <c r="U396" s="2"/>
      <c r="V396" s="2"/>
      <c r="W396" s="2"/>
      <c r="X396" s="2"/>
      <c r="Y396" s="2"/>
      <c r="Z396" s="2"/>
      <c r="AA396" s="2"/>
      <c r="AB396" s="2"/>
      <c r="AC396" s="2"/>
      <c r="AD396" s="2"/>
      <c r="AE396" s="2"/>
      <c r="AF396" s="2"/>
      <c r="AG396" s="2"/>
    </row>
    <row r="397" spans="1:33" hidden="1" outlineLevel="2" x14ac:dyDescent="0.25">
      <c r="A397" s="2"/>
      <c r="B397" s="30">
        <f t="shared" si="99"/>
        <v>0</v>
      </c>
      <c r="C397" s="20"/>
      <c r="D397" s="53"/>
      <c r="E397" s="21"/>
      <c r="F397" s="124"/>
      <c r="G397" s="54">
        <f>SUMIFS([0]!T1ISTW6,[0]!T1PaketW6,B397)</f>
        <v>0</v>
      </c>
      <c r="H397" s="124"/>
      <c r="I397" s="54">
        <f>SUMIFS(Zeit2!T2ISTW6,Zeit2!T2PaketW6,B397)</f>
        <v>0</v>
      </c>
      <c r="J397" s="124"/>
      <c r="K397" s="54">
        <f>SUMIFS(Zeit3!T3ISTW6,Zeit3!T3PaketW6,B397)</f>
        <v>0</v>
      </c>
      <c r="L397" s="124"/>
      <c r="M397" s="54">
        <f>SUMIFS(Zeit4!T4ISTW6,Zeit4!T4PaketW6,B397)</f>
        <v>0</v>
      </c>
      <c r="N397" s="124"/>
      <c r="O397" s="54">
        <f>SUMIFS(Zeit5!T5ISTW6,Zeit5!T5PaketW6,B397)</f>
        <v>0</v>
      </c>
      <c r="P397" s="26">
        <f t="shared" si="96"/>
        <v>0</v>
      </c>
      <c r="Q397" s="146">
        <f t="shared" si="95"/>
        <v>0</v>
      </c>
      <c r="R397" s="2"/>
      <c r="S397" s="2"/>
      <c r="T397" s="2"/>
      <c r="U397" s="2"/>
      <c r="V397" s="2"/>
      <c r="W397" s="2"/>
      <c r="X397" s="2"/>
      <c r="Y397" s="2"/>
      <c r="Z397" s="2"/>
      <c r="AA397" s="2"/>
      <c r="AB397" s="2"/>
      <c r="AC397" s="2"/>
      <c r="AD397" s="2"/>
      <c r="AE397" s="2"/>
      <c r="AF397" s="2"/>
      <c r="AG397" s="2"/>
    </row>
    <row r="398" spans="1:33" hidden="1" outlineLevel="2" x14ac:dyDescent="0.25">
      <c r="A398" s="2"/>
      <c r="B398" s="30">
        <f t="shared" si="99"/>
        <v>0</v>
      </c>
      <c r="C398" s="20"/>
      <c r="D398" s="53"/>
      <c r="E398" s="21"/>
      <c r="F398" s="124"/>
      <c r="G398" s="54">
        <f>SUMIFS([0]!T1ISTW6,[0]!T1PaketW6,B398)</f>
        <v>0</v>
      </c>
      <c r="H398" s="124"/>
      <c r="I398" s="54">
        <f>SUMIFS(Zeit2!T2ISTW6,Zeit2!T2PaketW6,B398)</f>
        <v>0</v>
      </c>
      <c r="J398" s="124"/>
      <c r="K398" s="54">
        <f>SUMIFS(Zeit3!T3ISTW6,Zeit3!T3PaketW6,B398)</f>
        <v>0</v>
      </c>
      <c r="L398" s="124"/>
      <c r="M398" s="54">
        <f>SUMIFS(Zeit4!T4ISTW6,Zeit4!T4PaketW6,B398)</f>
        <v>0</v>
      </c>
      <c r="N398" s="124"/>
      <c r="O398" s="54">
        <f>SUMIFS(Zeit5!T5ISTW6,Zeit5!T5PaketW6,B398)</f>
        <v>0</v>
      </c>
      <c r="P398" s="26">
        <f t="shared" si="96"/>
        <v>0</v>
      </c>
      <c r="Q398" s="146">
        <f t="shared" si="95"/>
        <v>0</v>
      </c>
      <c r="R398" s="2"/>
      <c r="S398" s="2"/>
      <c r="T398" s="2"/>
      <c r="U398" s="2"/>
      <c r="V398" s="2"/>
      <c r="W398" s="2"/>
      <c r="X398" s="2"/>
      <c r="Y398" s="2"/>
      <c r="Z398" s="2"/>
      <c r="AA398" s="2"/>
      <c r="AB398" s="2"/>
      <c r="AC398" s="2"/>
      <c r="AD398" s="2"/>
      <c r="AE398" s="2"/>
      <c r="AF398" s="2"/>
      <c r="AG398" s="2"/>
    </row>
    <row r="399" spans="1:33" hidden="1" outlineLevel="2" x14ac:dyDescent="0.25">
      <c r="A399" s="2"/>
      <c r="B399" s="30">
        <f t="shared" si="99"/>
        <v>0</v>
      </c>
      <c r="C399" s="20"/>
      <c r="D399" s="53"/>
      <c r="E399" s="21"/>
      <c r="F399" s="124"/>
      <c r="G399" s="54">
        <f>SUMIFS([0]!T1ISTW6,[0]!T1PaketW6,B399)</f>
        <v>0</v>
      </c>
      <c r="H399" s="124"/>
      <c r="I399" s="54">
        <f>SUMIFS(Zeit2!T2ISTW6,Zeit2!T2PaketW6,B399)</f>
        <v>0</v>
      </c>
      <c r="J399" s="124"/>
      <c r="K399" s="54">
        <f>SUMIFS(Zeit3!T3ISTW6,Zeit3!T3PaketW6,B399)</f>
        <v>0</v>
      </c>
      <c r="L399" s="124"/>
      <c r="M399" s="54">
        <f>SUMIFS(Zeit4!T4ISTW6,Zeit4!T4PaketW6,B399)</f>
        <v>0</v>
      </c>
      <c r="N399" s="124"/>
      <c r="O399" s="54">
        <f>SUMIFS(Zeit5!T5ISTW6,Zeit5!T5PaketW6,B399)</f>
        <v>0</v>
      </c>
      <c r="P399" s="26">
        <f t="shared" si="96"/>
        <v>0</v>
      </c>
      <c r="Q399" s="146">
        <f t="shared" si="95"/>
        <v>0</v>
      </c>
      <c r="R399" s="2"/>
      <c r="S399" s="2"/>
      <c r="T399" s="2"/>
      <c r="U399" s="2"/>
      <c r="V399" s="2"/>
      <c r="W399" s="2"/>
      <c r="X399" s="2"/>
      <c r="Y399" s="2"/>
      <c r="Z399" s="2"/>
      <c r="AA399" s="2"/>
      <c r="AB399" s="2"/>
      <c r="AC399" s="2"/>
      <c r="AD399" s="2"/>
      <c r="AE399" s="2"/>
      <c r="AF399" s="2"/>
      <c r="AG399" s="2"/>
    </row>
    <row r="400" spans="1:33" outlineLevel="1" collapsed="1" x14ac:dyDescent="0.25">
      <c r="A400" s="2"/>
      <c r="B400" s="31" t="s">
        <v>2</v>
      </c>
      <c r="C400" s="32"/>
      <c r="D400" s="126"/>
      <c r="E400" s="37">
        <f>D400-F400-H400-J400-L400-N400</f>
        <v>0</v>
      </c>
      <c r="F400" s="38">
        <f t="shared" ref="F400:M400" si="100">SUM(F401:F410)</f>
        <v>0</v>
      </c>
      <c r="G400" s="39">
        <f t="shared" si="100"/>
        <v>0</v>
      </c>
      <c r="H400" s="38">
        <f t="shared" si="100"/>
        <v>0</v>
      </c>
      <c r="I400" s="39">
        <f t="shared" si="100"/>
        <v>0</v>
      </c>
      <c r="J400" s="38">
        <f t="shared" si="100"/>
        <v>0</v>
      </c>
      <c r="K400" s="39">
        <f t="shared" si="100"/>
        <v>0</v>
      </c>
      <c r="L400" s="38">
        <f t="shared" si="100"/>
        <v>0</v>
      </c>
      <c r="M400" s="39">
        <f t="shared" si="100"/>
        <v>0</v>
      </c>
      <c r="N400" s="38">
        <f t="shared" ref="N400:O400" si="101">SUM(N401:N410)</f>
        <v>0</v>
      </c>
      <c r="O400" s="39">
        <f t="shared" si="101"/>
        <v>0</v>
      </c>
      <c r="P400" s="147">
        <f t="shared" si="96"/>
        <v>0</v>
      </c>
      <c r="Q400" s="42">
        <f t="shared" si="95"/>
        <v>0</v>
      </c>
      <c r="R400" s="2"/>
      <c r="S400" s="2"/>
      <c r="T400" s="2"/>
      <c r="U400" s="2"/>
      <c r="V400" s="2"/>
      <c r="W400" s="2"/>
      <c r="X400" s="2"/>
      <c r="Y400" s="2"/>
      <c r="Z400" s="2"/>
      <c r="AA400" s="2"/>
      <c r="AB400" s="2"/>
      <c r="AC400" s="2"/>
      <c r="AD400" s="2"/>
      <c r="AE400" s="2"/>
      <c r="AF400" s="2"/>
      <c r="AG400" s="2"/>
    </row>
    <row r="401" spans="1:33" hidden="1" outlineLevel="2" x14ac:dyDescent="0.25">
      <c r="A401" s="2"/>
      <c r="B401" s="30" t="str">
        <f t="shared" ref="B401:B410" si="102">B36</f>
        <v>Arbeitspaket 1</v>
      </c>
      <c r="C401" s="20"/>
      <c r="D401" s="53"/>
      <c r="E401" s="21"/>
      <c r="F401" s="124"/>
      <c r="G401" s="54">
        <f>SUMIFS([0]!T1ISTW6,[0]!T1PaketW6,B401)</f>
        <v>0</v>
      </c>
      <c r="H401" s="124"/>
      <c r="I401" s="54">
        <f>SUMIFS(Zeit2!T2ISTW6,Zeit2!T2PaketW6,B401)</f>
        <v>0</v>
      </c>
      <c r="J401" s="124"/>
      <c r="K401" s="54">
        <f>SUMIFS(Zeit3!T3ISTW6,Zeit3!T3PaketW6,B401)</f>
        <v>0</v>
      </c>
      <c r="L401" s="124"/>
      <c r="M401" s="54">
        <f>SUMIFS(Zeit4!T4ISTW6,Zeit4!T4PaketW6,B401)</f>
        <v>0</v>
      </c>
      <c r="N401" s="124"/>
      <c r="O401" s="54">
        <f>SUMIFS(Zeit5!T5ISTW6,Zeit5!T5PaketW6,B401)</f>
        <v>0</v>
      </c>
      <c r="P401" s="26">
        <f t="shared" si="96"/>
        <v>0</v>
      </c>
      <c r="Q401" s="146">
        <f t="shared" si="95"/>
        <v>0</v>
      </c>
      <c r="R401" s="2"/>
      <c r="S401" s="2"/>
      <c r="T401" s="2"/>
      <c r="U401" s="2"/>
      <c r="V401" s="2"/>
      <c r="W401" s="2"/>
      <c r="X401" s="2"/>
      <c r="Y401" s="2"/>
      <c r="Z401" s="2"/>
      <c r="AA401" s="2"/>
      <c r="AB401" s="2"/>
      <c r="AC401" s="2"/>
      <c r="AD401" s="2"/>
      <c r="AE401" s="2"/>
      <c r="AF401" s="2"/>
      <c r="AG401" s="2"/>
    </row>
    <row r="402" spans="1:33" hidden="1" outlineLevel="2" x14ac:dyDescent="0.25">
      <c r="A402" s="2"/>
      <c r="B402" s="30" t="str">
        <f t="shared" si="102"/>
        <v>Arbeitspaket 2</v>
      </c>
      <c r="C402" s="20"/>
      <c r="D402" s="53"/>
      <c r="E402" s="21"/>
      <c r="F402" s="124"/>
      <c r="G402" s="54">
        <f>SUMIFS([0]!T1ISTW6,[0]!T1PaketW6,B402)</f>
        <v>0</v>
      </c>
      <c r="H402" s="124"/>
      <c r="I402" s="54">
        <f>SUMIFS(Zeit2!T2ISTW6,Zeit2!T2PaketW6,B402)</f>
        <v>0</v>
      </c>
      <c r="J402" s="124"/>
      <c r="K402" s="54">
        <f>SUMIFS(Zeit3!T3ISTW6,Zeit3!T3PaketW6,B402)</f>
        <v>0</v>
      </c>
      <c r="L402" s="124"/>
      <c r="M402" s="54">
        <f>SUMIFS(Zeit4!T4ISTW6,Zeit4!T4PaketW6,B402)</f>
        <v>0</v>
      </c>
      <c r="N402" s="124"/>
      <c r="O402" s="54">
        <f>SUMIFS(Zeit5!T5ISTW6,Zeit5!T5PaketW6,B402)</f>
        <v>0</v>
      </c>
      <c r="P402" s="26">
        <f t="shared" si="96"/>
        <v>0</v>
      </c>
      <c r="Q402" s="146">
        <f t="shared" si="95"/>
        <v>0</v>
      </c>
      <c r="R402" s="2"/>
      <c r="S402" s="2"/>
      <c r="T402" s="2"/>
      <c r="U402" s="2"/>
      <c r="V402" s="2"/>
      <c r="W402" s="2"/>
      <c r="X402" s="2"/>
      <c r="Y402" s="2"/>
      <c r="Z402" s="2"/>
      <c r="AA402" s="2"/>
      <c r="AB402" s="2"/>
      <c r="AC402" s="2"/>
      <c r="AD402" s="2"/>
      <c r="AE402" s="2"/>
      <c r="AF402" s="2"/>
      <c r="AG402" s="2"/>
    </row>
    <row r="403" spans="1:33" hidden="1" outlineLevel="2" x14ac:dyDescent="0.25">
      <c r="A403" s="2"/>
      <c r="B403" s="30" t="str">
        <f t="shared" si="102"/>
        <v>Arbeitspaket 3</v>
      </c>
      <c r="C403" s="20"/>
      <c r="D403" s="53"/>
      <c r="E403" s="21"/>
      <c r="F403" s="124"/>
      <c r="G403" s="54">
        <f>SUMIFS([0]!T1ISTW6,[0]!T1PaketW6,B403)</f>
        <v>0</v>
      </c>
      <c r="H403" s="124"/>
      <c r="I403" s="54">
        <f>SUMIFS(Zeit2!T2ISTW6,Zeit2!T2PaketW6,B403)</f>
        <v>0</v>
      </c>
      <c r="J403" s="124"/>
      <c r="K403" s="54">
        <f>SUMIFS(Zeit3!T3ISTW6,Zeit3!T3PaketW6,B403)</f>
        <v>0</v>
      </c>
      <c r="L403" s="124"/>
      <c r="M403" s="54">
        <f>SUMIFS(Zeit4!T4ISTW6,Zeit4!T4PaketW6,B403)</f>
        <v>0</v>
      </c>
      <c r="N403" s="124"/>
      <c r="O403" s="54">
        <f>SUMIFS(Zeit5!T5ISTW6,Zeit5!T5PaketW6,B403)</f>
        <v>0</v>
      </c>
      <c r="P403" s="26">
        <f t="shared" si="96"/>
        <v>0</v>
      </c>
      <c r="Q403" s="146">
        <f t="shared" si="95"/>
        <v>0</v>
      </c>
      <c r="R403" s="2"/>
      <c r="S403" s="2"/>
      <c r="T403" s="2"/>
      <c r="U403" s="2"/>
      <c r="V403" s="2"/>
      <c r="W403" s="2"/>
      <c r="X403" s="2"/>
      <c r="Y403" s="2"/>
      <c r="Z403" s="2"/>
      <c r="AA403" s="2"/>
      <c r="AB403" s="2"/>
      <c r="AC403" s="2"/>
      <c r="AD403" s="2"/>
      <c r="AE403" s="2"/>
      <c r="AF403" s="2"/>
      <c r="AG403" s="2"/>
    </row>
    <row r="404" spans="1:33" hidden="1" outlineLevel="2" x14ac:dyDescent="0.25">
      <c r="A404" s="2"/>
      <c r="B404" s="30" t="str">
        <f t="shared" si="102"/>
        <v>Arbeitspaket 4</v>
      </c>
      <c r="C404" s="20"/>
      <c r="D404" s="53"/>
      <c r="E404" s="21"/>
      <c r="F404" s="124"/>
      <c r="G404" s="54">
        <f>SUMIFS([0]!T1ISTW6,[0]!T1PaketW6,B404)</f>
        <v>0</v>
      </c>
      <c r="H404" s="124"/>
      <c r="I404" s="54">
        <f>SUMIFS(Zeit2!T2ISTW6,Zeit2!T2PaketW6,B404)</f>
        <v>0</v>
      </c>
      <c r="J404" s="124"/>
      <c r="K404" s="54">
        <f>SUMIFS(Zeit3!T3ISTW6,Zeit3!T3PaketW6,B404)</f>
        <v>0</v>
      </c>
      <c r="L404" s="124"/>
      <c r="M404" s="54">
        <f>SUMIFS(Zeit4!T4ISTW6,Zeit4!T4PaketW6,B404)</f>
        <v>0</v>
      </c>
      <c r="N404" s="124"/>
      <c r="O404" s="54">
        <f>SUMIFS(Zeit5!T5ISTW6,Zeit5!T5PaketW6,B404)</f>
        <v>0</v>
      </c>
      <c r="P404" s="26">
        <f t="shared" si="96"/>
        <v>0</v>
      </c>
      <c r="Q404" s="146">
        <f t="shared" si="95"/>
        <v>0</v>
      </c>
      <c r="R404" s="2"/>
      <c r="S404" s="2"/>
      <c r="T404" s="2"/>
      <c r="U404" s="2"/>
      <c r="V404" s="2"/>
      <c r="W404" s="2"/>
      <c r="X404" s="2"/>
      <c r="Y404" s="2"/>
      <c r="Z404" s="2"/>
      <c r="AA404" s="2"/>
      <c r="AB404" s="2"/>
      <c r="AC404" s="2"/>
      <c r="AD404" s="2"/>
      <c r="AE404" s="2"/>
      <c r="AF404" s="2"/>
      <c r="AG404" s="2"/>
    </row>
    <row r="405" spans="1:33" hidden="1" outlineLevel="2" x14ac:dyDescent="0.25">
      <c r="A405" s="2"/>
      <c r="B405" s="30" t="str">
        <f t="shared" si="102"/>
        <v>Arbeitspaket 5</v>
      </c>
      <c r="C405" s="20"/>
      <c r="D405" s="53"/>
      <c r="E405" s="21"/>
      <c r="F405" s="124"/>
      <c r="G405" s="54">
        <f>SUMIFS([0]!T1ISTW6,[0]!T1PaketW6,B405)</f>
        <v>0</v>
      </c>
      <c r="H405" s="124"/>
      <c r="I405" s="54">
        <f>SUMIFS(Zeit2!T2ISTW6,Zeit2!T2PaketW6,B405)</f>
        <v>0</v>
      </c>
      <c r="J405" s="124"/>
      <c r="K405" s="54">
        <f>SUMIFS(Zeit3!T3ISTW6,Zeit3!T3PaketW6,B405)</f>
        <v>0</v>
      </c>
      <c r="L405" s="124"/>
      <c r="M405" s="54">
        <f>SUMIFS(Zeit4!T4ISTW6,Zeit4!T4PaketW6,B405)</f>
        <v>0</v>
      </c>
      <c r="N405" s="124"/>
      <c r="O405" s="54">
        <f>SUMIFS(Zeit5!T5ISTW6,Zeit5!T5PaketW6,B405)</f>
        <v>0</v>
      </c>
      <c r="P405" s="26">
        <f t="shared" si="96"/>
        <v>0</v>
      </c>
      <c r="Q405" s="146">
        <f t="shared" si="95"/>
        <v>0</v>
      </c>
      <c r="R405" s="2"/>
      <c r="S405" s="2"/>
      <c r="T405" s="2"/>
      <c r="U405" s="2"/>
      <c r="V405" s="2"/>
      <c r="W405" s="2"/>
      <c r="X405" s="2"/>
      <c r="Y405" s="2"/>
      <c r="Z405" s="2"/>
      <c r="AA405" s="2"/>
      <c r="AB405" s="2"/>
      <c r="AC405" s="2"/>
      <c r="AD405" s="2"/>
      <c r="AE405" s="2"/>
      <c r="AF405" s="2"/>
      <c r="AG405" s="2"/>
    </row>
    <row r="406" spans="1:33" hidden="1" outlineLevel="2" x14ac:dyDescent="0.25">
      <c r="A406" s="2"/>
      <c r="B406" s="30">
        <f t="shared" si="102"/>
        <v>0</v>
      </c>
      <c r="C406" s="20"/>
      <c r="D406" s="53"/>
      <c r="E406" s="21"/>
      <c r="F406" s="124"/>
      <c r="G406" s="54">
        <f>SUMIFS([0]!T1ISTW6,[0]!T1PaketW6,B406)</f>
        <v>0</v>
      </c>
      <c r="H406" s="124"/>
      <c r="I406" s="54">
        <f>SUMIFS(Zeit2!T2ISTW6,Zeit2!T2PaketW6,B406)</f>
        <v>0</v>
      </c>
      <c r="J406" s="124"/>
      <c r="K406" s="54">
        <f>SUMIFS(Zeit3!T3ISTW6,Zeit3!T3PaketW6,B406)</f>
        <v>0</v>
      </c>
      <c r="L406" s="124"/>
      <c r="M406" s="54">
        <f>SUMIFS(Zeit4!T4ISTW6,Zeit4!T4PaketW6,B406)</f>
        <v>0</v>
      </c>
      <c r="N406" s="124"/>
      <c r="O406" s="54">
        <f>SUMIFS(Zeit5!T5ISTW6,Zeit5!T5PaketW6,B406)</f>
        <v>0</v>
      </c>
      <c r="P406" s="26">
        <f t="shared" si="96"/>
        <v>0</v>
      </c>
      <c r="Q406" s="146">
        <f t="shared" si="95"/>
        <v>0</v>
      </c>
      <c r="R406" s="2"/>
      <c r="S406" s="2"/>
      <c r="T406" s="2"/>
      <c r="U406" s="2"/>
      <c r="V406" s="2"/>
      <c r="W406" s="2"/>
      <c r="X406" s="2"/>
      <c r="Y406" s="2"/>
      <c r="Z406" s="2"/>
      <c r="AA406" s="2"/>
      <c r="AB406" s="2"/>
      <c r="AC406" s="2"/>
      <c r="AD406" s="2"/>
      <c r="AE406" s="2"/>
      <c r="AF406" s="2"/>
      <c r="AG406" s="2"/>
    </row>
    <row r="407" spans="1:33" hidden="1" outlineLevel="2" x14ac:dyDescent="0.25">
      <c r="A407" s="2"/>
      <c r="B407" s="30">
        <f t="shared" si="102"/>
        <v>0</v>
      </c>
      <c r="C407" s="20"/>
      <c r="D407" s="53"/>
      <c r="E407" s="21"/>
      <c r="F407" s="124"/>
      <c r="G407" s="54">
        <f>SUMIFS([0]!T1ISTW6,[0]!T1PaketW6,B407)</f>
        <v>0</v>
      </c>
      <c r="H407" s="124"/>
      <c r="I407" s="54">
        <f>SUMIFS(Zeit2!T2ISTW6,Zeit2!T2PaketW6,B407)</f>
        <v>0</v>
      </c>
      <c r="J407" s="124"/>
      <c r="K407" s="54">
        <f>SUMIFS(Zeit3!T3ISTW6,Zeit3!T3PaketW6,B407)</f>
        <v>0</v>
      </c>
      <c r="L407" s="124"/>
      <c r="M407" s="54">
        <f>SUMIFS(Zeit4!T4ISTW6,Zeit4!T4PaketW6,B407)</f>
        <v>0</v>
      </c>
      <c r="N407" s="124"/>
      <c r="O407" s="54">
        <f>SUMIFS(Zeit5!T5ISTW6,Zeit5!T5PaketW6,B407)</f>
        <v>0</v>
      </c>
      <c r="P407" s="26">
        <f t="shared" si="96"/>
        <v>0</v>
      </c>
      <c r="Q407" s="146">
        <f t="shared" si="95"/>
        <v>0</v>
      </c>
      <c r="R407" s="2"/>
      <c r="S407" s="2"/>
      <c r="T407" s="2"/>
      <c r="U407" s="2"/>
      <c r="V407" s="2"/>
      <c r="W407" s="2"/>
      <c r="X407" s="2"/>
      <c r="Y407" s="2"/>
      <c r="Z407" s="2"/>
      <c r="AA407" s="2"/>
      <c r="AB407" s="2"/>
      <c r="AC407" s="2"/>
      <c r="AD407" s="2"/>
      <c r="AE407" s="2"/>
      <c r="AF407" s="2"/>
      <c r="AG407" s="2"/>
    </row>
    <row r="408" spans="1:33" hidden="1" outlineLevel="2" x14ac:dyDescent="0.25">
      <c r="A408" s="2"/>
      <c r="B408" s="30">
        <f t="shared" si="102"/>
        <v>0</v>
      </c>
      <c r="C408" s="20"/>
      <c r="D408" s="53"/>
      <c r="E408" s="21"/>
      <c r="F408" s="124"/>
      <c r="G408" s="54">
        <f>SUMIFS([0]!T1ISTW6,[0]!T1PaketW6,B408)</f>
        <v>0</v>
      </c>
      <c r="H408" s="124"/>
      <c r="I408" s="54">
        <f>SUMIFS(Zeit2!T2ISTW6,Zeit2!T2PaketW6,B408)</f>
        <v>0</v>
      </c>
      <c r="J408" s="124"/>
      <c r="K408" s="54">
        <f>SUMIFS(Zeit3!T3ISTW6,Zeit3!T3PaketW6,B408)</f>
        <v>0</v>
      </c>
      <c r="L408" s="124"/>
      <c r="M408" s="54">
        <f>SUMIFS(Zeit4!T4ISTW6,Zeit4!T4PaketW6,B408)</f>
        <v>0</v>
      </c>
      <c r="N408" s="124"/>
      <c r="O408" s="54">
        <f>SUMIFS(Zeit5!T5ISTW6,Zeit5!T5PaketW6,B408)</f>
        <v>0</v>
      </c>
      <c r="P408" s="26">
        <f t="shared" si="96"/>
        <v>0</v>
      </c>
      <c r="Q408" s="146">
        <f t="shared" si="95"/>
        <v>0</v>
      </c>
      <c r="R408" s="2"/>
      <c r="S408" s="2"/>
      <c r="T408" s="2"/>
      <c r="U408" s="2"/>
      <c r="V408" s="2"/>
      <c r="W408" s="2"/>
      <c r="X408" s="2"/>
      <c r="Y408" s="2"/>
      <c r="Z408" s="2"/>
      <c r="AA408" s="2"/>
      <c r="AB408" s="2"/>
      <c r="AC408" s="2"/>
      <c r="AD408" s="2"/>
      <c r="AE408" s="2"/>
      <c r="AF408" s="2"/>
      <c r="AG408" s="2"/>
    </row>
    <row r="409" spans="1:33" hidden="1" outlineLevel="2" x14ac:dyDescent="0.25">
      <c r="A409" s="2"/>
      <c r="B409" s="30">
        <f t="shared" si="102"/>
        <v>0</v>
      </c>
      <c r="C409" s="20"/>
      <c r="D409" s="53"/>
      <c r="E409" s="21"/>
      <c r="F409" s="124"/>
      <c r="G409" s="54">
        <f>SUMIFS([0]!T1ISTW6,[0]!T1PaketW6,B409)</f>
        <v>0</v>
      </c>
      <c r="H409" s="124"/>
      <c r="I409" s="54">
        <f>SUMIFS(Zeit2!T2ISTW6,Zeit2!T2PaketW6,B409)</f>
        <v>0</v>
      </c>
      <c r="J409" s="124"/>
      <c r="K409" s="54">
        <f>SUMIFS(Zeit3!T3ISTW6,Zeit3!T3PaketW6,B409)</f>
        <v>0</v>
      </c>
      <c r="L409" s="124"/>
      <c r="M409" s="54">
        <f>SUMIFS(Zeit4!T4ISTW6,Zeit4!T4PaketW6,B409)</f>
        <v>0</v>
      </c>
      <c r="N409" s="124"/>
      <c r="O409" s="54">
        <f>SUMIFS(Zeit5!T5ISTW6,Zeit5!T5PaketW6,B409)</f>
        <v>0</v>
      </c>
      <c r="P409" s="26">
        <f t="shared" si="96"/>
        <v>0</v>
      </c>
      <c r="Q409" s="146">
        <f t="shared" si="95"/>
        <v>0</v>
      </c>
      <c r="R409" s="2"/>
      <c r="S409" s="2"/>
      <c r="T409" s="2"/>
      <c r="U409" s="2"/>
      <c r="V409" s="2"/>
      <c r="W409" s="2"/>
      <c r="X409" s="2"/>
      <c r="Y409" s="2"/>
      <c r="Z409" s="2"/>
      <c r="AA409" s="2"/>
      <c r="AB409" s="2"/>
      <c r="AC409" s="2"/>
      <c r="AD409" s="2"/>
      <c r="AE409" s="2"/>
      <c r="AF409" s="2"/>
      <c r="AG409" s="2"/>
    </row>
    <row r="410" spans="1:33" hidden="1" outlineLevel="2" x14ac:dyDescent="0.25">
      <c r="A410" s="2"/>
      <c r="B410" s="30">
        <f t="shared" si="102"/>
        <v>0</v>
      </c>
      <c r="C410" s="20"/>
      <c r="D410" s="53"/>
      <c r="E410" s="21"/>
      <c r="F410" s="124"/>
      <c r="G410" s="54">
        <f>SUMIFS([0]!T1ISTW6,[0]!T1PaketW6,B410)</f>
        <v>0</v>
      </c>
      <c r="H410" s="124"/>
      <c r="I410" s="54">
        <f>SUMIFS(Zeit2!T2ISTW6,Zeit2!T2PaketW6,B410)</f>
        <v>0</v>
      </c>
      <c r="J410" s="124"/>
      <c r="K410" s="54">
        <f>SUMIFS(Zeit3!T3ISTW6,Zeit3!T3PaketW6,B410)</f>
        <v>0</v>
      </c>
      <c r="L410" s="124"/>
      <c r="M410" s="54">
        <f>SUMIFS(Zeit4!T4ISTW6,Zeit4!T4PaketW6,B410)</f>
        <v>0</v>
      </c>
      <c r="N410" s="124"/>
      <c r="O410" s="54">
        <f>SUMIFS(Zeit5!T5ISTW6,Zeit5!T5PaketW6,B410)</f>
        <v>0</v>
      </c>
      <c r="P410" s="26">
        <f t="shared" si="96"/>
        <v>0</v>
      </c>
      <c r="Q410" s="146">
        <f t="shared" si="95"/>
        <v>0</v>
      </c>
      <c r="R410" s="2"/>
      <c r="S410" s="2"/>
      <c r="T410" s="2"/>
      <c r="U410" s="2"/>
      <c r="V410" s="2"/>
      <c r="W410" s="2"/>
      <c r="X410" s="2"/>
      <c r="Y410" s="2"/>
      <c r="Z410" s="2"/>
      <c r="AA410" s="2"/>
      <c r="AB410" s="2"/>
      <c r="AC410" s="2"/>
      <c r="AD410" s="2"/>
      <c r="AE410" s="2"/>
      <c r="AF410" s="2"/>
      <c r="AG410" s="2"/>
    </row>
    <row r="411" spans="1:33" outlineLevel="1" collapsed="1" x14ac:dyDescent="0.25">
      <c r="A411" s="2"/>
      <c r="B411" s="31" t="s">
        <v>3</v>
      </c>
      <c r="C411" s="32"/>
      <c r="D411" s="126"/>
      <c r="E411" s="37">
        <f>D411-F411-H411-J411-L411-N411</f>
        <v>0</v>
      </c>
      <c r="F411" s="38">
        <f t="shared" ref="F411:M411" si="103">SUM(F412:F421)</f>
        <v>0</v>
      </c>
      <c r="G411" s="39">
        <f t="shared" si="103"/>
        <v>0</v>
      </c>
      <c r="H411" s="38">
        <f t="shared" si="103"/>
        <v>0</v>
      </c>
      <c r="I411" s="39">
        <f t="shared" si="103"/>
        <v>0</v>
      </c>
      <c r="J411" s="38">
        <f t="shared" si="103"/>
        <v>0</v>
      </c>
      <c r="K411" s="39">
        <f t="shared" si="103"/>
        <v>0</v>
      </c>
      <c r="L411" s="38">
        <f t="shared" si="103"/>
        <v>0</v>
      </c>
      <c r="M411" s="39">
        <f t="shared" si="103"/>
        <v>0</v>
      </c>
      <c r="N411" s="38">
        <f t="shared" ref="N411:O411" si="104">SUM(N412:N421)</f>
        <v>0</v>
      </c>
      <c r="O411" s="39">
        <f t="shared" si="104"/>
        <v>0</v>
      </c>
      <c r="P411" s="147">
        <f t="shared" si="96"/>
        <v>0</v>
      </c>
      <c r="Q411" s="42">
        <f t="shared" si="95"/>
        <v>0</v>
      </c>
      <c r="R411" s="2"/>
      <c r="S411" s="2"/>
      <c r="T411" s="2"/>
      <c r="U411" s="2"/>
      <c r="V411" s="2"/>
      <c r="W411" s="2"/>
      <c r="X411" s="2"/>
      <c r="Y411" s="2"/>
      <c r="Z411" s="2"/>
      <c r="AA411" s="2"/>
      <c r="AB411" s="2"/>
      <c r="AC411" s="2"/>
      <c r="AD411" s="2"/>
      <c r="AE411" s="2"/>
      <c r="AF411" s="2"/>
      <c r="AG411" s="2"/>
    </row>
    <row r="412" spans="1:33" hidden="1" outlineLevel="2" x14ac:dyDescent="0.25">
      <c r="A412" s="2"/>
      <c r="B412" s="30" t="str">
        <f t="shared" ref="B412:B421" si="105">B47</f>
        <v>Arbeitspaket 1</v>
      </c>
      <c r="C412" s="20"/>
      <c r="D412" s="53"/>
      <c r="E412" s="21"/>
      <c r="F412" s="124"/>
      <c r="G412" s="54">
        <f>SUMIFS([0]!T1ISTW6,[0]!T1PaketW6,B412)</f>
        <v>0</v>
      </c>
      <c r="H412" s="124"/>
      <c r="I412" s="54">
        <f>SUMIFS(Zeit2!T2ISTW6,Zeit2!T2PaketW6,B412)</f>
        <v>0</v>
      </c>
      <c r="J412" s="124"/>
      <c r="K412" s="54">
        <f>SUMIFS(Zeit3!T3ISTW6,Zeit3!T3PaketW6,B412)</f>
        <v>0</v>
      </c>
      <c r="L412" s="124"/>
      <c r="M412" s="54">
        <f>SUMIFS(Zeit4!T4ISTW6,Zeit4!T4PaketW6,B412)</f>
        <v>0</v>
      </c>
      <c r="N412" s="124"/>
      <c r="O412" s="54">
        <f>SUMIFS(Zeit5!T5ISTW6,Zeit5!T5PaketW6,B412)</f>
        <v>0</v>
      </c>
      <c r="P412" s="26">
        <f t="shared" si="96"/>
        <v>0</v>
      </c>
      <c r="Q412" s="146">
        <f t="shared" si="95"/>
        <v>0</v>
      </c>
      <c r="R412" s="2"/>
      <c r="S412" s="2"/>
      <c r="T412" s="2"/>
      <c r="U412" s="2"/>
      <c r="V412" s="2"/>
      <c r="W412" s="2"/>
      <c r="X412" s="2"/>
      <c r="Y412" s="2"/>
      <c r="Z412" s="2"/>
      <c r="AA412" s="2"/>
      <c r="AB412" s="2"/>
      <c r="AC412" s="2"/>
      <c r="AD412" s="2"/>
      <c r="AE412" s="2"/>
      <c r="AF412" s="2"/>
      <c r="AG412" s="2"/>
    </row>
    <row r="413" spans="1:33" hidden="1" outlineLevel="2" x14ac:dyDescent="0.25">
      <c r="A413" s="2"/>
      <c r="B413" s="30" t="str">
        <f t="shared" si="105"/>
        <v>Arbeitspaket 2</v>
      </c>
      <c r="C413" s="20"/>
      <c r="D413" s="53"/>
      <c r="E413" s="21"/>
      <c r="F413" s="124"/>
      <c r="G413" s="54">
        <f>SUMIFS([0]!T1ISTW6,[0]!T1PaketW6,B413)</f>
        <v>0</v>
      </c>
      <c r="H413" s="124"/>
      <c r="I413" s="54">
        <f>SUMIFS(Zeit2!T2ISTW6,Zeit2!T2PaketW6,B413)</f>
        <v>0</v>
      </c>
      <c r="J413" s="124"/>
      <c r="K413" s="54">
        <f>SUMIFS(Zeit3!T3ISTW6,Zeit3!T3PaketW6,B413)</f>
        <v>0</v>
      </c>
      <c r="L413" s="124"/>
      <c r="M413" s="54">
        <f>SUMIFS(Zeit4!T4ISTW6,Zeit4!T4PaketW6,B413)</f>
        <v>0</v>
      </c>
      <c r="N413" s="124"/>
      <c r="O413" s="54">
        <f>SUMIFS(Zeit5!T5ISTW6,Zeit5!T5PaketW6,B413)</f>
        <v>0</v>
      </c>
      <c r="P413" s="26">
        <f t="shared" si="96"/>
        <v>0</v>
      </c>
      <c r="Q413" s="146">
        <f t="shared" si="95"/>
        <v>0</v>
      </c>
      <c r="R413" s="2"/>
      <c r="S413" s="2"/>
      <c r="T413" s="2"/>
      <c r="U413" s="2"/>
      <c r="V413" s="2"/>
      <c r="W413" s="2"/>
      <c r="X413" s="2"/>
      <c r="Y413" s="2"/>
      <c r="Z413" s="2"/>
      <c r="AA413" s="2"/>
      <c r="AB413" s="2"/>
      <c r="AC413" s="2"/>
      <c r="AD413" s="2"/>
      <c r="AE413" s="2"/>
      <c r="AF413" s="2"/>
      <c r="AG413" s="2"/>
    </row>
    <row r="414" spans="1:33" hidden="1" outlineLevel="2" x14ac:dyDescent="0.25">
      <c r="A414" s="2"/>
      <c r="B414" s="30" t="str">
        <f t="shared" si="105"/>
        <v>Arbeitspaket 3</v>
      </c>
      <c r="C414" s="20"/>
      <c r="D414" s="53"/>
      <c r="E414" s="21"/>
      <c r="F414" s="124"/>
      <c r="G414" s="54">
        <f>SUMIFS([0]!T1ISTW6,[0]!T1PaketW6,B414)</f>
        <v>0</v>
      </c>
      <c r="H414" s="124"/>
      <c r="I414" s="54">
        <f>SUMIFS(Zeit2!T2ISTW6,Zeit2!T2PaketW6,B414)</f>
        <v>0</v>
      </c>
      <c r="J414" s="124"/>
      <c r="K414" s="54">
        <f>SUMIFS(Zeit3!T3ISTW6,Zeit3!T3PaketW6,B414)</f>
        <v>0</v>
      </c>
      <c r="L414" s="124"/>
      <c r="M414" s="54">
        <f>SUMIFS(Zeit4!T4ISTW6,Zeit4!T4PaketW6,B414)</f>
        <v>0</v>
      </c>
      <c r="N414" s="124"/>
      <c r="O414" s="54">
        <f>SUMIFS(Zeit5!T5ISTW6,Zeit5!T5PaketW6,B414)</f>
        <v>0</v>
      </c>
      <c r="P414" s="26">
        <f t="shared" si="96"/>
        <v>0</v>
      </c>
      <c r="Q414" s="146">
        <f t="shared" si="95"/>
        <v>0</v>
      </c>
      <c r="R414" s="2"/>
      <c r="S414" s="2"/>
      <c r="T414" s="2"/>
      <c r="U414" s="2"/>
      <c r="V414" s="2"/>
      <c r="W414" s="2"/>
      <c r="X414" s="2"/>
      <c r="Y414" s="2"/>
      <c r="Z414" s="2"/>
      <c r="AA414" s="2"/>
      <c r="AB414" s="2"/>
      <c r="AC414" s="2"/>
      <c r="AD414" s="2"/>
      <c r="AE414" s="2"/>
      <c r="AF414" s="2"/>
      <c r="AG414" s="2"/>
    </row>
    <row r="415" spans="1:33" hidden="1" outlineLevel="2" x14ac:dyDescent="0.25">
      <c r="A415" s="2"/>
      <c r="B415" s="30" t="str">
        <f t="shared" si="105"/>
        <v>Arbeitspaket 4</v>
      </c>
      <c r="C415" s="20"/>
      <c r="D415" s="53"/>
      <c r="E415" s="21"/>
      <c r="F415" s="124"/>
      <c r="G415" s="54">
        <f>SUMIFS([0]!T1ISTW6,[0]!T1PaketW6,B415)</f>
        <v>0</v>
      </c>
      <c r="H415" s="124"/>
      <c r="I415" s="54">
        <f>SUMIFS(Zeit2!T2ISTW6,Zeit2!T2PaketW6,B415)</f>
        <v>0</v>
      </c>
      <c r="J415" s="124"/>
      <c r="K415" s="54">
        <f>SUMIFS(Zeit3!T3ISTW6,Zeit3!T3PaketW6,B415)</f>
        <v>0</v>
      </c>
      <c r="L415" s="124"/>
      <c r="M415" s="54">
        <f>SUMIFS(Zeit4!T4ISTW6,Zeit4!T4PaketW6,B415)</f>
        <v>0</v>
      </c>
      <c r="N415" s="124"/>
      <c r="O415" s="54">
        <f>SUMIFS(Zeit5!T5ISTW6,Zeit5!T5PaketW6,B415)</f>
        <v>0</v>
      </c>
      <c r="P415" s="26">
        <f t="shared" si="96"/>
        <v>0</v>
      </c>
      <c r="Q415" s="146">
        <f t="shared" si="95"/>
        <v>0</v>
      </c>
      <c r="R415" s="2"/>
      <c r="S415" s="2"/>
      <c r="T415" s="2"/>
      <c r="U415" s="2"/>
      <c r="V415" s="2"/>
      <c r="W415" s="2"/>
      <c r="X415" s="2"/>
      <c r="Y415" s="2"/>
      <c r="Z415" s="2"/>
      <c r="AA415" s="2"/>
      <c r="AB415" s="2"/>
      <c r="AC415" s="2"/>
      <c r="AD415" s="2"/>
      <c r="AE415" s="2"/>
      <c r="AF415" s="2"/>
      <c r="AG415" s="2"/>
    </row>
    <row r="416" spans="1:33" hidden="1" outlineLevel="2" x14ac:dyDescent="0.25">
      <c r="A416" s="2"/>
      <c r="B416" s="30" t="str">
        <f t="shared" si="105"/>
        <v>Arbeitspaket 5</v>
      </c>
      <c r="C416" s="20"/>
      <c r="D416" s="53"/>
      <c r="E416" s="21"/>
      <c r="F416" s="124"/>
      <c r="G416" s="54">
        <f>SUMIFS([0]!T1ISTW6,[0]!T1PaketW6,B416)</f>
        <v>0</v>
      </c>
      <c r="H416" s="124"/>
      <c r="I416" s="54">
        <f>SUMIFS(Zeit2!T2ISTW6,Zeit2!T2PaketW6,B416)</f>
        <v>0</v>
      </c>
      <c r="J416" s="124"/>
      <c r="K416" s="54">
        <f>SUMIFS(Zeit3!T3ISTW6,Zeit3!T3PaketW6,B416)</f>
        <v>0</v>
      </c>
      <c r="L416" s="124"/>
      <c r="M416" s="54">
        <f>SUMIFS(Zeit4!T4ISTW6,Zeit4!T4PaketW6,B416)</f>
        <v>0</v>
      </c>
      <c r="N416" s="124"/>
      <c r="O416" s="54">
        <f>SUMIFS(Zeit5!T5ISTW6,Zeit5!T5PaketW6,B416)</f>
        <v>0</v>
      </c>
      <c r="P416" s="26">
        <f t="shared" si="96"/>
        <v>0</v>
      </c>
      <c r="Q416" s="146">
        <f t="shared" si="95"/>
        <v>0</v>
      </c>
      <c r="R416" s="2"/>
      <c r="S416" s="2"/>
      <c r="T416" s="2"/>
      <c r="U416" s="2"/>
      <c r="V416" s="2"/>
      <c r="W416" s="2"/>
      <c r="X416" s="2"/>
      <c r="Y416" s="2"/>
      <c r="Z416" s="2"/>
      <c r="AA416" s="2"/>
      <c r="AB416" s="2"/>
      <c r="AC416" s="2"/>
      <c r="AD416" s="2"/>
      <c r="AE416" s="2"/>
      <c r="AF416" s="2"/>
      <c r="AG416" s="2"/>
    </row>
    <row r="417" spans="1:33" hidden="1" outlineLevel="2" x14ac:dyDescent="0.25">
      <c r="A417" s="2"/>
      <c r="B417" s="30">
        <f t="shared" si="105"/>
        <v>0</v>
      </c>
      <c r="C417" s="20"/>
      <c r="D417" s="53"/>
      <c r="E417" s="21"/>
      <c r="F417" s="124"/>
      <c r="G417" s="54">
        <f>SUMIFS([0]!T1ISTW6,[0]!T1PaketW6,B417)</f>
        <v>0</v>
      </c>
      <c r="H417" s="124"/>
      <c r="I417" s="54">
        <f>SUMIFS(Zeit2!T2ISTW6,Zeit2!T2PaketW6,B417)</f>
        <v>0</v>
      </c>
      <c r="J417" s="124"/>
      <c r="K417" s="54">
        <f>SUMIFS(Zeit3!T3ISTW6,Zeit3!T3PaketW6,B417)</f>
        <v>0</v>
      </c>
      <c r="L417" s="124"/>
      <c r="M417" s="54">
        <f>SUMIFS(Zeit4!T4ISTW6,Zeit4!T4PaketW6,B417)</f>
        <v>0</v>
      </c>
      <c r="N417" s="124"/>
      <c r="O417" s="54">
        <f>SUMIFS(Zeit5!T5ISTW6,Zeit5!T5PaketW6,B417)</f>
        <v>0</v>
      </c>
      <c r="P417" s="26">
        <f t="shared" si="96"/>
        <v>0</v>
      </c>
      <c r="Q417" s="146">
        <f t="shared" si="95"/>
        <v>0</v>
      </c>
      <c r="R417" s="2"/>
      <c r="S417" s="2"/>
      <c r="T417" s="2"/>
      <c r="U417" s="2"/>
      <c r="V417" s="2"/>
      <c r="W417" s="2"/>
      <c r="X417" s="2"/>
      <c r="Y417" s="2"/>
      <c r="Z417" s="2"/>
      <c r="AA417" s="2"/>
      <c r="AB417" s="2"/>
      <c r="AC417" s="2"/>
      <c r="AD417" s="2"/>
      <c r="AE417" s="2"/>
      <c r="AF417" s="2"/>
      <c r="AG417" s="2"/>
    </row>
    <row r="418" spans="1:33" hidden="1" outlineLevel="2" x14ac:dyDescent="0.25">
      <c r="A418" s="2"/>
      <c r="B418" s="30">
        <f t="shared" si="105"/>
        <v>0</v>
      </c>
      <c r="C418" s="20"/>
      <c r="D418" s="53"/>
      <c r="E418" s="21"/>
      <c r="F418" s="124"/>
      <c r="G418" s="54">
        <f>SUMIFS([0]!T1ISTW6,[0]!T1PaketW6,B418)</f>
        <v>0</v>
      </c>
      <c r="H418" s="124"/>
      <c r="I418" s="54">
        <f>SUMIFS(Zeit2!T2ISTW6,Zeit2!T2PaketW6,B418)</f>
        <v>0</v>
      </c>
      <c r="J418" s="124"/>
      <c r="K418" s="54">
        <f>SUMIFS(Zeit3!T3ISTW6,Zeit3!T3PaketW6,B418)</f>
        <v>0</v>
      </c>
      <c r="L418" s="124"/>
      <c r="M418" s="54">
        <f>SUMIFS(Zeit4!T4ISTW6,Zeit4!T4PaketW6,B418)</f>
        <v>0</v>
      </c>
      <c r="N418" s="124"/>
      <c r="O418" s="54">
        <f>SUMIFS(Zeit5!T5ISTW6,Zeit5!T5PaketW6,B418)</f>
        <v>0</v>
      </c>
      <c r="P418" s="26">
        <f t="shared" si="96"/>
        <v>0</v>
      </c>
      <c r="Q418" s="146">
        <f t="shared" si="95"/>
        <v>0</v>
      </c>
      <c r="R418" s="2"/>
      <c r="S418" s="2"/>
      <c r="T418" s="2"/>
      <c r="U418" s="2"/>
      <c r="V418" s="2"/>
      <c r="W418" s="2"/>
      <c r="X418" s="2"/>
      <c r="Y418" s="2"/>
      <c r="Z418" s="2"/>
      <c r="AA418" s="2"/>
      <c r="AB418" s="2"/>
      <c r="AC418" s="2"/>
      <c r="AD418" s="2"/>
      <c r="AE418" s="2"/>
      <c r="AF418" s="2"/>
      <c r="AG418" s="2"/>
    </row>
    <row r="419" spans="1:33" hidden="1" outlineLevel="2" x14ac:dyDescent="0.25">
      <c r="A419" s="2"/>
      <c r="B419" s="30">
        <f t="shared" si="105"/>
        <v>0</v>
      </c>
      <c r="C419" s="20"/>
      <c r="D419" s="53"/>
      <c r="E419" s="21"/>
      <c r="F419" s="124"/>
      <c r="G419" s="54">
        <f>SUMIFS([0]!T1ISTW6,[0]!T1PaketW6,B419)</f>
        <v>0</v>
      </c>
      <c r="H419" s="124"/>
      <c r="I419" s="54">
        <f>SUMIFS(Zeit2!T2ISTW6,Zeit2!T2PaketW6,B419)</f>
        <v>0</v>
      </c>
      <c r="J419" s="124"/>
      <c r="K419" s="54">
        <f>SUMIFS(Zeit3!T3ISTW6,Zeit3!T3PaketW6,B419)</f>
        <v>0</v>
      </c>
      <c r="L419" s="124"/>
      <c r="M419" s="54">
        <f>SUMIFS(Zeit4!T4ISTW6,Zeit4!T4PaketW6,B419)</f>
        <v>0</v>
      </c>
      <c r="N419" s="124"/>
      <c r="O419" s="54">
        <f>SUMIFS(Zeit5!T5ISTW6,Zeit5!T5PaketW6,B419)</f>
        <v>0</v>
      </c>
      <c r="P419" s="26">
        <f t="shared" si="96"/>
        <v>0</v>
      </c>
      <c r="Q419" s="146">
        <f t="shared" si="95"/>
        <v>0</v>
      </c>
      <c r="R419" s="2"/>
      <c r="S419" s="2"/>
      <c r="T419" s="2"/>
      <c r="U419" s="2"/>
      <c r="V419" s="2"/>
      <c r="W419" s="2"/>
      <c r="X419" s="2"/>
      <c r="Y419" s="2"/>
      <c r="Z419" s="2"/>
      <c r="AA419" s="2"/>
      <c r="AB419" s="2"/>
      <c r="AC419" s="2"/>
      <c r="AD419" s="2"/>
      <c r="AE419" s="2"/>
      <c r="AF419" s="2"/>
      <c r="AG419" s="2"/>
    </row>
    <row r="420" spans="1:33" hidden="1" outlineLevel="2" x14ac:dyDescent="0.25">
      <c r="A420" s="2"/>
      <c r="B420" s="30">
        <f t="shared" si="105"/>
        <v>0</v>
      </c>
      <c r="C420" s="20"/>
      <c r="D420" s="53"/>
      <c r="E420" s="21"/>
      <c r="F420" s="124"/>
      <c r="G420" s="54">
        <f>SUMIFS([0]!T1ISTW6,[0]!T1PaketW6,B420)</f>
        <v>0</v>
      </c>
      <c r="H420" s="124"/>
      <c r="I420" s="54">
        <f>SUMIFS(Zeit2!T2ISTW6,Zeit2!T2PaketW6,B420)</f>
        <v>0</v>
      </c>
      <c r="J420" s="124"/>
      <c r="K420" s="54">
        <f>SUMIFS(Zeit3!T3ISTW6,Zeit3!T3PaketW6,B420)</f>
        <v>0</v>
      </c>
      <c r="L420" s="124"/>
      <c r="M420" s="54">
        <f>SUMIFS(Zeit4!T4ISTW6,Zeit4!T4PaketW6,B420)</f>
        <v>0</v>
      </c>
      <c r="N420" s="124"/>
      <c r="O420" s="54">
        <f>SUMIFS(Zeit5!T5ISTW6,Zeit5!T5PaketW6,B420)</f>
        <v>0</v>
      </c>
      <c r="P420" s="26">
        <f t="shared" si="96"/>
        <v>0</v>
      </c>
      <c r="Q420" s="146">
        <f t="shared" si="95"/>
        <v>0</v>
      </c>
      <c r="R420" s="2"/>
      <c r="S420" s="2"/>
      <c r="T420" s="2"/>
      <c r="U420" s="2"/>
      <c r="V420" s="2"/>
      <c r="W420" s="2"/>
      <c r="X420" s="2"/>
      <c r="Y420" s="2"/>
      <c r="Z420" s="2"/>
      <c r="AA420" s="2"/>
      <c r="AB420" s="2"/>
      <c r="AC420" s="2"/>
      <c r="AD420" s="2"/>
      <c r="AE420" s="2"/>
      <c r="AF420" s="2"/>
      <c r="AG420" s="2"/>
    </row>
    <row r="421" spans="1:33" hidden="1" outlineLevel="2" x14ac:dyDescent="0.25">
      <c r="A421" s="2"/>
      <c r="B421" s="30">
        <f t="shared" si="105"/>
        <v>0</v>
      </c>
      <c r="C421" s="20"/>
      <c r="D421" s="53"/>
      <c r="E421" s="21"/>
      <c r="F421" s="124"/>
      <c r="G421" s="54">
        <f>SUMIFS([0]!T1ISTW6,[0]!T1PaketW6,B421)</f>
        <v>0</v>
      </c>
      <c r="H421" s="124"/>
      <c r="I421" s="54">
        <f>SUMIFS(Zeit2!T2ISTW6,Zeit2!T2PaketW6,B421)</f>
        <v>0</v>
      </c>
      <c r="J421" s="124"/>
      <c r="K421" s="54">
        <f>SUMIFS(Zeit3!T3ISTW6,Zeit3!T3PaketW6,B421)</f>
        <v>0</v>
      </c>
      <c r="L421" s="124"/>
      <c r="M421" s="54">
        <f>SUMIFS(Zeit4!T4ISTW6,Zeit4!T4PaketW6,B421)</f>
        <v>0</v>
      </c>
      <c r="N421" s="124"/>
      <c r="O421" s="54">
        <f>SUMIFS(Zeit5!T5ISTW6,Zeit5!T5PaketW6,B421)</f>
        <v>0</v>
      </c>
      <c r="P421" s="26">
        <f t="shared" si="96"/>
        <v>0</v>
      </c>
      <c r="Q421" s="146">
        <f t="shared" si="95"/>
        <v>0</v>
      </c>
      <c r="R421" s="2"/>
      <c r="S421" s="2"/>
      <c r="T421" s="2"/>
      <c r="U421" s="2"/>
      <c r="V421" s="2"/>
      <c r="W421" s="2"/>
      <c r="X421" s="2"/>
      <c r="Y421" s="2"/>
      <c r="Z421" s="2"/>
      <c r="AA421" s="2"/>
      <c r="AB421" s="2"/>
      <c r="AC421" s="2"/>
      <c r="AD421" s="2"/>
      <c r="AE421" s="2"/>
      <c r="AF421" s="2"/>
      <c r="AG421" s="2"/>
    </row>
    <row r="422" spans="1:33" outlineLevel="1" collapsed="1" x14ac:dyDescent="0.25">
      <c r="A422" s="2"/>
      <c r="B422" s="31" t="s">
        <v>4</v>
      </c>
      <c r="C422" s="32"/>
      <c r="D422" s="126"/>
      <c r="E422" s="37">
        <f>D422-F422-H422-J422-L422-N422</f>
        <v>0</v>
      </c>
      <c r="F422" s="38">
        <f t="shared" ref="F422:M422" si="106">SUM(F423:F432)</f>
        <v>0</v>
      </c>
      <c r="G422" s="39">
        <f t="shared" si="106"/>
        <v>0</v>
      </c>
      <c r="H422" s="38">
        <f t="shared" si="106"/>
        <v>0</v>
      </c>
      <c r="I422" s="39">
        <f t="shared" si="106"/>
        <v>0</v>
      </c>
      <c r="J422" s="38">
        <f t="shared" si="106"/>
        <v>0</v>
      </c>
      <c r="K422" s="39">
        <f t="shared" si="106"/>
        <v>0</v>
      </c>
      <c r="L422" s="38">
        <f t="shared" si="106"/>
        <v>0</v>
      </c>
      <c r="M422" s="39">
        <f t="shared" si="106"/>
        <v>0</v>
      </c>
      <c r="N422" s="38">
        <f t="shared" ref="N422:O422" si="107">SUM(N423:N432)</f>
        <v>0</v>
      </c>
      <c r="O422" s="39">
        <f t="shared" si="107"/>
        <v>0</v>
      </c>
      <c r="P422" s="147">
        <f t="shared" si="96"/>
        <v>0</v>
      </c>
      <c r="Q422" s="42">
        <f t="shared" si="95"/>
        <v>0</v>
      </c>
      <c r="R422" s="2"/>
      <c r="S422" s="2"/>
      <c r="T422" s="2"/>
      <c r="U422" s="2"/>
      <c r="V422" s="2"/>
      <c r="W422" s="2"/>
      <c r="X422" s="2"/>
      <c r="Y422" s="2"/>
      <c r="Z422" s="2"/>
      <c r="AA422" s="2"/>
      <c r="AB422" s="2"/>
      <c r="AC422" s="2"/>
      <c r="AD422" s="2"/>
      <c r="AE422" s="2"/>
      <c r="AF422" s="2"/>
      <c r="AG422" s="2"/>
    </row>
    <row r="423" spans="1:33" hidden="1" outlineLevel="2" x14ac:dyDescent="0.25">
      <c r="A423" s="2"/>
      <c r="B423" s="30" t="str">
        <f t="shared" ref="B423:B432" si="108">B58</f>
        <v>Arbeitspaket 1</v>
      </c>
      <c r="C423" s="20"/>
      <c r="D423" s="53"/>
      <c r="E423" s="21"/>
      <c r="F423" s="124"/>
      <c r="G423" s="54">
        <f>SUMIFS([0]!T1ISTW6,[0]!T1PaketW6,B423)</f>
        <v>0</v>
      </c>
      <c r="H423" s="124"/>
      <c r="I423" s="54">
        <f>SUMIFS(Zeit2!T2ISTW6,Zeit2!T2PaketW6,B423)</f>
        <v>0</v>
      </c>
      <c r="J423" s="124"/>
      <c r="K423" s="54">
        <f>SUMIFS(Zeit3!T3ISTW6,Zeit3!T3PaketW6,B423)</f>
        <v>0</v>
      </c>
      <c r="L423" s="124"/>
      <c r="M423" s="54">
        <f>SUMIFS(Zeit4!T4ISTW6,Zeit4!T4PaketW6,B423)</f>
        <v>0</v>
      </c>
      <c r="N423" s="124"/>
      <c r="O423" s="54">
        <f>SUMIFS(Zeit5!T5ISTW6,Zeit5!T5PaketW6,B423)</f>
        <v>0</v>
      </c>
      <c r="P423" s="26">
        <f t="shared" si="96"/>
        <v>0</v>
      </c>
      <c r="Q423" s="146">
        <f t="shared" si="95"/>
        <v>0</v>
      </c>
      <c r="R423" s="2"/>
      <c r="S423" s="2"/>
      <c r="T423" s="2"/>
      <c r="U423" s="2"/>
      <c r="V423" s="2"/>
      <c r="W423" s="2"/>
      <c r="X423" s="2"/>
      <c r="Y423" s="2"/>
      <c r="Z423" s="2"/>
      <c r="AA423" s="2"/>
      <c r="AB423" s="2"/>
      <c r="AC423" s="2"/>
      <c r="AD423" s="2"/>
      <c r="AE423" s="2"/>
      <c r="AF423" s="2"/>
      <c r="AG423" s="2"/>
    </row>
    <row r="424" spans="1:33" hidden="1" outlineLevel="2" x14ac:dyDescent="0.25">
      <c r="A424" s="2"/>
      <c r="B424" s="30" t="str">
        <f t="shared" si="108"/>
        <v>Arbeitspaket 2</v>
      </c>
      <c r="C424" s="20"/>
      <c r="D424" s="53"/>
      <c r="E424" s="21"/>
      <c r="F424" s="124"/>
      <c r="G424" s="54">
        <f>SUMIFS([0]!T1ISTW6,[0]!T1PaketW6,B424)</f>
        <v>0</v>
      </c>
      <c r="H424" s="124"/>
      <c r="I424" s="54">
        <f>SUMIFS(Zeit2!T2ISTW6,Zeit2!T2PaketW6,B424)</f>
        <v>0</v>
      </c>
      <c r="J424" s="124"/>
      <c r="K424" s="54">
        <f>SUMIFS(Zeit3!T3ISTW6,Zeit3!T3PaketW6,B424)</f>
        <v>0</v>
      </c>
      <c r="L424" s="124"/>
      <c r="M424" s="54">
        <f>SUMIFS(Zeit4!T4ISTW6,Zeit4!T4PaketW6,B424)</f>
        <v>0</v>
      </c>
      <c r="N424" s="124"/>
      <c r="O424" s="54">
        <f>SUMIFS(Zeit5!T5ISTW6,Zeit5!T5PaketW6,B424)</f>
        <v>0</v>
      </c>
      <c r="P424" s="26">
        <f t="shared" si="96"/>
        <v>0</v>
      </c>
      <c r="Q424" s="146">
        <f t="shared" si="95"/>
        <v>0</v>
      </c>
      <c r="R424" s="2"/>
      <c r="S424" s="2"/>
      <c r="T424" s="2"/>
      <c r="U424" s="2"/>
      <c r="V424" s="2"/>
      <c r="W424" s="2"/>
      <c r="X424" s="2"/>
      <c r="Y424" s="2"/>
      <c r="Z424" s="2"/>
      <c r="AA424" s="2"/>
      <c r="AB424" s="2"/>
      <c r="AC424" s="2"/>
      <c r="AD424" s="2"/>
      <c r="AE424" s="2"/>
      <c r="AF424" s="2"/>
      <c r="AG424" s="2"/>
    </row>
    <row r="425" spans="1:33" hidden="1" outlineLevel="2" x14ac:dyDescent="0.25">
      <c r="A425" s="2"/>
      <c r="B425" s="30" t="str">
        <f t="shared" si="108"/>
        <v>Arbeitspaket 3</v>
      </c>
      <c r="C425" s="20"/>
      <c r="D425" s="53"/>
      <c r="E425" s="21"/>
      <c r="F425" s="124"/>
      <c r="G425" s="54">
        <f>SUMIFS([0]!T1ISTW6,[0]!T1PaketW6,B425)</f>
        <v>0</v>
      </c>
      <c r="H425" s="124"/>
      <c r="I425" s="54">
        <f>SUMIFS(Zeit2!T2ISTW6,Zeit2!T2PaketW6,B425)</f>
        <v>0</v>
      </c>
      <c r="J425" s="124"/>
      <c r="K425" s="54">
        <f>SUMIFS(Zeit3!T3ISTW6,Zeit3!T3PaketW6,B425)</f>
        <v>0</v>
      </c>
      <c r="L425" s="124"/>
      <c r="M425" s="54">
        <f>SUMIFS(Zeit4!T4ISTW6,Zeit4!T4PaketW6,B425)</f>
        <v>0</v>
      </c>
      <c r="N425" s="124"/>
      <c r="O425" s="54">
        <f>SUMIFS(Zeit5!T5ISTW6,Zeit5!T5PaketW6,B425)</f>
        <v>0</v>
      </c>
      <c r="P425" s="26">
        <f t="shared" si="96"/>
        <v>0</v>
      </c>
      <c r="Q425" s="146">
        <f t="shared" si="95"/>
        <v>0</v>
      </c>
      <c r="R425" s="2"/>
      <c r="S425" s="2"/>
      <c r="T425" s="2"/>
      <c r="U425" s="2"/>
      <c r="V425" s="2"/>
      <c r="W425" s="2"/>
      <c r="X425" s="2"/>
      <c r="Y425" s="2"/>
      <c r="Z425" s="2"/>
      <c r="AA425" s="2"/>
      <c r="AB425" s="2"/>
      <c r="AC425" s="2"/>
      <c r="AD425" s="2"/>
      <c r="AE425" s="2"/>
      <c r="AF425" s="2"/>
      <c r="AG425" s="2"/>
    </row>
    <row r="426" spans="1:33" hidden="1" outlineLevel="2" x14ac:dyDescent="0.25">
      <c r="A426" s="2"/>
      <c r="B426" s="30" t="str">
        <f t="shared" si="108"/>
        <v>Arbeitspaket 4</v>
      </c>
      <c r="C426" s="20"/>
      <c r="D426" s="53"/>
      <c r="E426" s="21"/>
      <c r="F426" s="124"/>
      <c r="G426" s="54">
        <f>SUMIFS([0]!T1ISTW6,[0]!T1PaketW6,B426)</f>
        <v>0</v>
      </c>
      <c r="H426" s="124"/>
      <c r="I426" s="54">
        <f>SUMIFS(Zeit2!T2ISTW6,Zeit2!T2PaketW6,B426)</f>
        <v>0</v>
      </c>
      <c r="J426" s="124"/>
      <c r="K426" s="54">
        <f>SUMIFS(Zeit3!T3ISTW6,Zeit3!T3PaketW6,B426)</f>
        <v>0</v>
      </c>
      <c r="L426" s="124"/>
      <c r="M426" s="54">
        <f>SUMIFS(Zeit4!T4ISTW6,Zeit4!T4PaketW6,B426)</f>
        <v>0</v>
      </c>
      <c r="N426" s="124"/>
      <c r="O426" s="54">
        <f>SUMIFS(Zeit5!T5ISTW6,Zeit5!T5PaketW6,B426)</f>
        <v>0</v>
      </c>
      <c r="P426" s="26">
        <f t="shared" si="96"/>
        <v>0</v>
      </c>
      <c r="Q426" s="146">
        <f t="shared" si="95"/>
        <v>0</v>
      </c>
      <c r="R426" s="2"/>
      <c r="S426" s="2"/>
      <c r="T426" s="2"/>
      <c r="U426" s="2"/>
      <c r="V426" s="2"/>
      <c r="W426" s="2"/>
      <c r="X426" s="2"/>
      <c r="Y426" s="2"/>
      <c r="Z426" s="2"/>
      <c r="AA426" s="2"/>
      <c r="AB426" s="2"/>
      <c r="AC426" s="2"/>
      <c r="AD426" s="2"/>
      <c r="AE426" s="2"/>
      <c r="AF426" s="2"/>
      <c r="AG426" s="2"/>
    </row>
    <row r="427" spans="1:33" hidden="1" outlineLevel="2" x14ac:dyDescent="0.25">
      <c r="A427" s="2"/>
      <c r="B427" s="30" t="str">
        <f t="shared" si="108"/>
        <v>Arbeitspaket 5</v>
      </c>
      <c r="C427" s="20"/>
      <c r="D427" s="53"/>
      <c r="E427" s="21"/>
      <c r="F427" s="124"/>
      <c r="G427" s="54">
        <f>SUMIFS([0]!T1ISTW6,[0]!T1PaketW6,B427)</f>
        <v>0</v>
      </c>
      <c r="H427" s="124"/>
      <c r="I427" s="54">
        <f>SUMIFS(Zeit2!T2ISTW6,Zeit2!T2PaketW6,B427)</f>
        <v>0</v>
      </c>
      <c r="J427" s="124"/>
      <c r="K427" s="54">
        <f>SUMIFS(Zeit3!T3ISTW6,Zeit3!T3PaketW6,B427)</f>
        <v>0</v>
      </c>
      <c r="L427" s="124"/>
      <c r="M427" s="54">
        <f>SUMIFS(Zeit4!T4ISTW6,Zeit4!T4PaketW6,B427)</f>
        <v>0</v>
      </c>
      <c r="N427" s="124"/>
      <c r="O427" s="54">
        <f>SUMIFS(Zeit5!T5ISTW6,Zeit5!T5PaketW6,B427)</f>
        <v>0</v>
      </c>
      <c r="P427" s="26">
        <f t="shared" si="96"/>
        <v>0</v>
      </c>
      <c r="Q427" s="146">
        <f t="shared" si="95"/>
        <v>0</v>
      </c>
      <c r="R427" s="2"/>
      <c r="S427" s="2"/>
      <c r="T427" s="2"/>
      <c r="U427" s="2"/>
      <c r="V427" s="2"/>
      <c r="W427" s="2"/>
      <c r="X427" s="2"/>
      <c r="Y427" s="2"/>
      <c r="Z427" s="2"/>
      <c r="AA427" s="2"/>
      <c r="AB427" s="2"/>
      <c r="AC427" s="2"/>
      <c r="AD427" s="2"/>
      <c r="AE427" s="2"/>
      <c r="AF427" s="2"/>
      <c r="AG427" s="2"/>
    </row>
    <row r="428" spans="1:33" hidden="1" outlineLevel="2" x14ac:dyDescent="0.25">
      <c r="A428" s="2"/>
      <c r="B428" s="30">
        <f t="shared" si="108"/>
        <v>0</v>
      </c>
      <c r="C428" s="20"/>
      <c r="D428" s="53"/>
      <c r="E428" s="21"/>
      <c r="F428" s="124"/>
      <c r="G428" s="54">
        <f>SUMIFS([0]!T1ISTW6,[0]!T1PaketW6,B428)</f>
        <v>0</v>
      </c>
      <c r="H428" s="124"/>
      <c r="I428" s="54">
        <f>SUMIFS(Zeit2!T2ISTW6,Zeit2!T2PaketW6,B428)</f>
        <v>0</v>
      </c>
      <c r="J428" s="124"/>
      <c r="K428" s="54">
        <f>SUMIFS(Zeit3!T3ISTW6,Zeit3!T3PaketW6,B428)</f>
        <v>0</v>
      </c>
      <c r="L428" s="124"/>
      <c r="M428" s="54">
        <f>SUMIFS(Zeit4!T4ISTW6,Zeit4!T4PaketW6,B428)</f>
        <v>0</v>
      </c>
      <c r="N428" s="124"/>
      <c r="O428" s="54">
        <f>SUMIFS(Zeit5!T5ISTW6,Zeit5!T5PaketW6,B428)</f>
        <v>0</v>
      </c>
      <c r="P428" s="26">
        <f t="shared" si="96"/>
        <v>0</v>
      </c>
      <c r="Q428" s="146">
        <f t="shared" si="95"/>
        <v>0</v>
      </c>
      <c r="R428" s="2"/>
      <c r="S428" s="2"/>
      <c r="T428" s="2"/>
      <c r="U428" s="2"/>
      <c r="V428" s="2"/>
      <c r="W428" s="2"/>
      <c r="X428" s="2"/>
      <c r="Y428" s="2"/>
      <c r="Z428" s="2"/>
      <c r="AA428" s="2"/>
      <c r="AB428" s="2"/>
      <c r="AC428" s="2"/>
      <c r="AD428" s="2"/>
      <c r="AE428" s="2"/>
      <c r="AF428" s="2"/>
      <c r="AG428" s="2"/>
    </row>
    <row r="429" spans="1:33" hidden="1" outlineLevel="2" x14ac:dyDescent="0.25">
      <c r="A429" s="2"/>
      <c r="B429" s="30">
        <f t="shared" si="108"/>
        <v>0</v>
      </c>
      <c r="C429" s="20"/>
      <c r="D429" s="53"/>
      <c r="E429" s="21"/>
      <c r="F429" s="124"/>
      <c r="G429" s="54">
        <f>SUMIFS([0]!T1ISTW6,[0]!T1PaketW6,B429)</f>
        <v>0</v>
      </c>
      <c r="H429" s="124"/>
      <c r="I429" s="54">
        <f>SUMIFS(Zeit2!T2ISTW6,Zeit2!T2PaketW6,B429)</f>
        <v>0</v>
      </c>
      <c r="J429" s="124"/>
      <c r="K429" s="54">
        <f>SUMIFS(Zeit3!T3ISTW6,Zeit3!T3PaketW6,B429)</f>
        <v>0</v>
      </c>
      <c r="L429" s="124"/>
      <c r="M429" s="54">
        <f>SUMIFS(Zeit4!T4ISTW6,Zeit4!T4PaketW6,B429)</f>
        <v>0</v>
      </c>
      <c r="N429" s="124"/>
      <c r="O429" s="54">
        <f>SUMIFS(Zeit5!T5ISTW6,Zeit5!T5PaketW6,B429)</f>
        <v>0</v>
      </c>
      <c r="P429" s="26">
        <f t="shared" si="96"/>
        <v>0</v>
      </c>
      <c r="Q429" s="146">
        <f t="shared" si="95"/>
        <v>0</v>
      </c>
      <c r="R429" s="2"/>
      <c r="S429" s="2"/>
      <c r="T429" s="2"/>
      <c r="U429" s="2"/>
      <c r="V429" s="2"/>
      <c r="W429" s="2"/>
      <c r="X429" s="2"/>
      <c r="Y429" s="2"/>
      <c r="Z429" s="2"/>
      <c r="AA429" s="2"/>
      <c r="AB429" s="2"/>
      <c r="AC429" s="2"/>
      <c r="AD429" s="2"/>
      <c r="AE429" s="2"/>
      <c r="AF429" s="2"/>
      <c r="AG429" s="2"/>
    </row>
    <row r="430" spans="1:33" hidden="1" outlineLevel="2" x14ac:dyDescent="0.25">
      <c r="A430" s="2"/>
      <c r="B430" s="30">
        <f t="shared" si="108"/>
        <v>0</v>
      </c>
      <c r="C430" s="20"/>
      <c r="D430" s="53"/>
      <c r="E430" s="21"/>
      <c r="F430" s="124"/>
      <c r="G430" s="54">
        <f>SUMIFS([0]!T1ISTW6,[0]!T1PaketW6,B430)</f>
        <v>0</v>
      </c>
      <c r="H430" s="124"/>
      <c r="I430" s="54">
        <f>SUMIFS(Zeit2!T2ISTW6,Zeit2!T2PaketW6,B430)</f>
        <v>0</v>
      </c>
      <c r="J430" s="124"/>
      <c r="K430" s="54">
        <f>SUMIFS(Zeit3!T3ISTW6,Zeit3!T3PaketW6,B430)</f>
        <v>0</v>
      </c>
      <c r="L430" s="124"/>
      <c r="M430" s="54">
        <f>SUMIFS(Zeit4!T4ISTW6,Zeit4!T4PaketW6,B430)</f>
        <v>0</v>
      </c>
      <c r="N430" s="124"/>
      <c r="O430" s="54">
        <f>SUMIFS(Zeit5!T5ISTW6,Zeit5!T5PaketW6,B430)</f>
        <v>0</v>
      </c>
      <c r="P430" s="26">
        <f t="shared" si="96"/>
        <v>0</v>
      </c>
      <c r="Q430" s="146">
        <f t="shared" si="95"/>
        <v>0</v>
      </c>
      <c r="R430" s="2"/>
      <c r="S430" s="2"/>
      <c r="T430" s="2"/>
      <c r="U430" s="2"/>
      <c r="V430" s="2"/>
      <c r="W430" s="2"/>
      <c r="X430" s="2"/>
      <c r="Y430" s="2"/>
      <c r="Z430" s="2"/>
      <c r="AA430" s="2"/>
      <c r="AB430" s="2"/>
      <c r="AC430" s="2"/>
      <c r="AD430" s="2"/>
      <c r="AE430" s="2"/>
      <c r="AF430" s="2"/>
      <c r="AG430" s="2"/>
    </row>
    <row r="431" spans="1:33" hidden="1" outlineLevel="2" x14ac:dyDescent="0.25">
      <c r="A431" s="2"/>
      <c r="B431" s="30">
        <f t="shared" si="108"/>
        <v>0</v>
      </c>
      <c r="C431" s="20"/>
      <c r="D431" s="53"/>
      <c r="E431" s="21"/>
      <c r="F431" s="124"/>
      <c r="G431" s="54">
        <f>SUMIFS([0]!T1ISTW6,[0]!T1PaketW6,B431)</f>
        <v>0</v>
      </c>
      <c r="H431" s="124"/>
      <c r="I431" s="54">
        <f>SUMIFS(Zeit2!T2ISTW6,Zeit2!T2PaketW6,B431)</f>
        <v>0</v>
      </c>
      <c r="J431" s="124"/>
      <c r="K431" s="54">
        <f>SUMIFS(Zeit3!T3ISTW6,Zeit3!T3PaketW6,B431)</f>
        <v>0</v>
      </c>
      <c r="L431" s="124"/>
      <c r="M431" s="54">
        <f>SUMIFS(Zeit4!T4ISTW6,Zeit4!T4PaketW6,B431)</f>
        <v>0</v>
      </c>
      <c r="N431" s="124"/>
      <c r="O431" s="54">
        <f>SUMIFS(Zeit5!T5ISTW6,Zeit5!T5PaketW6,B431)</f>
        <v>0</v>
      </c>
      <c r="P431" s="26">
        <f t="shared" si="96"/>
        <v>0</v>
      </c>
      <c r="Q431" s="146">
        <f t="shared" si="95"/>
        <v>0</v>
      </c>
      <c r="R431" s="2"/>
      <c r="S431" s="2"/>
      <c r="T431" s="2"/>
      <c r="U431" s="2"/>
      <c r="V431" s="2"/>
      <c r="W431" s="2"/>
      <c r="X431" s="2"/>
      <c r="Y431" s="2"/>
      <c r="Z431" s="2"/>
      <c r="AA431" s="2"/>
      <c r="AB431" s="2"/>
      <c r="AC431" s="2"/>
      <c r="AD431" s="2"/>
      <c r="AE431" s="2"/>
      <c r="AF431" s="2"/>
      <c r="AG431" s="2"/>
    </row>
    <row r="432" spans="1:33" hidden="1" outlineLevel="2" x14ac:dyDescent="0.25">
      <c r="A432" s="2"/>
      <c r="B432" s="30">
        <f t="shared" si="108"/>
        <v>0</v>
      </c>
      <c r="C432" s="20"/>
      <c r="D432" s="53"/>
      <c r="E432" s="21"/>
      <c r="F432" s="124"/>
      <c r="G432" s="54">
        <f>SUMIFS([0]!T1ISTW6,[0]!T1PaketW6,B432)</f>
        <v>0</v>
      </c>
      <c r="H432" s="124"/>
      <c r="I432" s="54">
        <f>SUMIFS(Zeit2!T2ISTW6,Zeit2!T2PaketW6,B432)</f>
        <v>0</v>
      </c>
      <c r="J432" s="124"/>
      <c r="K432" s="54">
        <f>SUMIFS(Zeit3!T3ISTW6,Zeit3!T3PaketW6,B432)</f>
        <v>0</v>
      </c>
      <c r="L432" s="124"/>
      <c r="M432" s="54">
        <f>SUMIFS(Zeit4!T4ISTW6,Zeit4!T4PaketW6,B432)</f>
        <v>0</v>
      </c>
      <c r="N432" s="124"/>
      <c r="O432" s="54">
        <f>SUMIFS(Zeit5!T5ISTW6,Zeit5!T5PaketW6,B432)</f>
        <v>0</v>
      </c>
      <c r="P432" s="26">
        <f t="shared" si="96"/>
        <v>0</v>
      </c>
      <c r="Q432" s="146">
        <f t="shared" si="95"/>
        <v>0</v>
      </c>
      <c r="R432" s="2"/>
      <c r="S432" s="2"/>
      <c r="T432" s="2"/>
      <c r="U432" s="2"/>
      <c r="V432" s="2"/>
      <c r="W432" s="2"/>
      <c r="X432" s="2"/>
      <c r="Y432" s="2"/>
      <c r="Z432" s="2"/>
      <c r="AA432" s="2"/>
      <c r="AB432" s="2"/>
      <c r="AC432" s="2"/>
      <c r="AD432" s="2"/>
      <c r="AE432" s="2"/>
      <c r="AF432" s="2"/>
      <c r="AG432" s="2"/>
    </row>
    <row r="433" spans="1:33" outlineLevel="1" collapsed="1" x14ac:dyDescent="0.25">
      <c r="A433" s="2"/>
      <c r="B433" s="31" t="s">
        <v>5</v>
      </c>
      <c r="C433" s="32"/>
      <c r="D433" s="126"/>
      <c r="E433" s="37">
        <f>D433-F433-H433-J433-L433-N433</f>
        <v>0</v>
      </c>
      <c r="F433" s="38">
        <f t="shared" ref="F433:M433" si="109">SUM(F434:F443)</f>
        <v>0</v>
      </c>
      <c r="G433" s="39">
        <f t="shared" si="109"/>
        <v>0</v>
      </c>
      <c r="H433" s="38">
        <f t="shared" si="109"/>
        <v>0</v>
      </c>
      <c r="I433" s="39">
        <f t="shared" si="109"/>
        <v>0</v>
      </c>
      <c r="J433" s="38">
        <f t="shared" si="109"/>
        <v>0</v>
      </c>
      <c r="K433" s="39">
        <f t="shared" si="109"/>
        <v>0</v>
      </c>
      <c r="L433" s="38">
        <f t="shared" si="109"/>
        <v>0</v>
      </c>
      <c r="M433" s="39">
        <f t="shared" si="109"/>
        <v>0</v>
      </c>
      <c r="N433" s="38">
        <f t="shared" ref="N433:O433" si="110">SUM(N434:N443)</f>
        <v>0</v>
      </c>
      <c r="O433" s="39">
        <f t="shared" si="110"/>
        <v>0</v>
      </c>
      <c r="P433" s="147">
        <f t="shared" si="96"/>
        <v>0</v>
      </c>
      <c r="Q433" s="42">
        <f t="shared" si="95"/>
        <v>0</v>
      </c>
      <c r="R433" s="2"/>
      <c r="S433" s="2"/>
      <c r="T433" s="2"/>
      <c r="U433" s="2"/>
      <c r="V433" s="2"/>
      <c r="W433" s="2"/>
      <c r="X433" s="2"/>
      <c r="Y433" s="2"/>
      <c r="Z433" s="2"/>
      <c r="AA433" s="2"/>
      <c r="AB433" s="2"/>
      <c r="AC433" s="2"/>
      <c r="AD433" s="2"/>
      <c r="AE433" s="2"/>
      <c r="AF433" s="2"/>
      <c r="AG433" s="2"/>
    </row>
    <row r="434" spans="1:33" hidden="1" outlineLevel="2" x14ac:dyDescent="0.25">
      <c r="A434" s="2"/>
      <c r="B434" s="30" t="str">
        <f t="shared" ref="B434:B443" si="111">B69</f>
        <v>Arbeitspaket 1</v>
      </c>
      <c r="C434" s="20"/>
      <c r="D434" s="53"/>
      <c r="E434" s="21"/>
      <c r="F434" s="124"/>
      <c r="G434" s="54">
        <f>SUMIFS([0]!T1ISTW6,[0]!T1PaketW6,B434)</f>
        <v>0</v>
      </c>
      <c r="H434" s="124"/>
      <c r="I434" s="54">
        <f>SUMIFS(Zeit2!T2ISTW6,Zeit2!T2PaketW6,B434)</f>
        <v>0</v>
      </c>
      <c r="J434" s="124"/>
      <c r="K434" s="54">
        <f>SUMIFS(Zeit3!T3ISTW6,Zeit3!T3PaketW6,B434)</f>
        <v>0</v>
      </c>
      <c r="L434" s="124"/>
      <c r="M434" s="54">
        <f>SUMIFS(Zeit4!T4ISTW6,Zeit4!T4PaketW6,B434)</f>
        <v>0</v>
      </c>
      <c r="N434" s="124"/>
      <c r="O434" s="54">
        <f>SUMIFS(Zeit5!T5ISTW6,Zeit5!T5PaketW6,B434)</f>
        <v>0</v>
      </c>
      <c r="P434" s="26">
        <f t="shared" si="96"/>
        <v>0</v>
      </c>
      <c r="Q434" s="146">
        <f t="shared" si="95"/>
        <v>0</v>
      </c>
      <c r="R434" s="2"/>
      <c r="S434" s="2"/>
      <c r="T434" s="2"/>
      <c r="U434" s="2"/>
      <c r="V434" s="2"/>
      <c r="W434" s="2"/>
      <c r="X434" s="2"/>
      <c r="Y434" s="2"/>
      <c r="Z434" s="2"/>
      <c r="AA434" s="2"/>
      <c r="AB434" s="2"/>
      <c r="AC434" s="2"/>
      <c r="AD434" s="2"/>
      <c r="AE434" s="2"/>
      <c r="AF434" s="2"/>
      <c r="AG434" s="2"/>
    </row>
    <row r="435" spans="1:33" hidden="1" outlineLevel="2" x14ac:dyDescent="0.25">
      <c r="A435" s="2"/>
      <c r="B435" s="30" t="str">
        <f t="shared" si="111"/>
        <v>Arbeitspaket 2</v>
      </c>
      <c r="C435" s="20"/>
      <c r="D435" s="53"/>
      <c r="E435" s="21"/>
      <c r="F435" s="124"/>
      <c r="G435" s="54">
        <f>SUMIFS([0]!T1ISTW6,[0]!T1PaketW6,B435)</f>
        <v>0</v>
      </c>
      <c r="H435" s="124"/>
      <c r="I435" s="54">
        <f>SUMIFS(Zeit2!T2ISTW6,Zeit2!T2PaketW6,B435)</f>
        <v>0</v>
      </c>
      <c r="J435" s="124"/>
      <c r="K435" s="54">
        <f>SUMIFS(Zeit3!T3ISTW6,Zeit3!T3PaketW6,B435)</f>
        <v>0</v>
      </c>
      <c r="L435" s="124"/>
      <c r="M435" s="54">
        <f>SUMIFS(Zeit4!T4ISTW6,Zeit4!T4PaketW6,B435)</f>
        <v>0</v>
      </c>
      <c r="N435" s="124"/>
      <c r="O435" s="54">
        <f>SUMIFS(Zeit5!T5ISTW6,Zeit5!T5PaketW6,B435)</f>
        <v>0</v>
      </c>
      <c r="P435" s="26">
        <f t="shared" si="96"/>
        <v>0</v>
      </c>
      <c r="Q435" s="146">
        <f t="shared" si="95"/>
        <v>0</v>
      </c>
      <c r="R435" s="2"/>
      <c r="S435" s="2"/>
      <c r="T435" s="2"/>
      <c r="U435" s="2"/>
      <c r="V435" s="2"/>
      <c r="W435" s="2"/>
      <c r="X435" s="2"/>
      <c r="Y435" s="2"/>
      <c r="Z435" s="2"/>
      <c r="AA435" s="2"/>
      <c r="AB435" s="2"/>
      <c r="AC435" s="2"/>
      <c r="AD435" s="2"/>
      <c r="AE435" s="2"/>
      <c r="AF435" s="2"/>
      <c r="AG435" s="2"/>
    </row>
    <row r="436" spans="1:33" hidden="1" outlineLevel="2" x14ac:dyDescent="0.25">
      <c r="A436" s="2"/>
      <c r="B436" s="30" t="str">
        <f t="shared" si="111"/>
        <v>Arbeitspaket 3</v>
      </c>
      <c r="C436" s="20"/>
      <c r="D436" s="53"/>
      <c r="E436" s="21"/>
      <c r="F436" s="124"/>
      <c r="G436" s="54">
        <f>SUMIFS([0]!T1ISTW6,[0]!T1PaketW6,B436)</f>
        <v>0</v>
      </c>
      <c r="H436" s="124"/>
      <c r="I436" s="54">
        <f>SUMIFS(Zeit2!T2ISTW6,Zeit2!T2PaketW6,B436)</f>
        <v>0</v>
      </c>
      <c r="J436" s="124"/>
      <c r="K436" s="54">
        <f>SUMIFS(Zeit3!T3ISTW6,Zeit3!T3PaketW6,B436)</f>
        <v>0</v>
      </c>
      <c r="L436" s="124"/>
      <c r="M436" s="54">
        <f>SUMIFS(Zeit4!T4ISTW6,Zeit4!T4PaketW6,B436)</f>
        <v>0</v>
      </c>
      <c r="N436" s="124"/>
      <c r="O436" s="54">
        <f>SUMIFS(Zeit5!T5ISTW6,Zeit5!T5PaketW6,B436)</f>
        <v>0</v>
      </c>
      <c r="P436" s="26">
        <f t="shared" si="96"/>
        <v>0</v>
      </c>
      <c r="Q436" s="146">
        <f t="shared" si="95"/>
        <v>0</v>
      </c>
      <c r="R436" s="2"/>
      <c r="S436" s="2"/>
      <c r="T436" s="2"/>
      <c r="U436" s="2"/>
      <c r="V436" s="2"/>
      <c r="W436" s="2"/>
      <c r="X436" s="2"/>
      <c r="Y436" s="2"/>
      <c r="Z436" s="2"/>
      <c r="AA436" s="2"/>
      <c r="AB436" s="2"/>
      <c r="AC436" s="2"/>
      <c r="AD436" s="2"/>
      <c r="AE436" s="2"/>
      <c r="AF436" s="2"/>
      <c r="AG436" s="2"/>
    </row>
    <row r="437" spans="1:33" hidden="1" outlineLevel="2" x14ac:dyDescent="0.25">
      <c r="A437" s="2"/>
      <c r="B437" s="30" t="str">
        <f t="shared" si="111"/>
        <v>Arbeitspaket 4</v>
      </c>
      <c r="C437" s="20"/>
      <c r="D437" s="53"/>
      <c r="E437" s="21"/>
      <c r="F437" s="124"/>
      <c r="G437" s="54">
        <f>SUMIFS([0]!T1ISTW6,[0]!T1PaketW6,B437)</f>
        <v>0</v>
      </c>
      <c r="H437" s="124"/>
      <c r="I437" s="54">
        <f>SUMIFS(Zeit2!T2ISTW6,Zeit2!T2PaketW6,B437)</f>
        <v>0</v>
      </c>
      <c r="J437" s="124"/>
      <c r="K437" s="54">
        <f>SUMIFS(Zeit3!T3ISTW6,Zeit3!T3PaketW6,B437)</f>
        <v>0</v>
      </c>
      <c r="L437" s="124"/>
      <c r="M437" s="54">
        <f>SUMIFS(Zeit4!T4ISTW6,Zeit4!T4PaketW6,B437)</f>
        <v>0</v>
      </c>
      <c r="N437" s="124"/>
      <c r="O437" s="54">
        <f>SUMIFS(Zeit5!T5ISTW6,Zeit5!T5PaketW6,B437)</f>
        <v>0</v>
      </c>
      <c r="P437" s="26">
        <f t="shared" si="96"/>
        <v>0</v>
      </c>
      <c r="Q437" s="146">
        <f t="shared" si="95"/>
        <v>0</v>
      </c>
      <c r="R437" s="2"/>
      <c r="S437" s="2"/>
      <c r="T437" s="2"/>
      <c r="U437" s="2"/>
      <c r="V437" s="2"/>
      <c r="W437" s="2"/>
      <c r="X437" s="2"/>
      <c r="Y437" s="2"/>
      <c r="Z437" s="2"/>
      <c r="AA437" s="2"/>
      <c r="AB437" s="2"/>
      <c r="AC437" s="2"/>
      <c r="AD437" s="2"/>
      <c r="AE437" s="2"/>
      <c r="AF437" s="2"/>
      <c r="AG437" s="2"/>
    </row>
    <row r="438" spans="1:33" hidden="1" outlineLevel="2" x14ac:dyDescent="0.25">
      <c r="A438" s="2"/>
      <c r="B438" s="30" t="str">
        <f t="shared" si="111"/>
        <v>Arbeitspaket 5</v>
      </c>
      <c r="C438" s="20"/>
      <c r="D438" s="53"/>
      <c r="E438" s="21"/>
      <c r="F438" s="124"/>
      <c r="G438" s="54">
        <f>SUMIFS([0]!T1ISTW6,[0]!T1PaketW6,B438)</f>
        <v>0</v>
      </c>
      <c r="H438" s="124"/>
      <c r="I438" s="54">
        <f>SUMIFS(Zeit2!T2ISTW6,Zeit2!T2PaketW6,B438)</f>
        <v>0</v>
      </c>
      <c r="J438" s="124"/>
      <c r="K438" s="54">
        <f>SUMIFS(Zeit3!T3ISTW6,Zeit3!T3PaketW6,B438)</f>
        <v>0</v>
      </c>
      <c r="L438" s="124"/>
      <c r="M438" s="54">
        <f>SUMIFS(Zeit4!T4ISTW6,Zeit4!T4PaketW6,B438)</f>
        <v>0</v>
      </c>
      <c r="N438" s="124"/>
      <c r="O438" s="54">
        <f>SUMIFS(Zeit5!T5ISTW6,Zeit5!T5PaketW6,B438)</f>
        <v>0</v>
      </c>
      <c r="P438" s="26">
        <f t="shared" si="96"/>
        <v>0</v>
      </c>
      <c r="Q438" s="146">
        <f t="shared" si="95"/>
        <v>0</v>
      </c>
      <c r="R438" s="2"/>
      <c r="S438" s="2"/>
      <c r="T438" s="2"/>
      <c r="U438" s="2"/>
      <c r="V438" s="2"/>
      <c r="W438" s="2"/>
      <c r="X438" s="2"/>
      <c r="Y438" s="2"/>
      <c r="Z438" s="2"/>
      <c r="AA438" s="2"/>
      <c r="AB438" s="2"/>
      <c r="AC438" s="2"/>
      <c r="AD438" s="2"/>
      <c r="AE438" s="2"/>
      <c r="AF438" s="2"/>
      <c r="AG438" s="2"/>
    </row>
    <row r="439" spans="1:33" hidden="1" outlineLevel="2" x14ac:dyDescent="0.25">
      <c r="A439" s="2"/>
      <c r="B439" s="30">
        <f t="shared" si="111"/>
        <v>0</v>
      </c>
      <c r="C439" s="20"/>
      <c r="D439" s="53"/>
      <c r="E439" s="21"/>
      <c r="F439" s="124"/>
      <c r="G439" s="54">
        <f>SUMIFS([0]!T1ISTW6,[0]!T1PaketW6,B439)</f>
        <v>0</v>
      </c>
      <c r="H439" s="124"/>
      <c r="I439" s="54">
        <f>SUMIFS(Zeit2!T2ISTW6,Zeit2!T2PaketW6,B439)</f>
        <v>0</v>
      </c>
      <c r="J439" s="124"/>
      <c r="K439" s="54">
        <f>SUMIFS(Zeit3!T3ISTW6,Zeit3!T3PaketW6,B439)</f>
        <v>0</v>
      </c>
      <c r="L439" s="124"/>
      <c r="M439" s="54">
        <f>SUMIFS(Zeit4!T4ISTW6,Zeit4!T4PaketW6,B439)</f>
        <v>0</v>
      </c>
      <c r="N439" s="124"/>
      <c r="O439" s="54">
        <f>SUMIFS(Zeit5!T5ISTW6,Zeit5!T5PaketW6,B439)</f>
        <v>0</v>
      </c>
      <c r="P439" s="26">
        <f t="shared" si="96"/>
        <v>0</v>
      </c>
      <c r="Q439" s="146">
        <f t="shared" si="95"/>
        <v>0</v>
      </c>
      <c r="R439" s="2"/>
      <c r="S439" s="2"/>
      <c r="T439" s="2"/>
      <c r="U439" s="2"/>
      <c r="V439" s="2"/>
      <c r="W439" s="2"/>
      <c r="X439" s="2"/>
      <c r="Y439" s="2"/>
      <c r="Z439" s="2"/>
      <c r="AA439" s="2"/>
      <c r="AB439" s="2"/>
      <c r="AC439" s="2"/>
      <c r="AD439" s="2"/>
      <c r="AE439" s="2"/>
      <c r="AF439" s="2"/>
      <c r="AG439" s="2"/>
    </row>
    <row r="440" spans="1:33" hidden="1" outlineLevel="2" x14ac:dyDescent="0.25">
      <c r="A440" s="2"/>
      <c r="B440" s="30">
        <f t="shared" si="111"/>
        <v>0</v>
      </c>
      <c r="C440" s="20"/>
      <c r="D440" s="53"/>
      <c r="E440" s="21"/>
      <c r="F440" s="124"/>
      <c r="G440" s="54">
        <f>SUMIFS([0]!T1ISTW6,[0]!T1PaketW6,B440)</f>
        <v>0</v>
      </c>
      <c r="H440" s="124"/>
      <c r="I440" s="54">
        <f>SUMIFS(Zeit2!T2ISTW6,Zeit2!T2PaketW6,B440)</f>
        <v>0</v>
      </c>
      <c r="J440" s="124"/>
      <c r="K440" s="54">
        <f>SUMIFS(Zeit3!T3ISTW6,Zeit3!T3PaketW6,B440)</f>
        <v>0</v>
      </c>
      <c r="L440" s="124"/>
      <c r="M440" s="54">
        <f>SUMIFS(Zeit4!T4ISTW6,Zeit4!T4PaketW6,B440)</f>
        <v>0</v>
      </c>
      <c r="N440" s="124"/>
      <c r="O440" s="54">
        <f>SUMIFS(Zeit5!T5ISTW6,Zeit5!T5PaketW6,B440)</f>
        <v>0</v>
      </c>
      <c r="P440" s="26">
        <f t="shared" si="96"/>
        <v>0</v>
      </c>
      <c r="Q440" s="146">
        <f t="shared" si="95"/>
        <v>0</v>
      </c>
      <c r="R440" s="2"/>
      <c r="S440" s="2"/>
      <c r="T440" s="2"/>
      <c r="U440" s="2"/>
      <c r="V440" s="2"/>
      <c r="W440" s="2"/>
      <c r="X440" s="2"/>
      <c r="Y440" s="2"/>
      <c r="Z440" s="2"/>
      <c r="AA440" s="2"/>
      <c r="AB440" s="2"/>
      <c r="AC440" s="2"/>
      <c r="AD440" s="2"/>
      <c r="AE440" s="2"/>
      <c r="AF440" s="2"/>
      <c r="AG440" s="2"/>
    </row>
    <row r="441" spans="1:33" hidden="1" outlineLevel="2" x14ac:dyDescent="0.25">
      <c r="A441" s="2"/>
      <c r="B441" s="30">
        <f t="shared" si="111"/>
        <v>0</v>
      </c>
      <c r="C441" s="20"/>
      <c r="D441" s="53"/>
      <c r="E441" s="21"/>
      <c r="F441" s="124"/>
      <c r="G441" s="54">
        <f>SUMIFS([0]!T1ISTW6,[0]!T1PaketW6,B441)</f>
        <v>0</v>
      </c>
      <c r="H441" s="124"/>
      <c r="I441" s="54">
        <f>SUMIFS(Zeit2!T2ISTW6,Zeit2!T2PaketW6,B441)</f>
        <v>0</v>
      </c>
      <c r="J441" s="124"/>
      <c r="K441" s="54">
        <f>SUMIFS(Zeit3!T3ISTW6,Zeit3!T3PaketW6,B441)</f>
        <v>0</v>
      </c>
      <c r="L441" s="124"/>
      <c r="M441" s="54">
        <f>SUMIFS(Zeit4!T4ISTW6,Zeit4!T4PaketW6,B441)</f>
        <v>0</v>
      </c>
      <c r="N441" s="124"/>
      <c r="O441" s="54">
        <f>SUMIFS(Zeit5!T5ISTW6,Zeit5!T5PaketW6,B441)</f>
        <v>0</v>
      </c>
      <c r="P441" s="26">
        <f t="shared" si="96"/>
        <v>0</v>
      </c>
      <c r="Q441" s="146">
        <f t="shared" si="95"/>
        <v>0</v>
      </c>
      <c r="R441" s="2"/>
      <c r="S441" s="2"/>
      <c r="T441" s="2"/>
      <c r="U441" s="2"/>
      <c r="V441" s="2"/>
      <c r="W441" s="2"/>
      <c r="X441" s="2"/>
      <c r="Y441" s="2"/>
      <c r="Z441" s="2"/>
      <c r="AA441" s="2"/>
      <c r="AB441" s="2"/>
      <c r="AC441" s="2"/>
      <c r="AD441" s="2"/>
      <c r="AE441" s="2"/>
      <c r="AF441" s="2"/>
      <c r="AG441" s="2"/>
    </row>
    <row r="442" spans="1:33" hidden="1" outlineLevel="2" x14ac:dyDescent="0.25">
      <c r="A442" s="2"/>
      <c r="B442" s="30">
        <f t="shared" si="111"/>
        <v>0</v>
      </c>
      <c r="C442" s="20"/>
      <c r="D442" s="53"/>
      <c r="E442" s="21"/>
      <c r="F442" s="124"/>
      <c r="G442" s="54">
        <f>SUMIFS([0]!T1ISTW6,[0]!T1PaketW6,B442)</f>
        <v>0</v>
      </c>
      <c r="H442" s="124"/>
      <c r="I442" s="54">
        <f>SUMIFS(Zeit2!T2ISTW6,Zeit2!T2PaketW6,B442)</f>
        <v>0</v>
      </c>
      <c r="J442" s="124"/>
      <c r="K442" s="54">
        <f>SUMIFS(Zeit3!T3ISTW6,Zeit3!T3PaketW6,B442)</f>
        <v>0</v>
      </c>
      <c r="L442" s="124"/>
      <c r="M442" s="54">
        <f>SUMIFS(Zeit4!T4ISTW6,Zeit4!T4PaketW6,B442)</f>
        <v>0</v>
      </c>
      <c r="N442" s="124"/>
      <c r="O442" s="54">
        <f>SUMIFS(Zeit5!T5ISTW6,Zeit5!T5PaketW6,B442)</f>
        <v>0</v>
      </c>
      <c r="P442" s="26">
        <f t="shared" si="96"/>
        <v>0</v>
      </c>
      <c r="Q442" s="146">
        <f t="shared" si="95"/>
        <v>0</v>
      </c>
      <c r="R442" s="2"/>
      <c r="S442" s="2"/>
      <c r="T442" s="2"/>
      <c r="U442" s="2"/>
      <c r="V442" s="2"/>
      <c r="W442" s="2"/>
      <c r="X442" s="2"/>
      <c r="Y442" s="2"/>
      <c r="Z442" s="2"/>
      <c r="AA442" s="2"/>
      <c r="AB442" s="2"/>
      <c r="AC442" s="2"/>
      <c r="AD442" s="2"/>
      <c r="AE442" s="2"/>
      <c r="AF442" s="2"/>
      <c r="AG442" s="2"/>
    </row>
    <row r="443" spans="1:33" hidden="1" outlineLevel="2" x14ac:dyDescent="0.25">
      <c r="A443" s="2"/>
      <c r="B443" s="30">
        <f t="shared" si="111"/>
        <v>0</v>
      </c>
      <c r="C443" s="20"/>
      <c r="D443" s="53"/>
      <c r="E443" s="21"/>
      <c r="F443" s="124"/>
      <c r="G443" s="54">
        <f>SUMIFS([0]!T1ISTW6,[0]!T1PaketW6,B443)</f>
        <v>0</v>
      </c>
      <c r="H443" s="124"/>
      <c r="I443" s="54">
        <f>SUMIFS(Zeit2!T2ISTW6,Zeit2!T2PaketW6,B443)</f>
        <v>0</v>
      </c>
      <c r="J443" s="124"/>
      <c r="K443" s="54">
        <f>SUMIFS(Zeit3!T3ISTW6,Zeit3!T3PaketW6,B443)</f>
        <v>0</v>
      </c>
      <c r="L443" s="124"/>
      <c r="M443" s="54">
        <f>SUMIFS(Zeit4!T4ISTW6,Zeit4!T4PaketW6,B443)</f>
        <v>0</v>
      </c>
      <c r="N443" s="124"/>
      <c r="O443" s="54">
        <f>SUMIFS(Zeit5!T5ISTW6,Zeit5!T5PaketW6,B443)</f>
        <v>0</v>
      </c>
      <c r="P443" s="26">
        <f t="shared" si="96"/>
        <v>0</v>
      </c>
      <c r="Q443" s="146">
        <f t="shared" ref="Q443:Q476" si="112">M443+K443+I443+G443+O443</f>
        <v>0</v>
      </c>
      <c r="R443" s="2"/>
      <c r="S443" s="2"/>
      <c r="T443" s="2"/>
      <c r="U443" s="2"/>
      <c r="V443" s="2"/>
      <c r="W443" s="2"/>
      <c r="X443" s="2"/>
      <c r="Y443" s="2"/>
      <c r="Z443" s="2"/>
      <c r="AA443" s="2"/>
      <c r="AB443" s="2"/>
      <c r="AC443" s="2"/>
      <c r="AD443" s="2"/>
      <c r="AE443" s="2"/>
      <c r="AF443" s="2"/>
      <c r="AG443" s="2"/>
    </row>
    <row r="444" spans="1:33" outlineLevel="1" collapsed="1" x14ac:dyDescent="0.25">
      <c r="A444" s="2"/>
      <c r="B444" s="31" t="s">
        <v>6</v>
      </c>
      <c r="C444" s="32"/>
      <c r="D444" s="126"/>
      <c r="E444" s="37">
        <f>D444-F444-H444-J444-L444-N444</f>
        <v>0</v>
      </c>
      <c r="F444" s="38">
        <f t="shared" ref="F444:M444" si="113">SUM(F445:F454)</f>
        <v>0</v>
      </c>
      <c r="G444" s="39">
        <f t="shared" si="113"/>
        <v>0</v>
      </c>
      <c r="H444" s="38">
        <f t="shared" si="113"/>
        <v>0</v>
      </c>
      <c r="I444" s="39">
        <f t="shared" si="113"/>
        <v>0</v>
      </c>
      <c r="J444" s="38">
        <f t="shared" si="113"/>
        <v>0</v>
      </c>
      <c r="K444" s="39">
        <f t="shared" si="113"/>
        <v>0</v>
      </c>
      <c r="L444" s="38">
        <f t="shared" si="113"/>
        <v>0</v>
      </c>
      <c r="M444" s="39">
        <f t="shared" si="113"/>
        <v>0</v>
      </c>
      <c r="N444" s="38">
        <f t="shared" ref="N444:O444" si="114">SUM(N445:N454)</f>
        <v>0</v>
      </c>
      <c r="O444" s="39">
        <f t="shared" si="114"/>
        <v>0</v>
      </c>
      <c r="P444" s="147">
        <f t="shared" ref="P444:P476" si="115">L444+J444+H444+F444+N444</f>
        <v>0</v>
      </c>
      <c r="Q444" s="42">
        <f t="shared" si="112"/>
        <v>0</v>
      </c>
      <c r="R444" s="2"/>
      <c r="S444" s="2"/>
      <c r="T444" s="2"/>
      <c r="U444" s="2"/>
      <c r="V444" s="2"/>
      <c r="W444" s="2"/>
      <c r="X444" s="2"/>
      <c r="Y444" s="2"/>
      <c r="Z444" s="2"/>
      <c r="AA444" s="2"/>
      <c r="AB444" s="2"/>
      <c r="AC444" s="2"/>
      <c r="AD444" s="2"/>
      <c r="AE444" s="2"/>
      <c r="AF444" s="2"/>
      <c r="AG444" s="2"/>
    </row>
    <row r="445" spans="1:33" hidden="1" outlineLevel="2" x14ac:dyDescent="0.25">
      <c r="A445" s="2"/>
      <c r="B445" s="30" t="str">
        <f t="shared" ref="B445:B454" si="116">B80</f>
        <v>Arbeitspaket 1</v>
      </c>
      <c r="C445" s="20"/>
      <c r="D445" s="53"/>
      <c r="E445" s="21"/>
      <c r="F445" s="124"/>
      <c r="G445" s="54">
        <f>SUMIFS([0]!T1ISTW6,[0]!T1PaketW6,B445)</f>
        <v>0</v>
      </c>
      <c r="H445" s="124"/>
      <c r="I445" s="54">
        <f>SUMIFS(Zeit2!T2ISTW6,Zeit2!T2PaketW6,B445)</f>
        <v>0</v>
      </c>
      <c r="J445" s="124"/>
      <c r="K445" s="54">
        <f>SUMIFS(Zeit3!T3ISTW6,Zeit3!T3PaketW6,B445)</f>
        <v>0</v>
      </c>
      <c r="L445" s="124"/>
      <c r="M445" s="54">
        <f>SUMIFS(Zeit4!T4ISTW6,Zeit4!T4PaketW6,B445)</f>
        <v>0</v>
      </c>
      <c r="N445" s="124"/>
      <c r="O445" s="54">
        <f>SUMIFS(Zeit5!T5ISTW6,Zeit5!T5PaketW6,B445)</f>
        <v>0</v>
      </c>
      <c r="P445" s="26">
        <f t="shared" si="115"/>
        <v>0</v>
      </c>
      <c r="Q445" s="146">
        <f t="shared" si="112"/>
        <v>0</v>
      </c>
      <c r="R445" s="2"/>
      <c r="S445" s="2"/>
      <c r="T445" s="2"/>
      <c r="U445" s="2"/>
      <c r="V445" s="2"/>
      <c r="W445" s="2"/>
      <c r="X445" s="2"/>
      <c r="Y445" s="2"/>
      <c r="Z445" s="2"/>
      <c r="AA445" s="2"/>
      <c r="AB445" s="2"/>
      <c r="AC445" s="2"/>
      <c r="AD445" s="2"/>
      <c r="AE445" s="2"/>
      <c r="AF445" s="2"/>
      <c r="AG445" s="2"/>
    </row>
    <row r="446" spans="1:33" hidden="1" outlineLevel="2" x14ac:dyDescent="0.25">
      <c r="A446" s="2"/>
      <c r="B446" s="30" t="str">
        <f t="shared" si="116"/>
        <v>Arbeitspaket 2</v>
      </c>
      <c r="C446" s="20"/>
      <c r="D446" s="53"/>
      <c r="E446" s="21"/>
      <c r="F446" s="124"/>
      <c r="G446" s="54">
        <f>SUMIFS([0]!T1ISTW6,[0]!T1PaketW6,B446)</f>
        <v>0</v>
      </c>
      <c r="H446" s="124"/>
      <c r="I446" s="54">
        <f>SUMIFS(Zeit2!T2ISTW6,Zeit2!T2PaketW6,B446)</f>
        <v>0</v>
      </c>
      <c r="J446" s="124"/>
      <c r="K446" s="54">
        <f>SUMIFS(Zeit3!T3ISTW6,Zeit3!T3PaketW6,B446)</f>
        <v>0</v>
      </c>
      <c r="L446" s="124"/>
      <c r="M446" s="54">
        <f>SUMIFS(Zeit4!T4ISTW6,Zeit4!T4PaketW6,B446)</f>
        <v>0</v>
      </c>
      <c r="N446" s="124"/>
      <c r="O446" s="54">
        <f>SUMIFS(Zeit5!T5ISTW6,Zeit5!T5PaketW6,B446)</f>
        <v>0</v>
      </c>
      <c r="P446" s="26">
        <f t="shared" si="115"/>
        <v>0</v>
      </c>
      <c r="Q446" s="146">
        <f t="shared" si="112"/>
        <v>0</v>
      </c>
      <c r="R446" s="2"/>
      <c r="S446" s="2"/>
      <c r="T446" s="2"/>
      <c r="U446" s="2"/>
      <c r="V446" s="2"/>
      <c r="W446" s="2"/>
      <c r="X446" s="2"/>
      <c r="Y446" s="2"/>
      <c r="Z446" s="2"/>
      <c r="AA446" s="2"/>
      <c r="AB446" s="2"/>
      <c r="AC446" s="2"/>
      <c r="AD446" s="2"/>
      <c r="AE446" s="2"/>
      <c r="AF446" s="2"/>
      <c r="AG446" s="2"/>
    </row>
    <row r="447" spans="1:33" hidden="1" outlineLevel="2" x14ac:dyDescent="0.25">
      <c r="A447" s="2"/>
      <c r="B447" s="30" t="str">
        <f t="shared" si="116"/>
        <v>Arbeitspaket 3</v>
      </c>
      <c r="C447" s="20"/>
      <c r="D447" s="53"/>
      <c r="E447" s="21"/>
      <c r="F447" s="124"/>
      <c r="G447" s="54">
        <f>SUMIFS([0]!T1ISTW6,[0]!T1PaketW6,B447)</f>
        <v>0</v>
      </c>
      <c r="H447" s="124"/>
      <c r="I447" s="54">
        <f>SUMIFS(Zeit2!T2ISTW6,Zeit2!T2PaketW6,B447)</f>
        <v>0</v>
      </c>
      <c r="J447" s="124"/>
      <c r="K447" s="54">
        <f>SUMIFS(Zeit3!T3ISTW6,Zeit3!T3PaketW6,B447)</f>
        <v>0</v>
      </c>
      <c r="L447" s="124"/>
      <c r="M447" s="54">
        <f>SUMIFS(Zeit4!T4ISTW6,Zeit4!T4PaketW6,B447)</f>
        <v>0</v>
      </c>
      <c r="N447" s="124"/>
      <c r="O447" s="54">
        <f>SUMIFS(Zeit5!T5ISTW6,Zeit5!T5PaketW6,B447)</f>
        <v>0</v>
      </c>
      <c r="P447" s="26">
        <f t="shared" si="115"/>
        <v>0</v>
      </c>
      <c r="Q447" s="146">
        <f t="shared" si="112"/>
        <v>0</v>
      </c>
      <c r="R447" s="2"/>
      <c r="S447" s="2"/>
      <c r="T447" s="2"/>
      <c r="U447" s="2"/>
      <c r="V447" s="2"/>
      <c r="W447" s="2"/>
      <c r="X447" s="2"/>
      <c r="Y447" s="2"/>
      <c r="Z447" s="2"/>
      <c r="AA447" s="2"/>
      <c r="AB447" s="2"/>
      <c r="AC447" s="2"/>
      <c r="AD447" s="2"/>
      <c r="AE447" s="2"/>
      <c r="AF447" s="2"/>
      <c r="AG447" s="2"/>
    </row>
    <row r="448" spans="1:33" hidden="1" outlineLevel="2" x14ac:dyDescent="0.25">
      <c r="A448" s="2"/>
      <c r="B448" s="30" t="str">
        <f t="shared" si="116"/>
        <v>Arbeitspaket 4</v>
      </c>
      <c r="C448" s="20"/>
      <c r="D448" s="53"/>
      <c r="E448" s="21"/>
      <c r="F448" s="124"/>
      <c r="G448" s="54">
        <f>SUMIFS([0]!T1ISTW6,[0]!T1PaketW6,B448)</f>
        <v>0</v>
      </c>
      <c r="H448" s="124"/>
      <c r="I448" s="54">
        <f>SUMIFS(Zeit2!T2ISTW6,Zeit2!T2PaketW6,B448)</f>
        <v>0</v>
      </c>
      <c r="J448" s="124"/>
      <c r="K448" s="54">
        <f>SUMIFS(Zeit3!T3ISTW6,Zeit3!T3PaketW6,B448)</f>
        <v>0</v>
      </c>
      <c r="L448" s="124"/>
      <c r="M448" s="54">
        <f>SUMIFS(Zeit4!T4ISTW6,Zeit4!T4PaketW6,B448)</f>
        <v>0</v>
      </c>
      <c r="N448" s="124"/>
      <c r="O448" s="54">
        <f>SUMIFS(Zeit5!T5ISTW6,Zeit5!T5PaketW6,B448)</f>
        <v>0</v>
      </c>
      <c r="P448" s="26">
        <f t="shared" si="115"/>
        <v>0</v>
      </c>
      <c r="Q448" s="146">
        <f t="shared" si="112"/>
        <v>0</v>
      </c>
      <c r="R448" s="2"/>
      <c r="S448" s="2"/>
      <c r="T448" s="2"/>
      <c r="U448" s="2"/>
      <c r="V448" s="2"/>
      <c r="W448" s="2"/>
      <c r="X448" s="2"/>
      <c r="Y448" s="2"/>
      <c r="Z448" s="2"/>
      <c r="AA448" s="2"/>
      <c r="AB448" s="2"/>
      <c r="AC448" s="2"/>
      <c r="AD448" s="2"/>
      <c r="AE448" s="2"/>
      <c r="AF448" s="2"/>
      <c r="AG448" s="2"/>
    </row>
    <row r="449" spans="1:33" hidden="1" outlineLevel="2" x14ac:dyDescent="0.25">
      <c r="A449" s="2"/>
      <c r="B449" s="30" t="str">
        <f t="shared" si="116"/>
        <v>Arbeitspaket 5</v>
      </c>
      <c r="C449" s="20"/>
      <c r="D449" s="53"/>
      <c r="E449" s="21"/>
      <c r="F449" s="124"/>
      <c r="G449" s="54">
        <f>SUMIFS([0]!T1ISTW6,[0]!T1PaketW6,B449)</f>
        <v>0</v>
      </c>
      <c r="H449" s="124"/>
      <c r="I449" s="54">
        <f>SUMIFS(Zeit2!T2ISTW6,Zeit2!T2PaketW6,B449)</f>
        <v>0</v>
      </c>
      <c r="J449" s="124"/>
      <c r="K449" s="54">
        <f>SUMIFS(Zeit3!T3ISTW6,Zeit3!T3PaketW6,B449)</f>
        <v>0</v>
      </c>
      <c r="L449" s="124"/>
      <c r="M449" s="54">
        <f>SUMIFS(Zeit4!T4ISTW6,Zeit4!T4PaketW6,B449)</f>
        <v>0</v>
      </c>
      <c r="N449" s="124"/>
      <c r="O449" s="54">
        <f>SUMIFS(Zeit5!T5ISTW6,Zeit5!T5PaketW6,B449)</f>
        <v>0</v>
      </c>
      <c r="P449" s="26">
        <f t="shared" si="115"/>
        <v>0</v>
      </c>
      <c r="Q449" s="146">
        <f t="shared" si="112"/>
        <v>0</v>
      </c>
      <c r="R449" s="2"/>
      <c r="S449" s="2"/>
      <c r="T449" s="2"/>
      <c r="U449" s="2"/>
      <c r="V449" s="2"/>
      <c r="W449" s="2"/>
      <c r="X449" s="2"/>
      <c r="Y449" s="2"/>
      <c r="Z449" s="2"/>
      <c r="AA449" s="2"/>
      <c r="AB449" s="2"/>
      <c r="AC449" s="2"/>
      <c r="AD449" s="2"/>
      <c r="AE449" s="2"/>
      <c r="AF449" s="2"/>
      <c r="AG449" s="2"/>
    </row>
    <row r="450" spans="1:33" hidden="1" outlineLevel="2" x14ac:dyDescent="0.25">
      <c r="A450" s="2"/>
      <c r="B450" s="30">
        <f t="shared" si="116"/>
        <v>0</v>
      </c>
      <c r="C450" s="20"/>
      <c r="D450" s="53"/>
      <c r="E450" s="21"/>
      <c r="F450" s="124"/>
      <c r="G450" s="54">
        <f>SUMIFS([0]!T1ISTW6,[0]!T1PaketW6,B450)</f>
        <v>0</v>
      </c>
      <c r="H450" s="124"/>
      <c r="I450" s="54">
        <f>SUMIFS(Zeit2!T2ISTW6,Zeit2!T2PaketW6,B450)</f>
        <v>0</v>
      </c>
      <c r="J450" s="124"/>
      <c r="K450" s="54">
        <f>SUMIFS(Zeit3!T3ISTW6,Zeit3!T3PaketW6,B450)</f>
        <v>0</v>
      </c>
      <c r="L450" s="124"/>
      <c r="M450" s="54">
        <f>SUMIFS(Zeit4!T4ISTW6,Zeit4!T4PaketW6,B450)</f>
        <v>0</v>
      </c>
      <c r="N450" s="124"/>
      <c r="O450" s="54">
        <f>SUMIFS(Zeit5!T5ISTW6,Zeit5!T5PaketW6,B450)</f>
        <v>0</v>
      </c>
      <c r="P450" s="26">
        <f t="shared" si="115"/>
        <v>0</v>
      </c>
      <c r="Q450" s="146">
        <f t="shared" si="112"/>
        <v>0</v>
      </c>
      <c r="R450" s="2"/>
      <c r="S450" s="2"/>
      <c r="T450" s="2"/>
      <c r="U450" s="2"/>
      <c r="V450" s="2"/>
      <c r="W450" s="2"/>
      <c r="X450" s="2"/>
      <c r="Y450" s="2"/>
      <c r="Z450" s="2"/>
      <c r="AA450" s="2"/>
      <c r="AB450" s="2"/>
      <c r="AC450" s="2"/>
      <c r="AD450" s="2"/>
      <c r="AE450" s="2"/>
      <c r="AF450" s="2"/>
      <c r="AG450" s="2"/>
    </row>
    <row r="451" spans="1:33" hidden="1" outlineLevel="2" x14ac:dyDescent="0.25">
      <c r="A451" s="2"/>
      <c r="B451" s="30">
        <f t="shared" si="116"/>
        <v>0</v>
      </c>
      <c r="C451" s="20"/>
      <c r="D451" s="53"/>
      <c r="E451" s="21"/>
      <c r="F451" s="124"/>
      <c r="G451" s="54">
        <f>SUMIFS([0]!T1ISTW6,[0]!T1PaketW6,B451)</f>
        <v>0</v>
      </c>
      <c r="H451" s="124"/>
      <c r="I451" s="54">
        <f>SUMIFS(Zeit2!T2ISTW6,Zeit2!T2PaketW6,B451)</f>
        <v>0</v>
      </c>
      <c r="J451" s="124"/>
      <c r="K451" s="54">
        <f>SUMIFS(Zeit3!T3ISTW6,Zeit3!T3PaketW6,B451)</f>
        <v>0</v>
      </c>
      <c r="L451" s="124"/>
      <c r="M451" s="54">
        <f>SUMIFS(Zeit4!T4ISTW6,Zeit4!T4PaketW6,B451)</f>
        <v>0</v>
      </c>
      <c r="N451" s="124"/>
      <c r="O451" s="54">
        <f>SUMIFS(Zeit5!T5ISTW6,Zeit5!T5PaketW6,B451)</f>
        <v>0</v>
      </c>
      <c r="P451" s="26">
        <f t="shared" si="115"/>
        <v>0</v>
      </c>
      <c r="Q451" s="146">
        <f t="shared" si="112"/>
        <v>0</v>
      </c>
      <c r="R451" s="2"/>
      <c r="S451" s="2"/>
      <c r="T451" s="2"/>
      <c r="U451" s="2"/>
      <c r="V451" s="2"/>
      <c r="W451" s="2"/>
      <c r="X451" s="2"/>
      <c r="Y451" s="2"/>
      <c r="Z451" s="2"/>
      <c r="AA451" s="2"/>
      <c r="AB451" s="2"/>
      <c r="AC451" s="2"/>
      <c r="AD451" s="2"/>
      <c r="AE451" s="2"/>
      <c r="AF451" s="2"/>
      <c r="AG451" s="2"/>
    </row>
    <row r="452" spans="1:33" hidden="1" outlineLevel="2" x14ac:dyDescent="0.25">
      <c r="A452" s="2"/>
      <c r="B452" s="30">
        <f t="shared" si="116"/>
        <v>0</v>
      </c>
      <c r="C452" s="20"/>
      <c r="D452" s="53"/>
      <c r="E452" s="21"/>
      <c r="F452" s="124"/>
      <c r="G452" s="54">
        <f>SUMIFS([0]!T1ISTW6,[0]!T1PaketW6,B452)</f>
        <v>0</v>
      </c>
      <c r="H452" s="124"/>
      <c r="I452" s="54">
        <f>SUMIFS(Zeit2!T2ISTW6,Zeit2!T2PaketW6,B452)</f>
        <v>0</v>
      </c>
      <c r="J452" s="124"/>
      <c r="K452" s="54">
        <f>SUMIFS(Zeit3!T3ISTW6,Zeit3!T3PaketW6,B452)</f>
        <v>0</v>
      </c>
      <c r="L452" s="124"/>
      <c r="M452" s="54">
        <f>SUMIFS(Zeit4!T4ISTW6,Zeit4!T4PaketW6,B452)</f>
        <v>0</v>
      </c>
      <c r="N452" s="124"/>
      <c r="O452" s="54">
        <f>SUMIFS(Zeit5!T5ISTW6,Zeit5!T5PaketW6,B452)</f>
        <v>0</v>
      </c>
      <c r="P452" s="26">
        <f t="shared" si="115"/>
        <v>0</v>
      </c>
      <c r="Q452" s="146">
        <f t="shared" si="112"/>
        <v>0</v>
      </c>
      <c r="R452" s="2"/>
      <c r="S452" s="2"/>
      <c r="T452" s="2"/>
      <c r="U452" s="2"/>
      <c r="V452" s="2"/>
      <c r="W452" s="2"/>
      <c r="X452" s="2"/>
      <c r="Y452" s="2"/>
      <c r="Z452" s="2"/>
      <c r="AA452" s="2"/>
      <c r="AB452" s="2"/>
      <c r="AC452" s="2"/>
      <c r="AD452" s="2"/>
      <c r="AE452" s="2"/>
      <c r="AF452" s="2"/>
      <c r="AG452" s="2"/>
    </row>
    <row r="453" spans="1:33" hidden="1" outlineLevel="2" x14ac:dyDescent="0.25">
      <c r="A453" s="2"/>
      <c r="B453" s="30">
        <f t="shared" si="116"/>
        <v>0</v>
      </c>
      <c r="C453" s="20"/>
      <c r="D453" s="53"/>
      <c r="E453" s="21"/>
      <c r="F453" s="124"/>
      <c r="G453" s="54">
        <f>SUMIFS([0]!T1ISTW6,[0]!T1PaketW6,B453)</f>
        <v>0</v>
      </c>
      <c r="H453" s="124"/>
      <c r="I453" s="54">
        <f>SUMIFS(Zeit2!T2ISTW6,Zeit2!T2PaketW6,B453)</f>
        <v>0</v>
      </c>
      <c r="J453" s="124"/>
      <c r="K453" s="54">
        <f>SUMIFS(Zeit3!T3ISTW6,Zeit3!T3PaketW6,B453)</f>
        <v>0</v>
      </c>
      <c r="L453" s="124"/>
      <c r="M453" s="54">
        <f>SUMIFS(Zeit4!T4ISTW6,Zeit4!T4PaketW6,B453)</f>
        <v>0</v>
      </c>
      <c r="N453" s="124"/>
      <c r="O453" s="54">
        <f>SUMIFS(Zeit5!T5ISTW6,Zeit5!T5PaketW6,B453)</f>
        <v>0</v>
      </c>
      <c r="P453" s="26">
        <f t="shared" si="115"/>
        <v>0</v>
      </c>
      <c r="Q453" s="146">
        <f t="shared" si="112"/>
        <v>0</v>
      </c>
      <c r="R453" s="2"/>
      <c r="S453" s="2"/>
      <c r="T453" s="2"/>
      <c r="U453" s="2"/>
      <c r="V453" s="2"/>
      <c r="W453" s="2"/>
      <c r="X453" s="2"/>
      <c r="Y453" s="2"/>
      <c r="Z453" s="2"/>
      <c r="AA453" s="2"/>
      <c r="AB453" s="2"/>
      <c r="AC453" s="2"/>
      <c r="AD453" s="2"/>
      <c r="AE453" s="2"/>
      <c r="AF453" s="2"/>
      <c r="AG453" s="2"/>
    </row>
    <row r="454" spans="1:33" hidden="1" outlineLevel="2" x14ac:dyDescent="0.25">
      <c r="A454" s="2"/>
      <c r="B454" s="30">
        <f t="shared" si="116"/>
        <v>0</v>
      </c>
      <c r="C454" s="20"/>
      <c r="D454" s="53"/>
      <c r="E454" s="21"/>
      <c r="F454" s="124"/>
      <c r="G454" s="54">
        <f>SUMIFS([0]!T1ISTW6,[0]!T1PaketW6,B454)</f>
        <v>0</v>
      </c>
      <c r="H454" s="124"/>
      <c r="I454" s="54">
        <f>SUMIFS(Zeit2!T2ISTW6,Zeit2!T2PaketW6,B454)</f>
        <v>0</v>
      </c>
      <c r="J454" s="124"/>
      <c r="K454" s="54">
        <f>SUMIFS(Zeit3!T3ISTW6,Zeit3!T3PaketW6,B454)</f>
        <v>0</v>
      </c>
      <c r="L454" s="124"/>
      <c r="M454" s="54">
        <f>SUMIFS(Zeit4!T4ISTW6,Zeit4!T4PaketW6,B454)</f>
        <v>0</v>
      </c>
      <c r="N454" s="124"/>
      <c r="O454" s="54">
        <f>SUMIFS(Zeit5!T5ISTW6,Zeit5!T5PaketW6,B454)</f>
        <v>0</v>
      </c>
      <c r="P454" s="26">
        <f t="shared" si="115"/>
        <v>0</v>
      </c>
      <c r="Q454" s="146">
        <f t="shared" si="112"/>
        <v>0</v>
      </c>
      <c r="R454" s="2"/>
      <c r="S454" s="2"/>
      <c r="T454" s="2"/>
      <c r="U454" s="2"/>
      <c r="V454" s="2"/>
      <c r="W454" s="2"/>
      <c r="X454" s="2"/>
      <c r="Y454" s="2"/>
      <c r="Z454" s="2"/>
      <c r="AA454" s="2"/>
      <c r="AB454" s="2"/>
      <c r="AC454" s="2"/>
      <c r="AD454" s="2"/>
      <c r="AE454" s="2"/>
      <c r="AF454" s="2"/>
      <c r="AG454" s="2"/>
    </row>
    <row r="455" spans="1:33" outlineLevel="1" collapsed="1" x14ac:dyDescent="0.25">
      <c r="A455" s="2"/>
      <c r="B455" s="31" t="s">
        <v>14</v>
      </c>
      <c r="C455" s="32"/>
      <c r="D455" s="126"/>
      <c r="E455" s="37">
        <f>D455-F455-H455-J455-L455-N455</f>
        <v>0</v>
      </c>
      <c r="F455" s="38">
        <f t="shared" ref="F455:M455" si="117">SUM(F456:F465)</f>
        <v>0</v>
      </c>
      <c r="G455" s="39">
        <f t="shared" si="117"/>
        <v>0</v>
      </c>
      <c r="H455" s="38">
        <f t="shared" si="117"/>
        <v>0</v>
      </c>
      <c r="I455" s="39">
        <f t="shared" si="117"/>
        <v>0</v>
      </c>
      <c r="J455" s="38">
        <f t="shared" si="117"/>
        <v>0</v>
      </c>
      <c r="K455" s="39">
        <f t="shared" si="117"/>
        <v>0</v>
      </c>
      <c r="L455" s="38">
        <f t="shared" si="117"/>
        <v>0</v>
      </c>
      <c r="M455" s="39">
        <f t="shared" si="117"/>
        <v>0</v>
      </c>
      <c r="N455" s="38">
        <f t="shared" ref="N455:O455" si="118">SUM(N456:N465)</f>
        <v>0</v>
      </c>
      <c r="O455" s="39">
        <f t="shared" si="118"/>
        <v>0</v>
      </c>
      <c r="P455" s="147">
        <f t="shared" si="115"/>
        <v>0</v>
      </c>
      <c r="Q455" s="42">
        <f t="shared" si="112"/>
        <v>0</v>
      </c>
      <c r="R455" s="2"/>
      <c r="S455" s="2"/>
      <c r="T455" s="2"/>
      <c r="U455" s="2"/>
      <c r="V455" s="2"/>
      <c r="W455" s="2"/>
      <c r="X455" s="2"/>
      <c r="Y455" s="2"/>
      <c r="Z455" s="2"/>
      <c r="AA455" s="2"/>
      <c r="AB455" s="2"/>
      <c r="AC455" s="2"/>
      <c r="AD455" s="2"/>
      <c r="AE455" s="2"/>
      <c r="AF455" s="2"/>
      <c r="AG455" s="2"/>
    </row>
    <row r="456" spans="1:33" hidden="1" outlineLevel="2" x14ac:dyDescent="0.25">
      <c r="A456" s="2"/>
      <c r="B456" s="30" t="str">
        <f t="shared" ref="B456:B465" si="119">B91</f>
        <v>Arbeitspaket 1</v>
      </c>
      <c r="C456" s="20"/>
      <c r="D456" s="53"/>
      <c r="E456" s="21"/>
      <c r="F456" s="124"/>
      <c r="G456" s="54">
        <f>SUMIFS([0]!T1ISTW6,[0]!T1PaketW6,B456)</f>
        <v>0</v>
      </c>
      <c r="H456" s="124"/>
      <c r="I456" s="54">
        <f>SUMIFS(Zeit2!T2ISTW6,Zeit2!T2PaketW6,B456)</f>
        <v>0</v>
      </c>
      <c r="J456" s="124"/>
      <c r="K456" s="54">
        <f>SUMIFS(Zeit3!T3ISTW6,Zeit3!T3PaketW6,B456)</f>
        <v>0</v>
      </c>
      <c r="L456" s="124"/>
      <c r="M456" s="54">
        <f>SUMIFS(Zeit4!T4ISTW6,Zeit4!T4PaketW6,B456)</f>
        <v>0</v>
      </c>
      <c r="N456" s="124"/>
      <c r="O456" s="54">
        <f>SUMIFS(Zeit5!T5ISTW6,Zeit5!T5PaketW6,B456)</f>
        <v>0</v>
      </c>
      <c r="P456" s="26">
        <f t="shared" si="115"/>
        <v>0</v>
      </c>
      <c r="Q456" s="146">
        <f t="shared" si="112"/>
        <v>0</v>
      </c>
      <c r="R456" s="2"/>
      <c r="S456" s="2"/>
      <c r="T456" s="2"/>
      <c r="U456" s="2"/>
      <c r="V456" s="2"/>
      <c r="W456" s="2"/>
      <c r="X456" s="2"/>
      <c r="Y456" s="2"/>
      <c r="Z456" s="2"/>
      <c r="AA456" s="2"/>
      <c r="AB456" s="2"/>
      <c r="AC456" s="2"/>
      <c r="AD456" s="2"/>
      <c r="AE456" s="2"/>
      <c r="AF456" s="2"/>
      <c r="AG456" s="2"/>
    </row>
    <row r="457" spans="1:33" hidden="1" outlineLevel="2" x14ac:dyDescent="0.25">
      <c r="A457" s="2"/>
      <c r="B457" s="30" t="str">
        <f t="shared" si="119"/>
        <v>Arbeitspaket 2</v>
      </c>
      <c r="C457" s="20"/>
      <c r="D457" s="53"/>
      <c r="E457" s="21"/>
      <c r="F457" s="124"/>
      <c r="G457" s="54">
        <f>SUMIFS([0]!T1ISTW6,[0]!T1PaketW6,B457)</f>
        <v>0</v>
      </c>
      <c r="H457" s="124"/>
      <c r="I457" s="54">
        <f>SUMIFS(Zeit2!T2ISTW6,Zeit2!T2PaketW6,B457)</f>
        <v>0</v>
      </c>
      <c r="J457" s="124"/>
      <c r="K457" s="54">
        <f>SUMIFS(Zeit3!T3ISTW6,Zeit3!T3PaketW6,B457)</f>
        <v>0</v>
      </c>
      <c r="L457" s="124"/>
      <c r="M457" s="54">
        <f>SUMIFS(Zeit4!T4ISTW6,Zeit4!T4PaketW6,B457)</f>
        <v>0</v>
      </c>
      <c r="N457" s="124"/>
      <c r="O457" s="54">
        <f>SUMIFS(Zeit5!T5ISTW6,Zeit5!T5PaketW6,B457)</f>
        <v>0</v>
      </c>
      <c r="P457" s="26">
        <f t="shared" si="115"/>
        <v>0</v>
      </c>
      <c r="Q457" s="146">
        <f t="shared" si="112"/>
        <v>0</v>
      </c>
      <c r="R457" s="2"/>
      <c r="S457" s="2"/>
      <c r="T457" s="2"/>
      <c r="U457" s="2"/>
      <c r="V457" s="2"/>
      <c r="W457" s="2"/>
      <c r="X457" s="2"/>
      <c r="Y457" s="2"/>
      <c r="Z457" s="2"/>
      <c r="AA457" s="2"/>
      <c r="AB457" s="2"/>
      <c r="AC457" s="2"/>
      <c r="AD457" s="2"/>
      <c r="AE457" s="2"/>
      <c r="AF457" s="2"/>
      <c r="AG457" s="2"/>
    </row>
    <row r="458" spans="1:33" hidden="1" outlineLevel="2" x14ac:dyDescent="0.25">
      <c r="A458" s="2"/>
      <c r="B458" s="30" t="str">
        <f t="shared" si="119"/>
        <v>Arbeitspaket 3</v>
      </c>
      <c r="C458" s="20"/>
      <c r="D458" s="53"/>
      <c r="E458" s="21"/>
      <c r="F458" s="124"/>
      <c r="G458" s="54">
        <f>SUMIFS([0]!T1ISTW6,[0]!T1PaketW6,B458)</f>
        <v>0</v>
      </c>
      <c r="H458" s="124"/>
      <c r="I458" s="54">
        <f>SUMIFS(Zeit2!T2ISTW6,Zeit2!T2PaketW6,B458)</f>
        <v>0</v>
      </c>
      <c r="J458" s="124"/>
      <c r="K458" s="54">
        <f>SUMIFS(Zeit3!T3ISTW6,Zeit3!T3PaketW6,B458)</f>
        <v>0</v>
      </c>
      <c r="L458" s="124"/>
      <c r="M458" s="54">
        <f>SUMIFS(Zeit4!T4ISTW6,Zeit4!T4PaketW6,B458)</f>
        <v>0</v>
      </c>
      <c r="N458" s="124"/>
      <c r="O458" s="54">
        <f>SUMIFS(Zeit5!T5ISTW6,Zeit5!T5PaketW6,B458)</f>
        <v>0</v>
      </c>
      <c r="P458" s="26">
        <f t="shared" si="115"/>
        <v>0</v>
      </c>
      <c r="Q458" s="146">
        <f t="shared" si="112"/>
        <v>0</v>
      </c>
      <c r="R458" s="2"/>
      <c r="S458" s="2"/>
      <c r="T458" s="2"/>
      <c r="U458" s="2"/>
      <c r="V458" s="2"/>
      <c r="W458" s="2"/>
      <c r="X458" s="2"/>
      <c r="Y458" s="2"/>
      <c r="Z458" s="2"/>
      <c r="AA458" s="2"/>
      <c r="AB458" s="2"/>
      <c r="AC458" s="2"/>
      <c r="AD458" s="2"/>
      <c r="AE458" s="2"/>
      <c r="AF458" s="2"/>
      <c r="AG458" s="2"/>
    </row>
    <row r="459" spans="1:33" hidden="1" outlineLevel="2" x14ac:dyDescent="0.25">
      <c r="A459" s="2"/>
      <c r="B459" s="30" t="str">
        <f t="shared" si="119"/>
        <v>Arbeitspaket 4</v>
      </c>
      <c r="C459" s="20"/>
      <c r="D459" s="53"/>
      <c r="E459" s="21"/>
      <c r="F459" s="124"/>
      <c r="G459" s="54">
        <f>SUMIFS([0]!T1ISTW6,[0]!T1PaketW6,B459)</f>
        <v>0</v>
      </c>
      <c r="H459" s="124"/>
      <c r="I459" s="54">
        <f>SUMIFS(Zeit2!T2ISTW6,Zeit2!T2PaketW6,B459)</f>
        <v>0</v>
      </c>
      <c r="J459" s="124"/>
      <c r="K459" s="54">
        <f>SUMIFS(Zeit3!T3ISTW6,Zeit3!T3PaketW6,B459)</f>
        <v>0</v>
      </c>
      <c r="L459" s="124"/>
      <c r="M459" s="54">
        <f>SUMIFS(Zeit4!T4ISTW6,Zeit4!T4PaketW6,B459)</f>
        <v>0</v>
      </c>
      <c r="N459" s="124"/>
      <c r="O459" s="54">
        <f>SUMIFS(Zeit5!T5ISTW6,Zeit5!T5PaketW6,B459)</f>
        <v>0</v>
      </c>
      <c r="P459" s="26">
        <f t="shared" si="115"/>
        <v>0</v>
      </c>
      <c r="Q459" s="146">
        <f t="shared" si="112"/>
        <v>0</v>
      </c>
      <c r="R459" s="2"/>
      <c r="S459" s="2"/>
      <c r="T459" s="2"/>
      <c r="U459" s="2"/>
      <c r="V459" s="2"/>
      <c r="W459" s="2"/>
      <c r="X459" s="2"/>
      <c r="Y459" s="2"/>
      <c r="Z459" s="2"/>
      <c r="AA459" s="2"/>
      <c r="AB459" s="2"/>
      <c r="AC459" s="2"/>
      <c r="AD459" s="2"/>
      <c r="AE459" s="2"/>
      <c r="AF459" s="2"/>
      <c r="AG459" s="2"/>
    </row>
    <row r="460" spans="1:33" hidden="1" outlineLevel="2" x14ac:dyDescent="0.25">
      <c r="A460" s="2"/>
      <c r="B460" s="30" t="str">
        <f t="shared" si="119"/>
        <v>Arbeitspaket 5</v>
      </c>
      <c r="C460" s="20"/>
      <c r="D460" s="53"/>
      <c r="E460" s="21"/>
      <c r="F460" s="124"/>
      <c r="G460" s="54">
        <f>SUMIFS([0]!T1ISTW6,[0]!T1PaketW6,B460)</f>
        <v>0</v>
      </c>
      <c r="H460" s="124"/>
      <c r="I460" s="54">
        <f>SUMIFS(Zeit2!T2ISTW6,Zeit2!T2PaketW6,B460)</f>
        <v>0</v>
      </c>
      <c r="J460" s="124"/>
      <c r="K460" s="54">
        <f>SUMIFS(Zeit3!T3ISTW6,Zeit3!T3PaketW6,B460)</f>
        <v>0</v>
      </c>
      <c r="L460" s="124"/>
      <c r="M460" s="54">
        <f>SUMIFS(Zeit4!T4ISTW6,Zeit4!T4PaketW6,B460)</f>
        <v>0</v>
      </c>
      <c r="N460" s="124"/>
      <c r="O460" s="54">
        <f>SUMIFS(Zeit5!T5ISTW6,Zeit5!T5PaketW6,B460)</f>
        <v>0</v>
      </c>
      <c r="P460" s="26">
        <f t="shared" si="115"/>
        <v>0</v>
      </c>
      <c r="Q460" s="146">
        <f t="shared" si="112"/>
        <v>0</v>
      </c>
      <c r="R460" s="2"/>
      <c r="S460" s="2"/>
      <c r="T460" s="2"/>
      <c r="U460" s="2"/>
      <c r="V460" s="2"/>
      <c r="W460" s="2"/>
      <c r="X460" s="2"/>
      <c r="Y460" s="2"/>
      <c r="Z460" s="2"/>
      <c r="AA460" s="2"/>
      <c r="AB460" s="2"/>
      <c r="AC460" s="2"/>
      <c r="AD460" s="2"/>
      <c r="AE460" s="2"/>
      <c r="AF460" s="2"/>
      <c r="AG460" s="2"/>
    </row>
    <row r="461" spans="1:33" hidden="1" outlineLevel="2" x14ac:dyDescent="0.25">
      <c r="A461" s="2"/>
      <c r="B461" s="30">
        <f t="shared" si="119"/>
        <v>0</v>
      </c>
      <c r="C461" s="20"/>
      <c r="D461" s="53"/>
      <c r="E461" s="21"/>
      <c r="F461" s="124"/>
      <c r="G461" s="54">
        <f>SUMIFS([0]!T1ISTW6,[0]!T1PaketW6,B461)</f>
        <v>0</v>
      </c>
      <c r="H461" s="124"/>
      <c r="I461" s="54">
        <f>SUMIFS(Zeit2!T2ISTW6,Zeit2!T2PaketW6,B461)</f>
        <v>0</v>
      </c>
      <c r="J461" s="124"/>
      <c r="K461" s="54">
        <f>SUMIFS(Zeit3!T3ISTW6,Zeit3!T3PaketW6,B461)</f>
        <v>0</v>
      </c>
      <c r="L461" s="124"/>
      <c r="M461" s="54">
        <f>SUMIFS(Zeit4!T4ISTW6,Zeit4!T4PaketW6,B461)</f>
        <v>0</v>
      </c>
      <c r="N461" s="124"/>
      <c r="O461" s="54">
        <f>SUMIFS(Zeit5!T5ISTW6,Zeit5!T5PaketW6,B461)</f>
        <v>0</v>
      </c>
      <c r="P461" s="26">
        <f t="shared" si="115"/>
        <v>0</v>
      </c>
      <c r="Q461" s="146">
        <f t="shared" si="112"/>
        <v>0</v>
      </c>
      <c r="R461" s="2"/>
      <c r="S461" s="2"/>
      <c r="T461" s="2"/>
      <c r="U461" s="2"/>
      <c r="V461" s="2"/>
      <c r="W461" s="2"/>
      <c r="X461" s="2"/>
      <c r="Y461" s="2"/>
      <c r="Z461" s="2"/>
      <c r="AA461" s="2"/>
      <c r="AB461" s="2"/>
      <c r="AC461" s="2"/>
      <c r="AD461" s="2"/>
      <c r="AE461" s="2"/>
      <c r="AF461" s="2"/>
      <c r="AG461" s="2"/>
    </row>
    <row r="462" spans="1:33" hidden="1" outlineLevel="2" x14ac:dyDescent="0.25">
      <c r="A462" s="2"/>
      <c r="B462" s="30">
        <f t="shared" si="119"/>
        <v>0</v>
      </c>
      <c r="C462" s="20"/>
      <c r="D462" s="53"/>
      <c r="E462" s="21"/>
      <c r="F462" s="124"/>
      <c r="G462" s="54">
        <f>SUMIFS([0]!T1ISTW6,[0]!T1PaketW6,B462)</f>
        <v>0</v>
      </c>
      <c r="H462" s="124"/>
      <c r="I462" s="54">
        <f>SUMIFS(Zeit2!T2ISTW6,Zeit2!T2PaketW6,B462)</f>
        <v>0</v>
      </c>
      <c r="J462" s="124"/>
      <c r="K462" s="54">
        <f>SUMIFS(Zeit3!T3ISTW6,Zeit3!T3PaketW6,B462)</f>
        <v>0</v>
      </c>
      <c r="L462" s="124"/>
      <c r="M462" s="54">
        <f>SUMIFS(Zeit4!T4ISTW6,Zeit4!T4PaketW6,B462)</f>
        <v>0</v>
      </c>
      <c r="N462" s="124"/>
      <c r="O462" s="54">
        <f>SUMIFS(Zeit5!T5ISTW6,Zeit5!T5PaketW6,B462)</f>
        <v>0</v>
      </c>
      <c r="P462" s="26">
        <f t="shared" si="115"/>
        <v>0</v>
      </c>
      <c r="Q462" s="146">
        <f t="shared" si="112"/>
        <v>0</v>
      </c>
      <c r="R462" s="2"/>
      <c r="S462" s="2"/>
      <c r="T462" s="2"/>
      <c r="U462" s="2"/>
      <c r="V462" s="2"/>
      <c r="W462" s="2"/>
      <c r="X462" s="2"/>
      <c r="Y462" s="2"/>
      <c r="Z462" s="2"/>
      <c r="AA462" s="2"/>
      <c r="AB462" s="2"/>
      <c r="AC462" s="2"/>
      <c r="AD462" s="2"/>
      <c r="AE462" s="2"/>
      <c r="AF462" s="2"/>
      <c r="AG462" s="2"/>
    </row>
    <row r="463" spans="1:33" hidden="1" outlineLevel="2" x14ac:dyDescent="0.25">
      <c r="A463" s="2"/>
      <c r="B463" s="30">
        <f t="shared" si="119"/>
        <v>0</v>
      </c>
      <c r="C463" s="20"/>
      <c r="D463" s="53"/>
      <c r="E463" s="21"/>
      <c r="F463" s="124"/>
      <c r="G463" s="54">
        <f>SUMIFS([0]!T1ISTW6,[0]!T1PaketW6,B463)</f>
        <v>0</v>
      </c>
      <c r="H463" s="124"/>
      <c r="I463" s="54">
        <f>SUMIFS(Zeit2!T2ISTW6,Zeit2!T2PaketW6,B463)</f>
        <v>0</v>
      </c>
      <c r="J463" s="124"/>
      <c r="K463" s="54">
        <f>SUMIFS(Zeit3!T3ISTW6,Zeit3!T3PaketW6,B463)</f>
        <v>0</v>
      </c>
      <c r="L463" s="124"/>
      <c r="M463" s="54">
        <f>SUMIFS(Zeit4!T4ISTW6,Zeit4!T4PaketW6,B463)</f>
        <v>0</v>
      </c>
      <c r="N463" s="124"/>
      <c r="O463" s="54">
        <f>SUMIFS(Zeit5!T5ISTW6,Zeit5!T5PaketW6,B463)</f>
        <v>0</v>
      </c>
      <c r="P463" s="26">
        <f t="shared" si="115"/>
        <v>0</v>
      </c>
      <c r="Q463" s="146">
        <f t="shared" si="112"/>
        <v>0</v>
      </c>
      <c r="R463" s="2"/>
      <c r="S463" s="2"/>
      <c r="T463" s="2"/>
      <c r="U463" s="2"/>
      <c r="V463" s="2"/>
      <c r="W463" s="2"/>
      <c r="X463" s="2"/>
      <c r="Y463" s="2"/>
      <c r="Z463" s="2"/>
      <c r="AA463" s="2"/>
      <c r="AB463" s="2"/>
      <c r="AC463" s="2"/>
      <c r="AD463" s="2"/>
      <c r="AE463" s="2"/>
      <c r="AF463" s="2"/>
      <c r="AG463" s="2"/>
    </row>
    <row r="464" spans="1:33" hidden="1" outlineLevel="2" x14ac:dyDescent="0.25">
      <c r="A464" s="2"/>
      <c r="B464" s="30">
        <f t="shared" si="119"/>
        <v>0</v>
      </c>
      <c r="C464" s="20"/>
      <c r="D464" s="53"/>
      <c r="E464" s="21"/>
      <c r="F464" s="124"/>
      <c r="G464" s="54">
        <f>SUMIFS([0]!T1ISTW6,[0]!T1PaketW6,B464)</f>
        <v>0</v>
      </c>
      <c r="H464" s="124"/>
      <c r="I464" s="54">
        <f>SUMIFS(Zeit2!T2ISTW6,Zeit2!T2PaketW6,B464)</f>
        <v>0</v>
      </c>
      <c r="J464" s="124"/>
      <c r="K464" s="54">
        <f>SUMIFS(Zeit3!T3ISTW6,Zeit3!T3PaketW6,B464)</f>
        <v>0</v>
      </c>
      <c r="L464" s="124"/>
      <c r="M464" s="54">
        <f>SUMIFS(Zeit4!T4ISTW6,Zeit4!T4PaketW6,B464)</f>
        <v>0</v>
      </c>
      <c r="N464" s="124"/>
      <c r="O464" s="54">
        <f>SUMIFS(Zeit5!T5ISTW6,Zeit5!T5PaketW6,B464)</f>
        <v>0</v>
      </c>
      <c r="P464" s="26">
        <f t="shared" si="115"/>
        <v>0</v>
      </c>
      <c r="Q464" s="146">
        <f t="shared" si="112"/>
        <v>0</v>
      </c>
      <c r="R464" s="2"/>
      <c r="S464" s="2"/>
      <c r="T464" s="2"/>
      <c r="U464" s="2"/>
      <c r="V464" s="2"/>
      <c r="W464" s="2"/>
      <c r="X464" s="2"/>
      <c r="Y464" s="2"/>
      <c r="Z464" s="2"/>
      <c r="AA464" s="2"/>
      <c r="AB464" s="2"/>
      <c r="AC464" s="2"/>
      <c r="AD464" s="2"/>
      <c r="AE464" s="2"/>
      <c r="AF464" s="2"/>
      <c r="AG464" s="2"/>
    </row>
    <row r="465" spans="1:33" hidden="1" outlineLevel="2" x14ac:dyDescent="0.25">
      <c r="A465" s="2"/>
      <c r="B465" s="30">
        <f t="shared" si="119"/>
        <v>0</v>
      </c>
      <c r="C465" s="20"/>
      <c r="D465" s="53"/>
      <c r="E465" s="21"/>
      <c r="F465" s="124"/>
      <c r="G465" s="54">
        <f>SUMIFS([0]!T1ISTW6,[0]!T1PaketW6,B465)</f>
        <v>0</v>
      </c>
      <c r="H465" s="124"/>
      <c r="I465" s="54">
        <f>SUMIFS(Zeit2!T2ISTW6,Zeit2!T2PaketW6,B465)</f>
        <v>0</v>
      </c>
      <c r="J465" s="124"/>
      <c r="K465" s="54">
        <f>SUMIFS(Zeit3!T3ISTW6,Zeit3!T3PaketW6,B465)</f>
        <v>0</v>
      </c>
      <c r="L465" s="124"/>
      <c r="M465" s="54">
        <f>SUMIFS(Zeit4!T4ISTW6,Zeit4!T4PaketW6,B465)</f>
        <v>0</v>
      </c>
      <c r="N465" s="124"/>
      <c r="O465" s="54">
        <f>SUMIFS(Zeit5!T5ISTW6,Zeit5!T5PaketW6,B465)</f>
        <v>0</v>
      </c>
      <c r="P465" s="26">
        <f t="shared" si="115"/>
        <v>0</v>
      </c>
      <c r="Q465" s="146">
        <f t="shared" si="112"/>
        <v>0</v>
      </c>
      <c r="R465" s="2"/>
      <c r="S465" s="2"/>
      <c r="T465" s="2"/>
      <c r="U465" s="2"/>
      <c r="V465" s="2"/>
      <c r="W465" s="2"/>
      <c r="X465" s="2"/>
      <c r="Y465" s="2"/>
      <c r="Z465" s="2"/>
      <c r="AA465" s="2"/>
      <c r="AB465" s="2"/>
      <c r="AC465" s="2"/>
      <c r="AD465" s="2"/>
      <c r="AE465" s="2"/>
      <c r="AF465" s="2"/>
      <c r="AG465" s="2"/>
    </row>
    <row r="466" spans="1:33" outlineLevel="1" collapsed="1" x14ac:dyDescent="0.25">
      <c r="A466" s="2"/>
      <c r="B466" s="31" t="s">
        <v>45</v>
      </c>
      <c r="C466" s="32"/>
      <c r="D466" s="126"/>
      <c r="E466" s="37">
        <f>D466-F466-H466-J466-L466-N466</f>
        <v>0</v>
      </c>
      <c r="F466" s="38">
        <f t="shared" ref="F466:M466" si="120">SUM(F467:F476)</f>
        <v>0</v>
      </c>
      <c r="G466" s="39">
        <f t="shared" si="120"/>
        <v>0</v>
      </c>
      <c r="H466" s="38">
        <f t="shared" si="120"/>
        <v>0</v>
      </c>
      <c r="I466" s="39">
        <f t="shared" si="120"/>
        <v>0</v>
      </c>
      <c r="J466" s="37">
        <f t="shared" si="120"/>
        <v>0</v>
      </c>
      <c r="K466" s="40">
        <f t="shared" si="120"/>
        <v>0</v>
      </c>
      <c r="L466" s="38">
        <f t="shared" si="120"/>
        <v>0</v>
      </c>
      <c r="M466" s="39">
        <f t="shared" si="120"/>
        <v>0</v>
      </c>
      <c r="N466" s="38">
        <f t="shared" ref="N466:O466" si="121">SUM(N467:N476)</f>
        <v>0</v>
      </c>
      <c r="O466" s="39">
        <f t="shared" si="121"/>
        <v>0</v>
      </c>
      <c r="P466" s="147">
        <f t="shared" si="115"/>
        <v>0</v>
      </c>
      <c r="Q466" s="42">
        <f t="shared" si="112"/>
        <v>0</v>
      </c>
      <c r="R466" s="2"/>
      <c r="S466" s="2"/>
      <c r="T466" s="2"/>
      <c r="U466" s="2"/>
      <c r="V466" s="2"/>
      <c r="W466" s="2"/>
      <c r="X466" s="2"/>
      <c r="Y466" s="2"/>
      <c r="Z466" s="2"/>
      <c r="AA466" s="2"/>
      <c r="AB466" s="2"/>
      <c r="AC466" s="2"/>
      <c r="AD466" s="2"/>
      <c r="AE466" s="2"/>
      <c r="AF466" s="2"/>
      <c r="AG466" s="2"/>
    </row>
    <row r="467" spans="1:33" hidden="1" outlineLevel="2" x14ac:dyDescent="0.25">
      <c r="A467" s="2"/>
      <c r="B467" s="30" t="str">
        <f t="shared" ref="B467:B476" si="122">B102</f>
        <v>Arbeitspaket 1</v>
      </c>
      <c r="C467" s="20"/>
      <c r="D467" s="53"/>
      <c r="E467" s="21"/>
      <c r="F467" s="124"/>
      <c r="G467" s="54">
        <f>SUMIFS([0]!T1ISTW6,[0]!T1PaketW6,B467)</f>
        <v>0</v>
      </c>
      <c r="H467" s="124"/>
      <c r="I467" s="54">
        <f>SUMIFS(Zeit2!T2ISTW6,Zeit2!T2PaketW6,B467)</f>
        <v>0</v>
      </c>
      <c r="J467" s="124"/>
      <c r="K467" s="54">
        <f>SUMIFS(Zeit3!T3ISTW6,Zeit3!T3PaketW6,B467)</f>
        <v>0</v>
      </c>
      <c r="L467" s="124"/>
      <c r="M467" s="54">
        <f>SUMIFS(Zeit4!T4ISTW6,Zeit4!T4PaketW6,B467)</f>
        <v>0</v>
      </c>
      <c r="N467" s="124"/>
      <c r="O467" s="54">
        <f>SUMIFS(Zeit5!T5ISTW6,Zeit5!T5PaketW6,B467)</f>
        <v>0</v>
      </c>
      <c r="P467" s="26">
        <f t="shared" si="115"/>
        <v>0</v>
      </c>
      <c r="Q467" s="146">
        <f t="shared" si="112"/>
        <v>0</v>
      </c>
      <c r="R467" s="2"/>
      <c r="S467" s="2"/>
      <c r="T467" s="2"/>
      <c r="U467" s="2"/>
      <c r="V467" s="2"/>
      <c r="W467" s="2"/>
      <c r="X467" s="2"/>
      <c r="Y467" s="2"/>
      <c r="Z467" s="2"/>
      <c r="AA467" s="2"/>
      <c r="AB467" s="2"/>
      <c r="AC467" s="2"/>
      <c r="AD467" s="2"/>
      <c r="AE467" s="2"/>
      <c r="AF467" s="2"/>
      <c r="AG467" s="2"/>
    </row>
    <row r="468" spans="1:33" hidden="1" outlineLevel="2" x14ac:dyDescent="0.25">
      <c r="A468" s="2"/>
      <c r="B468" s="30" t="str">
        <f t="shared" si="122"/>
        <v>Arbeitspaket 2</v>
      </c>
      <c r="C468" s="20"/>
      <c r="D468" s="53"/>
      <c r="E468" s="21"/>
      <c r="F468" s="124"/>
      <c r="G468" s="54">
        <f>SUMIFS([0]!T1ISTW6,[0]!T1PaketW6,B468)</f>
        <v>0</v>
      </c>
      <c r="H468" s="124"/>
      <c r="I468" s="54">
        <f>SUMIFS(Zeit2!T2ISTW6,Zeit2!T2PaketW6,B468)</f>
        <v>0</v>
      </c>
      <c r="J468" s="124"/>
      <c r="K468" s="54">
        <f>SUMIFS(Zeit3!T3ISTW6,Zeit3!T3PaketW6,B468)</f>
        <v>0</v>
      </c>
      <c r="L468" s="124"/>
      <c r="M468" s="54">
        <f>SUMIFS(Zeit4!T4ISTW6,Zeit4!T4PaketW6,B468)</f>
        <v>0</v>
      </c>
      <c r="N468" s="124"/>
      <c r="O468" s="54">
        <f>SUMIFS(Zeit5!T5ISTW6,Zeit5!T5PaketW6,B468)</f>
        <v>0</v>
      </c>
      <c r="P468" s="26">
        <f t="shared" si="115"/>
        <v>0</v>
      </c>
      <c r="Q468" s="146">
        <f t="shared" si="112"/>
        <v>0</v>
      </c>
      <c r="R468" s="2"/>
      <c r="S468" s="2"/>
      <c r="T468" s="2"/>
      <c r="U468" s="2"/>
      <c r="V468" s="2"/>
      <c r="W468" s="2"/>
      <c r="X468" s="2"/>
      <c r="Y468" s="2"/>
      <c r="Z468" s="2"/>
      <c r="AA468" s="2"/>
      <c r="AB468" s="2"/>
      <c r="AC468" s="2"/>
      <c r="AD468" s="2"/>
      <c r="AE468" s="2"/>
      <c r="AF468" s="2"/>
      <c r="AG468" s="2"/>
    </row>
    <row r="469" spans="1:33" hidden="1" outlineLevel="2" x14ac:dyDescent="0.25">
      <c r="A469" s="2"/>
      <c r="B469" s="30" t="str">
        <f t="shared" si="122"/>
        <v>Arbeitspaket 3</v>
      </c>
      <c r="C469" s="20"/>
      <c r="D469" s="53"/>
      <c r="E469" s="21"/>
      <c r="F469" s="124"/>
      <c r="G469" s="54">
        <f>SUMIFS([0]!T1ISTW6,[0]!T1PaketW6,B469)</f>
        <v>0</v>
      </c>
      <c r="H469" s="124"/>
      <c r="I469" s="54">
        <f>SUMIFS(Zeit2!T2ISTW6,Zeit2!T2PaketW6,B469)</f>
        <v>0</v>
      </c>
      <c r="J469" s="124"/>
      <c r="K469" s="54">
        <f>SUMIFS(Zeit3!T3ISTW6,Zeit3!T3PaketW6,B469)</f>
        <v>0</v>
      </c>
      <c r="L469" s="124"/>
      <c r="M469" s="54">
        <f>SUMIFS(Zeit4!T4ISTW6,Zeit4!T4PaketW6,B469)</f>
        <v>0</v>
      </c>
      <c r="N469" s="124"/>
      <c r="O469" s="54">
        <f>SUMIFS(Zeit5!T5ISTW6,Zeit5!T5PaketW6,B469)</f>
        <v>0</v>
      </c>
      <c r="P469" s="26">
        <f t="shared" si="115"/>
        <v>0</v>
      </c>
      <c r="Q469" s="146">
        <f t="shared" si="112"/>
        <v>0</v>
      </c>
      <c r="R469" s="2"/>
      <c r="S469" s="2"/>
      <c r="T469" s="2"/>
      <c r="U469" s="2"/>
      <c r="V469" s="2"/>
      <c r="W469" s="2"/>
      <c r="X469" s="2"/>
      <c r="Y469" s="2"/>
      <c r="Z469" s="2"/>
      <c r="AA469" s="2"/>
      <c r="AB469" s="2"/>
      <c r="AC469" s="2"/>
      <c r="AD469" s="2"/>
      <c r="AE469" s="2"/>
      <c r="AF469" s="2"/>
      <c r="AG469" s="2"/>
    </row>
    <row r="470" spans="1:33" hidden="1" outlineLevel="2" x14ac:dyDescent="0.25">
      <c r="A470" s="2"/>
      <c r="B470" s="30" t="str">
        <f t="shared" si="122"/>
        <v>Arbeitspaket 4</v>
      </c>
      <c r="C470" s="20"/>
      <c r="D470" s="53"/>
      <c r="E470" s="21"/>
      <c r="F470" s="124"/>
      <c r="G470" s="54">
        <f>SUMIFS([0]!T1ISTW6,[0]!T1PaketW6,B470)</f>
        <v>0</v>
      </c>
      <c r="H470" s="124"/>
      <c r="I470" s="54">
        <f>SUMIFS(Zeit2!T2ISTW6,Zeit2!T2PaketW6,B470)</f>
        <v>0</v>
      </c>
      <c r="J470" s="124"/>
      <c r="K470" s="54">
        <f>SUMIFS(Zeit3!T3ISTW6,Zeit3!T3PaketW6,B470)</f>
        <v>0</v>
      </c>
      <c r="L470" s="124"/>
      <c r="M470" s="54">
        <f>SUMIFS(Zeit4!T4ISTW6,Zeit4!T4PaketW6,B470)</f>
        <v>0</v>
      </c>
      <c r="N470" s="124"/>
      <c r="O470" s="54">
        <f>SUMIFS(Zeit5!T5ISTW6,Zeit5!T5PaketW6,B470)</f>
        <v>0</v>
      </c>
      <c r="P470" s="26">
        <f t="shared" si="115"/>
        <v>0</v>
      </c>
      <c r="Q470" s="146">
        <f t="shared" si="112"/>
        <v>0</v>
      </c>
      <c r="R470" s="2"/>
      <c r="S470" s="2"/>
      <c r="T470" s="2"/>
      <c r="U470" s="2"/>
      <c r="V470" s="2"/>
      <c r="W470" s="2"/>
      <c r="X470" s="2"/>
      <c r="Y470" s="2"/>
      <c r="Z470" s="2"/>
      <c r="AA470" s="2"/>
      <c r="AB470" s="2"/>
      <c r="AC470" s="2"/>
      <c r="AD470" s="2"/>
      <c r="AE470" s="2"/>
      <c r="AF470" s="2"/>
      <c r="AG470" s="2"/>
    </row>
    <row r="471" spans="1:33" hidden="1" outlineLevel="2" x14ac:dyDescent="0.25">
      <c r="A471" s="2"/>
      <c r="B471" s="30" t="str">
        <f t="shared" si="122"/>
        <v>Arbeitspaket 5</v>
      </c>
      <c r="C471" s="20"/>
      <c r="D471" s="53"/>
      <c r="E471" s="21"/>
      <c r="F471" s="124"/>
      <c r="G471" s="54">
        <f>SUMIFS([0]!T1ISTW6,[0]!T1PaketW6,B471)</f>
        <v>0</v>
      </c>
      <c r="H471" s="124"/>
      <c r="I471" s="54">
        <f>SUMIFS(Zeit2!T2ISTW6,Zeit2!T2PaketW6,B471)</f>
        <v>0</v>
      </c>
      <c r="J471" s="124"/>
      <c r="K471" s="54">
        <f>SUMIFS(Zeit3!T3ISTW6,Zeit3!T3PaketW6,B471)</f>
        <v>0</v>
      </c>
      <c r="L471" s="124"/>
      <c r="M471" s="54">
        <f>SUMIFS(Zeit4!T4ISTW6,Zeit4!T4PaketW6,B471)</f>
        <v>0</v>
      </c>
      <c r="N471" s="124"/>
      <c r="O471" s="54">
        <f>SUMIFS(Zeit5!T5ISTW6,Zeit5!T5PaketW6,B471)</f>
        <v>0</v>
      </c>
      <c r="P471" s="26">
        <f t="shared" si="115"/>
        <v>0</v>
      </c>
      <c r="Q471" s="146">
        <f t="shared" si="112"/>
        <v>0</v>
      </c>
      <c r="R471" s="2"/>
      <c r="S471" s="2"/>
      <c r="T471" s="2"/>
      <c r="U471" s="2"/>
      <c r="V471" s="2"/>
      <c r="W471" s="2"/>
      <c r="X471" s="2"/>
      <c r="Y471" s="2"/>
      <c r="Z471" s="2"/>
      <c r="AA471" s="2"/>
      <c r="AB471" s="2"/>
      <c r="AC471" s="2"/>
      <c r="AD471" s="2"/>
      <c r="AE471" s="2"/>
      <c r="AF471" s="2"/>
      <c r="AG471" s="2"/>
    </row>
    <row r="472" spans="1:33" hidden="1" outlineLevel="2" x14ac:dyDescent="0.25">
      <c r="A472" s="2"/>
      <c r="B472" s="30">
        <f t="shared" si="122"/>
        <v>0</v>
      </c>
      <c r="C472" s="20"/>
      <c r="D472" s="53"/>
      <c r="E472" s="21"/>
      <c r="F472" s="124"/>
      <c r="G472" s="54">
        <f>SUMIFS([0]!T1ISTW6,[0]!T1PaketW6,B472)</f>
        <v>0</v>
      </c>
      <c r="H472" s="124"/>
      <c r="I472" s="54">
        <f>SUMIFS(Zeit2!T2ISTW6,Zeit2!T2PaketW6,B472)</f>
        <v>0</v>
      </c>
      <c r="J472" s="124"/>
      <c r="K472" s="54">
        <f>SUMIFS(Zeit3!T3ISTW6,Zeit3!T3PaketW6,B472)</f>
        <v>0</v>
      </c>
      <c r="L472" s="124"/>
      <c r="M472" s="54">
        <f>SUMIFS(Zeit4!T4ISTW6,Zeit4!T4PaketW6,B472)</f>
        <v>0</v>
      </c>
      <c r="N472" s="124"/>
      <c r="O472" s="54">
        <f>SUMIFS(Zeit5!T5ISTW6,Zeit5!T5PaketW6,B472)</f>
        <v>0</v>
      </c>
      <c r="P472" s="26">
        <f t="shared" si="115"/>
        <v>0</v>
      </c>
      <c r="Q472" s="146">
        <f t="shared" si="112"/>
        <v>0</v>
      </c>
      <c r="R472" s="2"/>
      <c r="S472" s="2"/>
      <c r="T472" s="2"/>
      <c r="U472" s="2"/>
      <c r="V472" s="2"/>
      <c r="W472" s="2"/>
      <c r="X472" s="2"/>
      <c r="Y472" s="2"/>
      <c r="Z472" s="2"/>
      <c r="AA472" s="2"/>
      <c r="AB472" s="2"/>
      <c r="AC472" s="2"/>
      <c r="AD472" s="2"/>
      <c r="AE472" s="2"/>
      <c r="AF472" s="2"/>
      <c r="AG472" s="2"/>
    </row>
    <row r="473" spans="1:33" hidden="1" outlineLevel="2" x14ac:dyDescent="0.25">
      <c r="A473" s="2"/>
      <c r="B473" s="30">
        <f t="shared" si="122"/>
        <v>0</v>
      </c>
      <c r="C473" s="20"/>
      <c r="D473" s="53"/>
      <c r="E473" s="21"/>
      <c r="F473" s="124"/>
      <c r="G473" s="54">
        <f>SUMIFS([0]!T1ISTW6,[0]!T1PaketW6,B473)</f>
        <v>0</v>
      </c>
      <c r="H473" s="124"/>
      <c r="I473" s="54">
        <f>SUMIFS(Zeit2!T2ISTW6,Zeit2!T2PaketW6,B473)</f>
        <v>0</v>
      </c>
      <c r="J473" s="124"/>
      <c r="K473" s="54">
        <f>SUMIFS(Zeit3!T3ISTW6,Zeit3!T3PaketW6,B473)</f>
        <v>0</v>
      </c>
      <c r="L473" s="124"/>
      <c r="M473" s="54">
        <f>SUMIFS(Zeit4!T4ISTW6,Zeit4!T4PaketW6,B473)</f>
        <v>0</v>
      </c>
      <c r="N473" s="124"/>
      <c r="O473" s="54">
        <f>SUMIFS(Zeit5!T5ISTW6,Zeit5!T5PaketW6,B473)</f>
        <v>0</v>
      </c>
      <c r="P473" s="26">
        <f t="shared" si="115"/>
        <v>0</v>
      </c>
      <c r="Q473" s="146">
        <f t="shared" si="112"/>
        <v>0</v>
      </c>
      <c r="R473" s="2"/>
      <c r="S473" s="2"/>
      <c r="T473" s="2"/>
      <c r="U473" s="2"/>
      <c r="V473" s="2"/>
      <c r="W473" s="2"/>
      <c r="X473" s="2"/>
      <c r="Y473" s="2"/>
      <c r="Z473" s="2"/>
      <c r="AA473" s="2"/>
      <c r="AB473" s="2"/>
      <c r="AC473" s="2"/>
      <c r="AD473" s="2"/>
      <c r="AE473" s="2"/>
      <c r="AF473" s="2"/>
      <c r="AG473" s="2"/>
    </row>
    <row r="474" spans="1:33" hidden="1" outlineLevel="2" x14ac:dyDescent="0.25">
      <c r="A474" s="2"/>
      <c r="B474" s="30">
        <f t="shared" si="122"/>
        <v>0</v>
      </c>
      <c r="C474" s="20"/>
      <c r="D474" s="53"/>
      <c r="E474" s="21"/>
      <c r="F474" s="124"/>
      <c r="G474" s="54">
        <f>SUMIFS([0]!T1ISTW6,[0]!T1PaketW6,B474)</f>
        <v>0</v>
      </c>
      <c r="H474" s="124"/>
      <c r="I474" s="54">
        <f>SUMIFS(Zeit2!T2ISTW6,Zeit2!T2PaketW6,B474)</f>
        <v>0</v>
      </c>
      <c r="J474" s="124"/>
      <c r="K474" s="54">
        <f>SUMIFS(Zeit3!T3ISTW6,Zeit3!T3PaketW6,B474)</f>
        <v>0</v>
      </c>
      <c r="L474" s="124"/>
      <c r="M474" s="54">
        <f>SUMIFS(Zeit4!T4ISTW6,Zeit4!T4PaketW6,B474)</f>
        <v>0</v>
      </c>
      <c r="N474" s="124"/>
      <c r="O474" s="54">
        <f>SUMIFS(Zeit5!T5ISTW6,Zeit5!T5PaketW6,B474)</f>
        <v>0</v>
      </c>
      <c r="P474" s="26">
        <f t="shared" si="115"/>
        <v>0</v>
      </c>
      <c r="Q474" s="146">
        <f t="shared" si="112"/>
        <v>0</v>
      </c>
      <c r="R474" s="2"/>
      <c r="S474" s="2"/>
      <c r="T474" s="2"/>
      <c r="U474" s="2"/>
      <c r="V474" s="2"/>
      <c r="W474" s="2"/>
      <c r="X474" s="2"/>
      <c r="Y474" s="2"/>
      <c r="Z474" s="2"/>
      <c r="AA474" s="2"/>
      <c r="AB474" s="2"/>
      <c r="AC474" s="2"/>
      <c r="AD474" s="2"/>
      <c r="AE474" s="2"/>
      <c r="AF474" s="2"/>
      <c r="AG474" s="2"/>
    </row>
    <row r="475" spans="1:33" hidden="1" outlineLevel="2" x14ac:dyDescent="0.25">
      <c r="A475" s="2"/>
      <c r="B475" s="30">
        <f t="shared" si="122"/>
        <v>0</v>
      </c>
      <c r="C475" s="20"/>
      <c r="D475" s="53"/>
      <c r="E475" s="21"/>
      <c r="F475" s="124"/>
      <c r="G475" s="54">
        <f>SUMIFS([0]!T1ISTW6,[0]!T1PaketW6,B475)</f>
        <v>0</v>
      </c>
      <c r="H475" s="124"/>
      <c r="I475" s="54">
        <f>SUMIFS(Zeit2!T2ISTW6,Zeit2!T2PaketW6,B475)</f>
        <v>0</v>
      </c>
      <c r="J475" s="124"/>
      <c r="K475" s="54">
        <f>SUMIFS(Zeit3!T3ISTW6,Zeit3!T3PaketW6,B475)</f>
        <v>0</v>
      </c>
      <c r="L475" s="124"/>
      <c r="M475" s="54">
        <f>SUMIFS(Zeit4!T4ISTW6,Zeit4!T4PaketW6,B475)</f>
        <v>0</v>
      </c>
      <c r="N475" s="124"/>
      <c r="O475" s="54">
        <f>SUMIFS(Zeit5!T5ISTW6,Zeit5!T5PaketW6,B475)</f>
        <v>0</v>
      </c>
      <c r="P475" s="26">
        <f t="shared" si="115"/>
        <v>0</v>
      </c>
      <c r="Q475" s="146">
        <f t="shared" si="112"/>
        <v>0</v>
      </c>
      <c r="R475" s="2"/>
      <c r="S475" s="2"/>
      <c r="T475" s="2"/>
      <c r="U475" s="2"/>
      <c r="V475" s="2"/>
      <c r="W475" s="2"/>
      <c r="X475" s="2"/>
      <c r="Y475" s="2"/>
      <c r="Z475" s="2"/>
      <c r="AA475" s="2"/>
      <c r="AB475" s="2"/>
      <c r="AC475" s="2"/>
      <c r="AD475" s="2"/>
      <c r="AE475" s="2"/>
      <c r="AF475" s="2"/>
      <c r="AG475" s="2"/>
    </row>
    <row r="476" spans="1:33" hidden="1" outlineLevel="2" x14ac:dyDescent="0.25">
      <c r="A476" s="2"/>
      <c r="B476" s="30">
        <f t="shared" si="122"/>
        <v>0</v>
      </c>
      <c r="C476" s="20"/>
      <c r="D476" s="53"/>
      <c r="E476" s="21"/>
      <c r="F476" s="124"/>
      <c r="G476" s="54">
        <f>SUMIFS([0]!T1ISTW6,[0]!T1PaketW6,B476)</f>
        <v>0</v>
      </c>
      <c r="H476" s="124"/>
      <c r="I476" s="54">
        <f>SUMIFS(Zeit2!T2ISTW6,Zeit2!T2PaketW6,B476)</f>
        <v>0</v>
      </c>
      <c r="J476" s="124"/>
      <c r="K476" s="54">
        <f>SUMIFS(Zeit3!T3ISTW6,Zeit3!T3PaketW6,B476)</f>
        <v>0</v>
      </c>
      <c r="L476" s="124"/>
      <c r="M476" s="54">
        <f>SUMIFS(Zeit4!T4ISTW6,Zeit4!T4PaketW6,B476)</f>
        <v>0</v>
      </c>
      <c r="N476" s="124"/>
      <c r="O476" s="54">
        <f>SUMIFS(Zeit5!T5ISTW6,Zeit5!T5PaketW6,B476)</f>
        <v>0</v>
      </c>
      <c r="P476" s="26">
        <f t="shared" si="115"/>
        <v>0</v>
      </c>
      <c r="Q476" s="146">
        <f t="shared" si="112"/>
        <v>0</v>
      </c>
      <c r="R476" s="2"/>
      <c r="S476" s="2"/>
      <c r="T476" s="2"/>
      <c r="U476" s="2"/>
      <c r="V476" s="2"/>
      <c r="W476" s="2"/>
      <c r="X476" s="2"/>
      <c r="Y476" s="2"/>
      <c r="Z476" s="2"/>
      <c r="AA476" s="2"/>
      <c r="AB476" s="2"/>
      <c r="AC476" s="2"/>
      <c r="AD476" s="2"/>
      <c r="AE476" s="2"/>
      <c r="AF476" s="2"/>
      <c r="AG476" s="2"/>
    </row>
    <row r="477" spans="1:33" outlineLevel="1" collapsed="1" x14ac:dyDescent="0.25">
      <c r="A477" s="2"/>
      <c r="B477" s="18"/>
      <c r="C477" s="18"/>
      <c r="D477" s="19"/>
      <c r="E477" s="19"/>
      <c r="F477" s="19"/>
      <c r="G477" s="23"/>
      <c r="H477" s="19"/>
      <c r="I477" s="23"/>
      <c r="J477" s="19"/>
      <c r="K477" s="23"/>
      <c r="L477" s="19"/>
      <c r="M477" s="23"/>
      <c r="N477" s="19"/>
      <c r="O477" s="23"/>
      <c r="P477" s="23"/>
      <c r="Q477" s="23"/>
      <c r="R477" s="2"/>
      <c r="S477" s="2"/>
      <c r="T477" s="2"/>
      <c r="U477" s="2"/>
      <c r="V477" s="2"/>
      <c r="W477" s="2"/>
      <c r="X477" s="2"/>
      <c r="Y477" s="2"/>
      <c r="Z477" s="2"/>
      <c r="AA477" s="2"/>
      <c r="AB477" s="2"/>
      <c r="AC477" s="2"/>
      <c r="AD477" s="2"/>
      <c r="AE477" s="2"/>
      <c r="AF477" s="2"/>
      <c r="AG477" s="2"/>
    </row>
    <row r="478" spans="1:33" outlineLevel="1" x14ac:dyDescent="0.25">
      <c r="A478" s="2"/>
      <c r="B478" s="31" t="s">
        <v>42</v>
      </c>
      <c r="C478" s="32"/>
      <c r="D478" s="33">
        <f>SUM(D378:D466)</f>
        <v>0</v>
      </c>
      <c r="E478" s="33">
        <f>SUM(E378:E466)</f>
        <v>0</v>
      </c>
      <c r="F478" s="34">
        <f>F466+F455+F444+F433+F422+F411+F400+F389+F378</f>
        <v>0</v>
      </c>
      <c r="G478" s="35">
        <f t="shared" ref="G478:Q478" si="123">G466+G455+G444+G433+G422+G411+G400+G389+G378</f>
        <v>0</v>
      </c>
      <c r="H478" s="34">
        <f t="shared" si="123"/>
        <v>0</v>
      </c>
      <c r="I478" s="35">
        <f t="shared" si="123"/>
        <v>0</v>
      </c>
      <c r="J478" s="34">
        <f t="shared" si="123"/>
        <v>0</v>
      </c>
      <c r="K478" s="35">
        <f t="shared" si="123"/>
        <v>0</v>
      </c>
      <c r="L478" s="34">
        <f t="shared" si="123"/>
        <v>0</v>
      </c>
      <c r="M478" s="35">
        <f t="shared" si="123"/>
        <v>0</v>
      </c>
      <c r="N478" s="34">
        <f t="shared" ref="N478:O478" si="124">N466+N455+N444+N433+N422+N411+N400+N389+N378</f>
        <v>0</v>
      </c>
      <c r="O478" s="35">
        <f t="shared" si="124"/>
        <v>0</v>
      </c>
      <c r="P478" s="34">
        <f t="shared" si="123"/>
        <v>0</v>
      </c>
      <c r="Q478" s="36">
        <f t="shared" si="123"/>
        <v>0</v>
      </c>
      <c r="R478" s="2"/>
      <c r="S478" s="2"/>
      <c r="T478" s="2"/>
      <c r="U478" s="2"/>
      <c r="V478" s="2"/>
      <c r="W478" s="2"/>
      <c r="X478" s="2"/>
      <c r="Y478" s="2"/>
      <c r="Z478" s="2"/>
      <c r="AA478" s="2"/>
      <c r="AB478" s="2"/>
      <c r="AC478" s="2"/>
      <c r="AD478" s="2"/>
      <c r="AE478" s="2"/>
      <c r="AF478" s="2"/>
      <c r="AG478" s="2"/>
    </row>
    <row r="479" spans="1:33" outlineLevel="1" x14ac:dyDescent="0.25">
      <c r="A479" s="2"/>
      <c r="B479" s="2"/>
      <c r="C479" s="2"/>
      <c r="D479" s="2"/>
      <c r="E479" s="2"/>
      <c r="F479" s="2"/>
      <c r="G479" s="5"/>
      <c r="H479" s="2"/>
      <c r="I479" s="5"/>
      <c r="J479" s="2"/>
      <c r="K479" s="5"/>
      <c r="L479" s="2"/>
      <c r="M479" s="5"/>
      <c r="N479" s="2"/>
      <c r="O479" s="5"/>
      <c r="P479" s="5"/>
      <c r="Q479" s="5"/>
      <c r="R479" s="2"/>
      <c r="S479" s="2"/>
      <c r="T479" s="2"/>
      <c r="U479" s="2"/>
      <c r="V479" s="2"/>
      <c r="W479" s="2"/>
      <c r="X479" s="2"/>
      <c r="Y479" s="2"/>
      <c r="Z479" s="2"/>
      <c r="AA479" s="2"/>
      <c r="AB479" s="2"/>
      <c r="AC479" s="2"/>
      <c r="AD479" s="2"/>
      <c r="AE479" s="2"/>
      <c r="AF479" s="2"/>
      <c r="AG479" s="2"/>
    </row>
    <row r="480" spans="1:33" outlineLevel="1" x14ac:dyDescent="0.25">
      <c r="A480" s="2"/>
      <c r="B480" s="205" t="s">
        <v>46</v>
      </c>
      <c r="C480" s="205"/>
      <c r="D480" s="205"/>
      <c r="E480" s="205"/>
      <c r="F480" s="205"/>
      <c r="G480" s="205"/>
      <c r="H480" s="205"/>
      <c r="I480" s="205"/>
      <c r="J480" s="205"/>
      <c r="K480" s="205"/>
      <c r="L480" s="205"/>
      <c r="M480" s="205"/>
      <c r="N480" s="205"/>
      <c r="O480" s="205"/>
      <c r="P480" s="205"/>
      <c r="Q480" s="205"/>
      <c r="R480" s="2"/>
      <c r="S480" s="2"/>
      <c r="T480" s="2"/>
      <c r="U480" s="2"/>
      <c r="V480" s="2"/>
      <c r="W480" s="2"/>
      <c r="X480" s="2"/>
      <c r="Y480" s="2"/>
      <c r="Z480" s="2"/>
      <c r="AA480" s="2"/>
      <c r="AB480" s="2"/>
      <c r="AC480" s="2"/>
      <c r="AD480" s="2"/>
      <c r="AE480" s="2"/>
      <c r="AF480" s="2"/>
      <c r="AG480" s="2"/>
    </row>
    <row r="481" spans="1:33" outlineLevel="1" x14ac:dyDescent="0.25">
      <c r="A481" s="2"/>
      <c r="B481" s="218"/>
      <c r="C481" s="219"/>
      <c r="D481" s="219"/>
      <c r="E481" s="219"/>
      <c r="F481" s="219"/>
      <c r="G481" s="219"/>
      <c r="H481" s="219"/>
      <c r="I481" s="219"/>
      <c r="J481" s="219"/>
      <c r="K481" s="219"/>
      <c r="L481" s="219"/>
      <c r="M481" s="219"/>
      <c r="N481" s="219"/>
      <c r="O481" s="219"/>
      <c r="P481" s="219"/>
      <c r="Q481" s="220"/>
      <c r="R481" s="2"/>
      <c r="S481" s="2"/>
      <c r="T481" s="2"/>
      <c r="U481" s="2"/>
      <c r="V481" s="2"/>
      <c r="W481" s="2"/>
      <c r="X481" s="2"/>
      <c r="Y481" s="2"/>
      <c r="Z481" s="2"/>
      <c r="AA481" s="2"/>
      <c r="AB481" s="2"/>
      <c r="AC481" s="2"/>
      <c r="AD481" s="2"/>
      <c r="AE481" s="2"/>
      <c r="AF481" s="2"/>
      <c r="AG481" s="2"/>
    </row>
    <row r="482" spans="1:33" outlineLevel="1" x14ac:dyDescent="0.25">
      <c r="A482" s="2"/>
      <c r="B482" s="212"/>
      <c r="C482" s="213"/>
      <c r="D482" s="213"/>
      <c r="E482" s="213"/>
      <c r="F482" s="213"/>
      <c r="G482" s="213"/>
      <c r="H482" s="213"/>
      <c r="I482" s="213"/>
      <c r="J482" s="213"/>
      <c r="K482" s="213"/>
      <c r="L482" s="213"/>
      <c r="M482" s="213"/>
      <c r="N482" s="213"/>
      <c r="O482" s="213"/>
      <c r="P482" s="213"/>
      <c r="Q482" s="214"/>
      <c r="R482" s="2"/>
      <c r="S482" s="2"/>
      <c r="T482" s="2"/>
      <c r="U482" s="2"/>
      <c r="V482" s="2"/>
      <c r="W482" s="2"/>
      <c r="X482" s="2"/>
      <c r="Y482" s="2"/>
      <c r="Z482" s="2"/>
      <c r="AA482" s="2"/>
      <c r="AB482" s="2"/>
      <c r="AC482" s="2"/>
      <c r="AD482" s="2"/>
      <c r="AE482" s="2"/>
      <c r="AF482" s="2"/>
      <c r="AG482" s="2"/>
    </row>
    <row r="483" spans="1:33" outlineLevel="1" x14ac:dyDescent="0.25">
      <c r="A483" s="2"/>
      <c r="B483" s="212"/>
      <c r="C483" s="213"/>
      <c r="D483" s="213"/>
      <c r="E483" s="213"/>
      <c r="F483" s="213"/>
      <c r="G483" s="213"/>
      <c r="H483" s="213"/>
      <c r="I483" s="213"/>
      <c r="J483" s="213"/>
      <c r="K483" s="213"/>
      <c r="L483" s="213"/>
      <c r="M483" s="213"/>
      <c r="N483" s="213"/>
      <c r="O483" s="213"/>
      <c r="P483" s="213"/>
      <c r="Q483" s="214"/>
      <c r="R483" s="2"/>
      <c r="S483" s="2"/>
      <c r="T483" s="2"/>
      <c r="U483" s="2"/>
      <c r="V483" s="2"/>
      <c r="W483" s="2"/>
      <c r="X483" s="2"/>
      <c r="Y483" s="2"/>
      <c r="Z483" s="2"/>
      <c r="AA483" s="2"/>
      <c r="AB483" s="2"/>
      <c r="AC483" s="2"/>
      <c r="AD483" s="2"/>
      <c r="AE483" s="2"/>
      <c r="AF483" s="2"/>
      <c r="AG483" s="2"/>
    </row>
    <row r="484" spans="1:33" outlineLevel="1" x14ac:dyDescent="0.25">
      <c r="A484" s="2"/>
      <c r="B484" s="212"/>
      <c r="C484" s="213"/>
      <c r="D484" s="213"/>
      <c r="E484" s="213"/>
      <c r="F484" s="213"/>
      <c r="G484" s="213"/>
      <c r="H484" s="213"/>
      <c r="I484" s="213"/>
      <c r="J484" s="213"/>
      <c r="K484" s="213"/>
      <c r="L484" s="213"/>
      <c r="M484" s="213"/>
      <c r="N484" s="213"/>
      <c r="O484" s="213"/>
      <c r="P484" s="213"/>
      <c r="Q484" s="214"/>
      <c r="R484" s="2"/>
      <c r="S484" s="2"/>
      <c r="T484" s="2"/>
      <c r="U484" s="2"/>
      <c r="V484" s="2"/>
      <c r="W484" s="2"/>
      <c r="X484" s="2"/>
      <c r="Y484" s="2"/>
      <c r="Z484" s="2"/>
      <c r="AA484" s="2"/>
      <c r="AB484" s="2"/>
      <c r="AC484" s="2"/>
      <c r="AD484" s="2"/>
      <c r="AE484" s="2"/>
      <c r="AF484" s="2"/>
      <c r="AG484" s="2"/>
    </row>
    <row r="485" spans="1:33" outlineLevel="1" x14ac:dyDescent="0.25">
      <c r="A485" s="2"/>
      <c r="B485" s="212"/>
      <c r="C485" s="213"/>
      <c r="D485" s="213"/>
      <c r="E485" s="213"/>
      <c r="F485" s="213"/>
      <c r="G485" s="213"/>
      <c r="H485" s="213"/>
      <c r="I485" s="213"/>
      <c r="J485" s="213"/>
      <c r="K485" s="213"/>
      <c r="L485" s="213"/>
      <c r="M485" s="213"/>
      <c r="N485" s="213"/>
      <c r="O485" s="213"/>
      <c r="P485" s="213"/>
      <c r="Q485" s="214"/>
      <c r="R485" s="2"/>
      <c r="S485" s="2"/>
      <c r="T485" s="2"/>
      <c r="U485" s="2"/>
      <c r="V485" s="2"/>
      <c r="W485" s="2"/>
      <c r="X485" s="2"/>
      <c r="Y485" s="2"/>
      <c r="Z485" s="2"/>
      <c r="AA485" s="2"/>
      <c r="AB485" s="2"/>
      <c r="AC485" s="2"/>
      <c r="AD485" s="2"/>
      <c r="AE485" s="2"/>
      <c r="AF485" s="2"/>
      <c r="AG485" s="2"/>
    </row>
    <row r="486" spans="1:33" outlineLevel="1" x14ac:dyDescent="0.25">
      <c r="A486" s="2"/>
      <c r="B486" s="212"/>
      <c r="C486" s="213"/>
      <c r="D486" s="213"/>
      <c r="E486" s="213"/>
      <c r="F486" s="213"/>
      <c r="G486" s="213"/>
      <c r="H486" s="213"/>
      <c r="I486" s="213"/>
      <c r="J486" s="213"/>
      <c r="K486" s="213"/>
      <c r="L486" s="213"/>
      <c r="M486" s="213"/>
      <c r="N486" s="213"/>
      <c r="O486" s="213"/>
      <c r="P486" s="213"/>
      <c r="Q486" s="214"/>
      <c r="R486" s="2"/>
      <c r="S486" s="2"/>
      <c r="T486" s="2"/>
      <c r="U486" s="2"/>
      <c r="V486" s="2"/>
      <c r="W486" s="2"/>
      <c r="X486" s="2"/>
      <c r="Y486" s="2"/>
      <c r="Z486" s="2"/>
      <c r="AA486" s="2"/>
      <c r="AB486" s="2"/>
      <c r="AC486" s="2"/>
      <c r="AD486" s="2"/>
      <c r="AE486" s="2"/>
      <c r="AF486" s="2"/>
      <c r="AG486" s="2"/>
    </row>
    <row r="487" spans="1:33" outlineLevel="1" x14ac:dyDescent="0.25">
      <c r="A487" s="2"/>
      <c r="B487" s="221"/>
      <c r="C487" s="222"/>
      <c r="D487" s="222"/>
      <c r="E487" s="222"/>
      <c r="F487" s="222"/>
      <c r="G487" s="222"/>
      <c r="H487" s="222"/>
      <c r="I487" s="222"/>
      <c r="J487" s="222"/>
      <c r="K487" s="222"/>
      <c r="L487" s="222"/>
      <c r="M487" s="222"/>
      <c r="N487" s="222"/>
      <c r="O487" s="222"/>
      <c r="P487" s="222"/>
      <c r="Q487" s="223"/>
      <c r="R487" s="2"/>
      <c r="S487" s="2"/>
      <c r="T487" s="2"/>
      <c r="U487" s="2"/>
      <c r="V487" s="2"/>
      <c r="W487" s="2"/>
      <c r="X487" s="2"/>
      <c r="Y487" s="2"/>
      <c r="Z487" s="2"/>
      <c r="AA487" s="2"/>
      <c r="AB487" s="2"/>
      <c r="AC487" s="2"/>
      <c r="AD487" s="2"/>
      <c r="AE487" s="2"/>
      <c r="AF487" s="2"/>
      <c r="AG487" s="2"/>
    </row>
    <row r="488" spans="1:33" outlineLevel="1" x14ac:dyDescent="0.25">
      <c r="A488" s="2"/>
      <c r="B488" s="212"/>
      <c r="C488" s="213"/>
      <c r="D488" s="213"/>
      <c r="E488" s="213"/>
      <c r="F488" s="213"/>
      <c r="G488" s="213"/>
      <c r="H488" s="213"/>
      <c r="I488" s="213"/>
      <c r="J488" s="213"/>
      <c r="K488" s="213"/>
      <c r="L488" s="213"/>
      <c r="M488" s="213"/>
      <c r="N488" s="213"/>
      <c r="O488" s="213"/>
      <c r="P488" s="213"/>
      <c r="Q488" s="214"/>
      <c r="R488" s="2"/>
      <c r="S488" s="2"/>
      <c r="T488" s="2"/>
      <c r="U488" s="2"/>
      <c r="V488" s="2"/>
      <c r="W488" s="2"/>
      <c r="X488" s="2"/>
      <c r="Y488" s="2"/>
      <c r="Z488" s="2"/>
      <c r="AA488" s="2"/>
      <c r="AB488" s="2"/>
      <c r="AC488" s="2"/>
      <c r="AD488" s="2"/>
      <c r="AE488" s="2"/>
      <c r="AF488" s="2"/>
      <c r="AG488" s="2"/>
    </row>
    <row r="489" spans="1:33" outlineLevel="1" x14ac:dyDescent="0.25">
      <c r="A489" s="2"/>
      <c r="B489" s="212"/>
      <c r="C489" s="213"/>
      <c r="D489" s="213"/>
      <c r="E489" s="213"/>
      <c r="F489" s="213"/>
      <c r="G489" s="213"/>
      <c r="H489" s="213"/>
      <c r="I489" s="213"/>
      <c r="J489" s="213"/>
      <c r="K489" s="213"/>
      <c r="L489" s="213"/>
      <c r="M489" s="213"/>
      <c r="N489" s="213"/>
      <c r="O489" s="213"/>
      <c r="P489" s="213"/>
      <c r="Q489" s="214"/>
      <c r="R489" s="2"/>
      <c r="S489" s="2"/>
      <c r="T489" s="2"/>
      <c r="U489" s="2"/>
      <c r="V489" s="2"/>
      <c r="W489" s="2"/>
      <c r="X489" s="2"/>
      <c r="Y489" s="2"/>
      <c r="Z489" s="2"/>
      <c r="AA489" s="2"/>
      <c r="AB489" s="2"/>
      <c r="AC489" s="2"/>
      <c r="AD489" s="2"/>
      <c r="AE489" s="2"/>
      <c r="AF489" s="2"/>
      <c r="AG489" s="2"/>
    </row>
    <row r="490" spans="1:33" outlineLevel="1" x14ac:dyDescent="0.25">
      <c r="A490" s="2"/>
      <c r="B490" s="215"/>
      <c r="C490" s="216"/>
      <c r="D490" s="216"/>
      <c r="E490" s="216"/>
      <c r="F490" s="216"/>
      <c r="G490" s="216"/>
      <c r="H490" s="216"/>
      <c r="I490" s="216"/>
      <c r="J490" s="216"/>
      <c r="K490" s="216"/>
      <c r="L490" s="216"/>
      <c r="M490" s="216"/>
      <c r="N490" s="216"/>
      <c r="O490" s="216"/>
      <c r="P490" s="216"/>
      <c r="Q490" s="217"/>
      <c r="R490" s="2"/>
      <c r="S490" s="2"/>
      <c r="T490" s="2"/>
      <c r="U490" s="2"/>
      <c r="V490" s="2"/>
      <c r="W490" s="2"/>
      <c r="X490" s="2"/>
      <c r="Y490" s="2"/>
      <c r="Z490" s="2"/>
      <c r="AA490" s="2"/>
      <c r="AB490" s="2"/>
      <c r="AC490" s="2"/>
      <c r="AD490" s="2"/>
      <c r="AE490" s="2"/>
      <c r="AF490" s="2"/>
      <c r="AG490" s="2"/>
    </row>
    <row r="491" spans="1:33" outlineLevel="1" x14ac:dyDescent="0.25">
      <c r="A491" s="2"/>
      <c r="B491" s="196"/>
      <c r="C491" s="197"/>
      <c r="D491" s="197"/>
      <c r="E491" s="197"/>
      <c r="F491" s="197"/>
      <c r="G491" s="197"/>
      <c r="H491" s="197"/>
      <c r="I491" s="197"/>
      <c r="J491" s="197"/>
      <c r="K491" s="197"/>
      <c r="L491" s="197"/>
      <c r="M491" s="197"/>
      <c r="N491" s="197"/>
      <c r="O491" s="197"/>
      <c r="P491" s="197"/>
      <c r="Q491" s="198"/>
      <c r="R491" s="2"/>
      <c r="S491" s="2"/>
      <c r="T491" s="2"/>
      <c r="U491" s="2"/>
      <c r="V491" s="2"/>
      <c r="W491" s="2"/>
      <c r="X491" s="2"/>
      <c r="Y491" s="2"/>
      <c r="Z491" s="2"/>
      <c r="AA491" s="2"/>
      <c r="AB491" s="2"/>
      <c r="AC491" s="2"/>
      <c r="AD491" s="2"/>
      <c r="AE491" s="2"/>
      <c r="AF491" s="2"/>
      <c r="AG491" s="2"/>
    </row>
    <row r="492" spans="1:33" x14ac:dyDescent="0.25">
      <c r="A492" s="2"/>
      <c r="B492" s="2"/>
      <c r="C492" s="2"/>
      <c r="D492" s="2"/>
      <c r="E492" s="2"/>
      <c r="F492" s="2"/>
      <c r="G492" s="5"/>
      <c r="H492" s="2"/>
      <c r="I492" s="5"/>
      <c r="J492" s="2"/>
      <c r="K492" s="5"/>
      <c r="L492" s="2"/>
      <c r="M492" s="5"/>
      <c r="N492" s="2"/>
      <c r="O492" s="5"/>
      <c r="P492" s="5"/>
      <c r="Q492" s="5"/>
      <c r="R492" s="2"/>
      <c r="S492" s="2"/>
      <c r="T492" s="2"/>
      <c r="U492" s="2"/>
      <c r="V492" s="2"/>
      <c r="W492" s="2"/>
      <c r="X492" s="2"/>
      <c r="Y492" s="2"/>
      <c r="Z492" s="2"/>
      <c r="AA492" s="2"/>
      <c r="AB492" s="2"/>
      <c r="AC492" s="2"/>
      <c r="AD492" s="2"/>
      <c r="AE492" s="2"/>
      <c r="AF492" s="2"/>
      <c r="AG492" s="2"/>
    </row>
    <row r="493" spans="1:33" x14ac:dyDescent="0.25">
      <c r="A493" s="2"/>
      <c r="B493" s="2"/>
      <c r="C493" s="2"/>
      <c r="D493" s="2"/>
      <c r="E493" s="2"/>
      <c r="F493" s="2"/>
      <c r="G493" s="5"/>
      <c r="H493" s="2"/>
      <c r="I493" s="5"/>
      <c r="J493" s="2"/>
      <c r="K493" s="5"/>
      <c r="L493" s="2"/>
      <c r="M493" s="5"/>
      <c r="N493" s="2"/>
      <c r="O493" s="5"/>
      <c r="P493" s="5"/>
      <c r="Q493" s="5"/>
      <c r="R493" s="2"/>
      <c r="S493" s="2"/>
      <c r="T493" s="2"/>
      <c r="U493" s="2"/>
      <c r="V493" s="2"/>
      <c r="W493" s="2"/>
      <c r="X493" s="2"/>
      <c r="Y493" s="2"/>
      <c r="Z493" s="2"/>
      <c r="AA493" s="2"/>
      <c r="AB493" s="2"/>
      <c r="AC493" s="2"/>
      <c r="AD493" s="2"/>
      <c r="AE493" s="2"/>
      <c r="AF493" s="2"/>
      <c r="AG493" s="2"/>
    </row>
    <row r="494" spans="1:33" x14ac:dyDescent="0.25">
      <c r="A494" s="2"/>
      <c r="B494" s="2"/>
      <c r="C494" s="2"/>
      <c r="D494" s="2"/>
      <c r="E494" s="2"/>
      <c r="F494" s="2"/>
      <c r="G494" s="5"/>
      <c r="H494" s="2"/>
      <c r="I494" s="5"/>
      <c r="J494" s="2"/>
      <c r="K494" s="5"/>
      <c r="L494" s="2"/>
      <c r="M494" s="5"/>
      <c r="N494" s="2"/>
      <c r="O494" s="5"/>
      <c r="P494" s="5"/>
      <c r="Q494" s="5"/>
      <c r="R494" s="2"/>
      <c r="S494" s="2"/>
      <c r="T494" s="2"/>
      <c r="U494" s="2"/>
      <c r="V494" s="2"/>
      <c r="W494" s="2"/>
      <c r="X494" s="2"/>
      <c r="Y494" s="2"/>
      <c r="Z494" s="2"/>
      <c r="AA494" s="2"/>
      <c r="AB494" s="2"/>
      <c r="AC494" s="2"/>
      <c r="AD494" s="2"/>
      <c r="AE494" s="2"/>
      <c r="AF494" s="2"/>
      <c r="AG494" s="2"/>
    </row>
    <row r="495" spans="1:33" x14ac:dyDescent="0.25">
      <c r="A495" s="2"/>
      <c r="B495" s="2"/>
      <c r="C495" s="2"/>
      <c r="D495" s="2"/>
      <c r="E495" s="2"/>
      <c r="F495" s="2"/>
      <c r="G495" s="5"/>
      <c r="H495" s="2"/>
      <c r="I495" s="5"/>
      <c r="J495" s="2"/>
      <c r="K495" s="5"/>
      <c r="L495" s="2"/>
      <c r="M495" s="5"/>
      <c r="N495" s="2"/>
      <c r="O495" s="5"/>
      <c r="P495" s="5"/>
      <c r="Q495" s="5"/>
      <c r="R495" s="2"/>
      <c r="S495" s="2"/>
      <c r="T495" s="2"/>
      <c r="U495" s="2"/>
      <c r="V495" s="2"/>
      <c r="W495" s="2"/>
      <c r="X495" s="2"/>
      <c r="Y495" s="2"/>
      <c r="Z495" s="2"/>
      <c r="AA495" s="2"/>
      <c r="AB495" s="2"/>
      <c r="AC495" s="2"/>
      <c r="AD495" s="2"/>
      <c r="AE495" s="2"/>
      <c r="AF495" s="2"/>
      <c r="AG495" s="2"/>
    </row>
    <row r="496" spans="1:33" x14ac:dyDescent="0.25">
      <c r="A496" s="2"/>
      <c r="B496" s="2"/>
      <c r="C496" s="2"/>
      <c r="D496" s="2"/>
      <c r="E496" s="2"/>
      <c r="F496" s="2"/>
      <c r="G496" s="5"/>
      <c r="H496" s="2"/>
      <c r="I496" s="5"/>
      <c r="J496" s="2"/>
      <c r="K496" s="5"/>
      <c r="L496" s="2"/>
      <c r="M496" s="5"/>
      <c r="N496" s="2"/>
      <c r="O496" s="5"/>
      <c r="P496" s="5"/>
      <c r="Q496" s="5"/>
      <c r="R496" s="2"/>
      <c r="S496" s="2"/>
      <c r="T496" s="2"/>
      <c r="U496" s="2"/>
      <c r="V496" s="2"/>
      <c r="W496" s="2"/>
      <c r="X496" s="2"/>
      <c r="Y496" s="2"/>
      <c r="Z496" s="2"/>
      <c r="AA496" s="2"/>
      <c r="AB496" s="2"/>
      <c r="AC496" s="2"/>
      <c r="AD496" s="2"/>
      <c r="AE496" s="2"/>
      <c r="AF496" s="2"/>
      <c r="AG496" s="2"/>
    </row>
    <row r="497" spans="1:33" x14ac:dyDescent="0.25">
      <c r="A497" s="2"/>
      <c r="B497" s="2"/>
      <c r="C497" s="2"/>
      <c r="D497" s="2"/>
      <c r="E497" s="2"/>
      <c r="F497" s="2"/>
      <c r="G497" s="5"/>
      <c r="H497" s="2"/>
      <c r="I497" s="5"/>
      <c r="J497" s="2"/>
      <c r="K497" s="5"/>
      <c r="L497" s="2"/>
      <c r="M497" s="5"/>
      <c r="N497" s="2"/>
      <c r="O497" s="5"/>
      <c r="P497" s="5"/>
      <c r="Q497" s="5"/>
      <c r="R497" s="2"/>
      <c r="S497" s="2"/>
      <c r="T497" s="2"/>
      <c r="U497" s="2"/>
      <c r="V497" s="2"/>
      <c r="W497" s="2"/>
      <c r="X497" s="2"/>
      <c r="Y497" s="2"/>
      <c r="Z497" s="2"/>
      <c r="AA497" s="2"/>
      <c r="AB497" s="2"/>
      <c r="AC497" s="2"/>
      <c r="AD497" s="2"/>
      <c r="AE497" s="2"/>
      <c r="AF497" s="2"/>
      <c r="AG497" s="2"/>
    </row>
    <row r="498" spans="1:33" x14ac:dyDescent="0.25">
      <c r="A498" s="2"/>
      <c r="B498" s="2"/>
      <c r="C498" s="2"/>
      <c r="D498" s="2"/>
      <c r="E498" s="2"/>
      <c r="F498" s="2"/>
      <c r="G498" s="5"/>
      <c r="H498" s="2"/>
      <c r="I498" s="5"/>
      <c r="J498" s="2"/>
      <c r="K498" s="5"/>
      <c r="L498" s="2"/>
      <c r="M498" s="5"/>
      <c r="N498" s="2"/>
      <c r="O498" s="5"/>
      <c r="P498" s="5"/>
      <c r="Q498" s="5"/>
      <c r="R498" s="2"/>
      <c r="S498" s="2"/>
      <c r="T498" s="2"/>
      <c r="U498" s="2"/>
      <c r="V498" s="2"/>
      <c r="W498" s="2"/>
      <c r="X498" s="2"/>
      <c r="Y498" s="2"/>
      <c r="Z498" s="2"/>
      <c r="AA498" s="2"/>
      <c r="AB498" s="2"/>
      <c r="AC498" s="2"/>
      <c r="AD498" s="2"/>
      <c r="AE498" s="2"/>
      <c r="AF498" s="2"/>
      <c r="AG498" s="2"/>
    </row>
    <row r="499" spans="1:33" x14ac:dyDescent="0.25">
      <c r="A499" s="2"/>
      <c r="B499" s="2"/>
      <c r="C499" s="2"/>
      <c r="D499" s="2"/>
      <c r="E499" s="2"/>
      <c r="F499" s="2"/>
      <c r="G499" s="5"/>
      <c r="H499" s="2"/>
      <c r="I499" s="5"/>
      <c r="J499" s="2"/>
      <c r="K499" s="5"/>
      <c r="L499" s="2"/>
      <c r="M499" s="5"/>
      <c r="N499" s="2"/>
      <c r="O499" s="5"/>
      <c r="P499" s="5"/>
      <c r="Q499" s="5"/>
      <c r="R499" s="2"/>
      <c r="S499" s="2"/>
      <c r="T499" s="2"/>
      <c r="U499" s="2"/>
      <c r="V499" s="2"/>
      <c r="W499" s="2"/>
      <c r="X499" s="2"/>
      <c r="Y499" s="2"/>
      <c r="Z499" s="2"/>
      <c r="AA499" s="2"/>
      <c r="AB499" s="2"/>
      <c r="AC499" s="2"/>
      <c r="AD499" s="2"/>
      <c r="AE499" s="2"/>
      <c r="AF499" s="2"/>
      <c r="AG499" s="2"/>
    </row>
    <row r="500" spans="1:33" x14ac:dyDescent="0.25">
      <c r="A500" s="2"/>
      <c r="B500" s="2"/>
      <c r="C500" s="2"/>
      <c r="D500" s="2"/>
      <c r="E500" s="2"/>
      <c r="F500" s="2"/>
      <c r="G500" s="5"/>
      <c r="H500" s="2"/>
      <c r="I500" s="5"/>
      <c r="J500" s="2"/>
      <c r="K500" s="5"/>
      <c r="L500" s="2"/>
      <c r="M500" s="5"/>
      <c r="N500" s="2"/>
      <c r="O500" s="5"/>
      <c r="P500" s="5"/>
      <c r="Q500" s="5"/>
      <c r="R500" s="2"/>
      <c r="S500" s="2"/>
      <c r="T500" s="2"/>
      <c r="U500" s="2"/>
      <c r="V500" s="2"/>
      <c r="W500" s="2"/>
      <c r="X500" s="2"/>
      <c r="Y500" s="2"/>
      <c r="Z500" s="2"/>
      <c r="AA500" s="2"/>
      <c r="AB500" s="2"/>
      <c r="AC500" s="2"/>
      <c r="AD500" s="2"/>
      <c r="AE500" s="2"/>
      <c r="AF500" s="2"/>
      <c r="AG500" s="2"/>
    </row>
    <row r="501" spans="1:33" x14ac:dyDescent="0.25">
      <c r="A501" s="2"/>
      <c r="B501" s="2"/>
      <c r="C501" s="2"/>
      <c r="D501" s="2"/>
      <c r="E501" s="2"/>
      <c r="F501" s="2"/>
      <c r="G501" s="5"/>
      <c r="H501" s="2"/>
      <c r="I501" s="5"/>
      <c r="J501" s="2"/>
      <c r="K501" s="5"/>
      <c r="L501" s="2"/>
      <c r="M501" s="5"/>
      <c r="N501" s="2"/>
      <c r="O501" s="5"/>
      <c r="P501" s="5"/>
      <c r="Q501" s="5"/>
      <c r="R501" s="2"/>
      <c r="S501" s="2"/>
      <c r="T501" s="2"/>
      <c r="U501" s="2"/>
      <c r="V501" s="2"/>
      <c r="W501" s="2"/>
      <c r="X501" s="2"/>
      <c r="Y501" s="2"/>
      <c r="Z501" s="2"/>
      <c r="AA501" s="2"/>
      <c r="AB501" s="2"/>
      <c r="AC501" s="2"/>
      <c r="AD501" s="2"/>
      <c r="AE501" s="2"/>
      <c r="AF501" s="2"/>
      <c r="AG501" s="2"/>
    </row>
    <row r="502" spans="1:33" x14ac:dyDescent="0.25">
      <c r="A502" s="2"/>
      <c r="B502" s="2"/>
      <c r="C502" s="2"/>
      <c r="D502" s="2"/>
      <c r="E502" s="2"/>
      <c r="F502" s="2"/>
      <c r="G502" s="5"/>
      <c r="H502" s="2"/>
      <c r="I502" s="5"/>
      <c r="J502" s="2"/>
      <c r="K502" s="5"/>
      <c r="L502" s="2"/>
      <c r="M502" s="5"/>
      <c r="N502" s="2"/>
      <c r="O502" s="5"/>
      <c r="P502" s="5"/>
      <c r="Q502" s="5"/>
      <c r="R502" s="2"/>
      <c r="S502" s="2"/>
      <c r="T502" s="2"/>
      <c r="U502" s="2"/>
      <c r="V502" s="2"/>
      <c r="W502" s="2"/>
      <c r="X502" s="2"/>
      <c r="Y502" s="2"/>
      <c r="Z502" s="2"/>
      <c r="AA502" s="2"/>
      <c r="AB502" s="2"/>
      <c r="AC502" s="2"/>
      <c r="AD502" s="2"/>
      <c r="AE502" s="2"/>
      <c r="AF502" s="2"/>
      <c r="AG502" s="2"/>
    </row>
    <row r="503" spans="1:33" x14ac:dyDescent="0.25">
      <c r="A503" s="2"/>
      <c r="B503" s="2"/>
      <c r="C503" s="2"/>
      <c r="D503" s="2"/>
      <c r="E503" s="2"/>
      <c r="F503" s="2"/>
      <c r="G503" s="5"/>
      <c r="H503" s="2"/>
      <c r="I503" s="5"/>
      <c r="J503" s="2"/>
      <c r="K503" s="5"/>
      <c r="L503" s="2"/>
      <c r="M503" s="5"/>
      <c r="N503" s="2"/>
      <c r="O503" s="5"/>
      <c r="P503" s="5"/>
      <c r="Q503" s="5"/>
      <c r="R503" s="2"/>
      <c r="S503" s="2"/>
      <c r="T503" s="2"/>
      <c r="U503" s="2"/>
      <c r="V503" s="2"/>
      <c r="W503" s="2"/>
      <c r="X503" s="2"/>
      <c r="Y503" s="2"/>
      <c r="Z503" s="2"/>
      <c r="AA503" s="2"/>
      <c r="AB503" s="2"/>
      <c r="AC503" s="2"/>
      <c r="AD503" s="2"/>
      <c r="AE503" s="2"/>
      <c r="AF503" s="2"/>
      <c r="AG503" s="2"/>
    </row>
    <row r="504" spans="1:33" x14ac:dyDescent="0.25">
      <c r="A504" s="2"/>
      <c r="B504" s="2"/>
      <c r="C504" s="2"/>
      <c r="D504" s="2"/>
      <c r="E504" s="2"/>
      <c r="F504" s="2"/>
      <c r="G504" s="5"/>
      <c r="H504" s="2"/>
      <c r="I504" s="5"/>
      <c r="J504" s="2"/>
      <c r="K504" s="5"/>
      <c r="L504" s="2"/>
      <c r="M504" s="5"/>
      <c r="N504" s="2"/>
      <c r="O504" s="5"/>
      <c r="P504" s="5"/>
      <c r="Q504" s="5"/>
      <c r="R504" s="2"/>
      <c r="S504" s="2"/>
      <c r="T504" s="2"/>
      <c r="U504" s="2"/>
      <c r="V504" s="2"/>
      <c r="W504" s="2"/>
      <c r="X504" s="2"/>
      <c r="Y504" s="2"/>
      <c r="Z504" s="2"/>
      <c r="AA504" s="2"/>
      <c r="AB504" s="2"/>
      <c r="AC504" s="2"/>
      <c r="AD504" s="2"/>
      <c r="AE504" s="2"/>
      <c r="AF504" s="2"/>
      <c r="AG504" s="2"/>
    </row>
    <row r="505" spans="1:33" x14ac:dyDescent="0.25">
      <c r="A505" s="2"/>
      <c r="B505" s="2"/>
      <c r="C505" s="2"/>
      <c r="D505" s="2"/>
      <c r="E505" s="2"/>
      <c r="F505" s="2"/>
      <c r="G505" s="5"/>
      <c r="H505" s="2"/>
      <c r="I505" s="5"/>
      <c r="J505" s="2"/>
      <c r="K505" s="5"/>
      <c r="L505" s="2"/>
      <c r="M505" s="5"/>
      <c r="N505" s="2"/>
      <c r="O505" s="5"/>
      <c r="P505" s="5"/>
      <c r="Q505" s="5"/>
      <c r="R505" s="2"/>
      <c r="S505" s="2"/>
      <c r="T505" s="2"/>
      <c r="U505" s="2"/>
      <c r="V505" s="2"/>
      <c r="W505" s="2"/>
      <c r="X505" s="2"/>
      <c r="Y505" s="2"/>
      <c r="Z505" s="2"/>
      <c r="AA505" s="2"/>
      <c r="AB505" s="2"/>
      <c r="AC505" s="2"/>
      <c r="AD505" s="2"/>
      <c r="AE505" s="2"/>
      <c r="AF505" s="2"/>
      <c r="AG505" s="2"/>
    </row>
    <row r="506" spans="1:33" x14ac:dyDescent="0.25">
      <c r="A506" s="2"/>
      <c r="B506" s="2"/>
      <c r="C506" s="2"/>
      <c r="D506" s="2"/>
      <c r="E506" s="2"/>
      <c r="F506" s="2"/>
      <c r="G506" s="5"/>
      <c r="H506" s="2"/>
      <c r="I506" s="5"/>
      <c r="J506" s="2"/>
      <c r="K506" s="5"/>
      <c r="L506" s="2"/>
      <c r="M506" s="5"/>
      <c r="N506" s="2"/>
      <c r="O506" s="5"/>
      <c r="P506" s="5"/>
      <c r="Q506" s="5"/>
      <c r="R506" s="2"/>
      <c r="S506" s="2"/>
      <c r="T506" s="2"/>
      <c r="U506" s="2"/>
      <c r="V506" s="2"/>
      <c r="W506" s="2"/>
      <c r="X506" s="2"/>
      <c r="Y506" s="2"/>
      <c r="Z506" s="2"/>
      <c r="AA506" s="2"/>
      <c r="AB506" s="2"/>
      <c r="AC506" s="2"/>
      <c r="AD506" s="2"/>
      <c r="AE506" s="2"/>
      <c r="AF506" s="2"/>
      <c r="AG506" s="2"/>
    </row>
    <row r="507" spans="1:33" x14ac:dyDescent="0.25">
      <c r="A507" s="2"/>
      <c r="B507" s="2"/>
      <c r="C507" s="2"/>
      <c r="D507" s="2"/>
      <c r="E507" s="2"/>
      <c r="F507" s="2"/>
      <c r="G507" s="5"/>
      <c r="H507" s="2"/>
      <c r="I507" s="5"/>
      <c r="J507" s="2"/>
      <c r="K507" s="5"/>
      <c r="L507" s="2"/>
      <c r="M507" s="5"/>
      <c r="N507" s="2"/>
      <c r="O507" s="5"/>
      <c r="P507" s="5"/>
      <c r="Q507" s="5"/>
      <c r="R507" s="2"/>
      <c r="S507" s="2"/>
      <c r="T507" s="2"/>
      <c r="U507" s="2"/>
      <c r="V507" s="2"/>
      <c r="W507" s="2"/>
      <c r="X507" s="2"/>
      <c r="Y507" s="2"/>
      <c r="Z507" s="2"/>
      <c r="AA507" s="2"/>
      <c r="AB507" s="2"/>
      <c r="AC507" s="2"/>
      <c r="AD507" s="2"/>
      <c r="AE507" s="2"/>
      <c r="AF507" s="2"/>
      <c r="AG507" s="2"/>
    </row>
    <row r="508" spans="1:33" x14ac:dyDescent="0.25">
      <c r="A508" s="2"/>
      <c r="B508" s="2"/>
      <c r="C508" s="2"/>
      <c r="D508" s="2"/>
      <c r="E508" s="2"/>
      <c r="F508" s="2"/>
      <c r="G508" s="5"/>
      <c r="H508" s="2"/>
      <c r="I508" s="5"/>
      <c r="J508" s="2"/>
      <c r="K508" s="5"/>
      <c r="L508" s="2"/>
      <c r="M508" s="5"/>
      <c r="N508" s="2"/>
      <c r="O508" s="5"/>
      <c r="P508" s="5"/>
      <c r="Q508" s="5"/>
      <c r="R508" s="2"/>
      <c r="S508" s="2"/>
      <c r="T508" s="2"/>
      <c r="U508" s="2"/>
      <c r="V508" s="2"/>
      <c r="W508" s="2"/>
      <c r="X508" s="2"/>
      <c r="Y508" s="2"/>
      <c r="Z508" s="2"/>
      <c r="AA508" s="2"/>
      <c r="AB508" s="2"/>
      <c r="AC508" s="2"/>
      <c r="AD508" s="2"/>
      <c r="AE508" s="2"/>
      <c r="AF508" s="2"/>
      <c r="AG508" s="2"/>
    </row>
    <row r="509" spans="1:33" x14ac:dyDescent="0.25">
      <c r="A509" s="2"/>
      <c r="B509" s="2"/>
      <c r="C509" s="2"/>
      <c r="D509" s="2"/>
      <c r="E509" s="2"/>
      <c r="F509" s="2"/>
      <c r="G509" s="5"/>
      <c r="H509" s="2"/>
      <c r="I509" s="5"/>
      <c r="J509" s="2"/>
      <c r="K509" s="5"/>
      <c r="L509" s="2"/>
      <c r="M509" s="5"/>
      <c r="N509" s="2"/>
      <c r="O509" s="5"/>
      <c r="P509" s="5"/>
      <c r="Q509" s="5"/>
      <c r="R509" s="2"/>
      <c r="S509" s="2"/>
      <c r="T509" s="2"/>
      <c r="U509" s="2"/>
      <c r="V509" s="2"/>
      <c r="W509" s="2"/>
      <c r="X509" s="2"/>
      <c r="Y509" s="2"/>
      <c r="Z509" s="2"/>
      <c r="AA509" s="2"/>
      <c r="AB509" s="2"/>
      <c r="AC509" s="2"/>
      <c r="AD509" s="2"/>
      <c r="AE509" s="2"/>
      <c r="AF509" s="2"/>
      <c r="AG509" s="2"/>
    </row>
    <row r="510" spans="1:33" x14ac:dyDescent="0.25">
      <c r="A510" s="2"/>
      <c r="B510" s="2"/>
      <c r="C510" s="2"/>
      <c r="D510" s="2"/>
      <c r="E510" s="2"/>
      <c r="F510" s="2"/>
      <c r="G510" s="5"/>
      <c r="H510" s="2"/>
      <c r="I510" s="5"/>
      <c r="J510" s="2"/>
      <c r="K510" s="5"/>
      <c r="L510" s="2"/>
      <c r="M510" s="5"/>
      <c r="N510" s="2"/>
      <c r="O510" s="5"/>
      <c r="P510" s="5"/>
      <c r="Q510" s="5"/>
      <c r="R510" s="2"/>
      <c r="S510" s="2"/>
      <c r="T510" s="2"/>
      <c r="U510" s="2"/>
      <c r="V510" s="2"/>
      <c r="W510" s="2"/>
      <c r="X510" s="2"/>
      <c r="Y510" s="2"/>
      <c r="Z510" s="2"/>
      <c r="AA510" s="2"/>
      <c r="AB510" s="2"/>
      <c r="AC510" s="2"/>
      <c r="AD510" s="2"/>
      <c r="AE510" s="2"/>
      <c r="AF510" s="2"/>
      <c r="AG510" s="2"/>
    </row>
    <row r="511" spans="1:33" x14ac:dyDescent="0.25">
      <c r="A511" s="2"/>
      <c r="B511" s="2"/>
      <c r="C511" s="2"/>
      <c r="D511" s="2"/>
      <c r="E511" s="2"/>
      <c r="F511" s="2"/>
      <c r="G511" s="5"/>
      <c r="H511" s="2"/>
      <c r="I511" s="5"/>
      <c r="J511" s="2"/>
      <c r="K511" s="5"/>
      <c r="L511" s="2"/>
      <c r="M511" s="5"/>
      <c r="N511" s="2"/>
      <c r="O511" s="5"/>
      <c r="P511" s="5"/>
      <c r="Q511" s="5"/>
      <c r="R511" s="2"/>
      <c r="S511" s="2"/>
      <c r="T511" s="2"/>
      <c r="U511" s="2"/>
      <c r="V511" s="2"/>
      <c r="W511" s="2"/>
      <c r="X511" s="2"/>
      <c r="Y511" s="2"/>
      <c r="Z511" s="2"/>
      <c r="AA511" s="2"/>
      <c r="AB511" s="2"/>
      <c r="AC511" s="2"/>
      <c r="AD511" s="2"/>
      <c r="AE511" s="2"/>
      <c r="AF511" s="2"/>
      <c r="AG511" s="2"/>
    </row>
    <row r="512" spans="1:33" x14ac:dyDescent="0.25">
      <c r="A512" s="2"/>
      <c r="B512" s="2"/>
      <c r="C512" s="2"/>
      <c r="D512" s="2"/>
      <c r="E512" s="2"/>
      <c r="F512" s="2"/>
      <c r="G512" s="5"/>
      <c r="H512" s="2"/>
      <c r="I512" s="5"/>
      <c r="J512" s="2"/>
      <c r="K512" s="5"/>
      <c r="L512" s="2"/>
      <c r="M512" s="5"/>
      <c r="N512" s="2"/>
      <c r="O512" s="5"/>
      <c r="P512" s="5"/>
      <c r="Q512" s="5"/>
      <c r="R512" s="2"/>
      <c r="S512" s="2"/>
      <c r="T512" s="2"/>
      <c r="U512" s="2"/>
      <c r="V512" s="2"/>
      <c r="W512" s="2"/>
      <c r="X512" s="2"/>
      <c r="Y512" s="2"/>
      <c r="Z512" s="2"/>
      <c r="AA512" s="2"/>
      <c r="AB512" s="2"/>
      <c r="AC512" s="2"/>
      <c r="AD512" s="2"/>
      <c r="AE512" s="2"/>
      <c r="AF512" s="2"/>
      <c r="AG512" s="2"/>
    </row>
    <row r="513" spans="1:33" x14ac:dyDescent="0.25">
      <c r="A513" s="2"/>
      <c r="B513" s="2"/>
      <c r="C513" s="2"/>
      <c r="D513" s="2"/>
      <c r="E513" s="2"/>
      <c r="F513" s="2"/>
      <c r="G513" s="5"/>
      <c r="H513" s="2"/>
      <c r="I513" s="5"/>
      <c r="J513" s="2"/>
      <c r="K513" s="5"/>
      <c r="L513" s="2"/>
      <c r="M513" s="5"/>
      <c r="N513" s="2"/>
      <c r="O513" s="5"/>
      <c r="P513" s="5"/>
      <c r="Q513" s="5"/>
      <c r="R513" s="2"/>
      <c r="S513" s="2"/>
      <c r="T513" s="2"/>
      <c r="U513" s="2"/>
      <c r="V513" s="2"/>
      <c r="W513" s="2"/>
      <c r="X513" s="2"/>
      <c r="Y513" s="2"/>
      <c r="Z513" s="2"/>
      <c r="AA513" s="2"/>
      <c r="AB513" s="2"/>
      <c r="AC513" s="2"/>
      <c r="AD513" s="2"/>
      <c r="AE513" s="2"/>
      <c r="AF513" s="2"/>
      <c r="AG513" s="2"/>
    </row>
    <row r="514" spans="1:33" x14ac:dyDescent="0.25">
      <c r="A514" s="2"/>
      <c r="B514" s="2"/>
      <c r="C514" s="2"/>
      <c r="D514" s="2"/>
      <c r="E514" s="2"/>
      <c r="F514" s="2"/>
      <c r="G514" s="5"/>
      <c r="H514" s="2"/>
      <c r="I514" s="5"/>
      <c r="J514" s="2"/>
      <c r="K514" s="5"/>
      <c r="L514" s="2"/>
      <c r="M514" s="5"/>
      <c r="N514" s="2"/>
      <c r="O514" s="5"/>
      <c r="P514" s="5"/>
      <c r="Q514" s="5"/>
      <c r="R514" s="2"/>
      <c r="S514" s="2"/>
      <c r="T514" s="2"/>
      <c r="U514" s="2"/>
      <c r="V514" s="2"/>
      <c r="W514" s="2"/>
      <c r="X514" s="2"/>
      <c r="Y514" s="2"/>
      <c r="Z514" s="2"/>
      <c r="AA514" s="2"/>
      <c r="AB514" s="2"/>
      <c r="AC514" s="2"/>
      <c r="AD514" s="2"/>
      <c r="AE514" s="2"/>
      <c r="AF514" s="2"/>
      <c r="AG514" s="2"/>
    </row>
    <row r="515" spans="1:33" x14ac:dyDescent="0.25">
      <c r="A515" s="2"/>
      <c r="B515" s="2"/>
      <c r="C515" s="2"/>
      <c r="D515" s="2"/>
      <c r="E515" s="2"/>
      <c r="F515" s="2"/>
      <c r="G515" s="5"/>
      <c r="H515" s="2"/>
      <c r="I515" s="5"/>
      <c r="J515" s="2"/>
      <c r="K515" s="5"/>
      <c r="L515" s="2"/>
      <c r="M515" s="5"/>
      <c r="N515" s="2"/>
      <c r="O515" s="5"/>
      <c r="P515" s="5"/>
      <c r="Q515" s="5"/>
      <c r="R515" s="2"/>
      <c r="S515" s="2"/>
      <c r="T515" s="2"/>
      <c r="U515" s="2"/>
      <c r="V515" s="2"/>
      <c r="W515" s="2"/>
      <c r="X515" s="2"/>
      <c r="Y515" s="2"/>
      <c r="Z515" s="2"/>
      <c r="AA515" s="2"/>
      <c r="AB515" s="2"/>
      <c r="AC515" s="2"/>
      <c r="AD515" s="2"/>
      <c r="AE515" s="2"/>
      <c r="AF515" s="2"/>
      <c r="AG515" s="2"/>
    </row>
    <row r="516" spans="1:33" x14ac:dyDescent="0.25">
      <c r="A516" s="2"/>
      <c r="B516" s="2"/>
      <c r="C516" s="2"/>
      <c r="D516" s="2"/>
      <c r="E516" s="2"/>
      <c r="F516" s="2"/>
      <c r="G516" s="5"/>
      <c r="H516" s="2"/>
      <c r="I516" s="5"/>
      <c r="J516" s="2"/>
      <c r="K516" s="5"/>
      <c r="L516" s="2"/>
      <c r="M516" s="5"/>
      <c r="N516" s="2"/>
      <c r="O516" s="5"/>
      <c r="P516" s="5"/>
      <c r="Q516" s="5"/>
      <c r="R516" s="2"/>
      <c r="S516" s="2"/>
      <c r="T516" s="2"/>
      <c r="U516" s="2"/>
      <c r="V516" s="2"/>
      <c r="W516" s="2"/>
      <c r="X516" s="2"/>
      <c r="Y516" s="2"/>
      <c r="Z516" s="2"/>
      <c r="AA516" s="2"/>
      <c r="AB516" s="2"/>
      <c r="AC516" s="2"/>
      <c r="AD516" s="2"/>
      <c r="AE516" s="2"/>
      <c r="AF516" s="2"/>
      <c r="AG516" s="2"/>
    </row>
    <row r="517" spans="1:33" x14ac:dyDescent="0.25">
      <c r="A517" s="2"/>
      <c r="B517" s="2"/>
      <c r="C517" s="2"/>
      <c r="D517" s="2"/>
      <c r="E517" s="2"/>
      <c r="F517" s="2"/>
      <c r="G517" s="5"/>
      <c r="H517" s="2"/>
      <c r="I517" s="5"/>
      <c r="J517" s="2"/>
      <c r="K517" s="5"/>
      <c r="L517" s="2"/>
      <c r="M517" s="5"/>
      <c r="N517" s="2"/>
      <c r="O517" s="5"/>
      <c r="P517" s="5"/>
      <c r="Q517" s="5"/>
      <c r="R517" s="2"/>
      <c r="S517" s="2"/>
      <c r="T517" s="2"/>
      <c r="U517" s="2"/>
      <c r="V517" s="2"/>
      <c r="W517" s="2"/>
      <c r="X517" s="2"/>
      <c r="Y517" s="2"/>
      <c r="Z517" s="2"/>
      <c r="AA517" s="2"/>
      <c r="AB517" s="2"/>
      <c r="AC517" s="2"/>
      <c r="AD517" s="2"/>
      <c r="AE517" s="2"/>
      <c r="AF517" s="2"/>
      <c r="AG517" s="2"/>
    </row>
    <row r="518" spans="1:33" x14ac:dyDescent="0.25">
      <c r="A518" s="2"/>
      <c r="B518" s="2"/>
      <c r="C518" s="2"/>
      <c r="D518" s="2"/>
      <c r="E518" s="2"/>
      <c r="F518" s="2"/>
      <c r="G518" s="5"/>
      <c r="H518" s="2"/>
      <c r="I518" s="5"/>
      <c r="J518" s="2"/>
      <c r="K518" s="5"/>
      <c r="L518" s="2"/>
      <c r="M518" s="5"/>
      <c r="N518" s="2"/>
      <c r="O518" s="5"/>
      <c r="P518" s="5"/>
      <c r="Q518" s="5"/>
      <c r="R518" s="2"/>
      <c r="S518" s="2"/>
      <c r="T518" s="2"/>
      <c r="U518" s="2"/>
      <c r="V518" s="2"/>
      <c r="W518" s="2"/>
      <c r="X518" s="2"/>
      <c r="Y518" s="2"/>
      <c r="Z518" s="2"/>
      <c r="AA518" s="2"/>
      <c r="AB518" s="2"/>
      <c r="AC518" s="2"/>
      <c r="AD518" s="2"/>
      <c r="AE518" s="2"/>
      <c r="AF518" s="2"/>
      <c r="AG518" s="2"/>
    </row>
    <row r="519" spans="1:33" x14ac:dyDescent="0.25">
      <c r="A519" s="2"/>
      <c r="B519" s="2"/>
      <c r="C519" s="2"/>
      <c r="D519" s="2"/>
      <c r="E519" s="2"/>
      <c r="F519" s="2"/>
      <c r="G519" s="5"/>
      <c r="H519" s="2"/>
      <c r="I519" s="5"/>
      <c r="J519" s="2"/>
      <c r="K519" s="5"/>
      <c r="L519" s="2"/>
      <c r="M519" s="5"/>
      <c r="N519" s="2"/>
      <c r="O519" s="5"/>
      <c r="P519" s="5"/>
      <c r="Q519" s="5"/>
      <c r="R519" s="2"/>
      <c r="S519" s="2"/>
      <c r="T519" s="2"/>
      <c r="U519" s="2"/>
      <c r="V519" s="2"/>
      <c r="W519" s="2"/>
      <c r="X519" s="2"/>
      <c r="Y519" s="2"/>
      <c r="Z519" s="2"/>
      <c r="AA519" s="2"/>
      <c r="AB519" s="2"/>
      <c r="AC519" s="2"/>
      <c r="AD519" s="2"/>
      <c r="AE519" s="2"/>
      <c r="AF519" s="2"/>
      <c r="AG519" s="2"/>
    </row>
    <row r="520" spans="1:33" x14ac:dyDescent="0.25">
      <c r="A520" s="2"/>
      <c r="B520" s="2"/>
      <c r="C520" s="2"/>
      <c r="D520" s="2"/>
      <c r="E520" s="2"/>
      <c r="F520" s="2"/>
      <c r="G520" s="5"/>
      <c r="H520" s="2"/>
      <c r="I520" s="5"/>
      <c r="J520" s="2"/>
      <c r="K520" s="5"/>
      <c r="L520" s="2"/>
      <c r="M520" s="5"/>
      <c r="N520" s="2"/>
      <c r="O520" s="5"/>
      <c r="P520" s="5"/>
      <c r="Q520" s="5"/>
      <c r="R520" s="2"/>
      <c r="S520" s="2"/>
      <c r="T520" s="2"/>
      <c r="U520" s="2"/>
      <c r="V520" s="2"/>
      <c r="W520" s="2"/>
      <c r="X520" s="2"/>
      <c r="Y520" s="2"/>
      <c r="Z520" s="2"/>
      <c r="AA520" s="2"/>
      <c r="AB520" s="2"/>
      <c r="AC520" s="2"/>
      <c r="AD520" s="2"/>
      <c r="AE520" s="2"/>
      <c r="AF520" s="2"/>
      <c r="AG520" s="2"/>
    </row>
    <row r="521" spans="1:33" x14ac:dyDescent="0.25">
      <c r="A521" s="2"/>
      <c r="B521" s="2"/>
      <c r="C521" s="2"/>
      <c r="D521" s="2"/>
      <c r="E521" s="2"/>
      <c r="F521" s="2"/>
      <c r="G521" s="5"/>
      <c r="H521" s="2"/>
      <c r="I521" s="5"/>
      <c r="J521" s="2"/>
      <c r="K521" s="5"/>
      <c r="L521" s="2"/>
      <c r="M521" s="5"/>
      <c r="N521" s="2"/>
      <c r="O521" s="5"/>
      <c r="P521" s="5"/>
      <c r="Q521" s="5"/>
      <c r="R521" s="2"/>
      <c r="S521" s="2"/>
      <c r="T521" s="2"/>
      <c r="U521" s="2"/>
      <c r="V521" s="2"/>
      <c r="W521" s="2"/>
      <c r="X521" s="2"/>
      <c r="Y521" s="2"/>
      <c r="Z521" s="2"/>
      <c r="AA521" s="2"/>
      <c r="AB521" s="2"/>
      <c r="AC521" s="2"/>
      <c r="AD521" s="2"/>
      <c r="AE521" s="2"/>
    </row>
    <row r="522" spans="1:33" x14ac:dyDescent="0.25">
      <c r="A522" s="2"/>
      <c r="B522" s="2"/>
      <c r="C522" s="2"/>
      <c r="D522" s="2"/>
      <c r="E522" s="2"/>
      <c r="F522" s="2"/>
      <c r="G522" s="5"/>
      <c r="H522" s="2"/>
      <c r="I522" s="5"/>
      <c r="J522" s="2"/>
      <c r="K522" s="5"/>
      <c r="L522" s="2"/>
      <c r="M522" s="5"/>
      <c r="N522" s="2"/>
      <c r="O522" s="5"/>
      <c r="P522" s="5"/>
      <c r="Q522" s="5"/>
      <c r="R522" s="2"/>
      <c r="S522" s="2"/>
      <c r="T522" s="2"/>
      <c r="U522" s="2"/>
      <c r="V522" s="2"/>
      <c r="W522" s="2"/>
      <c r="X522" s="2"/>
      <c r="Y522" s="2"/>
      <c r="Z522" s="2"/>
      <c r="AA522" s="2"/>
      <c r="AB522" s="2"/>
      <c r="AC522" s="2"/>
      <c r="AD522" s="2"/>
      <c r="AE522" s="2"/>
    </row>
    <row r="523" spans="1:33" x14ac:dyDescent="0.25">
      <c r="A523" s="2"/>
      <c r="B523" s="2"/>
      <c r="C523" s="2"/>
      <c r="D523" s="2"/>
      <c r="E523" s="2"/>
      <c r="F523" s="2"/>
      <c r="G523" s="5"/>
      <c r="H523" s="2"/>
      <c r="I523" s="5"/>
      <c r="J523" s="2"/>
      <c r="K523" s="5"/>
      <c r="L523" s="2"/>
      <c r="M523" s="5"/>
      <c r="N523" s="2"/>
      <c r="O523" s="5"/>
      <c r="P523" s="5"/>
      <c r="Q523" s="5"/>
      <c r="R523" s="2"/>
      <c r="S523" s="2"/>
      <c r="T523" s="2"/>
      <c r="U523" s="2"/>
      <c r="V523" s="2"/>
      <c r="W523" s="2"/>
      <c r="X523" s="2"/>
      <c r="Y523" s="2"/>
      <c r="Z523" s="2"/>
      <c r="AA523" s="2"/>
      <c r="AB523" s="2"/>
      <c r="AC523" s="2"/>
      <c r="AD523" s="2"/>
      <c r="AE523" s="2"/>
    </row>
    <row r="524" spans="1:33" x14ac:dyDescent="0.25">
      <c r="A524" s="2"/>
      <c r="B524" s="2"/>
      <c r="C524" s="2"/>
      <c r="D524" s="2"/>
      <c r="E524" s="2"/>
      <c r="F524" s="2"/>
      <c r="G524" s="5"/>
      <c r="H524" s="2"/>
      <c r="I524" s="5"/>
      <c r="J524" s="2"/>
      <c r="K524" s="5"/>
      <c r="L524" s="2"/>
      <c r="M524" s="5"/>
      <c r="N524" s="2"/>
      <c r="O524" s="5"/>
      <c r="P524" s="5"/>
      <c r="Q524" s="5"/>
      <c r="R524" s="2"/>
      <c r="S524" s="2"/>
      <c r="T524" s="2"/>
      <c r="U524" s="2"/>
      <c r="V524" s="2"/>
      <c r="W524" s="2"/>
      <c r="X524" s="2"/>
      <c r="Y524" s="2"/>
      <c r="Z524" s="2"/>
      <c r="AA524" s="2"/>
      <c r="AB524" s="2"/>
      <c r="AC524" s="2"/>
      <c r="AD524" s="2"/>
      <c r="AE524" s="2"/>
    </row>
    <row r="525" spans="1:33" x14ac:dyDescent="0.25">
      <c r="A525" s="2"/>
      <c r="B525" s="2"/>
      <c r="C525" s="2"/>
      <c r="D525" s="2"/>
      <c r="E525" s="2"/>
      <c r="F525" s="2"/>
      <c r="G525" s="5"/>
      <c r="H525" s="2"/>
      <c r="I525" s="5"/>
      <c r="J525" s="2"/>
      <c r="K525" s="5"/>
      <c r="L525" s="2"/>
      <c r="M525" s="5"/>
      <c r="N525" s="2"/>
      <c r="O525" s="5"/>
      <c r="P525" s="5"/>
      <c r="Q525" s="5"/>
      <c r="R525" s="2"/>
      <c r="S525" s="2"/>
      <c r="T525" s="2"/>
      <c r="U525" s="2"/>
      <c r="V525" s="2"/>
      <c r="W525" s="2"/>
      <c r="X525" s="2"/>
      <c r="Y525" s="2"/>
      <c r="Z525" s="2"/>
      <c r="AA525" s="2"/>
      <c r="AB525" s="2"/>
      <c r="AC525" s="2"/>
      <c r="AD525" s="2"/>
      <c r="AE525" s="2"/>
    </row>
    <row r="526" spans="1:33" x14ac:dyDescent="0.25">
      <c r="B526" s="2"/>
      <c r="C526" s="2"/>
      <c r="D526" s="2"/>
      <c r="E526" s="2"/>
      <c r="F526" s="2"/>
      <c r="G526" s="5"/>
      <c r="H526" s="2"/>
      <c r="I526" s="5"/>
      <c r="J526" s="2"/>
      <c r="K526" s="5"/>
      <c r="L526" s="2"/>
      <c r="M526" s="5"/>
      <c r="N526" s="2"/>
      <c r="O526" s="5"/>
      <c r="P526" s="5"/>
      <c r="Q526" s="5"/>
      <c r="R526" s="2"/>
      <c r="S526" s="2"/>
      <c r="T526" s="2"/>
      <c r="U526" s="2"/>
      <c r="V526" s="2"/>
      <c r="W526" s="2"/>
      <c r="X526" s="2"/>
      <c r="Y526" s="2"/>
      <c r="Z526" s="2"/>
      <c r="AA526" s="2"/>
      <c r="AB526" s="2"/>
      <c r="AC526" s="2"/>
      <c r="AD526" s="2"/>
      <c r="AE526" s="2"/>
    </row>
  </sheetData>
  <sheetProtection formatRows="0" insertRows="0" selectLockedCells="1"/>
  <mergeCells count="78">
    <mergeCell ref="B490:Q490"/>
    <mergeCell ref="B491:Q491"/>
    <mergeCell ref="B487:Q487"/>
    <mergeCell ref="B488:Q488"/>
    <mergeCell ref="B489:Q489"/>
    <mergeCell ref="B480:Q480"/>
    <mergeCell ref="B486:Q486"/>
    <mergeCell ref="B481:Q481"/>
    <mergeCell ref="B482:Q482"/>
    <mergeCell ref="B483:Q483"/>
    <mergeCell ref="B484:Q484"/>
    <mergeCell ref="B485:Q485"/>
    <mergeCell ref="F376:G376"/>
    <mergeCell ref="H376:I376"/>
    <mergeCell ref="J376:K376"/>
    <mergeCell ref="L376:M376"/>
    <mergeCell ref="P376:Q376"/>
    <mergeCell ref="B370:Q370"/>
    <mergeCell ref="B359:Q359"/>
    <mergeCell ref="B360:Q360"/>
    <mergeCell ref="B361:Q361"/>
    <mergeCell ref="B362:Q362"/>
    <mergeCell ref="B363:Q363"/>
    <mergeCell ref="B364:Q364"/>
    <mergeCell ref="B365:Q365"/>
    <mergeCell ref="B366:Q366"/>
    <mergeCell ref="B367:Q367"/>
    <mergeCell ref="B368:Q368"/>
    <mergeCell ref="B369:Q369"/>
    <mergeCell ref="B126:Q126"/>
    <mergeCell ref="F255:G255"/>
    <mergeCell ref="H255:I255"/>
    <mergeCell ref="J255:K255"/>
    <mergeCell ref="L255:M255"/>
    <mergeCell ref="P255:Q255"/>
    <mergeCell ref="B243:Q243"/>
    <mergeCell ref="B244:Q244"/>
    <mergeCell ref="B245:Q245"/>
    <mergeCell ref="B246:Q246"/>
    <mergeCell ref="B247:Q247"/>
    <mergeCell ref="B237:Q237"/>
    <mergeCell ref="B238:Q238"/>
    <mergeCell ref="B239:Q239"/>
    <mergeCell ref="B240:Q240"/>
    <mergeCell ref="B241:Q241"/>
    <mergeCell ref="F3:G3"/>
    <mergeCell ref="H3:I3"/>
    <mergeCell ref="J3:K3"/>
    <mergeCell ref="L3:M3"/>
    <mergeCell ref="P3:Q3"/>
    <mergeCell ref="N3:O3"/>
    <mergeCell ref="F11:G11"/>
    <mergeCell ref="H11:I11"/>
    <mergeCell ref="J11:K11"/>
    <mergeCell ref="L11:M11"/>
    <mergeCell ref="P11:Q11"/>
    <mergeCell ref="N11:O11"/>
    <mergeCell ref="B115:Q115"/>
    <mergeCell ref="B116:Q116"/>
    <mergeCell ref="B117:Q117"/>
    <mergeCell ref="B118:Q118"/>
    <mergeCell ref="B119:Q119"/>
    <mergeCell ref="N132:O132"/>
    <mergeCell ref="N255:O255"/>
    <mergeCell ref="N376:O376"/>
    <mergeCell ref="B120:Q120"/>
    <mergeCell ref="B121:Q121"/>
    <mergeCell ref="B122:Q122"/>
    <mergeCell ref="B123:Q123"/>
    <mergeCell ref="B124:Q124"/>
    <mergeCell ref="B125:Q125"/>
    <mergeCell ref="B242:Q242"/>
    <mergeCell ref="F132:G132"/>
    <mergeCell ref="H132:I132"/>
    <mergeCell ref="J132:K132"/>
    <mergeCell ref="L132:M132"/>
    <mergeCell ref="P132:Q132"/>
    <mergeCell ref="B236:Q236"/>
  </mergeCells>
  <conditionalFormatting sqref="U400 B14:B23 G14:G23 I14:I23 K14:K23 M14:M23 O14:Q23 O25:Q34 B25:B34 G25:G34 I25:I34 K25:K34 M25:M34 B36:B45 G36:G45 I36:I45 K36:K45 M36:M45 O36:Q45 B47:B56 G47:G56 I47:I56 K47:K56 M47:M56 O47:Q56 O58:Q67 M58:M67 K58:K67 I58:I67 G58:G67 B58:B67 B69:B78 G69:G78 I69:I78 K69:K78 M69:M78 O69:Q78 B80:B89 G80:G89 I80:I89 K80:K89 M80:M89 O80:Q89 B91:B100 G91:G100 I91:I100 K91:K100 M91:M100 O91:Q100 B102:B111 G102:G111 I102:I111 K102:K111 M102:M111 O102:Q111">
    <cfRule type="cellIs" dxfId="18" priority="4" operator="equal">
      <formula>0</formula>
    </cfRule>
  </conditionalFormatting>
  <conditionalFormatting sqref="B135:B144 G135:G144 I135:I144 K135:K144 M135:M144 O135:Q144 B146:B155 G146:G155 I146:I155 K146:K155 M146:M155 O146:Q155 B157:B166 G157:G166 I157:I166 K157:K166 M157:M166 O157:Q166 B168:B177 G168:G177 I168:I177 K168:K177 M168:M177 O168:Q177 B179:B188 G179:G188 I179:I188 K179:K188 M179:M188 O179:Q188 B190:B199 G190:G199 I190:I199 K190:K199 M190:M199 O190:Q199 B201:B210 G201:G210 I201:I210 K201:K210 M201:M210 O201:Q210 B212:B221 B223:B232 G212:G221 G223:G232 I212:I221 I223:I232 K212:K221 K223:K232 M212:M221 M223:M232 O212:Q221 O223:Q232">
    <cfRule type="cellIs" dxfId="17" priority="3" operator="equal">
      <formula>0</formula>
    </cfRule>
  </conditionalFormatting>
  <conditionalFormatting sqref="U324 B346:B355 B335:B344 B324:B333 B313:B322 G346:G355 G335:G344 I335:I344 I346:I355 K346:K355 K335:K344 M335:M344 M346:M355 O346:Q355 O335:Q344 G324:G333 I324:I333 K324:K333 M324:M333 O324:Q333 O313:Q322 M313:M322 K313:K322 I313:I322 G313:G322 B302:B311 B291:B300 G291:G300 G302:G311 I291:I300 I302:I311 K291:K300 K302:K311 M291:M300 M302:M311 O291:Q300 O302:Q311 B280:B289 B269:B278 G269:G278 G280:G289 I269:I278 I280:I289 K269:K278 K280:K289 M269:M278 M280:M289 O269:Q278 O280:Q289 B258:B267 G258:G267 I258:I267 K258:K267 M258:M267 O258:Q267">
    <cfRule type="cellIs" dxfId="16" priority="2" operator="equal">
      <formula>0</formula>
    </cfRule>
  </conditionalFormatting>
  <conditionalFormatting sqref="B379:B388 B390:B399 G379:G388 G390:G399 I379:I388 I390:I399 K379:K388 K390:K399 M379:M388 M390:M399 O379:Q388 O390:Q399 B401:B410 G401:G410 I401:I410 K401:K410 M401:M410 O401:Q410 B412:B421 G412:G421 I412:I421 K412:K421 M412:M421 O412:Q421 B423:B432 G423:G432 I423:I432 K423:K432 M423:M432 O423:Q432 B434:B443 G434:G443 I434:I443 K434:K443 M434:M443 O434:Q443 B445:B454 G445:G454 I445:I454 K445:K454 M445:M454 O445:Q454 B456:B465 B467:B476 G456:G465 G467:G476 I456:I465 I467:I476 K456:K465 K467:K476 M456:M465 M467:M477 O456:Q465 O467:Q476">
    <cfRule type="cellIs" dxfId="15" priority="1" operator="equal">
      <formula>0</formula>
    </cfRule>
  </conditionalFormatting>
  <conditionalFormatting sqref="E13 E24 E35 E46 E57 E68 E79 E90 E101 E113 E134 E145 E156 E167 E178 E189 E200 E211 E222 E234 E257 E268 E279 E290 E301 E312 E323 E334 E345 E357 E378 E389 E400 E411 E422 E433 E444 E455 E466 E478">
    <cfRule type="cellIs" dxfId="14" priority="5" operator="lessThan">
      <formula>0</formula>
    </cfRule>
    <cfRule type="cellIs" dxfId="13" priority="6" operator="equal">
      <formula>0</formula>
    </cfRule>
  </conditionalFormatting>
  <hyperlinks>
    <hyperlink ref="F3:G3" location="Zeit1!A1" display="Zeit1!A1"/>
    <hyperlink ref="H3:I3" location="Zeit2!A1" display="Zeit2!A1"/>
    <hyperlink ref="J3:K3" location="Zeit3!A1" display="Zeit3!A1"/>
    <hyperlink ref="L3:M3" location="Zeit4!A1" display="Zeit4!A1"/>
    <hyperlink ref="T3" location="Übersicht!A1" display="Übersicht"/>
    <hyperlink ref="N3:O3" location="Zeit5!A1" display="Zeit5!A1"/>
  </hyperlinks>
  <pageMargins left="0.7" right="0.7" top="0.75" bottom="0.75" header="0.3" footer="0.3"/>
  <ignoredErrors>
    <ignoredError sqref="G13:M13 G31:M34 G36:M45 G47:M56 G58:M67 G69:M69 G80:M80 G92:M100 G102:M111 G136:M136 G149:M155 G157:M166 G168:M177 G179:M188 G190:K190 G201:I201 G213:M221 G223:M232 G313:K313 G258 G271 G280:M289 G291:M300 G302:M311 G324:M324 G336:M344 G346:M355 G379:M379 G467:M476 G457:M465 G445:M445 G435:M435 G424:M432 G413:M421 G402:M410 G390:I390 G16:M23 G15:K15 M15 G73:M78 G71:K71 M71 G85:M89 G84 I84 K84:M84 G138:M144 G137:K137 M137 G194:M199 G192:K192 M192 G191:K191 M191 G319:M322 G315:K315 M315 G314:K314 M314 G329:M333 G328 I328:M328 G260:M267 G259 I259:M259 I258 G382:M388 G380 I380:M380 G381:I381 K381:M381 G393:G395 G392 I392 K392 M392 G277:M278 G274 I274 K274 M274 G273 M273 K273 I273 G272 M272 G269 M269 G270 M270 G399:M399 G396:K396 M396 G401 I401 K401 M401 G412:I412 K412:M412 G423 I423 K423 M423 G434 I434:M434 G437:M443 G436:K436 M436 G447 G446:I446 M446 G449:M454 G448:I448 K448:M448 I447:M447 G456 I456 K456 M456 K446 G14 I14 K14 M14 G26:K30 M25:M30 G25 K25 I25 G70 I70:K70 G72:K72 M72 M70 G82:M83 G81:K81 M81 G91 I91 K91 M91 G135 I135 K135 M135 G146:G148 M146:M148 I146:I148 K146:K148 M190 G193:K193 M193 G203:M204 G202:K202 M202 K201:M201 G206:M210 G205 I205:M205 G212 I212 K212 M212 K258 M258 M271 G275 M275 K271 K272 K270 K275 I271 G276 I276:M276 I272 I269:K269 I270 I275 M313 G316:K318 M316:M318 G327:M327 G325:I325 K325:M325 G326:K326 M326 G335 M335 K335 I335 G391 I391 I395:K395 K390:M390 K391 I393:I394 K393:K394 G397:K398 M397:M398 M395 M391 M393:M394 O14:O23 O102:O111 O91:O100 O80:O89 O69:O78 O58:O67 O47:O56 O36:O45 O25:O34 O135:O144 O146:O155 O157:O166 O168:O177 O179:O188 O190:O199 O201:O210 O212:O221 O223:O232 O258:O267 O269:O278 O280:O289 O291:O300 O302:O311 O313:O322 O324:O333 O335:O344 O346:O355 O379:O388 O390:O399 O401:O410 O412:O421 O423:O432 O434:O443 O445:O454 O456:O465 O467:O476" unlockedFormula="1"/>
    <ignoredError sqref="G24:M24 G35:M35 G46:M46 G57:M57 G68:M68 G79:M79 G90:M90 G101:M101 G145:M145 G156:M156 G167:M167 G178:M178 G189:M189 G200:M200 G211:M211 G222:M222 G268:M268 G279:M279 G290:M290 G301:M301 G323:M323 G334:M334 G345:M345 G466:M466 G455:M455 G444:M444 G433:M433 G422:M422 G411:M411 G400:M400 G389:M389 O101 O90 O79 O68 O57 O46 O35 O24 O145 O156 O167 O178 O189 O200 O211 O222 O268 O279 O290 O301 O312 O323 O334 O345 O389 O400 O411 O422 O433 O444 O455 O466" formula="1" unlockedFormula="1"/>
    <ignoredError sqref="G312:M312" formula="1"/>
    <ignoredError sqref="F257" formulaRange="1"/>
  </ignoredError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theme="6" tint="-0.249977111117893"/>
  </sheetPr>
  <dimension ref="A1:AG753"/>
  <sheetViews>
    <sheetView topLeftCell="D1" zoomScale="85" zoomScaleNormal="85" zoomScalePageLayoutView="85" workbookViewId="0">
      <pane ySplit="6" topLeftCell="A127" activePane="bottomLeft" state="frozen"/>
      <selection activeCell="E28" sqref="E28"/>
      <selection pane="bottomLeft" activeCell="T3" sqref="T3"/>
    </sheetView>
  </sheetViews>
  <sheetFormatPr baseColWidth="10" defaultColWidth="9.140625" defaultRowHeight="15" outlineLevelRow="2" x14ac:dyDescent="0.25"/>
  <cols>
    <col min="2" max="2" width="24.7109375" customWidth="1"/>
    <col min="4" max="4" width="12.28515625" customWidth="1"/>
    <col min="5" max="5" width="11.42578125" customWidth="1"/>
    <col min="6" max="6" width="8.7109375" customWidth="1"/>
    <col min="7" max="7" width="8.7109375" style="7" customWidth="1"/>
    <col min="8" max="8" width="8.7109375" customWidth="1"/>
    <col min="9" max="9" width="8.7109375" style="7" customWidth="1"/>
    <col min="10" max="10" width="8.7109375" customWidth="1"/>
    <col min="11" max="11" width="8.7109375" style="7" customWidth="1"/>
    <col min="12" max="12" width="8.7109375" customWidth="1"/>
    <col min="13" max="13" width="8.7109375" style="7" customWidth="1"/>
    <col min="14" max="14" width="8.7109375" customWidth="1"/>
    <col min="15" max="17" width="8.7109375" style="7" customWidth="1"/>
    <col min="19" max="19" width="10.42578125" customWidth="1"/>
  </cols>
  <sheetData>
    <row r="1" spans="1:32" ht="23.25" x14ac:dyDescent="0.35">
      <c r="A1" s="2"/>
      <c r="B1" s="57" t="s">
        <v>28</v>
      </c>
      <c r="C1" s="2"/>
      <c r="D1" s="2"/>
      <c r="E1" s="2"/>
      <c r="F1" s="2"/>
      <c r="G1" s="5"/>
      <c r="H1" s="2"/>
      <c r="I1" s="5"/>
      <c r="J1" s="2"/>
      <c r="K1" s="5"/>
      <c r="L1" s="2"/>
      <c r="M1" s="5"/>
      <c r="N1" s="2"/>
      <c r="O1" s="5"/>
      <c r="P1" s="5"/>
      <c r="Q1" s="5"/>
      <c r="R1" s="2"/>
      <c r="S1" s="2"/>
      <c r="T1" s="2"/>
      <c r="U1" s="2"/>
      <c r="V1" s="2"/>
      <c r="W1" s="2"/>
      <c r="X1" s="2"/>
      <c r="Y1" s="2"/>
      <c r="Z1" s="2"/>
      <c r="AA1" s="2"/>
      <c r="AB1" s="2"/>
      <c r="AC1" s="2"/>
      <c r="AD1" s="2"/>
      <c r="AE1" s="2"/>
      <c r="AF1" s="2"/>
    </row>
    <row r="2" spans="1:32" ht="3.75" customHeight="1" x14ac:dyDescent="0.35">
      <c r="A2" s="2"/>
      <c r="B2" s="8"/>
      <c r="C2" s="2"/>
      <c r="D2" s="2"/>
      <c r="E2" s="2"/>
      <c r="F2" s="2"/>
      <c r="G2" s="5"/>
      <c r="H2" s="2"/>
      <c r="I2" s="5"/>
      <c r="J2" s="2"/>
      <c r="K2" s="5"/>
      <c r="L2" s="2"/>
      <c r="M2" s="5"/>
      <c r="N2" s="2"/>
      <c r="O2" s="5"/>
      <c r="P2" s="5"/>
      <c r="Q2" s="5"/>
      <c r="R2" s="2"/>
      <c r="S2" s="2"/>
      <c r="T2" s="2"/>
      <c r="U2" s="2"/>
      <c r="V2" s="2"/>
      <c r="W2" s="2"/>
      <c r="X2" s="2"/>
      <c r="Y2" s="2"/>
      <c r="Z2" s="2"/>
      <c r="AA2" s="2"/>
      <c r="AB2" s="2"/>
      <c r="AC2" s="2"/>
      <c r="AD2" s="2"/>
      <c r="AE2" s="2"/>
      <c r="AF2" s="2"/>
    </row>
    <row r="3" spans="1:32" x14ac:dyDescent="0.25">
      <c r="A3" s="2"/>
      <c r="B3" s="51" t="s">
        <v>13</v>
      </c>
      <c r="C3" s="51"/>
      <c r="D3" s="52" t="s">
        <v>8</v>
      </c>
      <c r="E3" s="52" t="s">
        <v>9</v>
      </c>
      <c r="F3" s="208" t="str">
        <f>Übersicht!C7</f>
        <v>AA</v>
      </c>
      <c r="G3" s="208"/>
      <c r="H3" s="208" t="str">
        <f>Übersicht!C8</f>
        <v>DA</v>
      </c>
      <c r="I3" s="208"/>
      <c r="J3" s="208" t="str">
        <f>Übersicht!C9</f>
        <v>GK</v>
      </c>
      <c r="K3" s="208"/>
      <c r="L3" s="208" t="str">
        <f>Übersicht!C10</f>
        <v>KK</v>
      </c>
      <c r="M3" s="208"/>
      <c r="N3" s="208" t="str">
        <f>Übersicht!C11</f>
        <v>SC</v>
      </c>
      <c r="O3" s="208"/>
      <c r="P3" s="207" t="s">
        <v>10</v>
      </c>
      <c r="Q3" s="207"/>
      <c r="R3" s="2"/>
      <c r="S3" s="2"/>
      <c r="T3" s="137" t="s">
        <v>63</v>
      </c>
      <c r="U3" s="2"/>
      <c r="V3" s="2"/>
      <c r="W3" s="2"/>
      <c r="X3" s="2"/>
      <c r="Y3" s="2"/>
      <c r="Z3" s="2"/>
      <c r="AA3" s="2"/>
      <c r="AB3" s="2"/>
      <c r="AC3" s="2"/>
      <c r="AD3" s="2"/>
      <c r="AE3" s="2"/>
      <c r="AF3" s="2"/>
    </row>
    <row r="4" spans="1:32" x14ac:dyDescent="0.25">
      <c r="A4" s="2"/>
      <c r="B4" s="51"/>
      <c r="C4" s="51"/>
      <c r="D4" s="52"/>
      <c r="E4" s="52"/>
      <c r="F4" s="58" t="s">
        <v>17</v>
      </c>
      <c r="G4" s="59" t="s">
        <v>18</v>
      </c>
      <c r="H4" s="58" t="s">
        <v>17</v>
      </c>
      <c r="I4" s="59" t="s">
        <v>18</v>
      </c>
      <c r="J4" s="58" t="s">
        <v>17</v>
      </c>
      <c r="K4" s="59" t="s">
        <v>18</v>
      </c>
      <c r="L4" s="58" t="s">
        <v>17</v>
      </c>
      <c r="M4" s="59" t="s">
        <v>18</v>
      </c>
      <c r="N4" s="58" t="s">
        <v>17</v>
      </c>
      <c r="O4" s="59" t="s">
        <v>18</v>
      </c>
      <c r="P4" s="58" t="s">
        <v>17</v>
      </c>
      <c r="Q4" s="59" t="s">
        <v>18</v>
      </c>
      <c r="R4" s="2"/>
      <c r="S4" s="2"/>
      <c r="T4" s="2"/>
      <c r="U4" s="2"/>
      <c r="V4" s="2"/>
      <c r="W4" s="2"/>
      <c r="X4" s="2"/>
      <c r="Y4" s="2"/>
      <c r="Z4" s="2"/>
      <c r="AA4" s="2"/>
      <c r="AB4" s="2"/>
      <c r="AC4" s="2"/>
      <c r="AD4" s="2"/>
      <c r="AE4" s="2"/>
      <c r="AF4" s="2"/>
    </row>
    <row r="5" spans="1:32" x14ac:dyDescent="0.25">
      <c r="A5" s="2"/>
      <c r="B5" s="60" t="s">
        <v>43</v>
      </c>
      <c r="C5" s="51"/>
      <c r="D5" s="61">
        <f>D113+D234+D357+D478+D601</f>
        <v>0</v>
      </c>
      <c r="E5" s="61">
        <f>E113+E234+E357+E478+E601</f>
        <v>0</v>
      </c>
      <c r="F5" s="62">
        <f t="shared" ref="F5:M5" si="0">F113+F234+F357+F478+F601+F722</f>
        <v>0</v>
      </c>
      <c r="G5" s="63">
        <f t="shared" si="0"/>
        <v>0</v>
      </c>
      <c r="H5" s="62">
        <f t="shared" si="0"/>
        <v>0</v>
      </c>
      <c r="I5" s="63">
        <f t="shared" si="0"/>
        <v>0</v>
      </c>
      <c r="J5" s="62">
        <f t="shared" si="0"/>
        <v>0</v>
      </c>
      <c r="K5" s="63">
        <f t="shared" si="0"/>
        <v>0</v>
      </c>
      <c r="L5" s="62">
        <f t="shared" si="0"/>
        <v>0</v>
      </c>
      <c r="M5" s="63">
        <f t="shared" si="0"/>
        <v>0</v>
      </c>
      <c r="N5" s="62">
        <f t="shared" ref="N5:O5" si="1">N113+N234+N357+N478+N601+N722</f>
        <v>0</v>
      </c>
      <c r="O5" s="63">
        <f t="shared" si="1"/>
        <v>0</v>
      </c>
      <c r="P5" s="62">
        <f>L5+J5+H5+F5+N5</f>
        <v>0</v>
      </c>
      <c r="Q5" s="63">
        <f>M5+K5+I5+G5+O5</f>
        <v>0</v>
      </c>
      <c r="R5" s="2"/>
      <c r="S5" s="27"/>
      <c r="T5" s="2"/>
      <c r="U5" s="2"/>
      <c r="V5" s="2"/>
      <c r="W5" s="2"/>
      <c r="X5" s="2"/>
      <c r="Y5" s="2"/>
      <c r="Z5" s="2"/>
      <c r="AA5" s="2"/>
      <c r="AB5" s="2"/>
      <c r="AC5" s="2"/>
      <c r="AD5" s="2"/>
      <c r="AE5" s="2"/>
      <c r="AF5" s="2"/>
    </row>
    <row r="6" spans="1:32" x14ac:dyDescent="0.25">
      <c r="A6" s="2"/>
      <c r="B6" s="4"/>
      <c r="C6" s="2"/>
      <c r="D6" s="3"/>
      <c r="E6" s="3"/>
      <c r="F6" s="3"/>
      <c r="G6" s="6"/>
      <c r="H6" s="3"/>
      <c r="I6" s="6"/>
      <c r="J6" s="3"/>
      <c r="K6" s="6"/>
      <c r="L6" s="3"/>
      <c r="M6" s="6"/>
      <c r="N6" s="3"/>
      <c r="O6" s="6"/>
      <c r="P6" s="6"/>
      <c r="Q6" s="6"/>
      <c r="R6" s="2"/>
      <c r="S6" s="27"/>
      <c r="T6" s="2"/>
      <c r="U6" s="2"/>
      <c r="V6" s="2"/>
      <c r="W6" s="2"/>
      <c r="X6" s="2"/>
      <c r="Y6" s="2"/>
      <c r="Z6" s="2"/>
      <c r="AA6" s="2"/>
      <c r="AB6" s="2"/>
      <c r="AC6" s="2"/>
      <c r="AD6" s="2"/>
      <c r="AE6" s="2"/>
      <c r="AF6" s="2"/>
    </row>
    <row r="7" spans="1:32" ht="21" x14ac:dyDescent="0.35">
      <c r="A7" s="2"/>
      <c r="B7" s="1"/>
      <c r="C7" s="2"/>
      <c r="D7" s="2"/>
      <c r="E7" s="2"/>
      <c r="F7" s="2"/>
      <c r="G7" s="5"/>
      <c r="H7" s="2"/>
      <c r="I7" s="5"/>
      <c r="J7" s="2"/>
      <c r="K7" s="5"/>
      <c r="L7" s="2"/>
      <c r="M7" s="5"/>
      <c r="N7" s="2"/>
      <c r="O7" s="5"/>
      <c r="P7" s="5"/>
      <c r="Q7" s="5"/>
      <c r="R7" s="2"/>
      <c r="S7" s="27"/>
      <c r="T7" s="2"/>
      <c r="U7" s="2"/>
      <c r="V7" s="2"/>
      <c r="W7" s="2"/>
      <c r="X7" s="2"/>
      <c r="Y7" s="2"/>
      <c r="Z7" s="2"/>
      <c r="AA7" s="2"/>
      <c r="AB7" s="2"/>
      <c r="AC7" s="2"/>
      <c r="AD7" s="2"/>
      <c r="AE7" s="2"/>
      <c r="AF7" s="2"/>
    </row>
    <row r="8" spans="1:32" x14ac:dyDescent="0.25">
      <c r="A8" s="2"/>
      <c r="B8" s="55" t="s">
        <v>19</v>
      </c>
      <c r="C8" s="13"/>
      <c r="D8" s="13"/>
      <c r="E8" s="13"/>
      <c r="F8" s="13"/>
      <c r="G8" s="14"/>
      <c r="H8" s="13"/>
      <c r="I8" s="14"/>
      <c r="J8" s="13"/>
      <c r="K8" s="14"/>
      <c r="L8" s="13"/>
      <c r="M8" s="14"/>
      <c r="N8" s="13"/>
      <c r="O8" s="14"/>
      <c r="P8" s="14"/>
      <c r="Q8" s="14"/>
      <c r="R8" s="2"/>
      <c r="S8" s="27"/>
      <c r="T8" s="2"/>
      <c r="U8" s="2"/>
      <c r="V8" s="2"/>
      <c r="W8" s="2"/>
      <c r="X8" s="2"/>
      <c r="Y8" s="2"/>
      <c r="Z8" s="2"/>
      <c r="AA8" s="2"/>
      <c r="AB8" s="2"/>
      <c r="AC8" s="2"/>
      <c r="AD8" s="2"/>
      <c r="AE8" s="2"/>
      <c r="AF8" s="2"/>
    </row>
    <row r="9" spans="1:32" x14ac:dyDescent="0.25">
      <c r="A9" s="2"/>
      <c r="B9" s="56" t="s">
        <v>30</v>
      </c>
      <c r="C9" s="16"/>
      <c r="D9" s="16"/>
      <c r="E9" s="16"/>
      <c r="F9" s="16"/>
      <c r="G9" s="17"/>
      <c r="H9" s="16"/>
      <c r="I9" s="17"/>
      <c r="J9" s="16"/>
      <c r="K9" s="17"/>
      <c r="L9" s="16"/>
      <c r="M9" s="17"/>
      <c r="N9" s="16"/>
      <c r="O9" s="17"/>
      <c r="P9" s="17"/>
      <c r="Q9" s="17"/>
      <c r="R9" s="2"/>
      <c r="S9" s="27"/>
      <c r="T9" s="2"/>
      <c r="U9" s="2"/>
      <c r="V9" s="2"/>
      <c r="W9" s="2"/>
      <c r="X9" s="2"/>
      <c r="Y9" s="2"/>
      <c r="Z9" s="2"/>
      <c r="AA9" s="2"/>
      <c r="AB9" s="2"/>
      <c r="AC9" s="2"/>
      <c r="AD9" s="2"/>
      <c r="AE9" s="2"/>
      <c r="AF9" s="2"/>
    </row>
    <row r="10" spans="1:32" x14ac:dyDescent="0.25">
      <c r="A10" s="2"/>
      <c r="B10" s="15" t="str">
        <f>Übersicht!C21</f>
        <v>01.5 - 07.5</v>
      </c>
      <c r="C10" s="18"/>
      <c r="D10" s="18"/>
      <c r="E10" s="18"/>
      <c r="F10" s="18"/>
      <c r="G10" s="76"/>
      <c r="H10" s="18"/>
      <c r="I10" s="76"/>
      <c r="J10" s="18"/>
      <c r="K10" s="76"/>
      <c r="L10" s="18"/>
      <c r="M10" s="76"/>
      <c r="N10" s="18"/>
      <c r="O10" s="76"/>
      <c r="P10" s="76"/>
      <c r="Q10" s="76"/>
      <c r="R10" s="2"/>
      <c r="S10" s="27"/>
      <c r="T10" s="2"/>
      <c r="U10" s="2"/>
      <c r="V10" s="2"/>
      <c r="W10" s="2"/>
      <c r="X10" s="2"/>
      <c r="Y10" s="2"/>
      <c r="Z10" s="2"/>
      <c r="AA10" s="2"/>
      <c r="AB10" s="2"/>
      <c r="AC10" s="2"/>
      <c r="AD10" s="2"/>
      <c r="AE10" s="2"/>
      <c r="AF10" s="2"/>
    </row>
    <row r="11" spans="1:32" outlineLevel="1" x14ac:dyDescent="0.25">
      <c r="A11" s="2"/>
      <c r="B11" s="78"/>
      <c r="C11" s="18"/>
      <c r="D11" s="18"/>
      <c r="E11" s="18"/>
      <c r="F11" s="206" t="str">
        <f>F3</f>
        <v>AA</v>
      </c>
      <c r="G11" s="206"/>
      <c r="H11" s="206" t="str">
        <f>H3</f>
        <v>DA</v>
      </c>
      <c r="I11" s="206"/>
      <c r="J11" s="206" t="str">
        <f>J3</f>
        <v>GK</v>
      </c>
      <c r="K11" s="206"/>
      <c r="L11" s="206" t="str">
        <f>L3</f>
        <v>KK</v>
      </c>
      <c r="M11" s="206"/>
      <c r="N11" s="206" t="str">
        <f>N3</f>
        <v>SC</v>
      </c>
      <c r="O11" s="206"/>
      <c r="P11" s="206" t="s">
        <v>44</v>
      </c>
      <c r="Q11" s="206"/>
      <c r="R11" s="2"/>
      <c r="S11" s="27"/>
      <c r="T11" s="2"/>
      <c r="U11" s="2"/>
      <c r="V11" s="2"/>
      <c r="W11" s="2"/>
      <c r="X11" s="2"/>
      <c r="Y11" s="2"/>
      <c r="Z11" s="2"/>
      <c r="AA11" s="2"/>
      <c r="AB11" s="2"/>
      <c r="AC11" s="2"/>
      <c r="AD11" s="2"/>
      <c r="AE11" s="2"/>
      <c r="AF11" s="2"/>
    </row>
    <row r="12" spans="1:32" outlineLevel="1" x14ac:dyDescent="0.25">
      <c r="A12" s="2"/>
      <c r="B12" s="18"/>
      <c r="C12" s="18"/>
      <c r="D12" s="47" t="s">
        <v>8</v>
      </c>
      <c r="E12" s="47" t="s">
        <v>9</v>
      </c>
      <c r="F12" s="48" t="s">
        <v>17</v>
      </c>
      <c r="G12" s="49" t="s">
        <v>18</v>
      </c>
      <c r="H12" s="48" t="s">
        <v>17</v>
      </c>
      <c r="I12" s="49" t="s">
        <v>18</v>
      </c>
      <c r="J12" s="48" t="s">
        <v>17</v>
      </c>
      <c r="K12" s="49" t="s">
        <v>18</v>
      </c>
      <c r="L12" s="48" t="s">
        <v>17</v>
      </c>
      <c r="M12" s="49" t="s">
        <v>18</v>
      </c>
      <c r="N12" s="48" t="s">
        <v>17</v>
      </c>
      <c r="O12" s="49" t="s">
        <v>18</v>
      </c>
      <c r="P12" s="50" t="s">
        <v>17</v>
      </c>
      <c r="Q12" s="49" t="s">
        <v>18</v>
      </c>
      <c r="R12" s="2"/>
      <c r="S12" s="27"/>
      <c r="T12" s="2"/>
      <c r="U12" s="2"/>
      <c r="V12" s="2"/>
      <c r="W12" s="2"/>
      <c r="X12" s="2"/>
      <c r="Y12" s="2"/>
      <c r="Z12" s="2"/>
      <c r="AA12" s="2"/>
      <c r="AB12" s="2"/>
      <c r="AC12" s="2"/>
      <c r="AD12" s="2"/>
      <c r="AE12" s="2"/>
      <c r="AF12" s="2"/>
    </row>
    <row r="13" spans="1:32" s="11" customFormat="1" outlineLevel="1" x14ac:dyDescent="0.25">
      <c r="A13" s="10"/>
      <c r="B13" s="43" t="s">
        <v>0</v>
      </c>
      <c r="C13" s="44"/>
      <c r="D13" s="125"/>
      <c r="E13" s="45">
        <f>D13-F13-H13-J13-L13-N13</f>
        <v>0</v>
      </c>
      <c r="F13" s="46">
        <f t="shared" ref="F13:M13" si="2">SUM(F14:F23)</f>
        <v>0</v>
      </c>
      <c r="G13" s="42">
        <f t="shared" si="2"/>
        <v>0</v>
      </c>
      <c r="H13" s="46">
        <f t="shared" si="2"/>
        <v>0</v>
      </c>
      <c r="I13" s="42">
        <f t="shared" si="2"/>
        <v>0</v>
      </c>
      <c r="J13" s="46">
        <f t="shared" si="2"/>
        <v>0</v>
      </c>
      <c r="K13" s="42">
        <f t="shared" si="2"/>
        <v>0</v>
      </c>
      <c r="L13" s="46">
        <f t="shared" si="2"/>
        <v>0</v>
      </c>
      <c r="M13" s="42">
        <f t="shared" si="2"/>
        <v>0</v>
      </c>
      <c r="N13" s="46">
        <f t="shared" ref="N13:O13" si="3">SUM(N14:N23)</f>
        <v>0</v>
      </c>
      <c r="O13" s="42">
        <f t="shared" si="3"/>
        <v>0</v>
      </c>
      <c r="P13" s="41">
        <f>L13+J13+H13+F13+N13</f>
        <v>0</v>
      </c>
      <c r="Q13" s="42">
        <f>M13+K13+I13+G13+O13</f>
        <v>0</v>
      </c>
      <c r="R13" s="10"/>
      <c r="S13" s="27"/>
      <c r="T13" s="10"/>
      <c r="U13" s="10"/>
      <c r="V13" s="10"/>
      <c r="W13" s="10"/>
      <c r="X13" s="10"/>
      <c r="Y13" s="10"/>
      <c r="Z13" s="10"/>
      <c r="AA13" s="10"/>
      <c r="AB13" s="10"/>
      <c r="AC13" s="10"/>
      <c r="AD13" s="10"/>
      <c r="AE13" s="10"/>
      <c r="AF13" s="10"/>
    </row>
    <row r="14" spans="1:32" s="11" customFormat="1" hidden="1" outlineLevel="2" x14ac:dyDescent="0.25">
      <c r="A14" s="10"/>
      <c r="B14" s="30" t="str">
        <f>Arbeitspakete!B4</f>
        <v>Arbeitspaket 1</v>
      </c>
      <c r="C14" s="20"/>
      <c r="D14" s="53"/>
      <c r="E14" s="21"/>
      <c r="F14" s="124"/>
      <c r="G14" s="54">
        <f>SUMIFS([0]!T1ISTW7,[0]!T1PaketW7,B14)</f>
        <v>0</v>
      </c>
      <c r="H14" s="124"/>
      <c r="I14" s="54">
        <f>SUMIFS(Zeit2!T2ISTW7,Zeit2!T2PaketW7,B14)</f>
        <v>0</v>
      </c>
      <c r="J14" s="124"/>
      <c r="K14" s="54">
        <f>SUMIFS(Zeit3!T3ISTW7,Zeit3!T3PaketW7,B14)</f>
        <v>0</v>
      </c>
      <c r="L14" s="124"/>
      <c r="M14" s="54">
        <f>SUMIFS(Zeit4!T4ISTW7,Zeit4!T4PaketW7,B14)</f>
        <v>0</v>
      </c>
      <c r="N14" s="124"/>
      <c r="O14" s="54">
        <f>SUMIFS(Zeit5!T5ISTW7,Zeit5!T5PaketW7,B14)</f>
        <v>0</v>
      </c>
      <c r="P14" s="145">
        <f t="shared" ref="P14:P77" si="4">L14+J14+H14+F14+N14</f>
        <v>0</v>
      </c>
      <c r="Q14" s="146">
        <f t="shared" ref="Q14:Q77" si="5">M14+K14+I14+G14+O14</f>
        <v>0</v>
      </c>
      <c r="R14" s="10"/>
      <c r="S14" s="27"/>
      <c r="T14" s="10"/>
      <c r="U14" s="10"/>
      <c r="V14" s="10"/>
      <c r="W14" s="10"/>
      <c r="X14" s="10"/>
      <c r="Y14" s="10"/>
      <c r="Z14" s="10"/>
      <c r="AA14" s="10"/>
      <c r="AB14" s="10"/>
      <c r="AC14" s="10"/>
      <c r="AD14" s="10"/>
      <c r="AE14" s="10"/>
      <c r="AF14" s="10"/>
    </row>
    <row r="15" spans="1:32" s="11" customFormat="1" hidden="1" outlineLevel="2" x14ac:dyDescent="0.25">
      <c r="A15" s="10"/>
      <c r="B15" s="30" t="str">
        <f>Arbeitspakete!B5</f>
        <v>Arbeitspaket 2</v>
      </c>
      <c r="C15" s="20"/>
      <c r="D15" s="53"/>
      <c r="E15" s="21"/>
      <c r="F15" s="124"/>
      <c r="G15" s="54">
        <f>SUMIFS([0]!T1ISTW7,[0]!T1PaketW7,B15)</f>
        <v>0</v>
      </c>
      <c r="H15" s="124"/>
      <c r="I15" s="54">
        <f>SUMIFS(Zeit2!T2ISTW7,Zeit2!T2PaketW7,B15)</f>
        <v>0</v>
      </c>
      <c r="J15" s="124"/>
      <c r="K15" s="54">
        <f>SUMIFS(Zeit3!T3ISTW7,Zeit3!T3PaketW7,B15)</f>
        <v>0</v>
      </c>
      <c r="L15" s="124"/>
      <c r="M15" s="54">
        <f>SUMIFS(Zeit4!T4ISTW7,Zeit4!T4PaketW7,B15)</f>
        <v>0</v>
      </c>
      <c r="N15" s="124"/>
      <c r="O15" s="54">
        <f>SUMIFS(Zeit5!T5ISTW7,Zeit5!T5PaketW7,B15)</f>
        <v>0</v>
      </c>
      <c r="P15" s="145">
        <f t="shared" si="4"/>
        <v>0</v>
      </c>
      <c r="Q15" s="146">
        <f t="shared" si="5"/>
        <v>0</v>
      </c>
      <c r="R15" s="10"/>
      <c r="S15" s="27"/>
      <c r="T15" s="10"/>
      <c r="U15" s="10"/>
      <c r="V15" s="10"/>
      <c r="W15" s="10"/>
      <c r="X15" s="10"/>
      <c r="Y15" s="10"/>
      <c r="Z15" s="10"/>
      <c r="AA15" s="10"/>
      <c r="AB15" s="10"/>
      <c r="AC15" s="10"/>
      <c r="AD15" s="10"/>
      <c r="AE15" s="10"/>
      <c r="AF15" s="10"/>
    </row>
    <row r="16" spans="1:32" s="11" customFormat="1" hidden="1" outlineLevel="2" x14ac:dyDescent="0.25">
      <c r="A16" s="10"/>
      <c r="B16" s="30" t="str">
        <f>Arbeitspakete!B6</f>
        <v>Arbeitspaket 3</v>
      </c>
      <c r="C16" s="20"/>
      <c r="D16" s="53"/>
      <c r="E16" s="21"/>
      <c r="F16" s="124"/>
      <c r="G16" s="54">
        <f>SUMIFS([0]!T1ISTW7,[0]!T1PaketW7,B16)</f>
        <v>0</v>
      </c>
      <c r="H16" s="124"/>
      <c r="I16" s="54">
        <f>SUMIFS(Zeit2!T2ISTW7,Zeit2!T2PaketW7,B16)</f>
        <v>0</v>
      </c>
      <c r="J16" s="124"/>
      <c r="K16" s="54">
        <f>SUMIFS(Zeit3!T3ISTW7,Zeit3!T3PaketW7,B16)</f>
        <v>0</v>
      </c>
      <c r="L16" s="124"/>
      <c r="M16" s="54">
        <f>SUMIFS(Zeit4!T4ISTW7,Zeit4!T4PaketW7,B16)</f>
        <v>0</v>
      </c>
      <c r="N16" s="124"/>
      <c r="O16" s="54">
        <f>SUMIFS(Zeit5!T5ISTW7,Zeit5!T5PaketW7,B16)</f>
        <v>0</v>
      </c>
      <c r="P16" s="145">
        <f t="shared" si="4"/>
        <v>0</v>
      </c>
      <c r="Q16" s="146">
        <f t="shared" si="5"/>
        <v>0</v>
      </c>
      <c r="R16" s="10"/>
      <c r="S16" s="27"/>
      <c r="T16" s="10"/>
      <c r="U16" s="10"/>
      <c r="V16" s="10"/>
      <c r="W16" s="10"/>
      <c r="X16" s="10"/>
      <c r="Y16" s="10"/>
      <c r="Z16" s="10"/>
      <c r="AA16" s="10"/>
      <c r="AB16" s="10"/>
      <c r="AC16" s="10"/>
      <c r="AD16" s="10"/>
      <c r="AE16" s="10"/>
      <c r="AF16" s="10"/>
    </row>
    <row r="17" spans="1:32" s="11" customFormat="1" hidden="1" outlineLevel="2" x14ac:dyDescent="0.25">
      <c r="A17" s="10"/>
      <c r="B17" s="30" t="str">
        <f>Arbeitspakete!B7</f>
        <v>Arbeitspaket 4</v>
      </c>
      <c r="C17" s="20"/>
      <c r="D17" s="53"/>
      <c r="E17" s="21"/>
      <c r="F17" s="124"/>
      <c r="G17" s="54">
        <f>SUMIFS([0]!T1ISTW7,[0]!T1PaketW7,B17)</f>
        <v>0</v>
      </c>
      <c r="H17" s="124"/>
      <c r="I17" s="54">
        <f>SUMIFS(Zeit2!T2ISTW7,Zeit2!T2PaketW7,B17)</f>
        <v>0</v>
      </c>
      <c r="J17" s="124"/>
      <c r="K17" s="54">
        <f>SUMIFS(Zeit3!T3ISTW7,Zeit3!T3PaketW7,B17)</f>
        <v>0</v>
      </c>
      <c r="L17" s="124"/>
      <c r="M17" s="54">
        <f>SUMIFS(Zeit4!T4ISTW7,Zeit4!T4PaketW7,B17)</f>
        <v>0</v>
      </c>
      <c r="N17" s="124"/>
      <c r="O17" s="54">
        <f>SUMIFS(Zeit5!T5ISTW7,Zeit5!T5PaketW7,B17)</f>
        <v>0</v>
      </c>
      <c r="P17" s="145">
        <f t="shared" si="4"/>
        <v>0</v>
      </c>
      <c r="Q17" s="146">
        <f t="shared" si="5"/>
        <v>0</v>
      </c>
      <c r="R17" s="10"/>
      <c r="S17" s="27"/>
      <c r="T17" s="10"/>
      <c r="U17" s="10"/>
      <c r="V17" s="10"/>
      <c r="W17" s="10"/>
      <c r="X17" s="10"/>
      <c r="Y17" s="10"/>
      <c r="Z17" s="10"/>
      <c r="AA17" s="10"/>
      <c r="AB17" s="10"/>
      <c r="AC17" s="10"/>
      <c r="AD17" s="10"/>
      <c r="AE17" s="10"/>
      <c r="AF17" s="10"/>
    </row>
    <row r="18" spans="1:32" s="11" customFormat="1" hidden="1" outlineLevel="2" x14ac:dyDescent="0.25">
      <c r="A18" s="10"/>
      <c r="B18" s="30" t="str">
        <f>Arbeitspakete!B8</f>
        <v>Arbeitspaket 5</v>
      </c>
      <c r="C18" s="20"/>
      <c r="D18" s="53"/>
      <c r="E18" s="21"/>
      <c r="F18" s="124"/>
      <c r="G18" s="54">
        <f>SUMIFS([0]!T1ISTW7,[0]!T1PaketW7,B18)</f>
        <v>0</v>
      </c>
      <c r="H18" s="124"/>
      <c r="I18" s="54">
        <f>SUMIFS(Zeit2!T2ISTW7,Zeit2!T2PaketW7,B18)</f>
        <v>0</v>
      </c>
      <c r="J18" s="124"/>
      <c r="K18" s="54">
        <f>SUMIFS(Zeit3!T3ISTW7,Zeit3!T3PaketW7,B18)</f>
        <v>0</v>
      </c>
      <c r="L18" s="124"/>
      <c r="M18" s="54">
        <f>SUMIFS(Zeit4!T4ISTW7,Zeit4!T4PaketW7,B18)</f>
        <v>0</v>
      </c>
      <c r="N18" s="124"/>
      <c r="O18" s="54">
        <f>SUMIFS(Zeit5!T5ISTW7,Zeit5!T5PaketW7,B18)</f>
        <v>0</v>
      </c>
      <c r="P18" s="145">
        <f t="shared" si="4"/>
        <v>0</v>
      </c>
      <c r="Q18" s="146">
        <f t="shared" si="5"/>
        <v>0</v>
      </c>
      <c r="R18" s="10"/>
      <c r="S18" s="27"/>
      <c r="T18" s="10"/>
      <c r="U18" s="10"/>
      <c r="V18" s="10"/>
      <c r="W18" s="10"/>
      <c r="X18" s="10"/>
      <c r="Y18" s="10"/>
      <c r="Z18" s="10"/>
      <c r="AA18" s="10"/>
      <c r="AB18" s="10"/>
      <c r="AC18" s="10"/>
      <c r="AD18" s="10"/>
      <c r="AE18" s="10"/>
      <c r="AF18" s="10"/>
    </row>
    <row r="19" spans="1:32" s="11" customFormat="1" hidden="1" outlineLevel="2" x14ac:dyDescent="0.25">
      <c r="A19" s="10"/>
      <c r="B19" s="30">
        <f>Arbeitspakete!B9</f>
        <v>0</v>
      </c>
      <c r="C19" s="20"/>
      <c r="D19" s="53"/>
      <c r="E19" s="21"/>
      <c r="F19" s="124"/>
      <c r="G19" s="54">
        <f>SUMIFS([0]!T1ISTW7,[0]!T1PaketW7,B19)</f>
        <v>0</v>
      </c>
      <c r="H19" s="124"/>
      <c r="I19" s="54">
        <f>SUMIFS(Zeit2!T2ISTW7,Zeit2!T2PaketW7,B19)</f>
        <v>0</v>
      </c>
      <c r="J19" s="124"/>
      <c r="K19" s="54">
        <f>SUMIFS(Zeit3!T3ISTW7,Zeit3!T3PaketW7,B19)</f>
        <v>0</v>
      </c>
      <c r="L19" s="124"/>
      <c r="M19" s="54">
        <f>SUMIFS(Zeit4!T4ISTW7,Zeit4!T4PaketW7,B19)</f>
        <v>0</v>
      </c>
      <c r="N19" s="124"/>
      <c r="O19" s="54">
        <f>SUMIFS(Zeit5!T5ISTW7,Zeit5!T5PaketW7,B19)</f>
        <v>0</v>
      </c>
      <c r="P19" s="145">
        <f t="shared" si="4"/>
        <v>0</v>
      </c>
      <c r="Q19" s="146">
        <f t="shared" si="5"/>
        <v>0</v>
      </c>
      <c r="R19" s="10"/>
      <c r="S19" s="27"/>
      <c r="T19" s="10"/>
      <c r="U19" s="10"/>
      <c r="V19" s="10"/>
      <c r="W19" s="10"/>
      <c r="X19" s="10"/>
      <c r="Y19" s="10"/>
      <c r="Z19" s="10"/>
      <c r="AA19" s="10"/>
      <c r="AB19" s="10"/>
      <c r="AC19" s="10"/>
      <c r="AD19" s="10"/>
      <c r="AE19" s="10"/>
      <c r="AF19" s="10"/>
    </row>
    <row r="20" spans="1:32" s="11" customFormat="1" hidden="1" outlineLevel="2" x14ac:dyDescent="0.25">
      <c r="A20" s="10"/>
      <c r="B20" s="30">
        <f>Arbeitspakete!B10</f>
        <v>0</v>
      </c>
      <c r="C20" s="20"/>
      <c r="D20" s="53"/>
      <c r="E20" s="21"/>
      <c r="F20" s="124"/>
      <c r="G20" s="54">
        <f>SUMIFS([0]!T1ISTW7,[0]!T1PaketW7,B20)</f>
        <v>0</v>
      </c>
      <c r="H20" s="124"/>
      <c r="I20" s="54">
        <f>SUMIFS(Zeit2!T2ISTW7,Zeit2!T2PaketW7,B20)</f>
        <v>0</v>
      </c>
      <c r="J20" s="124"/>
      <c r="K20" s="54">
        <f>SUMIFS(Zeit3!T3ISTW7,Zeit3!T3PaketW7,B20)</f>
        <v>0</v>
      </c>
      <c r="L20" s="124"/>
      <c r="M20" s="54">
        <f>SUMIFS(Zeit4!T4ISTW7,Zeit4!T4PaketW7,B20)</f>
        <v>0</v>
      </c>
      <c r="N20" s="124"/>
      <c r="O20" s="54">
        <f>SUMIFS(Zeit5!T5ISTW7,Zeit5!T5PaketW7,B20)</f>
        <v>0</v>
      </c>
      <c r="P20" s="145">
        <f t="shared" si="4"/>
        <v>0</v>
      </c>
      <c r="Q20" s="146">
        <f t="shared" si="5"/>
        <v>0</v>
      </c>
      <c r="R20" s="10"/>
      <c r="S20" s="27"/>
      <c r="T20" s="10"/>
      <c r="U20" s="10"/>
      <c r="V20" s="10"/>
      <c r="W20" s="10"/>
      <c r="X20" s="10"/>
      <c r="Y20" s="10"/>
      <c r="Z20" s="10"/>
      <c r="AA20" s="10"/>
      <c r="AB20" s="10"/>
      <c r="AC20" s="10"/>
      <c r="AD20" s="10"/>
      <c r="AE20" s="10"/>
      <c r="AF20" s="10"/>
    </row>
    <row r="21" spans="1:32" s="11" customFormat="1" hidden="1" outlineLevel="2" x14ac:dyDescent="0.25">
      <c r="A21" s="10"/>
      <c r="B21" s="30">
        <f>Arbeitspakete!B11</f>
        <v>0</v>
      </c>
      <c r="C21" s="20"/>
      <c r="D21" s="53"/>
      <c r="E21" s="21"/>
      <c r="F21" s="124"/>
      <c r="G21" s="54">
        <f>SUMIFS([0]!T1ISTW7,[0]!T1PaketW7,B21)</f>
        <v>0</v>
      </c>
      <c r="H21" s="124"/>
      <c r="I21" s="54">
        <f>SUMIFS(Zeit2!T2ISTW7,Zeit2!T2PaketW7,B21)</f>
        <v>0</v>
      </c>
      <c r="J21" s="124"/>
      <c r="K21" s="54">
        <f>SUMIFS(Zeit3!T3ISTW7,Zeit3!T3PaketW7,B21)</f>
        <v>0</v>
      </c>
      <c r="L21" s="124"/>
      <c r="M21" s="54">
        <f>SUMIFS(Zeit4!T4ISTW7,Zeit4!T4PaketW7,B21)</f>
        <v>0</v>
      </c>
      <c r="N21" s="124"/>
      <c r="O21" s="54">
        <f>SUMIFS(Zeit5!T5ISTW7,Zeit5!T5PaketW7,B21)</f>
        <v>0</v>
      </c>
      <c r="P21" s="145">
        <f t="shared" si="4"/>
        <v>0</v>
      </c>
      <c r="Q21" s="146">
        <f t="shared" si="5"/>
        <v>0</v>
      </c>
      <c r="R21" s="10"/>
      <c r="S21" s="27"/>
      <c r="T21" s="10"/>
      <c r="U21" s="10"/>
      <c r="V21" s="10"/>
      <c r="W21" s="10"/>
      <c r="X21" s="10"/>
      <c r="Y21" s="10"/>
      <c r="Z21" s="10"/>
      <c r="AA21" s="10"/>
      <c r="AB21" s="10"/>
      <c r="AC21" s="10"/>
      <c r="AD21" s="10"/>
      <c r="AE21" s="10"/>
      <c r="AF21" s="10"/>
    </row>
    <row r="22" spans="1:32" s="11" customFormat="1" hidden="1" outlineLevel="2" x14ac:dyDescent="0.25">
      <c r="A22" s="10"/>
      <c r="B22" s="30">
        <f>Arbeitspakete!B12</f>
        <v>0</v>
      </c>
      <c r="C22" s="20"/>
      <c r="D22" s="53"/>
      <c r="E22" s="21"/>
      <c r="F22" s="124"/>
      <c r="G22" s="54">
        <f>SUMIFS([0]!T1ISTW7,[0]!T1PaketW7,B22)</f>
        <v>0</v>
      </c>
      <c r="H22" s="124"/>
      <c r="I22" s="54">
        <f>SUMIFS(Zeit2!T2ISTW7,Zeit2!T2PaketW7,B22)</f>
        <v>0</v>
      </c>
      <c r="J22" s="124"/>
      <c r="K22" s="54">
        <f>SUMIFS(Zeit3!T3ISTW7,Zeit3!T3PaketW7,B22)</f>
        <v>0</v>
      </c>
      <c r="L22" s="124"/>
      <c r="M22" s="54">
        <f>SUMIFS(Zeit4!T4ISTW7,Zeit4!T4PaketW7,B22)</f>
        <v>0</v>
      </c>
      <c r="N22" s="124"/>
      <c r="O22" s="54">
        <f>SUMIFS(Zeit5!T5ISTW7,Zeit5!T5PaketW7,B22)</f>
        <v>0</v>
      </c>
      <c r="P22" s="145">
        <f t="shared" si="4"/>
        <v>0</v>
      </c>
      <c r="Q22" s="146">
        <f t="shared" si="5"/>
        <v>0</v>
      </c>
      <c r="R22" s="10"/>
      <c r="S22" s="27"/>
      <c r="T22" s="10"/>
      <c r="U22" s="10"/>
      <c r="V22" s="10"/>
      <c r="W22" s="10"/>
      <c r="X22" s="10"/>
      <c r="Y22" s="10"/>
      <c r="Z22" s="10"/>
      <c r="AA22" s="10"/>
      <c r="AB22" s="10"/>
      <c r="AC22" s="10"/>
      <c r="AD22" s="10"/>
      <c r="AE22" s="10"/>
      <c r="AF22" s="10"/>
    </row>
    <row r="23" spans="1:32" s="11" customFormat="1" hidden="1" outlineLevel="2" x14ac:dyDescent="0.25">
      <c r="A23" s="10"/>
      <c r="B23" s="30">
        <f>Arbeitspakete!B13</f>
        <v>0</v>
      </c>
      <c r="C23" s="20"/>
      <c r="D23" s="53"/>
      <c r="E23" s="21"/>
      <c r="F23" s="124"/>
      <c r="G23" s="54">
        <f>SUMIFS([0]!T1ISTW7,[0]!T1PaketW7,B23)</f>
        <v>0</v>
      </c>
      <c r="H23" s="124"/>
      <c r="I23" s="54">
        <f>SUMIFS(Zeit2!T2ISTW7,Zeit2!T2PaketW7,B23)</f>
        <v>0</v>
      </c>
      <c r="J23" s="124"/>
      <c r="K23" s="54">
        <f>SUMIFS(Zeit3!T3ISTW7,Zeit3!T3PaketW7,B23)</f>
        <v>0</v>
      </c>
      <c r="L23" s="124"/>
      <c r="M23" s="54">
        <f>SUMIFS(Zeit4!T4ISTW7,Zeit4!T4PaketW7,B23)</f>
        <v>0</v>
      </c>
      <c r="N23" s="124"/>
      <c r="O23" s="54">
        <f>SUMIFS(Zeit5!T5ISTW7,Zeit5!T5PaketW7,B23)</f>
        <v>0</v>
      </c>
      <c r="P23" s="145">
        <f t="shared" si="4"/>
        <v>0</v>
      </c>
      <c r="Q23" s="146">
        <f t="shared" si="5"/>
        <v>0</v>
      </c>
      <c r="R23" s="10"/>
      <c r="S23" s="27"/>
      <c r="T23" s="10"/>
      <c r="U23" s="10"/>
      <c r="V23" s="10"/>
      <c r="W23" s="10"/>
      <c r="X23" s="10"/>
      <c r="Y23" s="10"/>
      <c r="Z23" s="10"/>
      <c r="AA23" s="10"/>
      <c r="AB23" s="10"/>
      <c r="AC23" s="10"/>
      <c r="AD23" s="10"/>
      <c r="AE23" s="10"/>
      <c r="AF23" s="10"/>
    </row>
    <row r="24" spans="1:32" outlineLevel="1" collapsed="1" x14ac:dyDescent="0.25">
      <c r="A24" s="2"/>
      <c r="B24" s="43" t="s">
        <v>1</v>
      </c>
      <c r="C24" s="32"/>
      <c r="D24" s="126"/>
      <c r="E24" s="37">
        <f>D24-F24-H24-J24-L24-N24</f>
        <v>0</v>
      </c>
      <c r="F24" s="38">
        <f t="shared" ref="F24:M24" si="6">SUM(F25:F34)</f>
        <v>0</v>
      </c>
      <c r="G24" s="39">
        <f t="shared" si="6"/>
        <v>0</v>
      </c>
      <c r="H24" s="38">
        <f t="shared" si="6"/>
        <v>0</v>
      </c>
      <c r="I24" s="39">
        <f t="shared" si="6"/>
        <v>0</v>
      </c>
      <c r="J24" s="38">
        <f t="shared" si="6"/>
        <v>0</v>
      </c>
      <c r="K24" s="39">
        <f t="shared" si="6"/>
        <v>0</v>
      </c>
      <c r="L24" s="38">
        <f t="shared" si="6"/>
        <v>0</v>
      </c>
      <c r="M24" s="39">
        <f t="shared" si="6"/>
        <v>0</v>
      </c>
      <c r="N24" s="38">
        <f t="shared" ref="N24:O24" si="7">SUM(N25:N34)</f>
        <v>0</v>
      </c>
      <c r="O24" s="39">
        <f t="shared" si="7"/>
        <v>0</v>
      </c>
      <c r="P24" s="41">
        <f t="shared" si="4"/>
        <v>0</v>
      </c>
      <c r="Q24" s="42">
        <f t="shared" si="5"/>
        <v>0</v>
      </c>
      <c r="R24" s="2"/>
      <c r="S24" s="27"/>
      <c r="T24" s="2"/>
      <c r="U24" s="2"/>
      <c r="V24" s="2"/>
      <c r="W24" s="2"/>
      <c r="X24" s="2"/>
      <c r="Y24" s="2"/>
      <c r="Z24" s="2"/>
      <c r="AA24" s="2"/>
      <c r="AB24" s="2"/>
      <c r="AC24" s="2"/>
      <c r="AD24" s="2"/>
      <c r="AE24" s="2"/>
      <c r="AF24" s="2"/>
    </row>
    <row r="25" spans="1:32" s="11" customFormat="1" hidden="1" outlineLevel="2" x14ac:dyDescent="0.25">
      <c r="A25" s="10"/>
      <c r="B25" s="30" t="str">
        <f>Arbeitspakete!C4</f>
        <v>Arbeitspaket 1</v>
      </c>
      <c r="C25" s="20"/>
      <c r="D25" s="53"/>
      <c r="E25" s="21"/>
      <c r="F25" s="124"/>
      <c r="G25" s="54">
        <f>SUMIFS([0]!T1ISTW7,[0]!T1PaketW7,B25)</f>
        <v>0</v>
      </c>
      <c r="H25" s="124"/>
      <c r="I25" s="54">
        <f>SUMIFS(Zeit2!T2ISTW7,Zeit2!T2PaketW7,B25)</f>
        <v>0</v>
      </c>
      <c r="J25" s="124"/>
      <c r="K25" s="54">
        <f>SUMIFS(Zeit3!T3ISTW7,Zeit3!T3PaketW7,B25)</f>
        <v>0</v>
      </c>
      <c r="L25" s="124"/>
      <c r="M25" s="54">
        <f>SUMIFS(Zeit4!T4ISTW7,Zeit4!T4PaketW7,B25)</f>
        <v>0</v>
      </c>
      <c r="N25" s="124"/>
      <c r="O25" s="54">
        <f>SUMIFS(Zeit5!T5ISTW7,Zeit5!T5PaketW7,B25)</f>
        <v>0</v>
      </c>
      <c r="P25" s="145">
        <f t="shared" si="4"/>
        <v>0</v>
      </c>
      <c r="Q25" s="146">
        <f t="shared" si="5"/>
        <v>0</v>
      </c>
      <c r="R25" s="10"/>
      <c r="S25" s="27"/>
      <c r="T25" s="10"/>
      <c r="U25" s="10"/>
      <c r="V25" s="10"/>
      <c r="W25" s="10"/>
      <c r="X25" s="10"/>
      <c r="Y25" s="10"/>
      <c r="Z25" s="10"/>
      <c r="AA25" s="10"/>
      <c r="AB25" s="10"/>
      <c r="AC25" s="10"/>
      <c r="AD25" s="10"/>
      <c r="AE25" s="10"/>
      <c r="AF25" s="10"/>
    </row>
    <row r="26" spans="1:32" s="11" customFormat="1" hidden="1" outlineLevel="2" x14ac:dyDescent="0.25">
      <c r="A26" s="10"/>
      <c r="B26" s="30" t="str">
        <f>Arbeitspakete!C5</f>
        <v>Arbeitspaket 2</v>
      </c>
      <c r="C26" s="20"/>
      <c r="D26" s="53"/>
      <c r="E26" s="21"/>
      <c r="F26" s="124"/>
      <c r="G26" s="54">
        <f>SUMIFS([0]!T1ISTW7,[0]!T1PaketW7,B26)</f>
        <v>0</v>
      </c>
      <c r="H26" s="124"/>
      <c r="I26" s="54">
        <f>SUMIFS(Zeit2!T2ISTW7,Zeit2!T2PaketW7,B26)</f>
        <v>0</v>
      </c>
      <c r="J26" s="124"/>
      <c r="K26" s="54">
        <f>SUMIFS(Zeit3!T3ISTW7,Zeit3!T3PaketW7,B26)</f>
        <v>0</v>
      </c>
      <c r="L26" s="124"/>
      <c r="M26" s="54">
        <f>SUMIFS(Zeit4!T4ISTW7,Zeit4!T4PaketW7,B26)</f>
        <v>0</v>
      </c>
      <c r="N26" s="124"/>
      <c r="O26" s="54">
        <f>SUMIFS(Zeit5!T5ISTW7,Zeit5!T5PaketW7,B26)</f>
        <v>0</v>
      </c>
      <c r="P26" s="145">
        <f t="shared" si="4"/>
        <v>0</v>
      </c>
      <c r="Q26" s="146">
        <f t="shared" si="5"/>
        <v>0</v>
      </c>
      <c r="R26" s="10"/>
      <c r="S26" s="27"/>
      <c r="T26" s="10"/>
      <c r="U26" s="10"/>
      <c r="V26" s="10"/>
      <c r="W26" s="10"/>
      <c r="X26" s="10"/>
      <c r="Y26" s="10"/>
      <c r="Z26" s="10"/>
      <c r="AA26" s="10"/>
      <c r="AB26" s="10"/>
      <c r="AC26" s="10"/>
      <c r="AD26" s="10"/>
      <c r="AE26" s="10"/>
      <c r="AF26" s="10"/>
    </row>
    <row r="27" spans="1:32" s="11" customFormat="1" hidden="1" outlineLevel="2" x14ac:dyDescent="0.25">
      <c r="A27" s="10"/>
      <c r="B27" s="30" t="str">
        <f>Arbeitspakete!C6</f>
        <v>Arbeitspaket 3</v>
      </c>
      <c r="C27" s="20"/>
      <c r="D27" s="53"/>
      <c r="E27" s="21"/>
      <c r="F27" s="124"/>
      <c r="G27" s="54">
        <f>SUMIFS([0]!T1ISTW7,[0]!T1PaketW7,B27)</f>
        <v>0</v>
      </c>
      <c r="H27" s="124"/>
      <c r="I27" s="54">
        <f>SUMIFS(Zeit2!T2ISTW7,Zeit2!T2PaketW7,B27)</f>
        <v>0</v>
      </c>
      <c r="J27" s="124"/>
      <c r="K27" s="54">
        <f>SUMIFS(Zeit3!T3ISTW7,Zeit3!T3PaketW7,B27)</f>
        <v>0</v>
      </c>
      <c r="L27" s="124"/>
      <c r="M27" s="54">
        <f>SUMIFS(Zeit4!T4ISTW7,Zeit4!T4PaketW7,B27)</f>
        <v>0</v>
      </c>
      <c r="N27" s="124"/>
      <c r="O27" s="54">
        <f>SUMIFS(Zeit5!T5ISTW7,Zeit5!T5PaketW7,B27)</f>
        <v>0</v>
      </c>
      <c r="P27" s="145">
        <f t="shared" si="4"/>
        <v>0</v>
      </c>
      <c r="Q27" s="146">
        <f t="shared" si="5"/>
        <v>0</v>
      </c>
      <c r="R27" s="10"/>
      <c r="S27" s="27"/>
      <c r="T27" s="10"/>
      <c r="U27" s="10"/>
      <c r="V27" s="10"/>
      <c r="W27" s="10"/>
      <c r="X27" s="10"/>
      <c r="Y27" s="10"/>
      <c r="Z27" s="10"/>
      <c r="AA27" s="10"/>
      <c r="AB27" s="10"/>
      <c r="AC27" s="10"/>
      <c r="AD27" s="10"/>
      <c r="AE27" s="10"/>
      <c r="AF27" s="10"/>
    </row>
    <row r="28" spans="1:32" s="11" customFormat="1" hidden="1" outlineLevel="2" x14ac:dyDescent="0.25">
      <c r="A28" s="10"/>
      <c r="B28" s="30" t="str">
        <f>Arbeitspakete!C7</f>
        <v>Arbeitspaket 4</v>
      </c>
      <c r="C28" s="20"/>
      <c r="D28" s="53"/>
      <c r="E28" s="21"/>
      <c r="F28" s="124"/>
      <c r="G28" s="54">
        <f>SUMIFS([0]!T1ISTW7,[0]!T1PaketW7,B28)</f>
        <v>0</v>
      </c>
      <c r="H28" s="124"/>
      <c r="I28" s="54">
        <f>SUMIFS(Zeit2!T2ISTW7,Zeit2!T2PaketW7,B28)</f>
        <v>0</v>
      </c>
      <c r="J28" s="124"/>
      <c r="K28" s="54">
        <f>SUMIFS(Zeit3!T3ISTW7,Zeit3!T3PaketW7,B28)</f>
        <v>0</v>
      </c>
      <c r="L28" s="124"/>
      <c r="M28" s="54">
        <f>SUMIFS(Zeit4!T4ISTW7,Zeit4!T4PaketW7,B28)</f>
        <v>0</v>
      </c>
      <c r="N28" s="124"/>
      <c r="O28" s="54">
        <f>SUMIFS(Zeit5!T5ISTW7,Zeit5!T5PaketW7,B28)</f>
        <v>0</v>
      </c>
      <c r="P28" s="145">
        <f t="shared" si="4"/>
        <v>0</v>
      </c>
      <c r="Q28" s="146">
        <f t="shared" si="5"/>
        <v>0</v>
      </c>
      <c r="R28" s="10"/>
      <c r="S28" s="27"/>
      <c r="T28" s="10"/>
      <c r="U28" s="10"/>
      <c r="V28" s="10"/>
      <c r="W28" s="10"/>
      <c r="X28" s="10"/>
      <c r="Y28" s="10"/>
      <c r="Z28" s="10"/>
      <c r="AA28" s="10"/>
      <c r="AB28" s="10"/>
      <c r="AC28" s="10"/>
      <c r="AD28" s="10"/>
      <c r="AE28" s="10"/>
      <c r="AF28" s="10"/>
    </row>
    <row r="29" spans="1:32" s="11" customFormat="1" hidden="1" outlineLevel="2" x14ac:dyDescent="0.25">
      <c r="A29" s="10"/>
      <c r="B29" s="30" t="str">
        <f>Arbeitspakete!C8</f>
        <v>Arbeitspaket 5</v>
      </c>
      <c r="C29" s="20"/>
      <c r="D29" s="53"/>
      <c r="E29" s="21"/>
      <c r="F29" s="124"/>
      <c r="G29" s="54">
        <f>SUMIFS([0]!T1ISTW7,[0]!T1PaketW7,B29)</f>
        <v>0</v>
      </c>
      <c r="H29" s="124"/>
      <c r="I29" s="54">
        <f>SUMIFS(Zeit2!T2ISTW7,Zeit2!T2PaketW7,B29)</f>
        <v>0</v>
      </c>
      <c r="J29" s="124"/>
      <c r="K29" s="54">
        <f>SUMIFS(Zeit3!T3ISTW7,Zeit3!T3PaketW7,B29)</f>
        <v>0</v>
      </c>
      <c r="L29" s="124"/>
      <c r="M29" s="54">
        <f>SUMIFS(Zeit4!T4ISTW7,Zeit4!T4PaketW7,B29)</f>
        <v>0</v>
      </c>
      <c r="N29" s="124"/>
      <c r="O29" s="54">
        <f>SUMIFS(Zeit5!T5ISTW7,Zeit5!T5PaketW7,B29)</f>
        <v>0</v>
      </c>
      <c r="P29" s="145">
        <f t="shared" si="4"/>
        <v>0</v>
      </c>
      <c r="Q29" s="146">
        <f t="shared" si="5"/>
        <v>0</v>
      </c>
      <c r="R29" s="10"/>
      <c r="S29" s="27"/>
      <c r="T29" s="10"/>
      <c r="U29" s="10"/>
      <c r="V29" s="10"/>
      <c r="W29" s="10"/>
      <c r="X29" s="10"/>
      <c r="Y29" s="10"/>
      <c r="Z29" s="10"/>
      <c r="AA29" s="10"/>
      <c r="AB29" s="10"/>
      <c r="AC29" s="10"/>
      <c r="AD29" s="10"/>
      <c r="AE29" s="10"/>
      <c r="AF29" s="10"/>
    </row>
    <row r="30" spans="1:32" s="11" customFormat="1" hidden="1" outlineLevel="2" x14ac:dyDescent="0.25">
      <c r="A30" s="10"/>
      <c r="B30" s="30">
        <f>Arbeitspakete!C9</f>
        <v>0</v>
      </c>
      <c r="C30" s="20"/>
      <c r="D30" s="53"/>
      <c r="E30" s="21"/>
      <c r="F30" s="124"/>
      <c r="G30" s="54">
        <f>SUMIFS([0]!T1ISTW7,[0]!T1PaketW7,B30)</f>
        <v>0</v>
      </c>
      <c r="H30" s="124"/>
      <c r="I30" s="54">
        <f>SUMIFS(Zeit2!T2ISTW7,Zeit2!T2PaketW7,B30)</f>
        <v>0</v>
      </c>
      <c r="J30" s="124"/>
      <c r="K30" s="54">
        <f>SUMIFS(Zeit3!T3ISTW7,Zeit3!T3PaketW7,B30)</f>
        <v>0</v>
      </c>
      <c r="L30" s="124"/>
      <c r="M30" s="54">
        <f>SUMIFS(Zeit4!T4ISTW7,Zeit4!T4PaketW7,B30)</f>
        <v>0</v>
      </c>
      <c r="N30" s="124"/>
      <c r="O30" s="54">
        <f>SUMIFS(Zeit5!T5ISTW7,Zeit5!T5PaketW7,B30)</f>
        <v>0</v>
      </c>
      <c r="P30" s="145">
        <f t="shared" si="4"/>
        <v>0</v>
      </c>
      <c r="Q30" s="146">
        <f t="shared" si="5"/>
        <v>0</v>
      </c>
      <c r="R30" s="10"/>
      <c r="S30" s="27"/>
      <c r="T30" s="10"/>
      <c r="U30" s="10"/>
      <c r="V30" s="10"/>
      <c r="W30" s="10"/>
      <c r="X30" s="10"/>
      <c r="Y30" s="10"/>
      <c r="Z30" s="10"/>
      <c r="AA30" s="10"/>
      <c r="AB30" s="10"/>
      <c r="AC30" s="10"/>
      <c r="AD30" s="10"/>
      <c r="AE30" s="10"/>
      <c r="AF30" s="10"/>
    </row>
    <row r="31" spans="1:32" s="11" customFormat="1" hidden="1" outlineLevel="2" x14ac:dyDescent="0.25">
      <c r="A31" s="10"/>
      <c r="B31" s="30">
        <f>Arbeitspakete!C10</f>
        <v>0</v>
      </c>
      <c r="C31" s="20"/>
      <c r="D31" s="53"/>
      <c r="E31" s="21"/>
      <c r="F31" s="124"/>
      <c r="G31" s="54">
        <f>SUMIFS([0]!T1ISTW7,[0]!T1PaketW7,B31)</f>
        <v>0</v>
      </c>
      <c r="H31" s="124"/>
      <c r="I31" s="54">
        <f>SUMIFS(Zeit2!T2ISTW7,Zeit2!T2PaketW7,B31)</f>
        <v>0</v>
      </c>
      <c r="J31" s="124"/>
      <c r="K31" s="54">
        <f>SUMIFS(Zeit3!T3ISTW7,Zeit3!T3PaketW7,B31)</f>
        <v>0</v>
      </c>
      <c r="L31" s="124"/>
      <c r="M31" s="54">
        <f>SUMIFS(Zeit4!T4ISTW7,Zeit4!T4PaketW7,B31)</f>
        <v>0</v>
      </c>
      <c r="N31" s="124"/>
      <c r="O31" s="54">
        <f>SUMIFS(Zeit5!T5ISTW7,Zeit5!T5PaketW7,B31)</f>
        <v>0</v>
      </c>
      <c r="P31" s="145">
        <f t="shared" si="4"/>
        <v>0</v>
      </c>
      <c r="Q31" s="146">
        <f t="shared" si="5"/>
        <v>0</v>
      </c>
      <c r="R31" s="10"/>
      <c r="S31" s="27"/>
      <c r="T31" s="10"/>
      <c r="U31" s="10"/>
      <c r="V31" s="10"/>
      <c r="W31" s="10"/>
      <c r="X31" s="10"/>
      <c r="Y31" s="10"/>
      <c r="Z31" s="10"/>
      <c r="AA31" s="10"/>
      <c r="AB31" s="10"/>
      <c r="AC31" s="10"/>
      <c r="AD31" s="10"/>
      <c r="AE31" s="10"/>
      <c r="AF31" s="10"/>
    </row>
    <row r="32" spans="1:32" s="11" customFormat="1" hidden="1" outlineLevel="2" x14ac:dyDescent="0.25">
      <c r="A32" s="10"/>
      <c r="B32" s="30">
        <f>Arbeitspakete!C11</f>
        <v>0</v>
      </c>
      <c r="C32" s="20"/>
      <c r="D32" s="53"/>
      <c r="E32" s="21"/>
      <c r="F32" s="124"/>
      <c r="G32" s="54">
        <f>SUMIFS([0]!T1ISTW7,[0]!T1PaketW7,B32)</f>
        <v>0</v>
      </c>
      <c r="H32" s="124"/>
      <c r="I32" s="54">
        <f>SUMIFS(Zeit2!T2ISTW7,Zeit2!T2PaketW7,B32)</f>
        <v>0</v>
      </c>
      <c r="J32" s="124"/>
      <c r="K32" s="54">
        <f>SUMIFS(Zeit3!T3ISTW7,Zeit3!T3PaketW7,B32)</f>
        <v>0</v>
      </c>
      <c r="L32" s="124"/>
      <c r="M32" s="54">
        <f>SUMIFS(Zeit4!T4ISTW7,Zeit4!T4PaketW7,B32)</f>
        <v>0</v>
      </c>
      <c r="N32" s="124"/>
      <c r="O32" s="54">
        <f>SUMIFS(Zeit5!T5ISTW7,Zeit5!T5PaketW7,B32)</f>
        <v>0</v>
      </c>
      <c r="P32" s="145">
        <f t="shared" si="4"/>
        <v>0</v>
      </c>
      <c r="Q32" s="146">
        <f t="shared" si="5"/>
        <v>0</v>
      </c>
      <c r="R32" s="10"/>
      <c r="S32" s="27"/>
      <c r="T32" s="10"/>
      <c r="U32" s="10"/>
      <c r="V32" s="10"/>
      <c r="W32" s="10"/>
      <c r="X32" s="10"/>
      <c r="Y32" s="10"/>
      <c r="Z32" s="10"/>
      <c r="AA32" s="10"/>
      <c r="AB32" s="10"/>
      <c r="AC32" s="10"/>
      <c r="AD32" s="10"/>
      <c r="AE32" s="10"/>
      <c r="AF32" s="10"/>
    </row>
    <row r="33" spans="1:32" s="11" customFormat="1" hidden="1" outlineLevel="2" x14ac:dyDescent="0.25">
      <c r="A33" s="10"/>
      <c r="B33" s="30">
        <f>Arbeitspakete!C12</f>
        <v>0</v>
      </c>
      <c r="C33" s="20"/>
      <c r="D33" s="53"/>
      <c r="E33" s="21"/>
      <c r="F33" s="124"/>
      <c r="G33" s="54">
        <f>SUMIFS([0]!T1ISTW7,[0]!T1PaketW7,B33)</f>
        <v>0</v>
      </c>
      <c r="H33" s="124"/>
      <c r="I33" s="54">
        <f>SUMIFS(Zeit2!T2ISTW7,Zeit2!T2PaketW7,B33)</f>
        <v>0</v>
      </c>
      <c r="J33" s="124"/>
      <c r="K33" s="54">
        <f>SUMIFS(Zeit3!T3ISTW7,Zeit3!T3PaketW7,B33)</f>
        <v>0</v>
      </c>
      <c r="L33" s="124"/>
      <c r="M33" s="54">
        <f>SUMIFS(Zeit4!T4ISTW7,Zeit4!T4PaketW7,B33)</f>
        <v>0</v>
      </c>
      <c r="N33" s="124"/>
      <c r="O33" s="54">
        <f>SUMIFS(Zeit5!T5ISTW7,Zeit5!T5PaketW7,B33)</f>
        <v>0</v>
      </c>
      <c r="P33" s="145">
        <f t="shared" si="4"/>
        <v>0</v>
      </c>
      <c r="Q33" s="146">
        <f t="shared" si="5"/>
        <v>0</v>
      </c>
      <c r="R33" s="10"/>
      <c r="S33" s="27"/>
      <c r="T33" s="10"/>
      <c r="U33" s="10"/>
      <c r="V33" s="10"/>
      <c r="W33" s="10"/>
      <c r="X33" s="10"/>
      <c r="Y33" s="10"/>
      <c r="Z33" s="10"/>
      <c r="AA33" s="10"/>
      <c r="AB33" s="10"/>
      <c r="AC33" s="10"/>
      <c r="AD33" s="10"/>
      <c r="AE33" s="10"/>
      <c r="AF33" s="10"/>
    </row>
    <row r="34" spans="1:32" s="11" customFormat="1" hidden="1" outlineLevel="2" x14ac:dyDescent="0.25">
      <c r="A34" s="10"/>
      <c r="B34" s="30">
        <f>Arbeitspakete!C13</f>
        <v>0</v>
      </c>
      <c r="C34" s="20"/>
      <c r="D34" s="53"/>
      <c r="E34" s="21"/>
      <c r="F34" s="124"/>
      <c r="G34" s="54">
        <f>SUMIFS([0]!T1ISTW7,[0]!T1PaketW7,B34)</f>
        <v>0</v>
      </c>
      <c r="H34" s="124"/>
      <c r="I34" s="54">
        <f>SUMIFS(Zeit2!T2ISTW7,Zeit2!T2PaketW7,B34)</f>
        <v>0</v>
      </c>
      <c r="J34" s="124"/>
      <c r="K34" s="54">
        <f>SUMIFS(Zeit3!T3ISTW7,Zeit3!T3PaketW7,B34)</f>
        <v>0</v>
      </c>
      <c r="L34" s="124"/>
      <c r="M34" s="54">
        <f>SUMIFS(Zeit4!T4ISTW7,Zeit4!T4PaketW7,B34)</f>
        <v>0</v>
      </c>
      <c r="N34" s="124"/>
      <c r="O34" s="54">
        <f>SUMIFS(Zeit5!T5ISTW7,Zeit5!T5PaketW7,B34)</f>
        <v>0</v>
      </c>
      <c r="P34" s="145">
        <f t="shared" si="4"/>
        <v>0</v>
      </c>
      <c r="Q34" s="146">
        <f t="shared" si="5"/>
        <v>0</v>
      </c>
      <c r="R34" s="10"/>
      <c r="S34" s="27"/>
      <c r="T34" s="10"/>
      <c r="U34" s="10"/>
      <c r="V34" s="10"/>
      <c r="W34" s="10"/>
      <c r="X34" s="10"/>
      <c r="Y34" s="10"/>
      <c r="Z34" s="10"/>
      <c r="AA34" s="10"/>
      <c r="AB34" s="10"/>
      <c r="AC34" s="10"/>
      <c r="AD34" s="10"/>
      <c r="AE34" s="10"/>
      <c r="AF34" s="10"/>
    </row>
    <row r="35" spans="1:32" outlineLevel="1" collapsed="1" x14ac:dyDescent="0.25">
      <c r="A35" s="2"/>
      <c r="B35" s="31" t="s">
        <v>2</v>
      </c>
      <c r="C35" s="32"/>
      <c r="D35" s="126"/>
      <c r="E35" s="37">
        <f>D35-F35-H35-J35-L35-N35</f>
        <v>0</v>
      </c>
      <c r="F35" s="38">
        <f t="shared" ref="F35:M35" si="8">SUM(F36:F45)</f>
        <v>0</v>
      </c>
      <c r="G35" s="39">
        <f t="shared" si="8"/>
        <v>0</v>
      </c>
      <c r="H35" s="38">
        <f t="shared" si="8"/>
        <v>0</v>
      </c>
      <c r="I35" s="39">
        <f t="shared" si="8"/>
        <v>0</v>
      </c>
      <c r="J35" s="38">
        <f t="shared" si="8"/>
        <v>0</v>
      </c>
      <c r="K35" s="39">
        <f t="shared" si="8"/>
        <v>0</v>
      </c>
      <c r="L35" s="38">
        <f t="shared" si="8"/>
        <v>0</v>
      </c>
      <c r="M35" s="39">
        <f t="shared" si="8"/>
        <v>0</v>
      </c>
      <c r="N35" s="38">
        <f t="shared" ref="N35:O35" si="9">SUM(N36:N45)</f>
        <v>0</v>
      </c>
      <c r="O35" s="39">
        <f t="shared" si="9"/>
        <v>0</v>
      </c>
      <c r="P35" s="41">
        <f t="shared" si="4"/>
        <v>0</v>
      </c>
      <c r="Q35" s="42">
        <f t="shared" si="5"/>
        <v>0</v>
      </c>
      <c r="R35" s="2"/>
      <c r="S35" s="27"/>
      <c r="T35" s="2"/>
      <c r="U35" s="2"/>
      <c r="V35" s="2"/>
      <c r="W35" s="2"/>
      <c r="X35" s="2"/>
      <c r="Y35" s="2"/>
      <c r="Z35" s="2"/>
      <c r="AA35" s="2"/>
      <c r="AB35" s="2"/>
      <c r="AC35" s="2"/>
      <c r="AD35" s="2"/>
      <c r="AE35" s="2"/>
      <c r="AF35" s="2"/>
    </row>
    <row r="36" spans="1:32" hidden="1" outlineLevel="2" x14ac:dyDescent="0.25">
      <c r="A36" s="2"/>
      <c r="B36" s="30" t="str">
        <f>Arbeitspakete!D4</f>
        <v>Arbeitspaket 1</v>
      </c>
      <c r="C36" s="20"/>
      <c r="D36" s="53"/>
      <c r="E36" s="21"/>
      <c r="F36" s="124"/>
      <c r="G36" s="54">
        <f>SUMIFS([0]!T1ISTW7,[0]!T1PaketW7,B36)</f>
        <v>0</v>
      </c>
      <c r="H36" s="124"/>
      <c r="I36" s="54">
        <f>SUMIFS(Zeit2!T2ISTW7,Zeit2!T2PaketW7,B36)</f>
        <v>0</v>
      </c>
      <c r="J36" s="124"/>
      <c r="K36" s="54">
        <f>SUMIFS(Zeit3!T3ISTW7,Zeit3!T3PaketW7,B36)</f>
        <v>0</v>
      </c>
      <c r="L36" s="124"/>
      <c r="M36" s="54">
        <f>SUMIFS(Zeit4!T4ISTW7,Zeit4!T4PaketW7,B36)</f>
        <v>0</v>
      </c>
      <c r="N36" s="124"/>
      <c r="O36" s="54">
        <f>SUMIFS(Zeit5!T5ISTW7,Zeit5!T5PaketW7,B36)</f>
        <v>0</v>
      </c>
      <c r="P36" s="145">
        <f t="shared" si="4"/>
        <v>0</v>
      </c>
      <c r="Q36" s="146">
        <f t="shared" si="5"/>
        <v>0</v>
      </c>
      <c r="R36" s="2"/>
      <c r="S36" s="27"/>
      <c r="T36" s="2"/>
      <c r="U36" s="2"/>
      <c r="V36" s="2"/>
      <c r="W36" s="2"/>
      <c r="X36" s="2"/>
      <c r="Y36" s="2"/>
      <c r="Z36" s="2"/>
      <c r="AA36" s="2"/>
      <c r="AB36" s="2"/>
      <c r="AC36" s="2"/>
      <c r="AD36" s="2"/>
      <c r="AE36" s="2"/>
      <c r="AF36" s="2"/>
    </row>
    <row r="37" spans="1:32" hidden="1" outlineLevel="2" x14ac:dyDescent="0.25">
      <c r="A37" s="2"/>
      <c r="B37" s="30" t="str">
        <f>Arbeitspakete!D5</f>
        <v>Arbeitspaket 2</v>
      </c>
      <c r="C37" s="20"/>
      <c r="D37" s="53"/>
      <c r="E37" s="21"/>
      <c r="F37" s="124"/>
      <c r="G37" s="54">
        <f>SUMIFS([0]!T1ISTW7,[0]!T1PaketW7,B37)</f>
        <v>0</v>
      </c>
      <c r="H37" s="124"/>
      <c r="I37" s="54">
        <f>SUMIFS(Zeit2!T2ISTW7,Zeit2!T2PaketW7,B37)</f>
        <v>0</v>
      </c>
      <c r="J37" s="124"/>
      <c r="K37" s="54">
        <f>SUMIFS(Zeit3!T3ISTW7,Zeit3!T3PaketW7,B37)</f>
        <v>0</v>
      </c>
      <c r="L37" s="124"/>
      <c r="M37" s="54">
        <f>SUMIFS(Zeit4!T4ISTW7,Zeit4!T4PaketW7,B37)</f>
        <v>0</v>
      </c>
      <c r="N37" s="124"/>
      <c r="O37" s="54">
        <f>SUMIFS(Zeit5!T5ISTW7,Zeit5!T5PaketW7,B37)</f>
        <v>0</v>
      </c>
      <c r="P37" s="145">
        <f t="shared" si="4"/>
        <v>0</v>
      </c>
      <c r="Q37" s="146">
        <f t="shared" si="5"/>
        <v>0</v>
      </c>
      <c r="R37" s="2"/>
      <c r="S37" s="27"/>
      <c r="T37" s="2"/>
      <c r="U37" s="2"/>
      <c r="V37" s="2"/>
      <c r="W37" s="2"/>
      <c r="X37" s="2"/>
      <c r="Y37" s="2"/>
      <c r="Z37" s="2"/>
      <c r="AA37" s="2"/>
      <c r="AB37" s="2"/>
      <c r="AC37" s="2"/>
      <c r="AD37" s="2"/>
      <c r="AE37" s="2"/>
      <c r="AF37" s="2"/>
    </row>
    <row r="38" spans="1:32" hidden="1" outlineLevel="2" x14ac:dyDescent="0.25">
      <c r="A38" s="2"/>
      <c r="B38" s="30" t="str">
        <f>Arbeitspakete!D6</f>
        <v>Arbeitspaket 3</v>
      </c>
      <c r="C38" s="20"/>
      <c r="D38" s="53"/>
      <c r="E38" s="21"/>
      <c r="F38" s="124"/>
      <c r="G38" s="54">
        <f>SUMIFS([0]!T1ISTW7,[0]!T1PaketW7,B38)</f>
        <v>0</v>
      </c>
      <c r="H38" s="124"/>
      <c r="I38" s="54">
        <f>SUMIFS(Zeit2!T2ISTW7,Zeit2!T2PaketW7,B38)</f>
        <v>0</v>
      </c>
      <c r="J38" s="124"/>
      <c r="K38" s="54">
        <f>SUMIFS(Zeit3!T3ISTW7,Zeit3!T3PaketW7,B38)</f>
        <v>0</v>
      </c>
      <c r="L38" s="124"/>
      <c r="M38" s="54">
        <f>SUMIFS(Zeit4!T4ISTW7,Zeit4!T4PaketW7,B38)</f>
        <v>0</v>
      </c>
      <c r="N38" s="124"/>
      <c r="O38" s="54">
        <f>SUMIFS(Zeit5!T5ISTW7,Zeit5!T5PaketW7,B38)</f>
        <v>0</v>
      </c>
      <c r="P38" s="145">
        <f t="shared" si="4"/>
        <v>0</v>
      </c>
      <c r="Q38" s="146">
        <f t="shared" si="5"/>
        <v>0</v>
      </c>
      <c r="R38" s="2"/>
      <c r="S38" s="27"/>
      <c r="T38" s="2"/>
      <c r="U38" s="2"/>
      <c r="V38" s="2"/>
      <c r="W38" s="2"/>
      <c r="X38" s="2"/>
      <c r="Y38" s="2"/>
      <c r="Z38" s="2"/>
      <c r="AA38" s="2"/>
      <c r="AB38" s="2"/>
      <c r="AC38" s="2"/>
      <c r="AD38" s="2"/>
      <c r="AE38" s="2"/>
      <c r="AF38" s="2"/>
    </row>
    <row r="39" spans="1:32" hidden="1" outlineLevel="2" x14ac:dyDescent="0.25">
      <c r="A39" s="2"/>
      <c r="B39" s="30" t="str">
        <f>Arbeitspakete!D7</f>
        <v>Arbeitspaket 4</v>
      </c>
      <c r="C39" s="20"/>
      <c r="D39" s="53"/>
      <c r="E39" s="21"/>
      <c r="F39" s="124"/>
      <c r="G39" s="54">
        <f>SUMIFS([0]!T1ISTW7,[0]!T1PaketW7,B39)</f>
        <v>0</v>
      </c>
      <c r="H39" s="124"/>
      <c r="I39" s="54">
        <f>SUMIFS(Zeit2!T2ISTW7,Zeit2!T2PaketW7,B39)</f>
        <v>0</v>
      </c>
      <c r="J39" s="124"/>
      <c r="K39" s="54">
        <f>SUMIFS(Zeit3!T3ISTW7,Zeit3!T3PaketW7,B39)</f>
        <v>0</v>
      </c>
      <c r="L39" s="124"/>
      <c r="M39" s="54">
        <f>SUMIFS(Zeit4!T4ISTW7,Zeit4!T4PaketW7,B39)</f>
        <v>0</v>
      </c>
      <c r="N39" s="124"/>
      <c r="O39" s="54">
        <f>SUMIFS(Zeit5!T5ISTW7,Zeit5!T5PaketW7,B39)</f>
        <v>0</v>
      </c>
      <c r="P39" s="145">
        <f t="shared" si="4"/>
        <v>0</v>
      </c>
      <c r="Q39" s="146">
        <f t="shared" si="5"/>
        <v>0</v>
      </c>
      <c r="R39" s="2"/>
      <c r="S39" s="27"/>
      <c r="T39" s="2"/>
      <c r="U39" s="2"/>
      <c r="V39" s="2"/>
      <c r="W39" s="2"/>
      <c r="X39" s="2"/>
      <c r="Y39" s="2"/>
      <c r="Z39" s="2"/>
      <c r="AA39" s="2"/>
      <c r="AB39" s="2"/>
      <c r="AC39" s="2"/>
      <c r="AD39" s="2"/>
      <c r="AE39" s="2"/>
      <c r="AF39" s="2"/>
    </row>
    <row r="40" spans="1:32" hidden="1" outlineLevel="2" x14ac:dyDescent="0.25">
      <c r="A40" s="2"/>
      <c r="B40" s="30" t="str">
        <f>Arbeitspakete!D8</f>
        <v>Arbeitspaket 5</v>
      </c>
      <c r="C40" s="20"/>
      <c r="D40" s="53"/>
      <c r="E40" s="21"/>
      <c r="F40" s="124"/>
      <c r="G40" s="54">
        <f>SUMIFS([0]!T1ISTW7,[0]!T1PaketW7,B40)</f>
        <v>0</v>
      </c>
      <c r="H40" s="124"/>
      <c r="I40" s="54">
        <f>SUMIFS(Zeit2!T2ISTW7,Zeit2!T2PaketW7,B40)</f>
        <v>0</v>
      </c>
      <c r="J40" s="124"/>
      <c r="K40" s="54">
        <f>SUMIFS(Zeit3!T3ISTW7,Zeit3!T3PaketW7,B40)</f>
        <v>0</v>
      </c>
      <c r="L40" s="124"/>
      <c r="M40" s="54">
        <f>SUMIFS(Zeit4!T4ISTW7,Zeit4!T4PaketW7,B40)</f>
        <v>0</v>
      </c>
      <c r="N40" s="124"/>
      <c r="O40" s="54">
        <f>SUMIFS(Zeit5!T5ISTW7,Zeit5!T5PaketW7,B40)</f>
        <v>0</v>
      </c>
      <c r="P40" s="145">
        <f t="shared" si="4"/>
        <v>0</v>
      </c>
      <c r="Q40" s="146">
        <f t="shared" si="5"/>
        <v>0</v>
      </c>
      <c r="R40" s="2"/>
      <c r="S40" s="27"/>
      <c r="T40" s="2"/>
      <c r="U40" s="2"/>
      <c r="V40" s="2"/>
      <c r="W40" s="2"/>
      <c r="X40" s="2"/>
      <c r="Y40" s="2"/>
      <c r="Z40" s="2"/>
      <c r="AA40" s="2"/>
      <c r="AB40" s="2"/>
      <c r="AC40" s="2"/>
      <c r="AD40" s="2"/>
      <c r="AE40" s="2"/>
      <c r="AF40" s="2"/>
    </row>
    <row r="41" spans="1:32" hidden="1" outlineLevel="2" x14ac:dyDescent="0.25">
      <c r="A41" s="2"/>
      <c r="B41" s="30">
        <f>Arbeitspakete!D9</f>
        <v>0</v>
      </c>
      <c r="C41" s="20"/>
      <c r="D41" s="53"/>
      <c r="E41" s="21"/>
      <c r="F41" s="124"/>
      <c r="G41" s="54">
        <f>SUMIFS([0]!T1ISTW7,[0]!T1PaketW7,B41)</f>
        <v>0</v>
      </c>
      <c r="H41" s="124"/>
      <c r="I41" s="54">
        <f>SUMIFS(Zeit2!T2ISTW7,Zeit2!T2PaketW7,B41)</f>
        <v>0</v>
      </c>
      <c r="J41" s="124"/>
      <c r="K41" s="54">
        <f>SUMIFS(Zeit3!T3ISTW7,Zeit3!T3PaketW7,B41)</f>
        <v>0</v>
      </c>
      <c r="L41" s="124"/>
      <c r="M41" s="54">
        <f>SUMIFS(Zeit4!T4ISTW7,Zeit4!T4PaketW7,B41)</f>
        <v>0</v>
      </c>
      <c r="N41" s="124"/>
      <c r="O41" s="54">
        <f>SUMIFS(Zeit5!T5ISTW7,Zeit5!T5PaketW7,B41)</f>
        <v>0</v>
      </c>
      <c r="P41" s="145">
        <f t="shared" si="4"/>
        <v>0</v>
      </c>
      <c r="Q41" s="146">
        <f t="shared" si="5"/>
        <v>0</v>
      </c>
      <c r="R41" s="2"/>
      <c r="S41" s="27"/>
      <c r="T41" s="2"/>
      <c r="U41" s="2"/>
      <c r="V41" s="2"/>
      <c r="W41" s="2"/>
      <c r="X41" s="2"/>
      <c r="Y41" s="2"/>
      <c r="Z41" s="2"/>
      <c r="AA41" s="2"/>
      <c r="AB41" s="2"/>
      <c r="AC41" s="2"/>
      <c r="AD41" s="2"/>
      <c r="AE41" s="2"/>
      <c r="AF41" s="2"/>
    </row>
    <row r="42" spans="1:32" hidden="1" outlineLevel="2" x14ac:dyDescent="0.25">
      <c r="A42" s="2"/>
      <c r="B42" s="30">
        <f>Arbeitspakete!D10</f>
        <v>0</v>
      </c>
      <c r="C42" s="20"/>
      <c r="D42" s="53"/>
      <c r="E42" s="21"/>
      <c r="F42" s="124"/>
      <c r="G42" s="54">
        <f>SUMIFS([0]!T1ISTW7,[0]!T1PaketW7,B42)</f>
        <v>0</v>
      </c>
      <c r="H42" s="124"/>
      <c r="I42" s="54">
        <f>SUMIFS(Zeit2!T2ISTW7,Zeit2!T2PaketW7,B42)</f>
        <v>0</v>
      </c>
      <c r="J42" s="124"/>
      <c r="K42" s="54">
        <f>SUMIFS(Zeit3!T3ISTW7,Zeit3!T3PaketW7,B42)</f>
        <v>0</v>
      </c>
      <c r="L42" s="124"/>
      <c r="M42" s="54">
        <f>SUMIFS(Zeit4!T4ISTW7,Zeit4!T4PaketW7,B42)</f>
        <v>0</v>
      </c>
      <c r="N42" s="124"/>
      <c r="O42" s="54">
        <f>SUMIFS(Zeit5!T5ISTW7,Zeit5!T5PaketW7,B42)</f>
        <v>0</v>
      </c>
      <c r="P42" s="145">
        <f t="shared" si="4"/>
        <v>0</v>
      </c>
      <c r="Q42" s="146">
        <f t="shared" si="5"/>
        <v>0</v>
      </c>
      <c r="R42" s="2"/>
      <c r="S42" s="27"/>
      <c r="T42" s="2"/>
      <c r="U42" s="2"/>
      <c r="V42" s="2"/>
      <c r="W42" s="2"/>
      <c r="X42" s="2"/>
      <c r="Y42" s="2"/>
      <c r="Z42" s="2"/>
      <c r="AA42" s="2"/>
      <c r="AB42" s="2"/>
      <c r="AC42" s="2"/>
      <c r="AD42" s="2"/>
      <c r="AE42" s="2"/>
      <c r="AF42" s="2"/>
    </row>
    <row r="43" spans="1:32" hidden="1" outlineLevel="2" x14ac:dyDescent="0.25">
      <c r="A43" s="2"/>
      <c r="B43" s="30">
        <f>Arbeitspakete!D11</f>
        <v>0</v>
      </c>
      <c r="C43" s="20"/>
      <c r="D43" s="53"/>
      <c r="E43" s="21"/>
      <c r="F43" s="124"/>
      <c r="G43" s="54">
        <f>SUMIFS([0]!T1ISTW7,[0]!T1PaketW7,B43)</f>
        <v>0</v>
      </c>
      <c r="H43" s="124"/>
      <c r="I43" s="54">
        <f>SUMIFS(Zeit2!T2ISTW7,Zeit2!T2PaketW7,B43)</f>
        <v>0</v>
      </c>
      <c r="J43" s="124"/>
      <c r="K43" s="54">
        <f>SUMIFS(Zeit3!T3ISTW7,Zeit3!T3PaketW7,B43)</f>
        <v>0</v>
      </c>
      <c r="L43" s="124"/>
      <c r="M43" s="54">
        <f>SUMIFS(Zeit4!T4ISTW7,Zeit4!T4PaketW7,B43)</f>
        <v>0</v>
      </c>
      <c r="N43" s="124"/>
      <c r="O43" s="54">
        <f>SUMIFS(Zeit5!T5ISTW7,Zeit5!T5PaketW7,B43)</f>
        <v>0</v>
      </c>
      <c r="P43" s="145">
        <f t="shared" si="4"/>
        <v>0</v>
      </c>
      <c r="Q43" s="146">
        <f t="shared" si="5"/>
        <v>0</v>
      </c>
      <c r="R43" s="2"/>
      <c r="S43" s="27"/>
      <c r="T43" s="2"/>
      <c r="U43" s="2"/>
      <c r="V43" s="2"/>
      <c r="W43" s="2"/>
      <c r="X43" s="2"/>
      <c r="Y43" s="2"/>
      <c r="Z43" s="2"/>
      <c r="AA43" s="2"/>
      <c r="AB43" s="2"/>
      <c r="AC43" s="2"/>
      <c r="AD43" s="2"/>
      <c r="AE43" s="2"/>
      <c r="AF43" s="2"/>
    </row>
    <row r="44" spans="1:32" hidden="1" outlineLevel="2" x14ac:dyDescent="0.25">
      <c r="A44" s="2"/>
      <c r="B44" s="30">
        <f>Arbeitspakete!D12</f>
        <v>0</v>
      </c>
      <c r="C44" s="20"/>
      <c r="D44" s="53"/>
      <c r="E44" s="21"/>
      <c r="F44" s="124"/>
      <c r="G44" s="54">
        <f>SUMIFS([0]!T1ISTW7,[0]!T1PaketW7,B44)</f>
        <v>0</v>
      </c>
      <c r="H44" s="124"/>
      <c r="I44" s="54">
        <f>SUMIFS(Zeit2!T2ISTW7,Zeit2!T2PaketW7,B44)</f>
        <v>0</v>
      </c>
      <c r="J44" s="124"/>
      <c r="K44" s="54">
        <f>SUMIFS(Zeit3!T3ISTW7,Zeit3!T3PaketW7,B44)</f>
        <v>0</v>
      </c>
      <c r="L44" s="124"/>
      <c r="M44" s="54">
        <f>SUMIFS(Zeit4!T4ISTW7,Zeit4!T4PaketW7,B44)</f>
        <v>0</v>
      </c>
      <c r="N44" s="124"/>
      <c r="O44" s="54">
        <f>SUMIFS(Zeit5!T5ISTW7,Zeit5!T5PaketW7,B44)</f>
        <v>0</v>
      </c>
      <c r="P44" s="145">
        <f t="shared" si="4"/>
        <v>0</v>
      </c>
      <c r="Q44" s="146">
        <f t="shared" si="5"/>
        <v>0</v>
      </c>
      <c r="R44" s="2"/>
      <c r="S44" s="27"/>
      <c r="T44" s="2"/>
      <c r="U44" s="2"/>
      <c r="V44" s="2"/>
      <c r="W44" s="2"/>
      <c r="X44" s="2"/>
      <c r="Y44" s="2"/>
      <c r="Z44" s="2"/>
      <c r="AA44" s="2"/>
      <c r="AB44" s="2"/>
      <c r="AC44" s="2"/>
      <c r="AD44" s="2"/>
      <c r="AE44" s="2"/>
      <c r="AF44" s="2"/>
    </row>
    <row r="45" spans="1:32" hidden="1" outlineLevel="2" x14ac:dyDescent="0.25">
      <c r="A45" s="2"/>
      <c r="B45" s="30">
        <f>Arbeitspakete!D13</f>
        <v>0</v>
      </c>
      <c r="C45" s="20"/>
      <c r="D45" s="53"/>
      <c r="E45" s="21"/>
      <c r="F45" s="124"/>
      <c r="G45" s="54">
        <f>SUMIFS([0]!T1ISTW7,[0]!T1PaketW7,B45)</f>
        <v>0</v>
      </c>
      <c r="H45" s="124"/>
      <c r="I45" s="54">
        <f>SUMIFS(Zeit2!T2ISTW7,Zeit2!T2PaketW7,B45)</f>
        <v>0</v>
      </c>
      <c r="J45" s="124"/>
      <c r="K45" s="54">
        <f>SUMIFS(Zeit3!T3ISTW7,Zeit3!T3PaketW7,B45)</f>
        <v>0</v>
      </c>
      <c r="L45" s="124"/>
      <c r="M45" s="54">
        <f>SUMIFS(Zeit4!T4ISTW7,Zeit4!T4PaketW7,B45)</f>
        <v>0</v>
      </c>
      <c r="N45" s="124"/>
      <c r="O45" s="54">
        <f>SUMIFS(Zeit5!T5ISTW7,Zeit5!T5PaketW7,B45)</f>
        <v>0</v>
      </c>
      <c r="P45" s="145">
        <f t="shared" si="4"/>
        <v>0</v>
      </c>
      <c r="Q45" s="146">
        <f t="shared" si="5"/>
        <v>0</v>
      </c>
      <c r="R45" s="27"/>
      <c r="S45" s="27"/>
      <c r="T45" s="2"/>
      <c r="U45" s="2"/>
      <c r="V45" s="2"/>
      <c r="W45" s="2"/>
      <c r="X45" s="2"/>
      <c r="Y45" s="2"/>
      <c r="Z45" s="2"/>
      <c r="AA45" s="2"/>
      <c r="AB45" s="2"/>
      <c r="AC45" s="2"/>
      <c r="AD45" s="2"/>
      <c r="AE45" s="2"/>
      <c r="AF45" s="2"/>
    </row>
    <row r="46" spans="1:32" outlineLevel="1" collapsed="1" x14ac:dyDescent="0.25">
      <c r="A46" s="2"/>
      <c r="B46" s="31" t="s">
        <v>3</v>
      </c>
      <c r="C46" s="32"/>
      <c r="D46" s="126"/>
      <c r="E46" s="37">
        <f>D46-F46-H46-J46-L46-N46</f>
        <v>0</v>
      </c>
      <c r="F46" s="38">
        <f t="shared" ref="F46:M46" si="10">SUM(F47:F56)</f>
        <v>0</v>
      </c>
      <c r="G46" s="39">
        <f t="shared" si="10"/>
        <v>0</v>
      </c>
      <c r="H46" s="38">
        <f t="shared" si="10"/>
        <v>0</v>
      </c>
      <c r="I46" s="39">
        <f t="shared" si="10"/>
        <v>0</v>
      </c>
      <c r="J46" s="38">
        <f t="shared" si="10"/>
        <v>0</v>
      </c>
      <c r="K46" s="39">
        <f t="shared" si="10"/>
        <v>0</v>
      </c>
      <c r="L46" s="38">
        <f t="shared" si="10"/>
        <v>0</v>
      </c>
      <c r="M46" s="39">
        <f t="shared" si="10"/>
        <v>0</v>
      </c>
      <c r="N46" s="38">
        <f t="shared" ref="N46:O46" si="11">SUM(N47:N56)</f>
        <v>0</v>
      </c>
      <c r="O46" s="39">
        <f t="shared" si="11"/>
        <v>0</v>
      </c>
      <c r="P46" s="41">
        <f t="shared" si="4"/>
        <v>0</v>
      </c>
      <c r="Q46" s="42">
        <f t="shared" si="5"/>
        <v>0</v>
      </c>
      <c r="R46" s="24"/>
      <c r="S46" s="27"/>
      <c r="T46" s="2"/>
      <c r="U46" s="2"/>
      <c r="V46" s="2"/>
      <c r="W46" s="2"/>
      <c r="X46" s="2"/>
      <c r="Y46" s="2"/>
      <c r="Z46" s="2"/>
      <c r="AA46" s="2"/>
      <c r="AB46" s="2"/>
      <c r="AC46" s="2"/>
      <c r="AD46" s="2"/>
      <c r="AE46" s="2"/>
      <c r="AF46" s="2"/>
    </row>
    <row r="47" spans="1:32" hidden="1" outlineLevel="2" x14ac:dyDescent="0.25">
      <c r="A47" s="2"/>
      <c r="B47" s="30" t="str">
        <f>Arbeitspakete!E4</f>
        <v>Arbeitspaket 1</v>
      </c>
      <c r="C47" s="20"/>
      <c r="D47" s="53"/>
      <c r="E47" s="21"/>
      <c r="F47" s="124"/>
      <c r="G47" s="54">
        <f>SUMIFS([0]!T1ISTW7,[0]!T1PaketW7,B47)</f>
        <v>0</v>
      </c>
      <c r="H47" s="124"/>
      <c r="I47" s="54">
        <f>SUMIFS(Zeit2!T2ISTW7,Zeit2!T2PaketW7,B47)</f>
        <v>0</v>
      </c>
      <c r="J47" s="124"/>
      <c r="K47" s="54">
        <f>SUMIFS(Zeit3!T3ISTW7,Zeit3!T3PaketW7,B47)</f>
        <v>0</v>
      </c>
      <c r="L47" s="124"/>
      <c r="M47" s="54">
        <f>SUMIFS(Zeit4!T4ISTW7,Zeit4!T4PaketW7,B47)</f>
        <v>0</v>
      </c>
      <c r="N47" s="124"/>
      <c r="O47" s="54">
        <f>SUMIFS(Zeit5!T5ISTW7,Zeit5!T5PaketW7,B47)</f>
        <v>0</v>
      </c>
      <c r="P47" s="145">
        <f t="shared" si="4"/>
        <v>0</v>
      </c>
      <c r="Q47" s="146">
        <f t="shared" si="5"/>
        <v>0</v>
      </c>
      <c r="R47" s="28"/>
      <c r="S47" s="2"/>
      <c r="T47" s="2"/>
      <c r="U47" s="2"/>
      <c r="V47" s="2"/>
      <c r="W47" s="2"/>
      <c r="X47" s="2"/>
      <c r="Y47" s="2"/>
      <c r="Z47" s="2"/>
      <c r="AA47" s="2"/>
      <c r="AB47" s="2"/>
      <c r="AC47" s="2"/>
      <c r="AD47" s="2"/>
      <c r="AE47" s="2"/>
      <c r="AF47" s="2"/>
    </row>
    <row r="48" spans="1:32" hidden="1" outlineLevel="2" x14ac:dyDescent="0.25">
      <c r="A48" s="2"/>
      <c r="B48" s="30" t="str">
        <f>Arbeitspakete!E5</f>
        <v>Arbeitspaket 2</v>
      </c>
      <c r="C48" s="20"/>
      <c r="D48" s="53"/>
      <c r="E48" s="21"/>
      <c r="F48" s="124"/>
      <c r="G48" s="54">
        <f>SUMIFS([0]!T1ISTW7,[0]!T1PaketW7,B48)</f>
        <v>0</v>
      </c>
      <c r="H48" s="124"/>
      <c r="I48" s="54">
        <f>SUMIFS(Zeit2!T2ISTW7,Zeit2!T2PaketW7,B48)</f>
        <v>0</v>
      </c>
      <c r="J48" s="124"/>
      <c r="K48" s="54">
        <f>SUMIFS(Zeit3!T3ISTW7,Zeit3!T3PaketW7,B48)</f>
        <v>0</v>
      </c>
      <c r="L48" s="124"/>
      <c r="M48" s="54">
        <f>SUMIFS(Zeit4!T4ISTW7,Zeit4!T4PaketW7,B48)</f>
        <v>0</v>
      </c>
      <c r="N48" s="124"/>
      <c r="O48" s="54">
        <f>SUMIFS(Zeit5!T5ISTW7,Zeit5!T5PaketW7,B48)</f>
        <v>0</v>
      </c>
      <c r="P48" s="145">
        <f t="shared" si="4"/>
        <v>0</v>
      </c>
      <c r="Q48" s="146">
        <f t="shared" si="5"/>
        <v>0</v>
      </c>
      <c r="R48" s="28"/>
      <c r="S48" s="2"/>
      <c r="T48" s="2"/>
      <c r="U48" s="2"/>
      <c r="V48" s="2"/>
      <c r="W48" s="2"/>
      <c r="X48" s="2"/>
      <c r="Y48" s="2"/>
      <c r="Z48" s="2"/>
      <c r="AA48" s="2"/>
      <c r="AB48" s="2"/>
      <c r="AC48" s="2"/>
      <c r="AD48" s="2"/>
      <c r="AE48" s="2"/>
      <c r="AF48" s="2"/>
    </row>
    <row r="49" spans="1:32" hidden="1" outlineLevel="2" x14ac:dyDescent="0.25">
      <c r="A49" s="2"/>
      <c r="B49" s="30" t="str">
        <f>Arbeitspakete!E6</f>
        <v>Arbeitspaket 3</v>
      </c>
      <c r="C49" s="20"/>
      <c r="D49" s="53"/>
      <c r="E49" s="21"/>
      <c r="F49" s="124"/>
      <c r="G49" s="54">
        <f>SUMIFS([0]!T1ISTW7,[0]!T1PaketW7,B49)</f>
        <v>0</v>
      </c>
      <c r="H49" s="124"/>
      <c r="I49" s="54">
        <f>SUMIFS(Zeit2!T2ISTW7,Zeit2!T2PaketW7,B49)</f>
        <v>0</v>
      </c>
      <c r="J49" s="124"/>
      <c r="K49" s="54">
        <f>SUMIFS(Zeit3!T3ISTW7,Zeit3!T3PaketW7,B49)</f>
        <v>0</v>
      </c>
      <c r="L49" s="124"/>
      <c r="M49" s="54">
        <f>SUMIFS(Zeit4!T4ISTW7,Zeit4!T4PaketW7,B49)</f>
        <v>0</v>
      </c>
      <c r="N49" s="124"/>
      <c r="O49" s="54">
        <f>SUMIFS(Zeit5!T5ISTW7,Zeit5!T5PaketW7,B49)</f>
        <v>0</v>
      </c>
      <c r="P49" s="145">
        <f t="shared" si="4"/>
        <v>0</v>
      </c>
      <c r="Q49" s="146">
        <f t="shared" si="5"/>
        <v>0</v>
      </c>
      <c r="R49" s="2"/>
      <c r="S49" s="2"/>
      <c r="T49" s="2"/>
      <c r="U49" s="2"/>
      <c r="V49" s="2"/>
      <c r="W49" s="2"/>
      <c r="X49" s="2"/>
      <c r="Y49" s="2"/>
      <c r="Z49" s="2"/>
      <c r="AA49" s="2"/>
      <c r="AB49" s="2"/>
      <c r="AC49" s="2"/>
      <c r="AD49" s="2"/>
      <c r="AE49" s="2"/>
      <c r="AF49" s="2"/>
    </row>
    <row r="50" spans="1:32" hidden="1" outlineLevel="2" x14ac:dyDescent="0.25">
      <c r="A50" s="2"/>
      <c r="B50" s="30" t="str">
        <f>Arbeitspakete!E7</f>
        <v>Arbeitspaket 4</v>
      </c>
      <c r="C50" s="20"/>
      <c r="D50" s="53"/>
      <c r="E50" s="21"/>
      <c r="F50" s="124"/>
      <c r="G50" s="54">
        <f>SUMIFS([0]!T1ISTW7,[0]!T1PaketW7,B50)</f>
        <v>0</v>
      </c>
      <c r="H50" s="124"/>
      <c r="I50" s="54">
        <f>SUMIFS(Zeit2!T2ISTW7,Zeit2!T2PaketW7,B50)</f>
        <v>0</v>
      </c>
      <c r="J50" s="124"/>
      <c r="K50" s="54">
        <f>SUMIFS(Zeit3!T3ISTW7,Zeit3!T3PaketW7,B50)</f>
        <v>0</v>
      </c>
      <c r="L50" s="124"/>
      <c r="M50" s="54">
        <f>SUMIFS(Zeit4!T4ISTW7,Zeit4!T4PaketW7,B50)</f>
        <v>0</v>
      </c>
      <c r="N50" s="124"/>
      <c r="O50" s="54">
        <f>SUMIFS(Zeit5!T5ISTW7,Zeit5!T5PaketW7,B50)</f>
        <v>0</v>
      </c>
      <c r="P50" s="145">
        <f t="shared" si="4"/>
        <v>0</v>
      </c>
      <c r="Q50" s="146">
        <f t="shared" si="5"/>
        <v>0</v>
      </c>
      <c r="R50" s="2"/>
      <c r="S50" s="2"/>
      <c r="T50" s="2"/>
      <c r="U50" s="2"/>
      <c r="V50" s="2"/>
      <c r="W50" s="2"/>
      <c r="X50" s="2"/>
      <c r="Y50" s="2"/>
      <c r="Z50" s="2"/>
      <c r="AA50" s="2"/>
      <c r="AB50" s="2"/>
      <c r="AC50" s="2"/>
      <c r="AD50" s="2"/>
      <c r="AE50" s="2"/>
      <c r="AF50" s="2"/>
    </row>
    <row r="51" spans="1:32" hidden="1" outlineLevel="2" x14ac:dyDescent="0.25">
      <c r="A51" s="2"/>
      <c r="B51" s="30" t="str">
        <f>Arbeitspakete!E8</f>
        <v>Arbeitspaket 5</v>
      </c>
      <c r="C51" s="20"/>
      <c r="D51" s="53"/>
      <c r="E51" s="21"/>
      <c r="F51" s="124"/>
      <c r="G51" s="54">
        <f>SUMIFS([0]!T1ISTW7,[0]!T1PaketW7,B51)</f>
        <v>0</v>
      </c>
      <c r="H51" s="124"/>
      <c r="I51" s="54">
        <f>SUMIFS(Zeit2!T2ISTW7,Zeit2!T2PaketW7,B51)</f>
        <v>0</v>
      </c>
      <c r="J51" s="124"/>
      <c r="K51" s="54">
        <f>SUMIFS(Zeit3!T3ISTW7,Zeit3!T3PaketW7,B51)</f>
        <v>0</v>
      </c>
      <c r="L51" s="124"/>
      <c r="M51" s="54">
        <f>SUMIFS(Zeit4!T4ISTW7,Zeit4!T4PaketW7,B51)</f>
        <v>0</v>
      </c>
      <c r="N51" s="124"/>
      <c r="O51" s="54">
        <f>SUMIFS(Zeit5!T5ISTW7,Zeit5!T5PaketW7,B51)</f>
        <v>0</v>
      </c>
      <c r="P51" s="145">
        <f t="shared" si="4"/>
        <v>0</v>
      </c>
      <c r="Q51" s="146">
        <f t="shared" si="5"/>
        <v>0</v>
      </c>
      <c r="R51" s="2"/>
      <c r="S51" s="2"/>
      <c r="T51" s="2"/>
      <c r="U51" s="2"/>
      <c r="V51" s="2"/>
      <c r="W51" s="2"/>
      <c r="X51" s="2"/>
      <c r="Y51" s="2"/>
      <c r="Z51" s="2"/>
      <c r="AA51" s="2"/>
      <c r="AB51" s="2"/>
      <c r="AC51" s="2"/>
      <c r="AD51" s="2"/>
      <c r="AE51" s="2"/>
      <c r="AF51" s="2"/>
    </row>
    <row r="52" spans="1:32" hidden="1" outlineLevel="2" x14ac:dyDescent="0.25">
      <c r="A52" s="2"/>
      <c r="B52" s="30">
        <f>Arbeitspakete!E9</f>
        <v>0</v>
      </c>
      <c r="C52" s="20"/>
      <c r="D52" s="53"/>
      <c r="E52" s="21"/>
      <c r="F52" s="124"/>
      <c r="G52" s="54">
        <f>SUMIFS([0]!T1ISTW7,[0]!T1PaketW7,B52)</f>
        <v>0</v>
      </c>
      <c r="H52" s="124"/>
      <c r="I52" s="54">
        <f>SUMIFS(Zeit2!T2ISTW7,Zeit2!T2PaketW7,B52)</f>
        <v>0</v>
      </c>
      <c r="J52" s="124"/>
      <c r="K52" s="54">
        <f>SUMIFS(Zeit3!T3ISTW7,Zeit3!T3PaketW7,B52)</f>
        <v>0</v>
      </c>
      <c r="L52" s="124"/>
      <c r="M52" s="54">
        <f>SUMIFS(Zeit4!T4ISTW7,Zeit4!T4PaketW7,B52)</f>
        <v>0</v>
      </c>
      <c r="N52" s="124"/>
      <c r="O52" s="54">
        <f>SUMIFS(Zeit5!T5ISTW7,Zeit5!T5PaketW7,B52)</f>
        <v>0</v>
      </c>
      <c r="P52" s="145">
        <f t="shared" si="4"/>
        <v>0</v>
      </c>
      <c r="Q52" s="146">
        <f t="shared" si="5"/>
        <v>0</v>
      </c>
      <c r="R52" s="2"/>
      <c r="S52" s="2"/>
      <c r="T52" s="2"/>
      <c r="U52" s="2"/>
      <c r="V52" s="2"/>
      <c r="W52" s="2"/>
      <c r="X52" s="2"/>
      <c r="Y52" s="2"/>
      <c r="Z52" s="2"/>
      <c r="AA52" s="2"/>
      <c r="AB52" s="2"/>
      <c r="AC52" s="2"/>
      <c r="AD52" s="2"/>
      <c r="AE52" s="2"/>
      <c r="AF52" s="2"/>
    </row>
    <row r="53" spans="1:32" hidden="1" outlineLevel="2" x14ac:dyDescent="0.25">
      <c r="A53" s="2"/>
      <c r="B53" s="30">
        <f>Arbeitspakete!E10</f>
        <v>0</v>
      </c>
      <c r="C53" s="20"/>
      <c r="D53" s="53"/>
      <c r="E53" s="21"/>
      <c r="F53" s="124"/>
      <c r="G53" s="54">
        <f>SUMIFS([0]!T1ISTW7,[0]!T1PaketW7,B53)</f>
        <v>0</v>
      </c>
      <c r="H53" s="124"/>
      <c r="I53" s="54">
        <f>SUMIFS(Zeit2!T2ISTW7,Zeit2!T2PaketW7,B53)</f>
        <v>0</v>
      </c>
      <c r="J53" s="124"/>
      <c r="K53" s="54">
        <f>SUMIFS(Zeit3!T3ISTW7,Zeit3!T3PaketW7,B53)</f>
        <v>0</v>
      </c>
      <c r="L53" s="124"/>
      <c r="M53" s="54">
        <f>SUMIFS(Zeit4!T4ISTW7,Zeit4!T4PaketW7,B53)</f>
        <v>0</v>
      </c>
      <c r="N53" s="124"/>
      <c r="O53" s="54">
        <f>SUMIFS(Zeit5!T5ISTW7,Zeit5!T5PaketW7,B53)</f>
        <v>0</v>
      </c>
      <c r="P53" s="145">
        <f t="shared" si="4"/>
        <v>0</v>
      </c>
      <c r="Q53" s="146">
        <f t="shared" si="5"/>
        <v>0</v>
      </c>
      <c r="R53" s="2"/>
      <c r="S53" s="2"/>
      <c r="T53" s="2"/>
      <c r="U53" s="2"/>
      <c r="V53" s="2"/>
      <c r="W53" s="2"/>
      <c r="X53" s="2"/>
      <c r="Y53" s="2"/>
      <c r="Z53" s="2"/>
      <c r="AA53" s="2"/>
      <c r="AB53" s="2"/>
      <c r="AC53" s="2"/>
      <c r="AD53" s="2"/>
      <c r="AE53" s="2"/>
      <c r="AF53" s="2"/>
    </row>
    <row r="54" spans="1:32" hidden="1" outlineLevel="2" x14ac:dyDescent="0.25">
      <c r="A54" s="2"/>
      <c r="B54" s="30">
        <f>Arbeitspakete!E11</f>
        <v>0</v>
      </c>
      <c r="C54" s="20"/>
      <c r="D54" s="53"/>
      <c r="E54" s="21"/>
      <c r="F54" s="124"/>
      <c r="G54" s="54">
        <f>SUMIFS([0]!T1ISTW7,[0]!T1PaketW7,B54)</f>
        <v>0</v>
      </c>
      <c r="H54" s="124"/>
      <c r="I54" s="54">
        <f>SUMIFS(Zeit2!T2ISTW7,Zeit2!T2PaketW7,B54)</f>
        <v>0</v>
      </c>
      <c r="J54" s="124"/>
      <c r="K54" s="54">
        <f>SUMIFS(Zeit3!T3ISTW7,Zeit3!T3PaketW7,B54)</f>
        <v>0</v>
      </c>
      <c r="L54" s="124"/>
      <c r="M54" s="54">
        <f>SUMIFS(Zeit4!T4ISTW7,Zeit4!T4PaketW7,B54)</f>
        <v>0</v>
      </c>
      <c r="N54" s="124"/>
      <c r="O54" s="54">
        <f>SUMIFS(Zeit5!T5ISTW7,Zeit5!T5PaketW7,B54)</f>
        <v>0</v>
      </c>
      <c r="P54" s="145">
        <f t="shared" si="4"/>
        <v>0</v>
      </c>
      <c r="Q54" s="146">
        <f t="shared" si="5"/>
        <v>0</v>
      </c>
      <c r="R54" s="2"/>
      <c r="S54" s="2"/>
      <c r="T54" s="2"/>
      <c r="U54" s="2"/>
      <c r="V54" s="2"/>
      <c r="W54" s="2"/>
      <c r="X54" s="2"/>
      <c r="Y54" s="2"/>
      <c r="Z54" s="2"/>
      <c r="AA54" s="2"/>
      <c r="AB54" s="2"/>
      <c r="AC54" s="2"/>
      <c r="AD54" s="2"/>
      <c r="AE54" s="2"/>
      <c r="AF54" s="2"/>
    </row>
    <row r="55" spans="1:32" hidden="1" outlineLevel="2" x14ac:dyDescent="0.25">
      <c r="A55" s="2"/>
      <c r="B55" s="30">
        <f>Arbeitspakete!E12</f>
        <v>0</v>
      </c>
      <c r="C55" s="20"/>
      <c r="D55" s="53"/>
      <c r="E55" s="21"/>
      <c r="F55" s="124"/>
      <c r="G55" s="54">
        <f>SUMIFS([0]!T1ISTW7,[0]!T1PaketW7,B55)</f>
        <v>0</v>
      </c>
      <c r="H55" s="124"/>
      <c r="I55" s="54">
        <f>SUMIFS(Zeit2!T2ISTW7,Zeit2!T2PaketW7,B55)</f>
        <v>0</v>
      </c>
      <c r="J55" s="124"/>
      <c r="K55" s="54">
        <f>SUMIFS(Zeit3!T3ISTW7,Zeit3!T3PaketW7,B55)</f>
        <v>0</v>
      </c>
      <c r="L55" s="124"/>
      <c r="M55" s="54">
        <f>SUMIFS(Zeit4!T4ISTW7,Zeit4!T4PaketW7,B55)</f>
        <v>0</v>
      </c>
      <c r="N55" s="124"/>
      <c r="O55" s="54">
        <f>SUMIFS(Zeit5!T5ISTW7,Zeit5!T5PaketW7,B55)</f>
        <v>0</v>
      </c>
      <c r="P55" s="145">
        <f t="shared" si="4"/>
        <v>0</v>
      </c>
      <c r="Q55" s="146">
        <f t="shared" si="5"/>
        <v>0</v>
      </c>
      <c r="R55" s="2"/>
      <c r="S55" s="2"/>
      <c r="T55" s="2"/>
      <c r="U55" s="2"/>
      <c r="V55" s="2"/>
      <c r="W55" s="2"/>
      <c r="X55" s="2"/>
      <c r="Y55" s="2"/>
      <c r="Z55" s="2"/>
      <c r="AA55" s="2"/>
      <c r="AB55" s="2"/>
      <c r="AC55" s="2"/>
      <c r="AD55" s="2"/>
      <c r="AE55" s="2"/>
      <c r="AF55" s="2"/>
    </row>
    <row r="56" spans="1:32" hidden="1" outlineLevel="2" x14ac:dyDescent="0.25">
      <c r="A56" s="2"/>
      <c r="B56" s="30">
        <f>Arbeitspakete!E13</f>
        <v>0</v>
      </c>
      <c r="C56" s="20"/>
      <c r="D56" s="53"/>
      <c r="E56" s="21"/>
      <c r="F56" s="124"/>
      <c r="G56" s="54">
        <f>SUMIFS([0]!T1ISTW7,[0]!T1PaketW7,B56)</f>
        <v>0</v>
      </c>
      <c r="H56" s="124"/>
      <c r="I56" s="54">
        <f>SUMIFS(Zeit2!T2ISTW7,Zeit2!T2PaketW7,B56)</f>
        <v>0</v>
      </c>
      <c r="J56" s="124"/>
      <c r="K56" s="54">
        <f>SUMIFS(Zeit3!T3ISTW7,Zeit3!T3PaketW7,B56)</f>
        <v>0</v>
      </c>
      <c r="L56" s="124"/>
      <c r="M56" s="54">
        <f>SUMIFS(Zeit4!T4ISTW7,Zeit4!T4PaketW7,B56)</f>
        <v>0</v>
      </c>
      <c r="N56" s="124"/>
      <c r="O56" s="54">
        <f>SUMIFS(Zeit5!T5ISTW7,Zeit5!T5PaketW7,B56)</f>
        <v>0</v>
      </c>
      <c r="P56" s="145">
        <f t="shared" si="4"/>
        <v>0</v>
      </c>
      <c r="Q56" s="146">
        <f t="shared" si="5"/>
        <v>0</v>
      </c>
      <c r="R56" s="2"/>
      <c r="S56" s="2"/>
      <c r="T56" s="2"/>
      <c r="U56" s="2"/>
      <c r="V56" s="2"/>
      <c r="W56" s="2"/>
      <c r="X56" s="2"/>
      <c r="Y56" s="2"/>
      <c r="Z56" s="2"/>
      <c r="AA56" s="2"/>
      <c r="AB56" s="2"/>
      <c r="AC56" s="2"/>
      <c r="AD56" s="2"/>
      <c r="AE56" s="2"/>
      <c r="AF56" s="2"/>
    </row>
    <row r="57" spans="1:32" outlineLevel="1" collapsed="1" x14ac:dyDescent="0.25">
      <c r="A57" s="2"/>
      <c r="B57" s="31" t="s">
        <v>4</v>
      </c>
      <c r="C57" s="32"/>
      <c r="D57" s="126"/>
      <c r="E57" s="37">
        <f>D57-F57-H57-J57-L57-N57</f>
        <v>0</v>
      </c>
      <c r="F57" s="38">
        <f t="shared" ref="F57:M57" si="12">SUM(F58:F67)</f>
        <v>0</v>
      </c>
      <c r="G57" s="39">
        <f t="shared" si="12"/>
        <v>0</v>
      </c>
      <c r="H57" s="38">
        <f t="shared" si="12"/>
        <v>0</v>
      </c>
      <c r="I57" s="39">
        <f t="shared" si="12"/>
        <v>0</v>
      </c>
      <c r="J57" s="38">
        <f t="shared" si="12"/>
        <v>0</v>
      </c>
      <c r="K57" s="39">
        <f t="shared" si="12"/>
        <v>0</v>
      </c>
      <c r="L57" s="38">
        <f t="shared" si="12"/>
        <v>0</v>
      </c>
      <c r="M57" s="39">
        <f t="shared" si="12"/>
        <v>0</v>
      </c>
      <c r="N57" s="38">
        <f t="shared" ref="N57:O57" si="13">SUM(N58:N67)</f>
        <v>0</v>
      </c>
      <c r="O57" s="39">
        <f t="shared" si="13"/>
        <v>0</v>
      </c>
      <c r="P57" s="41">
        <f t="shared" si="4"/>
        <v>0</v>
      </c>
      <c r="Q57" s="42">
        <f t="shared" si="5"/>
        <v>0</v>
      </c>
      <c r="R57" s="2"/>
      <c r="S57" s="2"/>
      <c r="T57" s="2"/>
      <c r="U57" s="2"/>
      <c r="V57" s="2"/>
      <c r="W57" s="2"/>
      <c r="X57" s="2"/>
      <c r="Y57" s="2"/>
      <c r="Z57" s="2"/>
      <c r="AA57" s="2"/>
      <c r="AB57" s="2"/>
      <c r="AC57" s="2"/>
      <c r="AD57" s="2"/>
      <c r="AE57" s="2"/>
      <c r="AF57" s="2"/>
    </row>
    <row r="58" spans="1:32" hidden="1" outlineLevel="2" x14ac:dyDescent="0.25">
      <c r="A58" s="2"/>
      <c r="B58" s="30" t="str">
        <f>Arbeitspakete!F4</f>
        <v>Arbeitspaket 1</v>
      </c>
      <c r="C58" s="20"/>
      <c r="D58" s="53"/>
      <c r="E58" s="21"/>
      <c r="F58" s="124"/>
      <c r="G58" s="54">
        <f>SUMIFS([0]!T1ISTW7,[0]!T1PaketW7,B58)</f>
        <v>0</v>
      </c>
      <c r="H58" s="124"/>
      <c r="I58" s="54">
        <f>SUMIFS(Zeit2!T2ISTW7,Zeit2!T2PaketW7,B58)</f>
        <v>0</v>
      </c>
      <c r="J58" s="124"/>
      <c r="K58" s="54">
        <f>SUMIFS(Zeit3!T3ISTW7,Zeit3!T3PaketW7,B58)</f>
        <v>0</v>
      </c>
      <c r="L58" s="124"/>
      <c r="M58" s="54">
        <f>SUMIFS(Zeit4!T4ISTW7,Zeit4!T4PaketW7,B58)</f>
        <v>0</v>
      </c>
      <c r="N58" s="124"/>
      <c r="O58" s="54">
        <f>SUMIFS(Zeit5!T5ISTW7,Zeit5!T5PaketW7,B58)</f>
        <v>0</v>
      </c>
      <c r="P58" s="145">
        <f t="shared" si="4"/>
        <v>0</v>
      </c>
      <c r="Q58" s="146">
        <f t="shared" si="5"/>
        <v>0</v>
      </c>
      <c r="R58" s="2"/>
      <c r="S58" s="2"/>
      <c r="T58" s="2"/>
      <c r="U58" s="2"/>
      <c r="V58" s="2"/>
      <c r="W58" s="2"/>
      <c r="X58" s="2"/>
      <c r="Y58" s="2"/>
      <c r="Z58" s="2"/>
      <c r="AA58" s="2"/>
      <c r="AB58" s="2"/>
      <c r="AC58" s="2"/>
      <c r="AD58" s="2"/>
      <c r="AE58" s="2"/>
      <c r="AF58" s="2"/>
    </row>
    <row r="59" spans="1:32" hidden="1" outlineLevel="2" x14ac:dyDescent="0.25">
      <c r="A59" s="2"/>
      <c r="B59" s="30" t="str">
        <f>Arbeitspakete!F5</f>
        <v>Arbeitspaket 2</v>
      </c>
      <c r="C59" s="20"/>
      <c r="D59" s="53"/>
      <c r="E59" s="21"/>
      <c r="F59" s="124"/>
      <c r="G59" s="54">
        <f>SUMIFS([0]!T1ISTW7,[0]!T1PaketW7,B59)</f>
        <v>0</v>
      </c>
      <c r="H59" s="124"/>
      <c r="I59" s="54">
        <f>SUMIFS(Zeit2!T2ISTW7,Zeit2!T2PaketW7,B59)</f>
        <v>0</v>
      </c>
      <c r="J59" s="124"/>
      <c r="K59" s="54">
        <f>SUMIFS(Zeit3!T3ISTW7,Zeit3!T3PaketW7,B59)</f>
        <v>0</v>
      </c>
      <c r="L59" s="124"/>
      <c r="M59" s="54">
        <f>SUMIFS(Zeit4!T4ISTW7,Zeit4!T4PaketW7,B59)</f>
        <v>0</v>
      </c>
      <c r="N59" s="124"/>
      <c r="O59" s="54">
        <f>SUMIFS(Zeit5!T5ISTW7,Zeit5!T5PaketW7,B59)</f>
        <v>0</v>
      </c>
      <c r="P59" s="145">
        <f t="shared" si="4"/>
        <v>0</v>
      </c>
      <c r="Q59" s="146">
        <f t="shared" si="5"/>
        <v>0</v>
      </c>
      <c r="R59" s="2"/>
      <c r="S59" s="2"/>
      <c r="T59" s="2"/>
      <c r="U59" s="2"/>
      <c r="V59" s="2"/>
      <c r="W59" s="2"/>
      <c r="X59" s="2"/>
      <c r="Y59" s="2"/>
      <c r="Z59" s="2"/>
      <c r="AA59" s="2"/>
      <c r="AB59" s="2"/>
      <c r="AC59" s="2"/>
      <c r="AD59" s="2"/>
      <c r="AE59" s="2"/>
      <c r="AF59" s="2"/>
    </row>
    <row r="60" spans="1:32" hidden="1" outlineLevel="2" x14ac:dyDescent="0.25">
      <c r="A60" s="2"/>
      <c r="B60" s="30" t="str">
        <f>Arbeitspakete!F6</f>
        <v>Arbeitspaket 3</v>
      </c>
      <c r="C60" s="20"/>
      <c r="D60" s="53"/>
      <c r="E60" s="21"/>
      <c r="F60" s="124"/>
      <c r="G60" s="54">
        <f>SUMIFS([0]!T1ISTW7,[0]!T1PaketW7,B60)</f>
        <v>0</v>
      </c>
      <c r="H60" s="124"/>
      <c r="I60" s="54">
        <f>SUMIFS(Zeit2!T2ISTW7,Zeit2!T2PaketW7,B60)</f>
        <v>0</v>
      </c>
      <c r="J60" s="124"/>
      <c r="K60" s="54">
        <f>SUMIFS(Zeit3!T3ISTW7,Zeit3!T3PaketW7,B60)</f>
        <v>0</v>
      </c>
      <c r="L60" s="124"/>
      <c r="M60" s="54">
        <f>SUMIFS(Zeit4!T4ISTW7,Zeit4!T4PaketW7,B60)</f>
        <v>0</v>
      </c>
      <c r="N60" s="124"/>
      <c r="O60" s="54">
        <f>SUMIFS(Zeit5!T5ISTW7,Zeit5!T5PaketW7,B60)</f>
        <v>0</v>
      </c>
      <c r="P60" s="145">
        <f t="shared" si="4"/>
        <v>0</v>
      </c>
      <c r="Q60" s="146">
        <f t="shared" si="5"/>
        <v>0</v>
      </c>
      <c r="R60" s="2"/>
      <c r="S60" s="2"/>
      <c r="T60" s="2"/>
      <c r="U60" s="2"/>
      <c r="V60" s="2"/>
      <c r="W60" s="2"/>
      <c r="X60" s="2"/>
      <c r="Y60" s="2"/>
      <c r="Z60" s="2"/>
      <c r="AA60" s="2"/>
      <c r="AB60" s="2"/>
      <c r="AC60" s="2"/>
      <c r="AD60" s="2"/>
      <c r="AE60" s="2"/>
      <c r="AF60" s="2"/>
    </row>
    <row r="61" spans="1:32" hidden="1" outlineLevel="2" x14ac:dyDescent="0.25">
      <c r="A61" s="2"/>
      <c r="B61" s="30" t="str">
        <f>Arbeitspakete!F7</f>
        <v>Arbeitspaket 4</v>
      </c>
      <c r="C61" s="20"/>
      <c r="D61" s="53"/>
      <c r="E61" s="21"/>
      <c r="F61" s="124"/>
      <c r="G61" s="54">
        <f>SUMIFS([0]!T1ISTW7,[0]!T1PaketW7,B61)</f>
        <v>0</v>
      </c>
      <c r="H61" s="124"/>
      <c r="I61" s="54">
        <f>SUMIFS(Zeit2!T2ISTW7,Zeit2!T2PaketW7,B61)</f>
        <v>0</v>
      </c>
      <c r="J61" s="124"/>
      <c r="K61" s="54">
        <f>SUMIFS(Zeit3!T3ISTW7,Zeit3!T3PaketW7,B61)</f>
        <v>0</v>
      </c>
      <c r="L61" s="124"/>
      <c r="M61" s="54">
        <f>SUMIFS(Zeit4!T4ISTW7,Zeit4!T4PaketW7,B61)</f>
        <v>0</v>
      </c>
      <c r="N61" s="124"/>
      <c r="O61" s="54">
        <f>SUMIFS(Zeit5!T5ISTW7,Zeit5!T5PaketW7,B61)</f>
        <v>0</v>
      </c>
      <c r="P61" s="145">
        <f t="shared" si="4"/>
        <v>0</v>
      </c>
      <c r="Q61" s="146">
        <f t="shared" si="5"/>
        <v>0</v>
      </c>
      <c r="R61" s="2"/>
      <c r="S61" s="2"/>
      <c r="T61" s="2"/>
      <c r="U61" s="2"/>
      <c r="V61" s="2"/>
      <c r="W61" s="2"/>
      <c r="X61" s="2"/>
      <c r="Y61" s="2"/>
      <c r="Z61" s="2"/>
      <c r="AA61" s="2"/>
      <c r="AB61" s="2"/>
      <c r="AC61" s="2"/>
      <c r="AD61" s="2"/>
      <c r="AE61" s="2"/>
      <c r="AF61" s="2"/>
    </row>
    <row r="62" spans="1:32" hidden="1" outlineLevel="2" x14ac:dyDescent="0.25">
      <c r="A62" s="2"/>
      <c r="B62" s="30" t="str">
        <f>Arbeitspakete!F8</f>
        <v>Arbeitspaket 5</v>
      </c>
      <c r="C62" s="20"/>
      <c r="D62" s="53"/>
      <c r="E62" s="21"/>
      <c r="F62" s="124"/>
      <c r="G62" s="54">
        <f>SUMIFS([0]!T1ISTW7,[0]!T1PaketW7,B62)</f>
        <v>0</v>
      </c>
      <c r="H62" s="124"/>
      <c r="I62" s="54">
        <f>SUMIFS(Zeit2!T2ISTW7,Zeit2!T2PaketW7,B62)</f>
        <v>0</v>
      </c>
      <c r="J62" s="124"/>
      <c r="K62" s="54">
        <f>SUMIFS(Zeit3!T3ISTW7,Zeit3!T3PaketW7,B62)</f>
        <v>0</v>
      </c>
      <c r="L62" s="124"/>
      <c r="M62" s="54">
        <f>SUMIFS(Zeit4!T4ISTW7,Zeit4!T4PaketW7,B62)</f>
        <v>0</v>
      </c>
      <c r="N62" s="124"/>
      <c r="O62" s="54">
        <f>SUMIFS(Zeit5!T5ISTW7,Zeit5!T5PaketW7,B62)</f>
        <v>0</v>
      </c>
      <c r="P62" s="145">
        <f t="shared" si="4"/>
        <v>0</v>
      </c>
      <c r="Q62" s="146">
        <f t="shared" si="5"/>
        <v>0</v>
      </c>
      <c r="R62" s="2"/>
      <c r="S62" s="2"/>
      <c r="T62" s="2"/>
      <c r="U62" s="2"/>
      <c r="V62" s="2"/>
      <c r="W62" s="2"/>
      <c r="X62" s="2"/>
      <c r="Y62" s="2"/>
      <c r="Z62" s="2"/>
      <c r="AA62" s="2"/>
      <c r="AB62" s="2"/>
      <c r="AC62" s="2"/>
      <c r="AD62" s="2"/>
      <c r="AE62" s="2"/>
      <c r="AF62" s="2"/>
    </row>
    <row r="63" spans="1:32" hidden="1" outlineLevel="2" x14ac:dyDescent="0.25">
      <c r="A63" s="2"/>
      <c r="B63" s="30">
        <f>Arbeitspakete!F9</f>
        <v>0</v>
      </c>
      <c r="C63" s="20"/>
      <c r="D63" s="53"/>
      <c r="E63" s="21"/>
      <c r="F63" s="124"/>
      <c r="G63" s="54">
        <f>SUMIFS([0]!T1ISTW7,[0]!T1PaketW7,B63)</f>
        <v>0</v>
      </c>
      <c r="H63" s="124"/>
      <c r="I63" s="54">
        <f>SUMIFS(Zeit2!T2ISTW7,Zeit2!T2PaketW7,B63)</f>
        <v>0</v>
      </c>
      <c r="J63" s="124"/>
      <c r="K63" s="54">
        <f>SUMIFS(Zeit3!T3ISTW7,Zeit3!T3PaketW7,B63)</f>
        <v>0</v>
      </c>
      <c r="L63" s="124"/>
      <c r="M63" s="54">
        <f>SUMIFS(Zeit4!T4ISTW7,Zeit4!T4PaketW7,B63)</f>
        <v>0</v>
      </c>
      <c r="N63" s="124"/>
      <c r="O63" s="54">
        <f>SUMIFS(Zeit5!T5ISTW7,Zeit5!T5PaketW7,B63)</f>
        <v>0</v>
      </c>
      <c r="P63" s="145">
        <f t="shared" si="4"/>
        <v>0</v>
      </c>
      <c r="Q63" s="146">
        <f t="shared" si="5"/>
        <v>0</v>
      </c>
      <c r="R63" s="2"/>
      <c r="S63" s="2"/>
      <c r="T63" s="2"/>
      <c r="U63" s="2"/>
      <c r="V63" s="2"/>
      <c r="W63" s="2"/>
      <c r="X63" s="2"/>
      <c r="Y63" s="2"/>
      <c r="Z63" s="2"/>
      <c r="AA63" s="2"/>
      <c r="AB63" s="2"/>
      <c r="AC63" s="2"/>
      <c r="AD63" s="2"/>
      <c r="AE63" s="2"/>
      <c r="AF63" s="2"/>
    </row>
    <row r="64" spans="1:32" hidden="1" outlineLevel="2" x14ac:dyDescent="0.25">
      <c r="A64" s="2"/>
      <c r="B64" s="30">
        <f>Arbeitspakete!F10</f>
        <v>0</v>
      </c>
      <c r="C64" s="20"/>
      <c r="D64" s="53"/>
      <c r="E64" s="21"/>
      <c r="F64" s="124"/>
      <c r="G64" s="54">
        <f>SUMIFS([0]!T1ISTW7,[0]!T1PaketW7,B64)</f>
        <v>0</v>
      </c>
      <c r="H64" s="124"/>
      <c r="I64" s="54">
        <f>SUMIFS(Zeit2!T2ISTW7,Zeit2!T2PaketW7,B64)</f>
        <v>0</v>
      </c>
      <c r="J64" s="124"/>
      <c r="K64" s="54">
        <f>SUMIFS(Zeit3!T3ISTW7,Zeit3!T3PaketW7,B64)</f>
        <v>0</v>
      </c>
      <c r="L64" s="124"/>
      <c r="M64" s="54">
        <f>SUMIFS(Zeit4!T4ISTW7,Zeit4!T4PaketW7,B64)</f>
        <v>0</v>
      </c>
      <c r="N64" s="124"/>
      <c r="O64" s="54">
        <f>SUMIFS(Zeit5!T5ISTW7,Zeit5!T5PaketW7,B64)</f>
        <v>0</v>
      </c>
      <c r="P64" s="145">
        <f t="shared" si="4"/>
        <v>0</v>
      </c>
      <c r="Q64" s="146">
        <f t="shared" si="5"/>
        <v>0</v>
      </c>
      <c r="R64" s="2"/>
      <c r="S64" s="2"/>
      <c r="T64" s="2"/>
      <c r="U64" s="2"/>
      <c r="V64" s="2"/>
      <c r="W64" s="2"/>
      <c r="X64" s="2"/>
      <c r="Y64" s="2"/>
      <c r="Z64" s="2"/>
      <c r="AA64" s="2"/>
      <c r="AB64" s="2"/>
      <c r="AC64" s="2"/>
      <c r="AD64" s="2"/>
      <c r="AE64" s="2"/>
      <c r="AF64" s="2"/>
    </row>
    <row r="65" spans="1:32" hidden="1" outlineLevel="2" x14ac:dyDescent="0.25">
      <c r="A65" s="2"/>
      <c r="B65" s="30">
        <f>Arbeitspakete!F11</f>
        <v>0</v>
      </c>
      <c r="C65" s="20"/>
      <c r="D65" s="53"/>
      <c r="E65" s="21"/>
      <c r="F65" s="124"/>
      <c r="G65" s="54">
        <f>SUMIFS([0]!T1ISTW7,[0]!T1PaketW7,B65)</f>
        <v>0</v>
      </c>
      <c r="H65" s="124"/>
      <c r="I65" s="54">
        <f>SUMIFS(Zeit2!T2ISTW7,Zeit2!T2PaketW7,B65)</f>
        <v>0</v>
      </c>
      <c r="J65" s="124"/>
      <c r="K65" s="54">
        <f>SUMIFS(Zeit3!T3ISTW7,Zeit3!T3PaketW7,B65)</f>
        <v>0</v>
      </c>
      <c r="L65" s="124"/>
      <c r="M65" s="54">
        <f>SUMIFS(Zeit4!T4ISTW7,Zeit4!T4PaketW7,B65)</f>
        <v>0</v>
      </c>
      <c r="N65" s="124"/>
      <c r="O65" s="54">
        <f>SUMIFS(Zeit5!T5ISTW7,Zeit5!T5PaketW7,B65)</f>
        <v>0</v>
      </c>
      <c r="P65" s="145">
        <f t="shared" si="4"/>
        <v>0</v>
      </c>
      <c r="Q65" s="146">
        <f t="shared" si="5"/>
        <v>0</v>
      </c>
      <c r="R65" s="2"/>
      <c r="S65" s="2"/>
      <c r="T65" s="2"/>
      <c r="U65" s="2"/>
      <c r="V65" s="2"/>
      <c r="W65" s="2"/>
      <c r="X65" s="2"/>
      <c r="Y65" s="2"/>
      <c r="Z65" s="2"/>
      <c r="AA65" s="2"/>
      <c r="AB65" s="2"/>
      <c r="AC65" s="2"/>
      <c r="AD65" s="2"/>
      <c r="AE65" s="2"/>
      <c r="AF65" s="2"/>
    </row>
    <row r="66" spans="1:32" hidden="1" outlineLevel="2" x14ac:dyDescent="0.25">
      <c r="A66" s="2"/>
      <c r="B66" s="30">
        <f>Arbeitspakete!F12</f>
        <v>0</v>
      </c>
      <c r="C66" s="20"/>
      <c r="D66" s="53"/>
      <c r="E66" s="21"/>
      <c r="F66" s="124"/>
      <c r="G66" s="54">
        <f>SUMIFS([0]!T1ISTW7,[0]!T1PaketW7,B66)</f>
        <v>0</v>
      </c>
      <c r="H66" s="124"/>
      <c r="I66" s="54">
        <f>SUMIFS(Zeit2!T2ISTW7,Zeit2!T2PaketW7,B66)</f>
        <v>0</v>
      </c>
      <c r="J66" s="124"/>
      <c r="K66" s="54">
        <f>SUMIFS(Zeit3!T3ISTW7,Zeit3!T3PaketW7,B66)</f>
        <v>0</v>
      </c>
      <c r="L66" s="124"/>
      <c r="M66" s="54">
        <f>SUMIFS(Zeit4!T4ISTW7,Zeit4!T4PaketW7,B66)</f>
        <v>0</v>
      </c>
      <c r="N66" s="124"/>
      <c r="O66" s="54">
        <f>SUMIFS(Zeit5!T5ISTW7,Zeit5!T5PaketW7,B66)</f>
        <v>0</v>
      </c>
      <c r="P66" s="145">
        <f t="shared" si="4"/>
        <v>0</v>
      </c>
      <c r="Q66" s="146">
        <f t="shared" si="5"/>
        <v>0</v>
      </c>
      <c r="R66" s="2"/>
      <c r="S66" s="2"/>
      <c r="T66" s="2"/>
      <c r="U66" s="2"/>
      <c r="V66" s="2"/>
      <c r="W66" s="2"/>
      <c r="X66" s="2"/>
      <c r="Y66" s="2"/>
      <c r="Z66" s="2"/>
      <c r="AA66" s="2"/>
      <c r="AB66" s="2"/>
      <c r="AC66" s="2"/>
      <c r="AD66" s="2"/>
      <c r="AE66" s="2"/>
      <c r="AF66" s="2"/>
    </row>
    <row r="67" spans="1:32" hidden="1" outlineLevel="2" x14ac:dyDescent="0.25">
      <c r="A67" s="2"/>
      <c r="B67" s="30">
        <f>Arbeitspakete!F13</f>
        <v>0</v>
      </c>
      <c r="C67" s="20"/>
      <c r="D67" s="53"/>
      <c r="E67" s="21"/>
      <c r="F67" s="124"/>
      <c r="G67" s="54">
        <f>SUMIFS([0]!T1ISTW7,[0]!T1PaketW7,B67)</f>
        <v>0</v>
      </c>
      <c r="H67" s="124"/>
      <c r="I67" s="54">
        <f>SUMIFS(Zeit2!T2ISTW7,Zeit2!T2PaketW7,B67)</f>
        <v>0</v>
      </c>
      <c r="J67" s="124"/>
      <c r="K67" s="54">
        <f>SUMIFS(Zeit3!T3ISTW7,Zeit3!T3PaketW7,B67)</f>
        <v>0</v>
      </c>
      <c r="L67" s="124"/>
      <c r="M67" s="54">
        <f>SUMIFS(Zeit4!T4ISTW7,Zeit4!T4PaketW7,B67)</f>
        <v>0</v>
      </c>
      <c r="N67" s="124"/>
      <c r="O67" s="54">
        <f>SUMIFS(Zeit5!T5ISTW7,Zeit5!T5PaketW7,B67)</f>
        <v>0</v>
      </c>
      <c r="P67" s="145">
        <f t="shared" si="4"/>
        <v>0</v>
      </c>
      <c r="Q67" s="146">
        <f t="shared" si="5"/>
        <v>0</v>
      </c>
      <c r="R67" s="2"/>
      <c r="S67" s="2"/>
      <c r="T67" s="2"/>
      <c r="U67" s="2"/>
      <c r="V67" s="2"/>
      <c r="W67" s="2"/>
      <c r="X67" s="2"/>
      <c r="Y67" s="2"/>
      <c r="Z67" s="2"/>
      <c r="AA67" s="2"/>
      <c r="AB67" s="2"/>
      <c r="AC67" s="2"/>
      <c r="AD67" s="2"/>
      <c r="AE67" s="2"/>
      <c r="AF67" s="2"/>
    </row>
    <row r="68" spans="1:32" outlineLevel="1" collapsed="1" x14ac:dyDescent="0.25">
      <c r="A68" s="2"/>
      <c r="B68" s="31" t="s">
        <v>5</v>
      </c>
      <c r="C68" s="32"/>
      <c r="D68" s="126"/>
      <c r="E68" s="37">
        <f>D68-F68-H68-J68-L68-N68</f>
        <v>0</v>
      </c>
      <c r="F68" s="38">
        <f t="shared" ref="F68:M68" si="14">SUM(F69:F78)</f>
        <v>0</v>
      </c>
      <c r="G68" s="39">
        <f t="shared" si="14"/>
        <v>0</v>
      </c>
      <c r="H68" s="38">
        <f t="shared" si="14"/>
        <v>0</v>
      </c>
      <c r="I68" s="39">
        <f t="shared" si="14"/>
        <v>0</v>
      </c>
      <c r="J68" s="38">
        <f t="shared" si="14"/>
        <v>0</v>
      </c>
      <c r="K68" s="39">
        <f t="shared" si="14"/>
        <v>0</v>
      </c>
      <c r="L68" s="38">
        <f t="shared" si="14"/>
        <v>0</v>
      </c>
      <c r="M68" s="39">
        <f t="shared" si="14"/>
        <v>0</v>
      </c>
      <c r="N68" s="38">
        <f t="shared" ref="N68:O68" si="15">SUM(N69:N78)</f>
        <v>0</v>
      </c>
      <c r="O68" s="39">
        <f t="shared" si="15"/>
        <v>0</v>
      </c>
      <c r="P68" s="41">
        <f t="shared" si="4"/>
        <v>0</v>
      </c>
      <c r="Q68" s="42">
        <f t="shared" si="5"/>
        <v>0</v>
      </c>
      <c r="R68" s="2"/>
      <c r="S68" s="2"/>
      <c r="T68" s="2"/>
      <c r="U68" s="2"/>
      <c r="V68" s="2"/>
      <c r="W68" s="2"/>
      <c r="X68" s="2"/>
      <c r="Y68" s="2"/>
      <c r="Z68" s="2"/>
      <c r="AA68" s="2"/>
      <c r="AB68" s="2"/>
      <c r="AC68" s="2"/>
      <c r="AD68" s="2"/>
      <c r="AE68" s="2"/>
      <c r="AF68" s="2"/>
    </row>
    <row r="69" spans="1:32" hidden="1" outlineLevel="2" x14ac:dyDescent="0.25">
      <c r="A69" s="2"/>
      <c r="B69" s="30" t="str">
        <f>Arbeitspakete!G4</f>
        <v>Arbeitspaket 1</v>
      </c>
      <c r="C69" s="20"/>
      <c r="D69" s="53"/>
      <c r="E69" s="21"/>
      <c r="F69" s="124"/>
      <c r="G69" s="54">
        <f>SUMIFS([0]!T1ISTW7,[0]!T1PaketW7,B69)</f>
        <v>0</v>
      </c>
      <c r="H69" s="124"/>
      <c r="I69" s="54">
        <f>SUMIFS(Zeit2!T2ISTW7,Zeit2!T2PaketW7,B69)</f>
        <v>0</v>
      </c>
      <c r="J69" s="124"/>
      <c r="K69" s="54">
        <f>SUMIFS(Zeit3!T3ISTW7,Zeit3!T3PaketW7,B69)</f>
        <v>0</v>
      </c>
      <c r="L69" s="124"/>
      <c r="M69" s="54">
        <f>SUMIFS(Zeit4!T4ISTW7,Zeit4!T4PaketW7,B69)</f>
        <v>0</v>
      </c>
      <c r="N69" s="124"/>
      <c r="O69" s="54">
        <f>SUMIFS(Zeit5!T5ISTW7,Zeit5!T5PaketW7,B69)</f>
        <v>0</v>
      </c>
      <c r="P69" s="145">
        <f t="shared" si="4"/>
        <v>0</v>
      </c>
      <c r="Q69" s="146">
        <f t="shared" si="5"/>
        <v>0</v>
      </c>
      <c r="R69" s="2"/>
      <c r="S69" s="2"/>
      <c r="T69" s="2"/>
      <c r="U69" s="2"/>
      <c r="V69" s="2"/>
      <c r="W69" s="2"/>
      <c r="X69" s="2"/>
      <c r="Y69" s="2"/>
      <c r="Z69" s="2"/>
      <c r="AA69" s="2"/>
      <c r="AB69" s="2"/>
      <c r="AC69" s="2"/>
      <c r="AD69" s="2"/>
      <c r="AE69" s="2"/>
      <c r="AF69" s="2"/>
    </row>
    <row r="70" spans="1:32" hidden="1" outlineLevel="2" x14ac:dyDescent="0.25">
      <c r="A70" s="2"/>
      <c r="B70" s="30" t="str">
        <f>Arbeitspakete!G5</f>
        <v>Arbeitspaket 2</v>
      </c>
      <c r="C70" s="20"/>
      <c r="D70" s="53"/>
      <c r="E70" s="21"/>
      <c r="F70" s="124"/>
      <c r="G70" s="54">
        <f>SUMIFS([0]!T1ISTW7,[0]!T1PaketW7,B70)</f>
        <v>0</v>
      </c>
      <c r="H70" s="124"/>
      <c r="I70" s="54">
        <f>SUMIFS(Zeit2!T2ISTW7,Zeit2!T2PaketW7,B70)</f>
        <v>0</v>
      </c>
      <c r="J70" s="124"/>
      <c r="K70" s="54">
        <f>SUMIFS(Zeit3!T3ISTW7,Zeit3!T3PaketW7,B70)</f>
        <v>0</v>
      </c>
      <c r="L70" s="124"/>
      <c r="M70" s="54">
        <f>SUMIFS(Zeit4!T4ISTW7,Zeit4!T4PaketW7,B70)</f>
        <v>0</v>
      </c>
      <c r="N70" s="124"/>
      <c r="O70" s="54">
        <f>SUMIFS(Zeit5!T5ISTW7,Zeit5!T5PaketW7,B70)</f>
        <v>0</v>
      </c>
      <c r="P70" s="145">
        <f t="shared" si="4"/>
        <v>0</v>
      </c>
      <c r="Q70" s="146">
        <f t="shared" si="5"/>
        <v>0</v>
      </c>
      <c r="R70" s="2"/>
      <c r="S70" s="2"/>
      <c r="T70" s="2"/>
      <c r="U70" s="2"/>
      <c r="V70" s="2"/>
      <c r="W70" s="2"/>
      <c r="X70" s="2"/>
      <c r="Y70" s="2"/>
      <c r="Z70" s="2"/>
      <c r="AA70" s="2"/>
      <c r="AB70" s="2"/>
      <c r="AC70" s="2"/>
      <c r="AD70" s="2"/>
      <c r="AE70" s="2"/>
      <c r="AF70" s="2"/>
    </row>
    <row r="71" spans="1:32" hidden="1" outlineLevel="2" x14ac:dyDescent="0.25">
      <c r="A71" s="2"/>
      <c r="B71" s="30" t="str">
        <f>Arbeitspakete!G6</f>
        <v>Arbeitspaket 3</v>
      </c>
      <c r="C71" s="20"/>
      <c r="D71" s="53"/>
      <c r="E71" s="21"/>
      <c r="F71" s="124"/>
      <c r="G71" s="54">
        <f>SUMIFS([0]!T1ISTW7,[0]!T1PaketW7,B71)</f>
        <v>0</v>
      </c>
      <c r="H71" s="124"/>
      <c r="I71" s="54">
        <f>SUMIFS(Zeit2!T2ISTW7,Zeit2!T2PaketW7,B71)</f>
        <v>0</v>
      </c>
      <c r="J71" s="124"/>
      <c r="K71" s="54">
        <f>SUMIFS(Zeit3!T3ISTW7,Zeit3!T3PaketW7,B71)</f>
        <v>0</v>
      </c>
      <c r="L71" s="124"/>
      <c r="M71" s="54">
        <f>SUMIFS(Zeit4!T4ISTW7,Zeit4!T4PaketW7,B71)</f>
        <v>0</v>
      </c>
      <c r="N71" s="124"/>
      <c r="O71" s="54">
        <f>SUMIFS(Zeit5!T5ISTW7,Zeit5!T5PaketW7,B71)</f>
        <v>0</v>
      </c>
      <c r="P71" s="145">
        <f t="shared" si="4"/>
        <v>0</v>
      </c>
      <c r="Q71" s="146">
        <f t="shared" si="5"/>
        <v>0</v>
      </c>
      <c r="R71" s="2"/>
      <c r="S71" s="2"/>
      <c r="T71" s="2"/>
      <c r="U71" s="2"/>
      <c r="V71" s="2"/>
      <c r="W71" s="2"/>
      <c r="X71" s="2"/>
      <c r="Y71" s="2"/>
      <c r="Z71" s="2"/>
      <c r="AA71" s="2"/>
      <c r="AB71" s="2"/>
      <c r="AC71" s="2"/>
      <c r="AD71" s="2"/>
      <c r="AE71" s="2"/>
      <c r="AF71" s="2"/>
    </row>
    <row r="72" spans="1:32" hidden="1" outlineLevel="2" x14ac:dyDescent="0.25">
      <c r="A72" s="2"/>
      <c r="B72" s="30" t="str">
        <f>Arbeitspakete!G7</f>
        <v>Arbeitspaket 4</v>
      </c>
      <c r="C72" s="20"/>
      <c r="D72" s="53"/>
      <c r="E72" s="21"/>
      <c r="F72" s="124"/>
      <c r="G72" s="54">
        <f>SUMIFS([0]!T1ISTW7,[0]!T1PaketW7,B72)</f>
        <v>0</v>
      </c>
      <c r="H72" s="124"/>
      <c r="I72" s="54">
        <f>SUMIFS(Zeit2!T2ISTW7,Zeit2!T2PaketW7,B72)</f>
        <v>0</v>
      </c>
      <c r="J72" s="124"/>
      <c r="K72" s="54">
        <f>SUMIFS(Zeit3!T3ISTW7,Zeit3!T3PaketW7,B72)</f>
        <v>0</v>
      </c>
      <c r="L72" s="124"/>
      <c r="M72" s="54">
        <f>SUMIFS(Zeit4!T4ISTW7,Zeit4!T4PaketW7,B72)</f>
        <v>0</v>
      </c>
      <c r="N72" s="124"/>
      <c r="O72" s="54">
        <f>SUMIFS(Zeit5!T5ISTW7,Zeit5!T5PaketW7,B72)</f>
        <v>0</v>
      </c>
      <c r="P72" s="145">
        <f t="shared" si="4"/>
        <v>0</v>
      </c>
      <c r="Q72" s="146">
        <f t="shared" si="5"/>
        <v>0</v>
      </c>
      <c r="R72" s="2"/>
      <c r="S72" s="2"/>
      <c r="T72" s="2"/>
      <c r="U72" s="2"/>
      <c r="V72" s="2"/>
      <c r="W72" s="2"/>
      <c r="X72" s="2"/>
      <c r="Y72" s="2"/>
      <c r="Z72" s="2"/>
      <c r="AA72" s="2"/>
      <c r="AB72" s="2"/>
      <c r="AC72" s="2"/>
      <c r="AD72" s="2"/>
      <c r="AE72" s="2"/>
      <c r="AF72" s="2"/>
    </row>
    <row r="73" spans="1:32" hidden="1" outlineLevel="2" x14ac:dyDescent="0.25">
      <c r="A73" s="2"/>
      <c r="B73" s="30" t="str">
        <f>Arbeitspakete!G8</f>
        <v>Arbeitspaket 5</v>
      </c>
      <c r="C73" s="20"/>
      <c r="D73" s="53"/>
      <c r="E73" s="21"/>
      <c r="F73" s="124"/>
      <c r="G73" s="54">
        <f>SUMIFS([0]!T1ISTW7,[0]!T1PaketW7,B73)</f>
        <v>0</v>
      </c>
      <c r="H73" s="124"/>
      <c r="I73" s="54">
        <f>SUMIFS(Zeit2!T2ISTW7,Zeit2!T2PaketW7,B73)</f>
        <v>0</v>
      </c>
      <c r="J73" s="124"/>
      <c r="K73" s="54">
        <f>SUMIFS(Zeit3!T3ISTW7,Zeit3!T3PaketW7,B73)</f>
        <v>0</v>
      </c>
      <c r="L73" s="124"/>
      <c r="M73" s="54">
        <f>SUMIFS(Zeit4!T4ISTW7,Zeit4!T4PaketW7,B73)</f>
        <v>0</v>
      </c>
      <c r="N73" s="124"/>
      <c r="O73" s="54">
        <f>SUMIFS(Zeit5!T5ISTW7,Zeit5!T5PaketW7,B73)</f>
        <v>0</v>
      </c>
      <c r="P73" s="145">
        <f t="shared" si="4"/>
        <v>0</v>
      </c>
      <c r="Q73" s="146">
        <f t="shared" si="5"/>
        <v>0</v>
      </c>
      <c r="R73" s="2"/>
      <c r="S73" s="2"/>
      <c r="T73" s="2"/>
      <c r="U73" s="2"/>
      <c r="V73" s="2"/>
      <c r="W73" s="2"/>
      <c r="X73" s="2"/>
      <c r="Y73" s="2"/>
      <c r="Z73" s="2"/>
      <c r="AA73" s="2"/>
      <c r="AB73" s="2"/>
      <c r="AC73" s="2"/>
      <c r="AD73" s="2"/>
      <c r="AE73" s="2"/>
      <c r="AF73" s="2"/>
    </row>
    <row r="74" spans="1:32" hidden="1" outlineLevel="2" x14ac:dyDescent="0.25">
      <c r="A74" s="2"/>
      <c r="B74" s="30">
        <f>Arbeitspakete!G9</f>
        <v>0</v>
      </c>
      <c r="C74" s="20"/>
      <c r="D74" s="53"/>
      <c r="E74" s="21"/>
      <c r="F74" s="124"/>
      <c r="G74" s="54">
        <f>SUMIFS([0]!T1ISTW7,[0]!T1PaketW7,B74)</f>
        <v>0</v>
      </c>
      <c r="H74" s="124"/>
      <c r="I74" s="54">
        <f>SUMIFS(Zeit2!T2ISTW7,Zeit2!T2PaketW7,B74)</f>
        <v>0</v>
      </c>
      <c r="J74" s="124"/>
      <c r="K74" s="54">
        <f>SUMIFS(Zeit3!T3ISTW7,Zeit3!T3PaketW7,B74)</f>
        <v>0</v>
      </c>
      <c r="L74" s="124"/>
      <c r="M74" s="54">
        <f>SUMIFS(Zeit4!T4ISTW7,Zeit4!T4PaketW7,B74)</f>
        <v>0</v>
      </c>
      <c r="N74" s="124"/>
      <c r="O74" s="54">
        <f>SUMIFS(Zeit5!T5ISTW7,Zeit5!T5PaketW7,B74)</f>
        <v>0</v>
      </c>
      <c r="P74" s="145">
        <f t="shared" si="4"/>
        <v>0</v>
      </c>
      <c r="Q74" s="146">
        <f t="shared" si="5"/>
        <v>0</v>
      </c>
      <c r="R74" s="2"/>
      <c r="S74" s="2"/>
      <c r="T74" s="2"/>
      <c r="U74" s="2"/>
      <c r="V74" s="2"/>
      <c r="W74" s="2"/>
      <c r="X74" s="2"/>
      <c r="Y74" s="2"/>
      <c r="Z74" s="2"/>
      <c r="AA74" s="2"/>
      <c r="AB74" s="2"/>
      <c r="AC74" s="2"/>
      <c r="AD74" s="2"/>
      <c r="AE74" s="2"/>
      <c r="AF74" s="2"/>
    </row>
    <row r="75" spans="1:32" hidden="1" outlineLevel="2" x14ac:dyDescent="0.25">
      <c r="A75" s="2"/>
      <c r="B75" s="30">
        <f>Arbeitspakete!G10</f>
        <v>0</v>
      </c>
      <c r="C75" s="20"/>
      <c r="D75" s="53"/>
      <c r="E75" s="21"/>
      <c r="F75" s="124"/>
      <c r="G75" s="54">
        <f>SUMIFS([0]!T1ISTW7,[0]!T1PaketW7,B75)</f>
        <v>0</v>
      </c>
      <c r="H75" s="124"/>
      <c r="I75" s="54">
        <f>SUMIFS(Zeit2!T2ISTW7,Zeit2!T2PaketW7,B75)</f>
        <v>0</v>
      </c>
      <c r="J75" s="124"/>
      <c r="K75" s="54">
        <f>SUMIFS(Zeit3!T3ISTW7,Zeit3!T3PaketW7,B75)</f>
        <v>0</v>
      </c>
      <c r="L75" s="124"/>
      <c r="M75" s="54">
        <f>SUMIFS(Zeit4!T4ISTW7,Zeit4!T4PaketW7,B75)</f>
        <v>0</v>
      </c>
      <c r="N75" s="124"/>
      <c r="O75" s="54">
        <f>SUMIFS(Zeit5!T5ISTW7,Zeit5!T5PaketW7,B75)</f>
        <v>0</v>
      </c>
      <c r="P75" s="145">
        <f t="shared" si="4"/>
        <v>0</v>
      </c>
      <c r="Q75" s="146">
        <f t="shared" si="5"/>
        <v>0</v>
      </c>
      <c r="R75" s="2"/>
      <c r="S75" s="2"/>
      <c r="T75" s="2"/>
      <c r="U75" s="2"/>
      <c r="V75" s="2"/>
      <c r="W75" s="2"/>
      <c r="X75" s="2"/>
      <c r="Y75" s="2"/>
      <c r="Z75" s="2"/>
      <c r="AA75" s="2"/>
      <c r="AB75" s="2"/>
      <c r="AC75" s="2"/>
      <c r="AD75" s="2"/>
      <c r="AE75" s="2"/>
      <c r="AF75" s="2"/>
    </row>
    <row r="76" spans="1:32" hidden="1" outlineLevel="2" x14ac:dyDescent="0.25">
      <c r="A76" s="2"/>
      <c r="B76" s="30">
        <f>Arbeitspakete!G11</f>
        <v>0</v>
      </c>
      <c r="C76" s="20"/>
      <c r="D76" s="53"/>
      <c r="E76" s="21"/>
      <c r="F76" s="124"/>
      <c r="G76" s="54">
        <f>SUMIFS([0]!T1ISTW7,[0]!T1PaketW7,B76)</f>
        <v>0</v>
      </c>
      <c r="H76" s="124"/>
      <c r="I76" s="54">
        <f>SUMIFS(Zeit2!T2ISTW7,Zeit2!T2PaketW7,B76)</f>
        <v>0</v>
      </c>
      <c r="J76" s="124"/>
      <c r="K76" s="54">
        <f>SUMIFS(Zeit3!T3ISTW7,Zeit3!T3PaketW7,B76)</f>
        <v>0</v>
      </c>
      <c r="L76" s="124"/>
      <c r="M76" s="54">
        <f>SUMIFS(Zeit4!T4ISTW7,Zeit4!T4PaketW7,B76)</f>
        <v>0</v>
      </c>
      <c r="N76" s="124"/>
      <c r="O76" s="54">
        <f>SUMIFS(Zeit5!T5ISTW7,Zeit5!T5PaketW7,B76)</f>
        <v>0</v>
      </c>
      <c r="P76" s="145">
        <f t="shared" si="4"/>
        <v>0</v>
      </c>
      <c r="Q76" s="146">
        <f t="shared" si="5"/>
        <v>0</v>
      </c>
      <c r="R76" s="2"/>
      <c r="S76" s="2"/>
      <c r="T76" s="2"/>
      <c r="U76" s="2"/>
      <c r="V76" s="2"/>
      <c r="W76" s="2"/>
      <c r="X76" s="2"/>
      <c r="Y76" s="2"/>
      <c r="Z76" s="2"/>
      <c r="AA76" s="2"/>
      <c r="AB76" s="2"/>
      <c r="AC76" s="2"/>
      <c r="AD76" s="2"/>
      <c r="AE76" s="2"/>
      <c r="AF76" s="2"/>
    </row>
    <row r="77" spans="1:32" hidden="1" outlineLevel="2" x14ac:dyDescent="0.25">
      <c r="A77" s="2"/>
      <c r="B77" s="30">
        <f>Arbeitspakete!G12</f>
        <v>0</v>
      </c>
      <c r="C77" s="20"/>
      <c r="D77" s="53"/>
      <c r="E77" s="21"/>
      <c r="F77" s="124"/>
      <c r="G77" s="54">
        <f>SUMIFS([0]!T1ISTW7,[0]!T1PaketW7,B77)</f>
        <v>0</v>
      </c>
      <c r="H77" s="124"/>
      <c r="I77" s="54">
        <f>SUMIFS(Zeit2!T2ISTW7,Zeit2!T2PaketW7,B77)</f>
        <v>0</v>
      </c>
      <c r="J77" s="124"/>
      <c r="K77" s="54">
        <f>SUMIFS(Zeit3!T3ISTW7,Zeit3!T3PaketW7,B77)</f>
        <v>0</v>
      </c>
      <c r="L77" s="124"/>
      <c r="M77" s="54">
        <f>SUMIFS(Zeit4!T4ISTW7,Zeit4!T4PaketW7,B77)</f>
        <v>0</v>
      </c>
      <c r="N77" s="124"/>
      <c r="O77" s="54">
        <f>SUMIFS(Zeit5!T5ISTW7,Zeit5!T5PaketW7,B77)</f>
        <v>0</v>
      </c>
      <c r="P77" s="145">
        <f t="shared" si="4"/>
        <v>0</v>
      </c>
      <c r="Q77" s="146">
        <f t="shared" si="5"/>
        <v>0</v>
      </c>
      <c r="R77" s="2"/>
      <c r="S77" s="2"/>
      <c r="T77" s="2"/>
      <c r="U77" s="2"/>
      <c r="V77" s="2"/>
      <c r="W77" s="2"/>
      <c r="X77" s="2"/>
      <c r="Y77" s="2"/>
      <c r="Z77" s="2"/>
      <c r="AA77" s="2"/>
      <c r="AB77" s="2"/>
      <c r="AC77" s="2"/>
      <c r="AD77" s="2"/>
      <c r="AE77" s="2"/>
      <c r="AF77" s="2"/>
    </row>
    <row r="78" spans="1:32" hidden="1" outlineLevel="2" x14ac:dyDescent="0.25">
      <c r="A78" s="2"/>
      <c r="B78" s="30">
        <f>Arbeitspakete!G13</f>
        <v>0</v>
      </c>
      <c r="C78" s="20"/>
      <c r="D78" s="53"/>
      <c r="E78" s="21"/>
      <c r="F78" s="124"/>
      <c r="G78" s="54">
        <f>SUMIFS([0]!T1ISTW7,[0]!T1PaketW7,B78)</f>
        <v>0</v>
      </c>
      <c r="H78" s="124"/>
      <c r="I78" s="54">
        <f>SUMIFS(Zeit2!T2ISTW7,Zeit2!T2PaketW7,B78)</f>
        <v>0</v>
      </c>
      <c r="J78" s="124"/>
      <c r="K78" s="54">
        <f>SUMIFS(Zeit3!T3ISTW7,Zeit3!T3PaketW7,B78)</f>
        <v>0</v>
      </c>
      <c r="L78" s="124"/>
      <c r="M78" s="54">
        <f>SUMIFS(Zeit4!T4ISTW7,Zeit4!T4PaketW7,B78)</f>
        <v>0</v>
      </c>
      <c r="N78" s="124"/>
      <c r="O78" s="54">
        <f>SUMIFS(Zeit5!T5ISTW7,Zeit5!T5PaketW7,B78)</f>
        <v>0</v>
      </c>
      <c r="P78" s="145">
        <f t="shared" ref="P78:P111" si="16">L78+J78+H78+F78+N78</f>
        <v>0</v>
      </c>
      <c r="Q78" s="146">
        <f t="shared" ref="Q78:Q111" si="17">M78+K78+I78+G78+O78</f>
        <v>0</v>
      </c>
      <c r="R78" s="2"/>
      <c r="S78" s="2"/>
      <c r="T78" s="2"/>
      <c r="U78" s="2"/>
      <c r="V78" s="2"/>
      <c r="W78" s="2"/>
      <c r="X78" s="2"/>
      <c r="Y78" s="2"/>
      <c r="Z78" s="2"/>
      <c r="AA78" s="2"/>
      <c r="AB78" s="2"/>
      <c r="AC78" s="2"/>
      <c r="AD78" s="2"/>
      <c r="AE78" s="2"/>
      <c r="AF78" s="2"/>
    </row>
    <row r="79" spans="1:32" outlineLevel="1" collapsed="1" x14ac:dyDescent="0.25">
      <c r="A79" s="2"/>
      <c r="B79" s="31" t="s">
        <v>6</v>
      </c>
      <c r="C79" s="32"/>
      <c r="D79" s="126"/>
      <c r="E79" s="37">
        <f>D79-F79-H79-J79-L79-N79</f>
        <v>0</v>
      </c>
      <c r="F79" s="38">
        <f t="shared" ref="F79:M79" si="18">SUM(F80:F89)</f>
        <v>0</v>
      </c>
      <c r="G79" s="39">
        <f t="shared" si="18"/>
        <v>0</v>
      </c>
      <c r="H79" s="38">
        <f t="shared" si="18"/>
        <v>0</v>
      </c>
      <c r="I79" s="39">
        <f t="shared" si="18"/>
        <v>0</v>
      </c>
      <c r="J79" s="38">
        <f t="shared" si="18"/>
        <v>0</v>
      </c>
      <c r="K79" s="39">
        <f t="shared" si="18"/>
        <v>0</v>
      </c>
      <c r="L79" s="38">
        <f t="shared" si="18"/>
        <v>0</v>
      </c>
      <c r="M79" s="39">
        <f t="shared" si="18"/>
        <v>0</v>
      </c>
      <c r="N79" s="38">
        <f t="shared" ref="N79:O79" si="19">SUM(N80:N89)</f>
        <v>0</v>
      </c>
      <c r="O79" s="39">
        <f t="shared" si="19"/>
        <v>0</v>
      </c>
      <c r="P79" s="41">
        <f t="shared" si="16"/>
        <v>0</v>
      </c>
      <c r="Q79" s="42">
        <f t="shared" si="17"/>
        <v>0</v>
      </c>
      <c r="R79" s="2"/>
      <c r="S79" s="2"/>
      <c r="T79" s="2"/>
      <c r="U79" s="2"/>
      <c r="V79" s="2"/>
      <c r="W79" s="2"/>
      <c r="X79" s="2"/>
      <c r="Y79" s="2"/>
      <c r="Z79" s="2"/>
      <c r="AA79" s="2"/>
      <c r="AB79" s="2"/>
      <c r="AC79" s="2"/>
      <c r="AD79" s="2"/>
      <c r="AE79" s="2"/>
      <c r="AF79" s="2"/>
    </row>
    <row r="80" spans="1:32" hidden="1" outlineLevel="2" x14ac:dyDescent="0.25">
      <c r="A80" s="2"/>
      <c r="B80" s="30" t="str">
        <f>Arbeitspakete!H4</f>
        <v>Arbeitspaket 1</v>
      </c>
      <c r="C80" s="20"/>
      <c r="D80" s="53"/>
      <c r="E80" s="21"/>
      <c r="F80" s="124"/>
      <c r="G80" s="54">
        <f>SUMIFS([0]!T1ISTW7,[0]!T1PaketW7,B80)</f>
        <v>0</v>
      </c>
      <c r="H80" s="124"/>
      <c r="I80" s="54">
        <f>SUMIFS(Zeit2!T2ISTW7,Zeit2!T2PaketW7,B80)</f>
        <v>0</v>
      </c>
      <c r="J80" s="124"/>
      <c r="K80" s="54">
        <f>SUMIFS(Zeit3!T3ISTW7,Zeit3!T3PaketW7,B80)</f>
        <v>0</v>
      </c>
      <c r="L80" s="124"/>
      <c r="M80" s="54">
        <f>SUMIFS(Zeit4!T4ISTW7,Zeit4!T4PaketW7,B80)</f>
        <v>0</v>
      </c>
      <c r="N80" s="124"/>
      <c r="O80" s="54">
        <f>SUMIFS(Zeit5!T5ISTW7,Zeit5!T5PaketW7,B80)</f>
        <v>0</v>
      </c>
      <c r="P80" s="145">
        <f t="shared" si="16"/>
        <v>0</v>
      </c>
      <c r="Q80" s="146">
        <f t="shared" si="17"/>
        <v>0</v>
      </c>
      <c r="R80" s="2"/>
      <c r="S80" s="2"/>
      <c r="T80" s="2"/>
      <c r="U80" s="2"/>
      <c r="V80" s="2"/>
      <c r="W80" s="2"/>
      <c r="X80" s="2"/>
      <c r="Y80" s="2"/>
      <c r="Z80" s="2"/>
      <c r="AA80" s="2"/>
      <c r="AB80" s="2"/>
      <c r="AC80" s="2"/>
      <c r="AD80" s="2"/>
      <c r="AE80" s="2"/>
      <c r="AF80" s="2"/>
    </row>
    <row r="81" spans="1:32" hidden="1" outlineLevel="2" x14ac:dyDescent="0.25">
      <c r="A81" s="2"/>
      <c r="B81" s="30" t="str">
        <f>Arbeitspakete!H5</f>
        <v>Arbeitspaket 2</v>
      </c>
      <c r="C81" s="20"/>
      <c r="D81" s="53"/>
      <c r="E81" s="21"/>
      <c r="F81" s="124"/>
      <c r="G81" s="54">
        <f>SUMIFS([0]!T1ISTW7,[0]!T1PaketW7,B81)</f>
        <v>0</v>
      </c>
      <c r="H81" s="124"/>
      <c r="I81" s="54">
        <f>SUMIFS(Zeit2!T2ISTW7,Zeit2!T2PaketW7,B81)</f>
        <v>0</v>
      </c>
      <c r="J81" s="124"/>
      <c r="K81" s="54">
        <f>SUMIFS(Zeit3!T3ISTW7,Zeit3!T3PaketW7,B81)</f>
        <v>0</v>
      </c>
      <c r="L81" s="124"/>
      <c r="M81" s="54">
        <f>SUMIFS(Zeit4!T4ISTW7,Zeit4!T4PaketW7,B81)</f>
        <v>0</v>
      </c>
      <c r="N81" s="124"/>
      <c r="O81" s="54">
        <f>SUMIFS(Zeit5!T5ISTW7,Zeit5!T5PaketW7,B81)</f>
        <v>0</v>
      </c>
      <c r="P81" s="145">
        <f t="shared" si="16"/>
        <v>0</v>
      </c>
      <c r="Q81" s="146">
        <f t="shared" si="17"/>
        <v>0</v>
      </c>
      <c r="R81" s="2"/>
      <c r="S81" s="2"/>
      <c r="T81" s="2"/>
      <c r="U81" s="2"/>
      <c r="V81" s="2"/>
      <c r="W81" s="2"/>
      <c r="X81" s="2"/>
      <c r="Y81" s="2"/>
      <c r="Z81" s="2"/>
      <c r="AA81" s="2"/>
      <c r="AB81" s="2"/>
      <c r="AC81" s="2"/>
      <c r="AD81" s="2"/>
      <c r="AE81" s="2"/>
      <c r="AF81" s="2"/>
    </row>
    <row r="82" spans="1:32" hidden="1" outlineLevel="2" x14ac:dyDescent="0.25">
      <c r="A82" s="2"/>
      <c r="B82" s="30" t="str">
        <f>Arbeitspakete!H6</f>
        <v>Arbeitspaket 3</v>
      </c>
      <c r="C82" s="20"/>
      <c r="D82" s="53"/>
      <c r="E82" s="21"/>
      <c r="F82" s="124"/>
      <c r="G82" s="54">
        <f>SUMIFS([0]!T1ISTW7,[0]!T1PaketW7,B82)</f>
        <v>0</v>
      </c>
      <c r="H82" s="124"/>
      <c r="I82" s="54">
        <f>SUMIFS(Zeit2!T2ISTW7,Zeit2!T2PaketW7,B82)</f>
        <v>0</v>
      </c>
      <c r="J82" s="124"/>
      <c r="K82" s="54">
        <f>SUMIFS(Zeit3!T3ISTW7,Zeit3!T3PaketW7,B82)</f>
        <v>0</v>
      </c>
      <c r="L82" s="124"/>
      <c r="M82" s="54">
        <f>SUMIFS(Zeit4!T4ISTW7,Zeit4!T4PaketW7,B82)</f>
        <v>0</v>
      </c>
      <c r="N82" s="124"/>
      <c r="O82" s="54">
        <f>SUMIFS(Zeit5!T5ISTW7,Zeit5!T5PaketW7,B82)</f>
        <v>0</v>
      </c>
      <c r="P82" s="145">
        <f t="shared" si="16"/>
        <v>0</v>
      </c>
      <c r="Q82" s="146">
        <f t="shared" si="17"/>
        <v>0</v>
      </c>
      <c r="R82" s="2"/>
      <c r="S82" s="2"/>
      <c r="T82" s="2"/>
      <c r="U82" s="2"/>
      <c r="V82" s="2"/>
      <c r="W82" s="2"/>
      <c r="X82" s="2"/>
      <c r="Y82" s="2"/>
      <c r="Z82" s="2"/>
      <c r="AA82" s="2"/>
      <c r="AB82" s="2"/>
      <c r="AC82" s="2"/>
      <c r="AD82" s="2"/>
      <c r="AE82" s="2"/>
      <c r="AF82" s="2"/>
    </row>
    <row r="83" spans="1:32" hidden="1" outlineLevel="2" x14ac:dyDescent="0.25">
      <c r="A83" s="2"/>
      <c r="B83" s="30" t="str">
        <f>Arbeitspakete!H7</f>
        <v>Arbeitspaket 4</v>
      </c>
      <c r="C83" s="20"/>
      <c r="D83" s="53"/>
      <c r="E83" s="21"/>
      <c r="F83" s="124"/>
      <c r="G83" s="54">
        <f>SUMIFS([0]!T1ISTW7,[0]!T1PaketW7,B83)</f>
        <v>0</v>
      </c>
      <c r="H83" s="124"/>
      <c r="I83" s="54">
        <f>SUMIFS(Zeit2!T2ISTW7,Zeit2!T2PaketW7,B83)</f>
        <v>0</v>
      </c>
      <c r="J83" s="124"/>
      <c r="K83" s="54">
        <f>SUMIFS(Zeit3!T3ISTW7,Zeit3!T3PaketW7,B83)</f>
        <v>0</v>
      </c>
      <c r="L83" s="124"/>
      <c r="M83" s="54">
        <f>SUMIFS(Zeit4!T4ISTW7,Zeit4!T4PaketW7,B83)</f>
        <v>0</v>
      </c>
      <c r="N83" s="124"/>
      <c r="O83" s="54">
        <f>SUMIFS(Zeit5!T5ISTW7,Zeit5!T5PaketW7,B83)</f>
        <v>0</v>
      </c>
      <c r="P83" s="145">
        <f t="shared" si="16"/>
        <v>0</v>
      </c>
      <c r="Q83" s="146">
        <f t="shared" si="17"/>
        <v>0</v>
      </c>
      <c r="R83" s="2"/>
      <c r="S83" s="2"/>
      <c r="T83" s="2"/>
      <c r="U83" s="2"/>
      <c r="V83" s="2"/>
      <c r="W83" s="2"/>
      <c r="X83" s="2"/>
      <c r="Y83" s="2"/>
      <c r="Z83" s="2"/>
      <c r="AA83" s="2"/>
      <c r="AB83" s="2"/>
      <c r="AC83" s="2"/>
      <c r="AD83" s="2"/>
      <c r="AE83" s="2"/>
      <c r="AF83" s="2"/>
    </row>
    <row r="84" spans="1:32" hidden="1" outlineLevel="2" x14ac:dyDescent="0.25">
      <c r="A84" s="2"/>
      <c r="B84" s="30" t="str">
        <f>Arbeitspakete!H8</f>
        <v>Arbeitspaket 5</v>
      </c>
      <c r="C84" s="20"/>
      <c r="D84" s="53"/>
      <c r="E84" s="21"/>
      <c r="F84" s="124"/>
      <c r="G84" s="54">
        <f>SUMIFS([0]!T1ISTW7,[0]!T1PaketW7,B84)</f>
        <v>0</v>
      </c>
      <c r="H84" s="124"/>
      <c r="I84" s="54">
        <f>SUMIFS(Zeit2!T2ISTW7,Zeit2!T2PaketW7,B84)</f>
        <v>0</v>
      </c>
      <c r="J84" s="124"/>
      <c r="K84" s="54">
        <f>SUMIFS(Zeit3!T3ISTW7,Zeit3!T3PaketW7,B84)</f>
        <v>0</v>
      </c>
      <c r="L84" s="124"/>
      <c r="M84" s="54">
        <f>SUMIFS(Zeit4!T4ISTW7,Zeit4!T4PaketW7,B84)</f>
        <v>0</v>
      </c>
      <c r="N84" s="124"/>
      <c r="O84" s="54">
        <f>SUMIFS(Zeit5!T5ISTW7,Zeit5!T5PaketW7,B84)</f>
        <v>0</v>
      </c>
      <c r="P84" s="145">
        <f t="shared" si="16"/>
        <v>0</v>
      </c>
      <c r="Q84" s="146">
        <f t="shared" si="17"/>
        <v>0</v>
      </c>
      <c r="R84" s="2"/>
      <c r="S84" s="2"/>
      <c r="T84" s="2"/>
      <c r="U84" s="2"/>
      <c r="V84" s="2"/>
      <c r="W84" s="2"/>
      <c r="X84" s="2"/>
      <c r="Y84" s="2"/>
      <c r="Z84" s="2"/>
      <c r="AA84" s="2"/>
      <c r="AB84" s="2"/>
      <c r="AC84" s="2"/>
      <c r="AD84" s="2"/>
      <c r="AE84" s="2"/>
      <c r="AF84" s="2"/>
    </row>
    <row r="85" spans="1:32" hidden="1" outlineLevel="2" x14ac:dyDescent="0.25">
      <c r="A85" s="2"/>
      <c r="B85" s="30">
        <f>Arbeitspakete!H9</f>
        <v>0</v>
      </c>
      <c r="C85" s="20"/>
      <c r="D85" s="53"/>
      <c r="E85" s="21"/>
      <c r="F85" s="124"/>
      <c r="G85" s="54">
        <f>SUMIFS([0]!T1ISTW7,[0]!T1PaketW7,B85)</f>
        <v>0</v>
      </c>
      <c r="H85" s="124"/>
      <c r="I85" s="54">
        <f>SUMIFS(Zeit2!T2ISTW7,Zeit2!T2PaketW7,B85)</f>
        <v>0</v>
      </c>
      <c r="J85" s="124"/>
      <c r="K85" s="54">
        <f>SUMIFS(Zeit3!T3ISTW7,Zeit3!T3PaketW7,B85)</f>
        <v>0</v>
      </c>
      <c r="L85" s="124"/>
      <c r="M85" s="54">
        <f>SUMIFS(Zeit4!T4ISTW7,Zeit4!T4PaketW7,B85)</f>
        <v>0</v>
      </c>
      <c r="N85" s="124"/>
      <c r="O85" s="54">
        <f>SUMIFS(Zeit5!T5ISTW7,Zeit5!T5PaketW7,B85)</f>
        <v>0</v>
      </c>
      <c r="P85" s="145">
        <f t="shared" si="16"/>
        <v>0</v>
      </c>
      <c r="Q85" s="146">
        <f t="shared" si="17"/>
        <v>0</v>
      </c>
      <c r="R85" s="2"/>
      <c r="S85" s="2"/>
      <c r="T85" s="2"/>
      <c r="U85" s="2"/>
      <c r="V85" s="2"/>
      <c r="W85" s="2"/>
      <c r="X85" s="2"/>
      <c r="Y85" s="2"/>
      <c r="Z85" s="2"/>
      <c r="AA85" s="2"/>
      <c r="AB85" s="2"/>
      <c r="AC85" s="2"/>
      <c r="AD85" s="2"/>
      <c r="AE85" s="2"/>
      <c r="AF85" s="2"/>
    </row>
    <row r="86" spans="1:32" hidden="1" outlineLevel="2" x14ac:dyDescent="0.25">
      <c r="A86" s="2"/>
      <c r="B86" s="30">
        <f>Arbeitspakete!H10</f>
        <v>0</v>
      </c>
      <c r="C86" s="20"/>
      <c r="D86" s="53"/>
      <c r="E86" s="21"/>
      <c r="F86" s="124"/>
      <c r="G86" s="54">
        <f>SUMIFS([0]!T1ISTW7,[0]!T1PaketW7,B86)</f>
        <v>0</v>
      </c>
      <c r="H86" s="124"/>
      <c r="I86" s="54">
        <f>SUMIFS(Zeit2!T2ISTW7,Zeit2!T2PaketW7,B86)</f>
        <v>0</v>
      </c>
      <c r="J86" s="124"/>
      <c r="K86" s="54">
        <f>SUMIFS(Zeit3!T3ISTW7,Zeit3!T3PaketW7,B86)</f>
        <v>0</v>
      </c>
      <c r="L86" s="124"/>
      <c r="M86" s="54">
        <f>SUMIFS(Zeit4!T4ISTW7,Zeit4!T4PaketW7,B86)</f>
        <v>0</v>
      </c>
      <c r="N86" s="124"/>
      <c r="O86" s="54">
        <f>SUMIFS(Zeit5!T5ISTW7,Zeit5!T5PaketW7,B86)</f>
        <v>0</v>
      </c>
      <c r="P86" s="145">
        <f t="shared" si="16"/>
        <v>0</v>
      </c>
      <c r="Q86" s="146">
        <f t="shared" si="17"/>
        <v>0</v>
      </c>
      <c r="R86" s="2"/>
      <c r="S86" s="2"/>
      <c r="T86" s="2"/>
      <c r="U86" s="2"/>
      <c r="V86" s="2"/>
      <c r="W86" s="2"/>
      <c r="X86" s="2"/>
      <c r="Y86" s="2"/>
      <c r="Z86" s="2"/>
      <c r="AA86" s="2"/>
      <c r="AB86" s="2"/>
      <c r="AC86" s="2"/>
      <c r="AD86" s="2"/>
      <c r="AE86" s="2"/>
      <c r="AF86" s="2"/>
    </row>
    <row r="87" spans="1:32" hidden="1" outlineLevel="2" x14ac:dyDescent="0.25">
      <c r="A87" s="2"/>
      <c r="B87" s="30">
        <f>Arbeitspakete!H11</f>
        <v>0</v>
      </c>
      <c r="C87" s="20"/>
      <c r="D87" s="53"/>
      <c r="E87" s="21"/>
      <c r="F87" s="124"/>
      <c r="G87" s="54">
        <f>SUMIFS([0]!T1ISTW7,[0]!T1PaketW7,B87)</f>
        <v>0</v>
      </c>
      <c r="H87" s="124"/>
      <c r="I87" s="54">
        <f>SUMIFS(Zeit2!T2ISTW7,Zeit2!T2PaketW7,B87)</f>
        <v>0</v>
      </c>
      <c r="J87" s="124"/>
      <c r="K87" s="54">
        <f>SUMIFS(Zeit3!T3ISTW7,Zeit3!T3PaketW7,B87)</f>
        <v>0</v>
      </c>
      <c r="L87" s="124"/>
      <c r="M87" s="54">
        <f>SUMIFS(Zeit4!T4ISTW7,Zeit4!T4PaketW7,B87)</f>
        <v>0</v>
      </c>
      <c r="N87" s="124"/>
      <c r="O87" s="54">
        <f>SUMIFS(Zeit5!T5ISTW7,Zeit5!T5PaketW7,B87)</f>
        <v>0</v>
      </c>
      <c r="P87" s="145">
        <f t="shared" si="16"/>
        <v>0</v>
      </c>
      <c r="Q87" s="146">
        <f t="shared" si="17"/>
        <v>0</v>
      </c>
      <c r="R87" s="2"/>
      <c r="S87" s="2"/>
      <c r="T87" s="2"/>
      <c r="U87" s="2"/>
      <c r="V87" s="2"/>
      <c r="W87" s="2"/>
      <c r="X87" s="2"/>
      <c r="Y87" s="2"/>
      <c r="Z87" s="2"/>
      <c r="AA87" s="2"/>
      <c r="AB87" s="2"/>
      <c r="AC87" s="2"/>
      <c r="AD87" s="2"/>
      <c r="AE87" s="2"/>
      <c r="AF87" s="2"/>
    </row>
    <row r="88" spans="1:32" hidden="1" outlineLevel="2" x14ac:dyDescent="0.25">
      <c r="A88" s="2"/>
      <c r="B88" s="30">
        <f>Arbeitspakete!H12</f>
        <v>0</v>
      </c>
      <c r="C88" s="20"/>
      <c r="D88" s="53"/>
      <c r="E88" s="21"/>
      <c r="F88" s="124"/>
      <c r="G88" s="54">
        <f>SUMIFS([0]!T1ISTW7,[0]!T1PaketW7,B88)</f>
        <v>0</v>
      </c>
      <c r="H88" s="124"/>
      <c r="I88" s="54">
        <f>SUMIFS(Zeit2!T2ISTW7,Zeit2!T2PaketW7,B88)</f>
        <v>0</v>
      </c>
      <c r="J88" s="124"/>
      <c r="K88" s="54">
        <f>SUMIFS(Zeit3!T3ISTW7,Zeit3!T3PaketW7,B88)</f>
        <v>0</v>
      </c>
      <c r="L88" s="124"/>
      <c r="M88" s="54">
        <f>SUMIFS(Zeit4!T4ISTW7,Zeit4!T4PaketW7,B88)</f>
        <v>0</v>
      </c>
      <c r="N88" s="124"/>
      <c r="O88" s="54">
        <f>SUMIFS(Zeit5!T5ISTW7,Zeit5!T5PaketW7,B88)</f>
        <v>0</v>
      </c>
      <c r="P88" s="145">
        <f t="shared" si="16"/>
        <v>0</v>
      </c>
      <c r="Q88" s="146">
        <f t="shared" si="17"/>
        <v>0</v>
      </c>
      <c r="R88" s="2"/>
      <c r="S88" s="2"/>
      <c r="T88" s="2"/>
      <c r="U88" s="2"/>
      <c r="V88" s="2"/>
      <c r="W88" s="2"/>
      <c r="X88" s="2"/>
      <c r="Y88" s="2"/>
      <c r="Z88" s="2"/>
      <c r="AA88" s="2"/>
      <c r="AB88" s="2"/>
      <c r="AC88" s="2"/>
      <c r="AD88" s="2"/>
      <c r="AE88" s="2"/>
      <c r="AF88" s="2"/>
    </row>
    <row r="89" spans="1:32" hidden="1" outlineLevel="2" x14ac:dyDescent="0.25">
      <c r="A89" s="2"/>
      <c r="B89" s="30">
        <f>Arbeitspakete!H13</f>
        <v>0</v>
      </c>
      <c r="C89" s="20"/>
      <c r="D89" s="53"/>
      <c r="E89" s="21"/>
      <c r="F89" s="124"/>
      <c r="G89" s="54">
        <f>SUMIFS([0]!T1ISTW7,[0]!T1PaketW7,B89)</f>
        <v>0</v>
      </c>
      <c r="H89" s="124"/>
      <c r="I89" s="54">
        <f>SUMIFS(Zeit2!T2ISTW7,Zeit2!T2PaketW7,B89)</f>
        <v>0</v>
      </c>
      <c r="J89" s="124"/>
      <c r="K89" s="54">
        <f>SUMIFS(Zeit3!T3ISTW7,Zeit3!T3PaketW7,B89)</f>
        <v>0</v>
      </c>
      <c r="L89" s="124"/>
      <c r="M89" s="54">
        <f>SUMIFS(Zeit4!T4ISTW7,Zeit4!T4PaketW7,B89)</f>
        <v>0</v>
      </c>
      <c r="N89" s="124"/>
      <c r="O89" s="54">
        <f>SUMIFS(Zeit5!T5ISTW7,Zeit5!T5PaketW7,B89)</f>
        <v>0</v>
      </c>
      <c r="P89" s="145">
        <f t="shared" si="16"/>
        <v>0</v>
      </c>
      <c r="Q89" s="146">
        <f t="shared" si="17"/>
        <v>0</v>
      </c>
      <c r="R89" s="2"/>
      <c r="S89" s="2"/>
      <c r="T89" s="2"/>
      <c r="U89" s="2"/>
      <c r="V89" s="2"/>
      <c r="W89" s="2"/>
      <c r="X89" s="2"/>
      <c r="Y89" s="2"/>
      <c r="Z89" s="2"/>
      <c r="AA89" s="2"/>
      <c r="AB89" s="2"/>
      <c r="AC89" s="2"/>
      <c r="AD89" s="2"/>
      <c r="AE89" s="2"/>
      <c r="AF89" s="2"/>
    </row>
    <row r="90" spans="1:32" outlineLevel="1" collapsed="1" x14ac:dyDescent="0.25">
      <c r="A90" s="2"/>
      <c r="B90" s="31" t="s">
        <v>14</v>
      </c>
      <c r="C90" s="32"/>
      <c r="D90" s="126"/>
      <c r="E90" s="37">
        <f>D90-F90-H90-J90-L90-N90</f>
        <v>0</v>
      </c>
      <c r="F90" s="38">
        <f t="shared" ref="F90:M90" si="20">SUM(F91:F100)</f>
        <v>0</v>
      </c>
      <c r="G90" s="39">
        <f t="shared" si="20"/>
        <v>0</v>
      </c>
      <c r="H90" s="38">
        <f t="shared" si="20"/>
        <v>0</v>
      </c>
      <c r="I90" s="39">
        <f t="shared" si="20"/>
        <v>0</v>
      </c>
      <c r="J90" s="38">
        <f t="shared" si="20"/>
        <v>0</v>
      </c>
      <c r="K90" s="39">
        <f t="shared" si="20"/>
        <v>0</v>
      </c>
      <c r="L90" s="38">
        <f t="shared" si="20"/>
        <v>0</v>
      </c>
      <c r="M90" s="39">
        <f t="shared" si="20"/>
        <v>0</v>
      </c>
      <c r="N90" s="38">
        <f t="shared" ref="N90:O90" si="21">SUM(N91:N100)</f>
        <v>0</v>
      </c>
      <c r="O90" s="39">
        <f t="shared" si="21"/>
        <v>0</v>
      </c>
      <c r="P90" s="41">
        <f t="shared" si="16"/>
        <v>0</v>
      </c>
      <c r="Q90" s="42">
        <f t="shared" si="17"/>
        <v>0</v>
      </c>
      <c r="R90" s="2"/>
      <c r="S90" s="2"/>
      <c r="T90" s="2"/>
      <c r="U90" s="2"/>
      <c r="V90" s="2"/>
      <c r="W90" s="2"/>
      <c r="X90" s="2"/>
      <c r="Y90" s="2"/>
      <c r="Z90" s="2"/>
      <c r="AA90" s="2"/>
      <c r="AB90" s="2"/>
      <c r="AC90" s="2"/>
      <c r="AD90" s="2"/>
      <c r="AE90" s="2"/>
      <c r="AF90" s="2"/>
    </row>
    <row r="91" spans="1:32" hidden="1" outlineLevel="2" x14ac:dyDescent="0.25">
      <c r="A91" s="2"/>
      <c r="B91" s="30" t="str">
        <f>Arbeitspakete!I4</f>
        <v>Arbeitspaket 1</v>
      </c>
      <c r="C91" s="20"/>
      <c r="D91" s="53"/>
      <c r="E91" s="21"/>
      <c r="F91" s="124"/>
      <c r="G91" s="54">
        <f>SUMIFS([0]!T1ISTW7,[0]!T1PaketW7,B91)</f>
        <v>0</v>
      </c>
      <c r="H91" s="124"/>
      <c r="I91" s="54">
        <f>SUMIFS(Zeit2!T2ISTW7,Zeit2!T2PaketW7,B91)</f>
        <v>0</v>
      </c>
      <c r="J91" s="124"/>
      <c r="K91" s="54">
        <f>SUMIFS(Zeit3!T3ISTW7,Zeit3!T3PaketW7,B91)</f>
        <v>0</v>
      </c>
      <c r="L91" s="124"/>
      <c r="M91" s="54">
        <f>SUMIFS(Zeit4!T4ISTW7,Zeit4!T4PaketW7,B91)</f>
        <v>0</v>
      </c>
      <c r="N91" s="124"/>
      <c r="O91" s="54">
        <f>SUMIFS(Zeit5!T5ISTW7,Zeit5!T5PaketW7,B91)</f>
        <v>0</v>
      </c>
      <c r="P91" s="145">
        <f t="shared" si="16"/>
        <v>0</v>
      </c>
      <c r="Q91" s="146">
        <f t="shared" si="17"/>
        <v>0</v>
      </c>
      <c r="R91" s="2"/>
      <c r="S91" s="2"/>
      <c r="T91" s="2"/>
      <c r="U91" s="2"/>
      <c r="V91" s="2"/>
      <c r="W91" s="2"/>
      <c r="X91" s="2"/>
      <c r="Y91" s="2"/>
      <c r="Z91" s="2"/>
      <c r="AA91" s="2"/>
      <c r="AB91" s="2"/>
      <c r="AC91" s="2"/>
      <c r="AD91" s="2"/>
      <c r="AE91" s="2"/>
      <c r="AF91" s="2"/>
    </row>
    <row r="92" spans="1:32" hidden="1" outlineLevel="2" x14ac:dyDescent="0.25">
      <c r="A92" s="2"/>
      <c r="B92" s="30" t="str">
        <f>Arbeitspakete!I5</f>
        <v>Arbeitspaket 2</v>
      </c>
      <c r="C92" s="20"/>
      <c r="D92" s="53"/>
      <c r="E92" s="21"/>
      <c r="F92" s="124"/>
      <c r="G92" s="54">
        <f>SUMIFS([0]!T1ISTW7,[0]!T1PaketW7,B92)</f>
        <v>0</v>
      </c>
      <c r="H92" s="124"/>
      <c r="I92" s="54">
        <f>SUMIFS(Zeit2!T2ISTW7,Zeit2!T2PaketW7,B92)</f>
        <v>0</v>
      </c>
      <c r="J92" s="124"/>
      <c r="K92" s="54">
        <f>SUMIFS(Zeit3!T3ISTW7,Zeit3!T3PaketW7,B92)</f>
        <v>0</v>
      </c>
      <c r="L92" s="124"/>
      <c r="M92" s="54">
        <f>SUMIFS(Zeit4!T4ISTW7,Zeit4!T4PaketW7,B92)</f>
        <v>0</v>
      </c>
      <c r="N92" s="124"/>
      <c r="O92" s="54">
        <f>SUMIFS(Zeit5!T5ISTW7,Zeit5!T5PaketW7,B92)</f>
        <v>0</v>
      </c>
      <c r="P92" s="145">
        <f t="shared" si="16"/>
        <v>0</v>
      </c>
      <c r="Q92" s="146">
        <f t="shared" si="17"/>
        <v>0</v>
      </c>
      <c r="R92" s="2"/>
      <c r="S92" s="2"/>
      <c r="T92" s="2"/>
      <c r="U92" s="2"/>
      <c r="V92" s="2"/>
      <c r="W92" s="2"/>
      <c r="X92" s="2"/>
      <c r="Y92" s="2"/>
      <c r="Z92" s="2"/>
      <c r="AA92" s="2"/>
      <c r="AB92" s="2"/>
      <c r="AC92" s="2"/>
      <c r="AD92" s="2"/>
      <c r="AE92" s="2"/>
      <c r="AF92" s="2"/>
    </row>
    <row r="93" spans="1:32" hidden="1" outlineLevel="2" x14ac:dyDescent="0.25">
      <c r="A93" s="2"/>
      <c r="B93" s="30" t="str">
        <f>Arbeitspakete!I6</f>
        <v>Arbeitspaket 3</v>
      </c>
      <c r="C93" s="20"/>
      <c r="D93" s="53"/>
      <c r="E93" s="21"/>
      <c r="F93" s="124"/>
      <c r="G93" s="54">
        <f>SUMIFS([0]!T1ISTW7,[0]!T1PaketW7,B93)</f>
        <v>0</v>
      </c>
      <c r="H93" s="124"/>
      <c r="I93" s="54">
        <f>SUMIFS(Zeit2!T2ISTW7,Zeit2!T2PaketW7,B93)</f>
        <v>0</v>
      </c>
      <c r="J93" s="124"/>
      <c r="K93" s="54">
        <f>SUMIFS(Zeit3!T3ISTW7,Zeit3!T3PaketW7,B93)</f>
        <v>0</v>
      </c>
      <c r="L93" s="124"/>
      <c r="M93" s="54">
        <f>SUMIFS(Zeit4!T4ISTW7,Zeit4!T4PaketW7,B93)</f>
        <v>0</v>
      </c>
      <c r="N93" s="124"/>
      <c r="O93" s="54">
        <f>SUMIFS(Zeit5!T5ISTW7,Zeit5!T5PaketW7,B93)</f>
        <v>0</v>
      </c>
      <c r="P93" s="145">
        <f t="shared" si="16"/>
        <v>0</v>
      </c>
      <c r="Q93" s="146">
        <f t="shared" si="17"/>
        <v>0</v>
      </c>
      <c r="R93" s="2"/>
      <c r="S93" s="2"/>
      <c r="T93" s="2"/>
      <c r="U93" s="2"/>
      <c r="V93" s="2"/>
      <c r="W93" s="2"/>
      <c r="X93" s="2"/>
      <c r="Y93" s="2"/>
      <c r="Z93" s="2"/>
      <c r="AA93" s="2"/>
      <c r="AB93" s="2"/>
      <c r="AC93" s="2"/>
      <c r="AD93" s="2"/>
      <c r="AE93" s="2"/>
      <c r="AF93" s="2"/>
    </row>
    <row r="94" spans="1:32" hidden="1" outlineLevel="2" x14ac:dyDescent="0.25">
      <c r="A94" s="2"/>
      <c r="B94" s="30" t="str">
        <f>Arbeitspakete!I7</f>
        <v>Arbeitspaket 4</v>
      </c>
      <c r="C94" s="20"/>
      <c r="D94" s="53"/>
      <c r="E94" s="21"/>
      <c r="F94" s="124"/>
      <c r="G94" s="54">
        <f>SUMIFS([0]!T1ISTW7,[0]!T1PaketW7,B94)</f>
        <v>0</v>
      </c>
      <c r="H94" s="124"/>
      <c r="I94" s="54">
        <f>SUMIFS(Zeit2!T2ISTW7,Zeit2!T2PaketW7,B94)</f>
        <v>0</v>
      </c>
      <c r="J94" s="124"/>
      <c r="K94" s="54">
        <f>SUMIFS(Zeit3!T3ISTW7,Zeit3!T3PaketW7,B94)</f>
        <v>0</v>
      </c>
      <c r="L94" s="124"/>
      <c r="M94" s="54">
        <f>SUMIFS(Zeit4!T4ISTW7,Zeit4!T4PaketW7,B94)</f>
        <v>0</v>
      </c>
      <c r="N94" s="124"/>
      <c r="O94" s="54">
        <f>SUMIFS(Zeit5!T5ISTW7,Zeit5!T5PaketW7,B94)</f>
        <v>0</v>
      </c>
      <c r="P94" s="145">
        <f t="shared" si="16"/>
        <v>0</v>
      </c>
      <c r="Q94" s="146">
        <f t="shared" si="17"/>
        <v>0</v>
      </c>
      <c r="R94" s="2"/>
      <c r="S94" s="2"/>
      <c r="T94" s="2"/>
      <c r="U94" s="2"/>
      <c r="V94" s="2"/>
      <c r="W94" s="2"/>
      <c r="X94" s="2"/>
      <c r="Y94" s="2"/>
      <c r="Z94" s="2"/>
      <c r="AA94" s="2"/>
      <c r="AB94" s="2"/>
      <c r="AC94" s="2"/>
      <c r="AD94" s="2"/>
      <c r="AE94" s="2"/>
    </row>
    <row r="95" spans="1:32" hidden="1" outlineLevel="2" x14ac:dyDescent="0.25">
      <c r="A95" s="2"/>
      <c r="B95" s="30" t="str">
        <f>Arbeitspakete!I8</f>
        <v>Arbeitspaket 5</v>
      </c>
      <c r="C95" s="20"/>
      <c r="D95" s="53"/>
      <c r="E95" s="21"/>
      <c r="F95" s="124"/>
      <c r="G95" s="54">
        <f>SUMIFS([0]!T1ISTW7,[0]!T1PaketW7,B95)</f>
        <v>0</v>
      </c>
      <c r="H95" s="124"/>
      <c r="I95" s="54">
        <f>SUMIFS(Zeit2!T2ISTW7,Zeit2!T2PaketW7,B95)</f>
        <v>0</v>
      </c>
      <c r="J95" s="124"/>
      <c r="K95" s="54">
        <f>SUMIFS(Zeit3!T3ISTW7,Zeit3!T3PaketW7,B95)</f>
        <v>0</v>
      </c>
      <c r="L95" s="124"/>
      <c r="M95" s="54">
        <f>SUMIFS(Zeit4!T4ISTW7,Zeit4!T4PaketW7,B95)</f>
        <v>0</v>
      </c>
      <c r="N95" s="124"/>
      <c r="O95" s="54">
        <f>SUMIFS(Zeit5!T5ISTW7,Zeit5!T5PaketW7,B95)</f>
        <v>0</v>
      </c>
      <c r="P95" s="145">
        <f t="shared" si="16"/>
        <v>0</v>
      </c>
      <c r="Q95" s="146">
        <f t="shared" si="17"/>
        <v>0</v>
      </c>
      <c r="R95" s="2"/>
      <c r="S95" s="2"/>
      <c r="T95" s="2"/>
      <c r="U95" s="2"/>
      <c r="V95" s="2"/>
      <c r="W95" s="2"/>
      <c r="X95" s="2"/>
      <c r="Y95" s="2"/>
      <c r="Z95" s="2"/>
      <c r="AA95" s="2"/>
      <c r="AB95" s="2"/>
      <c r="AC95" s="2"/>
      <c r="AD95" s="2"/>
      <c r="AE95" s="2"/>
    </row>
    <row r="96" spans="1:32" hidden="1" outlineLevel="2" x14ac:dyDescent="0.25">
      <c r="A96" s="2"/>
      <c r="B96" s="30">
        <f>Arbeitspakete!I9</f>
        <v>0</v>
      </c>
      <c r="C96" s="20"/>
      <c r="D96" s="53"/>
      <c r="E96" s="21"/>
      <c r="F96" s="124"/>
      <c r="G96" s="54">
        <f>SUMIFS([0]!T1ISTW7,[0]!T1PaketW7,B96)</f>
        <v>0</v>
      </c>
      <c r="H96" s="124"/>
      <c r="I96" s="54">
        <f>SUMIFS(Zeit2!T2ISTW7,Zeit2!T2PaketW7,B96)</f>
        <v>0</v>
      </c>
      <c r="J96" s="124"/>
      <c r="K96" s="54">
        <f>SUMIFS(Zeit3!T3ISTW7,Zeit3!T3PaketW7,B96)</f>
        <v>0</v>
      </c>
      <c r="L96" s="124"/>
      <c r="M96" s="54">
        <f>SUMIFS(Zeit4!T4ISTW7,Zeit4!T4PaketW7,B96)</f>
        <v>0</v>
      </c>
      <c r="N96" s="124"/>
      <c r="O96" s="54">
        <f>SUMIFS(Zeit5!T5ISTW7,Zeit5!T5PaketW7,B96)</f>
        <v>0</v>
      </c>
      <c r="P96" s="145">
        <f t="shared" si="16"/>
        <v>0</v>
      </c>
      <c r="Q96" s="146">
        <f t="shared" si="17"/>
        <v>0</v>
      </c>
      <c r="R96" s="2"/>
      <c r="S96" s="2"/>
      <c r="T96" s="2"/>
      <c r="U96" s="2"/>
      <c r="V96" s="2"/>
      <c r="W96" s="2"/>
      <c r="X96" s="2"/>
      <c r="Y96" s="2"/>
      <c r="Z96" s="2"/>
      <c r="AA96" s="2"/>
      <c r="AB96" s="2"/>
      <c r="AC96" s="2"/>
      <c r="AD96" s="2"/>
      <c r="AE96" s="2"/>
    </row>
    <row r="97" spans="1:31" hidden="1" outlineLevel="2" x14ac:dyDescent="0.25">
      <c r="A97" s="2"/>
      <c r="B97" s="30">
        <f>Arbeitspakete!I10</f>
        <v>0</v>
      </c>
      <c r="C97" s="20"/>
      <c r="D97" s="53"/>
      <c r="E97" s="21"/>
      <c r="F97" s="124"/>
      <c r="G97" s="54">
        <f>SUMIFS([0]!T1ISTW7,[0]!T1PaketW7,B97)</f>
        <v>0</v>
      </c>
      <c r="H97" s="124"/>
      <c r="I97" s="54">
        <f>SUMIFS(Zeit2!T2ISTW7,Zeit2!T2PaketW7,B97)</f>
        <v>0</v>
      </c>
      <c r="J97" s="124"/>
      <c r="K97" s="54">
        <f>SUMIFS(Zeit3!T3ISTW7,Zeit3!T3PaketW7,B97)</f>
        <v>0</v>
      </c>
      <c r="L97" s="124"/>
      <c r="M97" s="54">
        <f>SUMIFS(Zeit4!T4ISTW7,Zeit4!T4PaketW7,B97)</f>
        <v>0</v>
      </c>
      <c r="N97" s="124"/>
      <c r="O97" s="54">
        <f>SUMIFS(Zeit5!T5ISTW7,Zeit5!T5PaketW7,B97)</f>
        <v>0</v>
      </c>
      <c r="P97" s="145">
        <f t="shared" si="16"/>
        <v>0</v>
      </c>
      <c r="Q97" s="146">
        <f t="shared" si="17"/>
        <v>0</v>
      </c>
      <c r="R97" s="2"/>
      <c r="S97" s="2"/>
      <c r="T97" s="2"/>
      <c r="U97" s="2"/>
      <c r="V97" s="2"/>
      <c r="W97" s="2"/>
      <c r="X97" s="2"/>
      <c r="Y97" s="2"/>
      <c r="Z97" s="2"/>
      <c r="AA97" s="2"/>
      <c r="AB97" s="2"/>
      <c r="AC97" s="2"/>
      <c r="AD97" s="2"/>
      <c r="AE97" s="2"/>
    </row>
    <row r="98" spans="1:31" hidden="1" outlineLevel="2" x14ac:dyDescent="0.25">
      <c r="A98" s="2"/>
      <c r="B98" s="30">
        <f>Arbeitspakete!I11</f>
        <v>0</v>
      </c>
      <c r="C98" s="20"/>
      <c r="D98" s="53"/>
      <c r="E98" s="21"/>
      <c r="F98" s="124"/>
      <c r="G98" s="54">
        <f>SUMIFS([0]!T1ISTW7,[0]!T1PaketW7,B98)</f>
        <v>0</v>
      </c>
      <c r="H98" s="124"/>
      <c r="I98" s="54">
        <f>SUMIFS(Zeit2!T2ISTW7,Zeit2!T2PaketW7,B98)</f>
        <v>0</v>
      </c>
      <c r="J98" s="124"/>
      <c r="K98" s="54">
        <f>SUMIFS(Zeit3!T3ISTW7,Zeit3!T3PaketW7,B98)</f>
        <v>0</v>
      </c>
      <c r="L98" s="124"/>
      <c r="M98" s="54">
        <f>SUMIFS(Zeit4!T4ISTW7,Zeit4!T4PaketW7,B98)</f>
        <v>0</v>
      </c>
      <c r="N98" s="124"/>
      <c r="O98" s="54">
        <f>SUMIFS(Zeit5!T5ISTW7,Zeit5!T5PaketW7,B98)</f>
        <v>0</v>
      </c>
      <c r="P98" s="145">
        <f t="shared" si="16"/>
        <v>0</v>
      </c>
      <c r="Q98" s="146">
        <f t="shared" si="17"/>
        <v>0</v>
      </c>
      <c r="R98" s="2"/>
      <c r="S98" s="2"/>
      <c r="T98" s="2"/>
      <c r="U98" s="2"/>
      <c r="V98" s="2"/>
      <c r="W98" s="2"/>
      <c r="X98" s="2"/>
      <c r="Y98" s="2"/>
      <c r="Z98" s="2"/>
      <c r="AA98" s="2"/>
      <c r="AB98" s="2"/>
      <c r="AC98" s="2"/>
      <c r="AD98" s="2"/>
      <c r="AE98" s="2"/>
    </row>
    <row r="99" spans="1:31" hidden="1" outlineLevel="2" x14ac:dyDescent="0.25">
      <c r="A99" s="2"/>
      <c r="B99" s="30">
        <f>Arbeitspakete!I12</f>
        <v>0</v>
      </c>
      <c r="C99" s="20"/>
      <c r="D99" s="53"/>
      <c r="E99" s="21"/>
      <c r="F99" s="124"/>
      <c r="G99" s="54">
        <f>SUMIFS([0]!T1ISTW7,[0]!T1PaketW7,B99)</f>
        <v>0</v>
      </c>
      <c r="H99" s="124"/>
      <c r="I99" s="54">
        <f>SUMIFS(Zeit2!T2ISTW7,Zeit2!T2PaketW7,B99)</f>
        <v>0</v>
      </c>
      <c r="J99" s="124"/>
      <c r="K99" s="54">
        <f>SUMIFS(Zeit3!T3ISTW7,Zeit3!T3PaketW7,B99)</f>
        <v>0</v>
      </c>
      <c r="L99" s="124"/>
      <c r="M99" s="54">
        <f>SUMIFS(Zeit4!T4ISTW7,Zeit4!T4PaketW7,B99)</f>
        <v>0</v>
      </c>
      <c r="N99" s="124"/>
      <c r="O99" s="54">
        <f>SUMIFS(Zeit5!T5ISTW7,Zeit5!T5PaketW7,B99)</f>
        <v>0</v>
      </c>
      <c r="P99" s="145">
        <f t="shared" si="16"/>
        <v>0</v>
      </c>
      <c r="Q99" s="146">
        <f t="shared" si="17"/>
        <v>0</v>
      </c>
      <c r="R99" s="2"/>
      <c r="S99" s="2"/>
      <c r="T99" s="2"/>
      <c r="U99" s="2"/>
      <c r="V99" s="2"/>
      <c r="W99" s="2"/>
      <c r="X99" s="2"/>
      <c r="Y99" s="2"/>
      <c r="Z99" s="2"/>
      <c r="AA99" s="2"/>
      <c r="AB99" s="2"/>
      <c r="AC99" s="2"/>
      <c r="AD99" s="2"/>
      <c r="AE99" s="2"/>
    </row>
    <row r="100" spans="1:31" hidden="1" outlineLevel="2" x14ac:dyDescent="0.25">
      <c r="A100" s="2"/>
      <c r="B100" s="30">
        <f>Arbeitspakete!I13</f>
        <v>0</v>
      </c>
      <c r="C100" s="20"/>
      <c r="D100" s="53"/>
      <c r="E100" s="21"/>
      <c r="F100" s="124"/>
      <c r="G100" s="54">
        <f>SUMIFS([0]!T1ISTW7,[0]!T1PaketW7,B100)</f>
        <v>0</v>
      </c>
      <c r="H100" s="124"/>
      <c r="I100" s="54">
        <f>SUMIFS(Zeit2!T2ISTW7,Zeit2!T2PaketW7,B100)</f>
        <v>0</v>
      </c>
      <c r="J100" s="124"/>
      <c r="K100" s="54">
        <f>SUMIFS(Zeit3!T3ISTW7,Zeit3!T3PaketW7,B100)</f>
        <v>0</v>
      </c>
      <c r="L100" s="124"/>
      <c r="M100" s="54">
        <f>SUMIFS(Zeit4!T4ISTW7,Zeit4!T4PaketW7,B100)</f>
        <v>0</v>
      </c>
      <c r="N100" s="124"/>
      <c r="O100" s="54">
        <f>SUMIFS(Zeit5!T5ISTW7,Zeit5!T5PaketW7,B100)</f>
        <v>0</v>
      </c>
      <c r="P100" s="145">
        <f t="shared" si="16"/>
        <v>0</v>
      </c>
      <c r="Q100" s="146">
        <f t="shared" si="17"/>
        <v>0</v>
      </c>
      <c r="R100" s="2"/>
      <c r="S100" s="2"/>
      <c r="T100" s="2"/>
      <c r="U100" s="2"/>
      <c r="V100" s="2"/>
      <c r="W100" s="2"/>
      <c r="X100" s="2"/>
      <c r="Y100" s="2"/>
      <c r="Z100" s="2"/>
      <c r="AA100" s="2"/>
      <c r="AB100" s="2"/>
      <c r="AC100" s="2"/>
      <c r="AD100" s="2"/>
      <c r="AE100" s="2"/>
    </row>
    <row r="101" spans="1:31" outlineLevel="1" collapsed="1" x14ac:dyDescent="0.25">
      <c r="A101" s="2"/>
      <c r="B101" s="31" t="s">
        <v>45</v>
      </c>
      <c r="C101" s="32"/>
      <c r="D101" s="126"/>
      <c r="E101" s="37">
        <f>D101-F101-H101-J101-L101-N101</f>
        <v>0</v>
      </c>
      <c r="F101" s="38">
        <f t="shared" ref="F101:M101" si="22">SUM(F102:F111)</f>
        <v>0</v>
      </c>
      <c r="G101" s="39">
        <f t="shared" si="22"/>
        <v>0</v>
      </c>
      <c r="H101" s="38">
        <f t="shared" si="22"/>
        <v>0</v>
      </c>
      <c r="I101" s="39">
        <f t="shared" si="22"/>
        <v>0</v>
      </c>
      <c r="J101" s="37">
        <f t="shared" si="22"/>
        <v>0</v>
      </c>
      <c r="K101" s="40">
        <f t="shared" si="22"/>
        <v>0</v>
      </c>
      <c r="L101" s="38">
        <f t="shared" si="22"/>
        <v>0</v>
      </c>
      <c r="M101" s="39">
        <f t="shared" si="22"/>
        <v>0</v>
      </c>
      <c r="N101" s="38">
        <f t="shared" ref="N101:O101" si="23">SUM(N102:N111)</f>
        <v>0</v>
      </c>
      <c r="O101" s="39">
        <f t="shared" si="23"/>
        <v>0</v>
      </c>
      <c r="P101" s="41">
        <f t="shared" si="16"/>
        <v>0</v>
      </c>
      <c r="Q101" s="42">
        <f t="shared" si="17"/>
        <v>0</v>
      </c>
      <c r="R101" s="2"/>
      <c r="S101" s="2"/>
      <c r="T101" s="2"/>
      <c r="U101" s="2"/>
      <c r="V101" s="2"/>
      <c r="W101" s="2"/>
      <c r="X101" s="2"/>
      <c r="Y101" s="2"/>
      <c r="Z101" s="2"/>
      <c r="AA101" s="2"/>
      <c r="AB101" s="2"/>
      <c r="AC101" s="2"/>
      <c r="AD101" s="2"/>
      <c r="AE101" s="2"/>
    </row>
    <row r="102" spans="1:31" hidden="1" outlineLevel="2" x14ac:dyDescent="0.25">
      <c r="A102" s="2"/>
      <c r="B102" s="30" t="str">
        <f>Arbeitspakete!J4</f>
        <v>Arbeitspaket 1</v>
      </c>
      <c r="C102" s="20"/>
      <c r="D102" s="53"/>
      <c r="E102" s="21"/>
      <c r="F102" s="124"/>
      <c r="G102" s="54">
        <f>SUMIFS([0]!T1ISTW7,[0]!T1PaketW7,B102)</f>
        <v>0</v>
      </c>
      <c r="H102" s="124"/>
      <c r="I102" s="54">
        <f>SUMIFS(Zeit2!T2ISTW7,Zeit2!T2PaketW7,B102)</f>
        <v>0</v>
      </c>
      <c r="J102" s="124"/>
      <c r="K102" s="54">
        <f>SUMIFS(Zeit3!T3ISTW7,Zeit3!T3PaketW7,B102)</f>
        <v>0</v>
      </c>
      <c r="L102" s="124"/>
      <c r="M102" s="54">
        <f>SUMIFS(Zeit4!T4ISTW7,Zeit4!T4PaketW7,B102)</f>
        <v>0</v>
      </c>
      <c r="N102" s="124"/>
      <c r="O102" s="54">
        <f>SUMIFS(Zeit5!T5ISTW7,Zeit5!T5PaketW7,B102)</f>
        <v>0</v>
      </c>
      <c r="P102" s="145">
        <f t="shared" si="16"/>
        <v>0</v>
      </c>
      <c r="Q102" s="146">
        <f t="shared" si="17"/>
        <v>0</v>
      </c>
      <c r="R102" s="2"/>
      <c r="S102" s="2"/>
      <c r="T102" s="2"/>
      <c r="U102" s="2"/>
      <c r="V102" s="2"/>
      <c r="W102" s="2"/>
      <c r="X102" s="2"/>
      <c r="Y102" s="2"/>
      <c r="Z102" s="2"/>
      <c r="AA102" s="2"/>
      <c r="AB102" s="2"/>
      <c r="AC102" s="2"/>
      <c r="AD102" s="2"/>
      <c r="AE102" s="2"/>
    </row>
    <row r="103" spans="1:31" hidden="1" outlineLevel="2" x14ac:dyDescent="0.25">
      <c r="A103" s="2"/>
      <c r="B103" s="30" t="str">
        <f>Arbeitspakete!J5</f>
        <v>Arbeitspaket 2</v>
      </c>
      <c r="C103" s="20"/>
      <c r="D103" s="53"/>
      <c r="E103" s="21"/>
      <c r="F103" s="124"/>
      <c r="G103" s="54">
        <f>SUMIFS([0]!T1ISTW7,[0]!T1PaketW7,B103)</f>
        <v>0</v>
      </c>
      <c r="H103" s="124"/>
      <c r="I103" s="54">
        <f>SUMIFS(Zeit2!T2ISTW7,Zeit2!T2PaketW7,B103)</f>
        <v>0</v>
      </c>
      <c r="J103" s="124"/>
      <c r="K103" s="54">
        <f>SUMIFS(Zeit3!T3ISTW7,Zeit3!T3PaketW7,B103)</f>
        <v>0</v>
      </c>
      <c r="L103" s="124"/>
      <c r="M103" s="54">
        <f>SUMIFS(Zeit4!T4ISTW7,Zeit4!T4PaketW7,B103)</f>
        <v>0</v>
      </c>
      <c r="N103" s="124"/>
      <c r="O103" s="54">
        <f>SUMIFS(Zeit5!T5ISTW7,Zeit5!T5PaketW7,B103)</f>
        <v>0</v>
      </c>
      <c r="P103" s="145">
        <f t="shared" si="16"/>
        <v>0</v>
      </c>
      <c r="Q103" s="146">
        <f t="shared" si="17"/>
        <v>0</v>
      </c>
      <c r="R103" s="2"/>
      <c r="S103" s="2"/>
      <c r="T103" s="2"/>
      <c r="U103" s="2"/>
      <c r="V103" s="2"/>
      <c r="W103" s="2"/>
      <c r="X103" s="2"/>
      <c r="Y103" s="2"/>
      <c r="Z103" s="2"/>
      <c r="AA103" s="2"/>
      <c r="AB103" s="2"/>
      <c r="AC103" s="2"/>
      <c r="AD103" s="2"/>
      <c r="AE103" s="2"/>
    </row>
    <row r="104" spans="1:31" hidden="1" outlineLevel="2" x14ac:dyDescent="0.25">
      <c r="A104" s="2"/>
      <c r="B104" s="30" t="str">
        <f>Arbeitspakete!J6</f>
        <v>Arbeitspaket 3</v>
      </c>
      <c r="C104" s="20"/>
      <c r="D104" s="53"/>
      <c r="E104" s="21"/>
      <c r="F104" s="124"/>
      <c r="G104" s="54">
        <f>SUMIFS([0]!T1ISTW7,[0]!T1PaketW7,B104)</f>
        <v>0</v>
      </c>
      <c r="H104" s="124"/>
      <c r="I104" s="54">
        <f>SUMIFS(Zeit2!T2ISTW7,Zeit2!T2PaketW7,B104)</f>
        <v>0</v>
      </c>
      <c r="J104" s="124"/>
      <c r="K104" s="54">
        <f>SUMIFS(Zeit3!T3ISTW7,Zeit3!T3PaketW7,B104)</f>
        <v>0</v>
      </c>
      <c r="L104" s="124"/>
      <c r="M104" s="54">
        <f>SUMIFS(Zeit4!T4ISTW7,Zeit4!T4PaketW7,B104)</f>
        <v>0</v>
      </c>
      <c r="N104" s="124"/>
      <c r="O104" s="54">
        <f>SUMIFS(Zeit5!T5ISTW7,Zeit5!T5PaketW7,B104)</f>
        <v>0</v>
      </c>
      <c r="P104" s="145">
        <f t="shared" si="16"/>
        <v>0</v>
      </c>
      <c r="Q104" s="146">
        <f t="shared" si="17"/>
        <v>0</v>
      </c>
      <c r="R104" s="2"/>
      <c r="S104" s="2"/>
      <c r="T104" s="2"/>
      <c r="U104" s="2"/>
      <c r="V104" s="2"/>
      <c r="W104" s="2"/>
      <c r="X104" s="2"/>
      <c r="Y104" s="2"/>
      <c r="Z104" s="2"/>
      <c r="AA104" s="2"/>
      <c r="AB104" s="2"/>
      <c r="AC104" s="2"/>
      <c r="AD104" s="2"/>
      <c r="AE104" s="2"/>
    </row>
    <row r="105" spans="1:31" hidden="1" outlineLevel="2" x14ac:dyDescent="0.25">
      <c r="A105" s="2"/>
      <c r="B105" s="30" t="str">
        <f>Arbeitspakete!J7</f>
        <v>Arbeitspaket 4</v>
      </c>
      <c r="C105" s="20"/>
      <c r="D105" s="53"/>
      <c r="E105" s="21"/>
      <c r="F105" s="124"/>
      <c r="G105" s="54">
        <f>SUMIFS([0]!T1ISTW7,[0]!T1PaketW7,B105)</f>
        <v>0</v>
      </c>
      <c r="H105" s="124"/>
      <c r="I105" s="54">
        <f>SUMIFS(Zeit2!T2ISTW7,Zeit2!T2PaketW7,B105)</f>
        <v>0</v>
      </c>
      <c r="J105" s="124"/>
      <c r="K105" s="54">
        <f>SUMIFS(Zeit3!T3ISTW7,Zeit3!T3PaketW7,B105)</f>
        <v>0</v>
      </c>
      <c r="L105" s="124"/>
      <c r="M105" s="54">
        <f>SUMIFS(Zeit4!T4ISTW7,Zeit4!T4PaketW7,B105)</f>
        <v>0</v>
      </c>
      <c r="N105" s="124"/>
      <c r="O105" s="54">
        <f>SUMIFS(Zeit5!T5ISTW7,Zeit5!T5PaketW7,B105)</f>
        <v>0</v>
      </c>
      <c r="P105" s="145">
        <f t="shared" si="16"/>
        <v>0</v>
      </c>
      <c r="Q105" s="146">
        <f t="shared" si="17"/>
        <v>0</v>
      </c>
      <c r="R105" s="2"/>
      <c r="S105" s="2"/>
      <c r="T105" s="2"/>
      <c r="U105" s="2"/>
      <c r="V105" s="2"/>
      <c r="W105" s="2"/>
      <c r="X105" s="2"/>
      <c r="Y105" s="2"/>
      <c r="Z105" s="2"/>
      <c r="AA105" s="2"/>
      <c r="AB105" s="2"/>
      <c r="AC105" s="2"/>
      <c r="AD105" s="2"/>
      <c r="AE105" s="2"/>
    </row>
    <row r="106" spans="1:31" hidden="1" outlineLevel="2" x14ac:dyDescent="0.25">
      <c r="A106" s="2"/>
      <c r="B106" s="30" t="str">
        <f>Arbeitspakete!J8</f>
        <v>Arbeitspaket 5</v>
      </c>
      <c r="C106" s="20"/>
      <c r="D106" s="53"/>
      <c r="E106" s="21"/>
      <c r="F106" s="124"/>
      <c r="G106" s="54">
        <f>SUMIFS([0]!T1ISTW7,[0]!T1PaketW7,B106)</f>
        <v>0</v>
      </c>
      <c r="H106" s="124"/>
      <c r="I106" s="54">
        <f>SUMIFS(Zeit2!T2ISTW7,Zeit2!T2PaketW7,B106)</f>
        <v>0</v>
      </c>
      <c r="J106" s="124"/>
      <c r="K106" s="54">
        <f>SUMIFS(Zeit3!T3ISTW7,Zeit3!T3PaketW7,B106)</f>
        <v>0</v>
      </c>
      <c r="L106" s="124"/>
      <c r="M106" s="54">
        <f>SUMIFS(Zeit4!T4ISTW7,Zeit4!T4PaketW7,B106)</f>
        <v>0</v>
      </c>
      <c r="N106" s="124"/>
      <c r="O106" s="54">
        <f>SUMIFS(Zeit5!T5ISTW7,Zeit5!T5PaketW7,B106)</f>
        <v>0</v>
      </c>
      <c r="P106" s="145">
        <f t="shared" si="16"/>
        <v>0</v>
      </c>
      <c r="Q106" s="146">
        <f t="shared" si="17"/>
        <v>0</v>
      </c>
      <c r="R106" s="2"/>
      <c r="S106" s="2"/>
      <c r="T106" s="2"/>
      <c r="U106" s="2"/>
      <c r="V106" s="2"/>
      <c r="W106" s="2"/>
      <c r="X106" s="2"/>
      <c r="Y106" s="2"/>
      <c r="Z106" s="2"/>
      <c r="AA106" s="2"/>
      <c r="AB106" s="2"/>
      <c r="AC106" s="2"/>
      <c r="AD106" s="2"/>
      <c r="AE106" s="2"/>
    </row>
    <row r="107" spans="1:31" hidden="1" outlineLevel="2" x14ac:dyDescent="0.25">
      <c r="A107" s="2"/>
      <c r="B107" s="30">
        <f>Arbeitspakete!J9</f>
        <v>0</v>
      </c>
      <c r="C107" s="20"/>
      <c r="D107" s="53"/>
      <c r="E107" s="21"/>
      <c r="F107" s="124"/>
      <c r="G107" s="54">
        <f>SUMIFS([0]!T1ISTW7,[0]!T1PaketW7,B107)</f>
        <v>0</v>
      </c>
      <c r="H107" s="124"/>
      <c r="I107" s="54">
        <f>SUMIFS(Zeit2!T2ISTW7,Zeit2!T2PaketW7,B107)</f>
        <v>0</v>
      </c>
      <c r="J107" s="124"/>
      <c r="K107" s="54">
        <f>SUMIFS(Zeit3!T3ISTW7,Zeit3!T3PaketW7,B107)</f>
        <v>0</v>
      </c>
      <c r="L107" s="124"/>
      <c r="M107" s="54">
        <f>SUMIFS(Zeit4!T4ISTW7,Zeit4!T4PaketW7,B107)</f>
        <v>0</v>
      </c>
      <c r="N107" s="124"/>
      <c r="O107" s="54">
        <f>SUMIFS(Zeit5!T5ISTW7,Zeit5!T5PaketW7,B107)</f>
        <v>0</v>
      </c>
      <c r="P107" s="145">
        <f t="shared" si="16"/>
        <v>0</v>
      </c>
      <c r="Q107" s="146">
        <f t="shared" si="17"/>
        <v>0</v>
      </c>
      <c r="R107" s="2"/>
      <c r="S107" s="2"/>
      <c r="T107" s="2"/>
      <c r="U107" s="2"/>
      <c r="V107" s="2"/>
      <c r="W107" s="2"/>
      <c r="X107" s="2"/>
      <c r="Y107" s="2"/>
      <c r="Z107" s="2"/>
      <c r="AA107" s="2"/>
      <c r="AB107" s="2"/>
      <c r="AC107" s="2"/>
      <c r="AD107" s="2"/>
      <c r="AE107" s="2"/>
    </row>
    <row r="108" spans="1:31" hidden="1" outlineLevel="2" x14ac:dyDescent="0.25">
      <c r="A108" s="2"/>
      <c r="B108" s="30">
        <f>Arbeitspakete!J10</f>
        <v>0</v>
      </c>
      <c r="C108" s="20"/>
      <c r="D108" s="53"/>
      <c r="E108" s="21"/>
      <c r="F108" s="124"/>
      <c r="G108" s="54">
        <f>SUMIFS([0]!T1ISTW7,[0]!T1PaketW7,B108)</f>
        <v>0</v>
      </c>
      <c r="H108" s="124"/>
      <c r="I108" s="54">
        <f>SUMIFS(Zeit2!T2ISTW7,Zeit2!T2PaketW7,B108)</f>
        <v>0</v>
      </c>
      <c r="J108" s="124"/>
      <c r="K108" s="54">
        <f>SUMIFS(Zeit3!T3ISTW7,Zeit3!T3PaketW7,B108)</f>
        <v>0</v>
      </c>
      <c r="L108" s="124"/>
      <c r="M108" s="54">
        <f>SUMIFS(Zeit4!T4ISTW7,Zeit4!T4PaketW7,B108)</f>
        <v>0</v>
      </c>
      <c r="N108" s="124"/>
      <c r="O108" s="54">
        <f>SUMIFS(Zeit5!T5ISTW7,Zeit5!T5PaketW7,B108)</f>
        <v>0</v>
      </c>
      <c r="P108" s="145">
        <f t="shared" si="16"/>
        <v>0</v>
      </c>
      <c r="Q108" s="146">
        <f t="shared" si="17"/>
        <v>0</v>
      </c>
      <c r="R108" s="2"/>
      <c r="S108" s="2"/>
      <c r="T108" s="2"/>
      <c r="U108" s="2"/>
      <c r="V108" s="2"/>
      <c r="W108" s="2"/>
      <c r="X108" s="2"/>
      <c r="Y108" s="2"/>
      <c r="Z108" s="2"/>
      <c r="AA108" s="2"/>
      <c r="AB108" s="2"/>
      <c r="AC108" s="2"/>
      <c r="AD108" s="2"/>
      <c r="AE108" s="2"/>
    </row>
    <row r="109" spans="1:31" hidden="1" outlineLevel="2" x14ac:dyDescent="0.25">
      <c r="A109" s="2"/>
      <c r="B109" s="30">
        <f>Arbeitspakete!J11</f>
        <v>0</v>
      </c>
      <c r="C109" s="20"/>
      <c r="D109" s="53"/>
      <c r="E109" s="21"/>
      <c r="F109" s="124"/>
      <c r="G109" s="54">
        <f>SUMIFS([0]!T1ISTW7,[0]!T1PaketW7,B109)</f>
        <v>0</v>
      </c>
      <c r="H109" s="124"/>
      <c r="I109" s="54">
        <f>SUMIFS(Zeit2!T2ISTW7,Zeit2!T2PaketW7,B109)</f>
        <v>0</v>
      </c>
      <c r="J109" s="124"/>
      <c r="K109" s="54">
        <f>SUMIFS(Zeit3!T3ISTW7,Zeit3!T3PaketW7,B109)</f>
        <v>0</v>
      </c>
      <c r="L109" s="124"/>
      <c r="M109" s="54">
        <f>SUMIFS(Zeit4!T4ISTW7,Zeit4!T4PaketW7,B109)</f>
        <v>0</v>
      </c>
      <c r="N109" s="124"/>
      <c r="O109" s="54">
        <f>SUMIFS(Zeit5!T5ISTW7,Zeit5!T5PaketW7,B109)</f>
        <v>0</v>
      </c>
      <c r="P109" s="145">
        <f t="shared" si="16"/>
        <v>0</v>
      </c>
      <c r="Q109" s="146">
        <f t="shared" si="17"/>
        <v>0</v>
      </c>
      <c r="R109" s="2"/>
      <c r="S109" s="2"/>
      <c r="T109" s="2"/>
      <c r="U109" s="2"/>
      <c r="V109" s="2"/>
      <c r="W109" s="2"/>
      <c r="X109" s="2"/>
      <c r="Y109" s="2"/>
      <c r="Z109" s="2"/>
      <c r="AA109" s="2"/>
      <c r="AB109" s="2"/>
      <c r="AC109" s="2"/>
      <c r="AD109" s="2"/>
      <c r="AE109" s="2"/>
    </row>
    <row r="110" spans="1:31" hidden="1" outlineLevel="2" x14ac:dyDescent="0.25">
      <c r="A110" s="2"/>
      <c r="B110" s="30">
        <f>Arbeitspakete!J12</f>
        <v>0</v>
      </c>
      <c r="C110" s="20"/>
      <c r="D110" s="53"/>
      <c r="E110" s="21"/>
      <c r="F110" s="124"/>
      <c r="G110" s="54">
        <f>SUMIFS([0]!T1ISTW7,[0]!T1PaketW7,B110)</f>
        <v>0</v>
      </c>
      <c r="H110" s="124"/>
      <c r="I110" s="54">
        <f>SUMIFS(Zeit2!T2ISTW7,Zeit2!T2PaketW7,B110)</f>
        <v>0</v>
      </c>
      <c r="J110" s="124"/>
      <c r="K110" s="54">
        <f>SUMIFS(Zeit3!T3ISTW7,Zeit3!T3PaketW7,B110)</f>
        <v>0</v>
      </c>
      <c r="L110" s="124"/>
      <c r="M110" s="54">
        <f>SUMIFS(Zeit4!T4ISTW7,Zeit4!T4PaketW7,B110)</f>
        <v>0</v>
      </c>
      <c r="N110" s="124"/>
      <c r="O110" s="54">
        <f>SUMIFS(Zeit5!T5ISTW7,Zeit5!T5PaketW7,B110)</f>
        <v>0</v>
      </c>
      <c r="P110" s="145">
        <f t="shared" si="16"/>
        <v>0</v>
      </c>
      <c r="Q110" s="146">
        <f t="shared" si="17"/>
        <v>0</v>
      </c>
      <c r="R110" s="2"/>
      <c r="S110" s="2"/>
      <c r="T110" s="2"/>
      <c r="U110" s="2"/>
      <c r="V110" s="2"/>
      <c r="W110" s="2"/>
      <c r="X110" s="2"/>
      <c r="Y110" s="2"/>
      <c r="Z110" s="2"/>
      <c r="AA110" s="2"/>
      <c r="AB110" s="2"/>
      <c r="AC110" s="2"/>
      <c r="AD110" s="2"/>
      <c r="AE110" s="2"/>
    </row>
    <row r="111" spans="1:31" hidden="1" outlineLevel="2" x14ac:dyDescent="0.25">
      <c r="A111" s="2"/>
      <c r="B111" s="30">
        <f>Arbeitspakete!J13</f>
        <v>0</v>
      </c>
      <c r="C111" s="20"/>
      <c r="D111" s="53"/>
      <c r="E111" s="21"/>
      <c r="F111" s="124"/>
      <c r="G111" s="54">
        <f>SUMIFS([0]!T1ISTW7,[0]!T1PaketW7,B111)</f>
        <v>0</v>
      </c>
      <c r="H111" s="124"/>
      <c r="I111" s="54">
        <f>SUMIFS(Zeit2!T2ISTW7,Zeit2!T2PaketW7,B111)</f>
        <v>0</v>
      </c>
      <c r="J111" s="124"/>
      <c r="K111" s="54">
        <f>SUMIFS(Zeit3!T3ISTW7,Zeit3!T3PaketW7,B111)</f>
        <v>0</v>
      </c>
      <c r="L111" s="124"/>
      <c r="M111" s="54">
        <f>SUMIFS(Zeit4!T4ISTW7,Zeit4!T4PaketW7,B111)</f>
        <v>0</v>
      </c>
      <c r="N111" s="124"/>
      <c r="O111" s="54">
        <f>SUMIFS(Zeit5!T5ISTW7,Zeit5!T5PaketW7,B111)</f>
        <v>0</v>
      </c>
      <c r="P111" s="145">
        <f t="shared" si="16"/>
        <v>0</v>
      </c>
      <c r="Q111" s="146">
        <f t="shared" si="17"/>
        <v>0</v>
      </c>
      <c r="R111" s="2"/>
      <c r="S111" s="2"/>
      <c r="T111" s="2"/>
      <c r="U111" s="2"/>
      <c r="V111" s="2"/>
      <c r="W111" s="2"/>
      <c r="X111" s="2"/>
      <c r="Y111" s="2"/>
      <c r="Z111" s="2"/>
      <c r="AA111" s="2"/>
      <c r="AB111" s="2"/>
      <c r="AC111" s="2"/>
      <c r="AD111" s="2"/>
      <c r="AE111" s="2"/>
    </row>
    <row r="112" spans="1:31" outlineLevel="1" collapsed="1" x14ac:dyDescent="0.25">
      <c r="A112" s="2"/>
      <c r="B112" s="18"/>
      <c r="C112" s="18"/>
      <c r="D112" s="19"/>
      <c r="E112" s="19"/>
      <c r="F112" s="19"/>
      <c r="G112" s="23"/>
      <c r="H112" s="19"/>
      <c r="I112" s="23"/>
      <c r="J112" s="19"/>
      <c r="K112" s="23"/>
      <c r="L112" s="19"/>
      <c r="M112" s="23"/>
      <c r="N112" s="19"/>
      <c r="O112" s="23"/>
      <c r="P112" s="23"/>
      <c r="Q112" s="23"/>
      <c r="R112" s="2"/>
      <c r="S112" s="2"/>
      <c r="T112" s="2"/>
      <c r="U112" s="2"/>
      <c r="V112" s="2"/>
      <c r="W112" s="2"/>
      <c r="X112" s="2"/>
      <c r="Y112" s="2"/>
      <c r="Z112" s="2"/>
      <c r="AA112" s="2"/>
      <c r="AB112" s="2"/>
      <c r="AC112" s="2"/>
      <c r="AD112" s="2"/>
      <c r="AE112" s="2"/>
    </row>
    <row r="113" spans="1:31" outlineLevel="1" x14ac:dyDescent="0.25">
      <c r="A113" s="2"/>
      <c r="B113" s="31" t="s">
        <v>42</v>
      </c>
      <c r="C113" s="32"/>
      <c r="D113" s="33">
        <f>SUM(D13:D101)</f>
        <v>0</v>
      </c>
      <c r="E113" s="33">
        <f>SUM(E13:E101)</f>
        <v>0</v>
      </c>
      <c r="F113" s="34">
        <f>F101+F90+F79+F68+F57+F46+F35+F24+F13</f>
        <v>0</v>
      </c>
      <c r="G113" s="35">
        <f t="shared" ref="G113:Q113" si="24">G101+G90+G79+G68+G57+G46+G35+G24+G13</f>
        <v>0</v>
      </c>
      <c r="H113" s="34">
        <f t="shared" si="24"/>
        <v>0</v>
      </c>
      <c r="I113" s="35">
        <f t="shared" si="24"/>
        <v>0</v>
      </c>
      <c r="J113" s="34">
        <f t="shared" si="24"/>
        <v>0</v>
      </c>
      <c r="K113" s="35">
        <f t="shared" si="24"/>
        <v>0</v>
      </c>
      <c r="L113" s="34">
        <f t="shared" si="24"/>
        <v>0</v>
      </c>
      <c r="M113" s="35">
        <f t="shared" si="24"/>
        <v>0</v>
      </c>
      <c r="N113" s="34">
        <f t="shared" ref="N113:O113" si="25">N101+N90+N79+N68+N57+N46+N35+N24+N13</f>
        <v>0</v>
      </c>
      <c r="O113" s="35">
        <f t="shared" si="25"/>
        <v>0</v>
      </c>
      <c r="P113" s="34">
        <f t="shared" si="24"/>
        <v>0</v>
      </c>
      <c r="Q113" s="36">
        <f t="shared" si="24"/>
        <v>0</v>
      </c>
      <c r="R113" s="2"/>
      <c r="S113" s="2"/>
      <c r="T113" s="2"/>
      <c r="U113" s="2"/>
      <c r="V113" s="2"/>
      <c r="W113" s="2"/>
      <c r="X113" s="2"/>
      <c r="Y113" s="2"/>
      <c r="Z113" s="2"/>
      <c r="AA113" s="2"/>
      <c r="AB113" s="2"/>
      <c r="AC113" s="2"/>
      <c r="AD113" s="2"/>
      <c r="AE113" s="2"/>
    </row>
    <row r="114" spans="1:31" outlineLevel="1" x14ac:dyDescent="0.25">
      <c r="A114" s="2"/>
      <c r="B114" s="2"/>
      <c r="C114" s="2"/>
      <c r="D114" s="2"/>
      <c r="E114" s="2"/>
      <c r="F114" s="2"/>
      <c r="G114" s="5"/>
      <c r="H114" s="2"/>
      <c r="I114" s="5"/>
      <c r="J114" s="2"/>
      <c r="K114" s="5"/>
      <c r="L114" s="2"/>
      <c r="M114" s="5"/>
      <c r="N114" s="2"/>
      <c r="O114" s="5"/>
      <c r="P114" s="5"/>
      <c r="Q114" s="5"/>
      <c r="R114" s="2"/>
      <c r="S114" s="2"/>
      <c r="T114" s="2"/>
      <c r="U114" s="2"/>
      <c r="V114" s="2"/>
      <c r="W114" s="2"/>
      <c r="X114" s="2"/>
      <c r="Y114" s="2"/>
      <c r="Z114" s="2"/>
      <c r="AA114" s="2"/>
      <c r="AB114" s="2"/>
      <c r="AC114" s="2"/>
      <c r="AD114" s="2"/>
      <c r="AE114" s="2"/>
    </row>
    <row r="115" spans="1:31" outlineLevel="1" x14ac:dyDescent="0.25">
      <c r="A115" s="2"/>
      <c r="B115" s="205" t="s">
        <v>46</v>
      </c>
      <c r="C115" s="205"/>
      <c r="D115" s="205"/>
      <c r="E115" s="205"/>
      <c r="F115" s="205"/>
      <c r="G115" s="205"/>
      <c r="H115" s="205"/>
      <c r="I115" s="205"/>
      <c r="J115" s="205"/>
      <c r="K115" s="205"/>
      <c r="L115" s="205"/>
      <c r="M115" s="205"/>
      <c r="N115" s="205"/>
      <c r="O115" s="205"/>
      <c r="P115" s="205"/>
      <c r="Q115" s="205"/>
      <c r="R115" s="2"/>
      <c r="S115" s="2"/>
      <c r="T115" s="2"/>
      <c r="U115" s="2"/>
      <c r="V115" s="2"/>
      <c r="W115" s="2"/>
      <c r="X115" s="2"/>
      <c r="Y115" s="2"/>
      <c r="Z115" s="2"/>
      <c r="AA115" s="2"/>
      <c r="AB115" s="2"/>
      <c r="AC115" s="2"/>
      <c r="AD115" s="2"/>
      <c r="AE115" s="2"/>
    </row>
    <row r="116" spans="1:31" outlineLevel="1" x14ac:dyDescent="0.25">
      <c r="A116" s="2"/>
      <c r="B116" s="218"/>
      <c r="C116" s="219"/>
      <c r="D116" s="219"/>
      <c r="E116" s="219"/>
      <c r="F116" s="219"/>
      <c r="G116" s="219"/>
      <c r="H116" s="219"/>
      <c r="I116" s="219"/>
      <c r="J116" s="219"/>
      <c r="K116" s="219"/>
      <c r="L116" s="219"/>
      <c r="M116" s="219"/>
      <c r="N116" s="219"/>
      <c r="O116" s="219"/>
      <c r="P116" s="219"/>
      <c r="Q116" s="220"/>
      <c r="R116" s="2"/>
      <c r="S116" s="2"/>
      <c r="T116" s="2"/>
      <c r="U116" s="2"/>
      <c r="V116" s="2"/>
      <c r="W116" s="2"/>
      <c r="X116" s="2"/>
      <c r="Y116" s="2"/>
      <c r="Z116" s="2"/>
      <c r="AA116" s="2"/>
      <c r="AB116" s="2"/>
      <c r="AC116" s="2"/>
      <c r="AD116" s="2"/>
      <c r="AE116" s="2"/>
    </row>
    <row r="117" spans="1:31" outlineLevel="1" x14ac:dyDescent="0.25">
      <c r="A117" s="2"/>
      <c r="B117" s="212"/>
      <c r="C117" s="213"/>
      <c r="D117" s="213"/>
      <c r="E117" s="213"/>
      <c r="F117" s="213"/>
      <c r="G117" s="213"/>
      <c r="H117" s="213"/>
      <c r="I117" s="213"/>
      <c r="J117" s="213"/>
      <c r="K117" s="213"/>
      <c r="L117" s="213"/>
      <c r="M117" s="213"/>
      <c r="N117" s="213"/>
      <c r="O117" s="213"/>
      <c r="P117" s="213"/>
      <c r="Q117" s="214"/>
      <c r="R117" s="2"/>
      <c r="S117" s="2"/>
      <c r="T117" s="2"/>
      <c r="U117" s="2"/>
      <c r="V117" s="2"/>
      <c r="W117" s="2"/>
      <c r="X117" s="2"/>
      <c r="Y117" s="2"/>
      <c r="Z117" s="2"/>
      <c r="AA117" s="2"/>
      <c r="AB117" s="2"/>
      <c r="AC117" s="2"/>
      <c r="AD117" s="2"/>
      <c r="AE117" s="2"/>
    </row>
    <row r="118" spans="1:31" outlineLevel="1" x14ac:dyDescent="0.25">
      <c r="A118" s="2"/>
      <c r="B118" s="212"/>
      <c r="C118" s="213"/>
      <c r="D118" s="213"/>
      <c r="E118" s="213"/>
      <c r="F118" s="213"/>
      <c r="G118" s="213"/>
      <c r="H118" s="213"/>
      <c r="I118" s="213"/>
      <c r="J118" s="213"/>
      <c r="K118" s="213"/>
      <c r="L118" s="213"/>
      <c r="M118" s="213"/>
      <c r="N118" s="213"/>
      <c r="O118" s="213"/>
      <c r="P118" s="213"/>
      <c r="Q118" s="214"/>
      <c r="R118" s="2"/>
      <c r="S118" s="2"/>
      <c r="T118" s="2"/>
      <c r="U118" s="2"/>
      <c r="V118" s="2"/>
      <c r="W118" s="2"/>
      <c r="X118" s="2"/>
      <c r="Y118" s="2"/>
      <c r="Z118" s="2"/>
      <c r="AA118" s="2"/>
      <c r="AB118" s="2"/>
      <c r="AC118" s="2"/>
      <c r="AD118" s="2"/>
      <c r="AE118" s="2"/>
    </row>
    <row r="119" spans="1:31" outlineLevel="1" x14ac:dyDescent="0.25">
      <c r="A119" s="2"/>
      <c r="B119" s="212"/>
      <c r="C119" s="213"/>
      <c r="D119" s="213"/>
      <c r="E119" s="213"/>
      <c r="F119" s="213"/>
      <c r="G119" s="213"/>
      <c r="H119" s="213"/>
      <c r="I119" s="213"/>
      <c r="J119" s="213"/>
      <c r="K119" s="213"/>
      <c r="L119" s="213"/>
      <c r="M119" s="213"/>
      <c r="N119" s="213"/>
      <c r="O119" s="213"/>
      <c r="P119" s="213"/>
      <c r="Q119" s="214"/>
      <c r="R119" s="2"/>
      <c r="S119" s="2"/>
      <c r="T119" s="2"/>
      <c r="U119" s="2"/>
      <c r="V119" s="2"/>
      <c r="W119" s="2"/>
      <c r="X119" s="2"/>
      <c r="Y119" s="2"/>
      <c r="Z119" s="2"/>
      <c r="AA119" s="2"/>
      <c r="AB119" s="2"/>
      <c r="AC119" s="2"/>
      <c r="AD119" s="2"/>
      <c r="AE119" s="2"/>
    </row>
    <row r="120" spans="1:31" outlineLevel="1" x14ac:dyDescent="0.25">
      <c r="A120" s="2"/>
      <c r="B120" s="212"/>
      <c r="C120" s="213"/>
      <c r="D120" s="213"/>
      <c r="E120" s="213"/>
      <c r="F120" s="213"/>
      <c r="G120" s="213"/>
      <c r="H120" s="213"/>
      <c r="I120" s="213"/>
      <c r="J120" s="213"/>
      <c r="K120" s="213"/>
      <c r="L120" s="213"/>
      <c r="M120" s="213"/>
      <c r="N120" s="213"/>
      <c r="O120" s="213"/>
      <c r="P120" s="213"/>
      <c r="Q120" s="214"/>
      <c r="R120" s="2"/>
      <c r="S120" s="2"/>
      <c r="T120" s="2"/>
      <c r="U120" s="2"/>
      <c r="V120" s="2"/>
      <c r="W120" s="2"/>
      <c r="X120" s="2"/>
      <c r="Y120" s="2"/>
      <c r="Z120" s="2"/>
      <c r="AA120" s="2"/>
      <c r="AB120" s="2"/>
      <c r="AC120" s="2"/>
      <c r="AD120" s="2"/>
      <c r="AE120" s="2"/>
    </row>
    <row r="121" spans="1:31" outlineLevel="1" x14ac:dyDescent="0.25">
      <c r="A121" s="2"/>
      <c r="B121" s="212"/>
      <c r="C121" s="213"/>
      <c r="D121" s="213"/>
      <c r="E121" s="213"/>
      <c r="F121" s="213"/>
      <c r="G121" s="213"/>
      <c r="H121" s="213"/>
      <c r="I121" s="213"/>
      <c r="J121" s="213"/>
      <c r="K121" s="213"/>
      <c r="L121" s="213"/>
      <c r="M121" s="213"/>
      <c r="N121" s="213"/>
      <c r="O121" s="213"/>
      <c r="P121" s="213"/>
      <c r="Q121" s="214"/>
      <c r="R121" s="2"/>
      <c r="S121" s="2"/>
      <c r="T121" s="2"/>
      <c r="U121" s="2"/>
      <c r="V121" s="2"/>
      <c r="W121" s="2"/>
      <c r="X121" s="2"/>
      <c r="Y121" s="2"/>
      <c r="Z121" s="2"/>
      <c r="AA121" s="2"/>
      <c r="AB121" s="2"/>
      <c r="AC121" s="2"/>
      <c r="AD121" s="2"/>
      <c r="AE121" s="2"/>
    </row>
    <row r="122" spans="1:31" outlineLevel="1" x14ac:dyDescent="0.25">
      <c r="A122" s="2"/>
      <c r="B122" s="215"/>
      <c r="C122" s="216"/>
      <c r="D122" s="216"/>
      <c r="E122" s="216"/>
      <c r="F122" s="216"/>
      <c r="G122" s="216"/>
      <c r="H122" s="216"/>
      <c r="I122" s="216"/>
      <c r="J122" s="216"/>
      <c r="K122" s="216"/>
      <c r="L122" s="216"/>
      <c r="M122" s="216"/>
      <c r="N122" s="216"/>
      <c r="O122" s="216"/>
      <c r="P122" s="216"/>
      <c r="Q122" s="217"/>
      <c r="R122" s="2"/>
      <c r="S122" s="2"/>
      <c r="T122" s="2"/>
      <c r="U122" s="2"/>
      <c r="V122" s="2"/>
      <c r="W122" s="2"/>
      <c r="X122" s="2"/>
      <c r="Y122" s="2"/>
      <c r="Z122" s="2"/>
      <c r="AA122" s="2"/>
      <c r="AB122" s="2"/>
      <c r="AC122" s="2"/>
      <c r="AD122" s="2"/>
      <c r="AE122" s="2"/>
    </row>
    <row r="123" spans="1:31" outlineLevel="1" x14ac:dyDescent="0.25">
      <c r="A123" s="2"/>
      <c r="B123" s="212"/>
      <c r="C123" s="213"/>
      <c r="D123" s="213"/>
      <c r="E123" s="213"/>
      <c r="F123" s="213"/>
      <c r="G123" s="213"/>
      <c r="H123" s="213"/>
      <c r="I123" s="213"/>
      <c r="J123" s="213"/>
      <c r="K123" s="213"/>
      <c r="L123" s="213"/>
      <c r="M123" s="213"/>
      <c r="N123" s="213"/>
      <c r="O123" s="213"/>
      <c r="P123" s="213"/>
      <c r="Q123" s="214"/>
      <c r="R123" s="2"/>
      <c r="S123" s="2"/>
      <c r="T123" s="2"/>
      <c r="U123" s="2"/>
      <c r="V123" s="2"/>
      <c r="W123" s="2"/>
      <c r="X123" s="2"/>
      <c r="Y123" s="2"/>
      <c r="Z123" s="2"/>
      <c r="AA123" s="2"/>
      <c r="AB123" s="2"/>
      <c r="AC123" s="2"/>
      <c r="AD123" s="2"/>
      <c r="AE123" s="2"/>
    </row>
    <row r="124" spans="1:31" outlineLevel="1" x14ac:dyDescent="0.25">
      <c r="A124" s="2"/>
      <c r="B124" s="212"/>
      <c r="C124" s="213"/>
      <c r="D124" s="213"/>
      <c r="E124" s="213"/>
      <c r="F124" s="213"/>
      <c r="G124" s="213"/>
      <c r="H124" s="213"/>
      <c r="I124" s="213"/>
      <c r="J124" s="213"/>
      <c r="K124" s="213"/>
      <c r="L124" s="213"/>
      <c r="M124" s="213"/>
      <c r="N124" s="213"/>
      <c r="O124" s="213"/>
      <c r="P124" s="213"/>
      <c r="Q124" s="214"/>
      <c r="R124" s="2"/>
      <c r="S124" s="2"/>
      <c r="T124" s="2"/>
      <c r="U124" s="2"/>
      <c r="V124" s="2"/>
      <c r="W124" s="2"/>
      <c r="X124" s="2"/>
      <c r="Y124" s="2"/>
      <c r="Z124" s="2"/>
      <c r="AA124" s="2"/>
      <c r="AB124" s="2"/>
      <c r="AC124" s="2"/>
      <c r="AD124" s="2"/>
      <c r="AE124" s="2"/>
    </row>
    <row r="125" spans="1:31" outlineLevel="1" x14ac:dyDescent="0.25">
      <c r="A125" s="2"/>
      <c r="B125" s="215"/>
      <c r="C125" s="216"/>
      <c r="D125" s="216"/>
      <c r="E125" s="216"/>
      <c r="F125" s="216"/>
      <c r="G125" s="216"/>
      <c r="H125" s="216"/>
      <c r="I125" s="216"/>
      <c r="J125" s="216"/>
      <c r="K125" s="216"/>
      <c r="L125" s="216"/>
      <c r="M125" s="216"/>
      <c r="N125" s="216"/>
      <c r="O125" s="216"/>
      <c r="P125" s="216"/>
      <c r="Q125" s="217"/>
      <c r="R125" s="2"/>
      <c r="S125" s="2"/>
      <c r="T125" s="2"/>
      <c r="U125" s="2"/>
      <c r="V125" s="2"/>
      <c r="W125" s="2"/>
      <c r="X125" s="2"/>
      <c r="Y125" s="2"/>
      <c r="Z125" s="2"/>
      <c r="AA125" s="2"/>
      <c r="AB125" s="2"/>
      <c r="AC125" s="2"/>
      <c r="AD125" s="2"/>
      <c r="AE125" s="2"/>
    </row>
    <row r="126" spans="1:31" outlineLevel="1" x14ac:dyDescent="0.25">
      <c r="A126" s="2"/>
      <c r="B126" s="196"/>
      <c r="C126" s="197"/>
      <c r="D126" s="197"/>
      <c r="E126" s="197"/>
      <c r="F126" s="197"/>
      <c r="G126" s="197"/>
      <c r="H126" s="197"/>
      <c r="I126" s="197"/>
      <c r="J126" s="197"/>
      <c r="K126" s="197"/>
      <c r="L126" s="197"/>
      <c r="M126" s="197"/>
      <c r="N126" s="197"/>
      <c r="O126" s="197"/>
      <c r="P126" s="197"/>
      <c r="Q126" s="198"/>
      <c r="R126" s="2"/>
      <c r="S126" s="2"/>
      <c r="T126" s="2"/>
      <c r="U126" s="2"/>
      <c r="V126" s="2"/>
      <c r="W126" s="2"/>
      <c r="X126" s="2"/>
      <c r="Y126" s="2"/>
      <c r="Z126" s="2"/>
      <c r="AA126" s="2"/>
      <c r="AB126" s="2"/>
      <c r="AC126" s="2"/>
      <c r="AD126" s="2"/>
      <c r="AE126" s="2"/>
    </row>
    <row r="127" spans="1:31" x14ac:dyDescent="0.25">
      <c r="A127" s="2"/>
      <c r="B127" s="2"/>
      <c r="C127" s="2"/>
      <c r="D127" s="2"/>
      <c r="E127" s="2"/>
      <c r="F127" s="2"/>
      <c r="G127" s="5"/>
      <c r="H127" s="2"/>
      <c r="I127" s="5"/>
      <c r="J127" s="2"/>
      <c r="K127" s="5"/>
      <c r="L127" s="2"/>
      <c r="M127" s="5"/>
      <c r="N127" s="2"/>
      <c r="O127" s="5"/>
      <c r="P127" s="5"/>
      <c r="Q127" s="5"/>
      <c r="R127" s="2"/>
      <c r="S127" s="2"/>
      <c r="T127" s="2"/>
      <c r="U127" s="2"/>
      <c r="V127" s="2"/>
      <c r="W127" s="2"/>
      <c r="X127" s="2"/>
      <c r="Y127" s="2"/>
      <c r="Z127" s="2"/>
      <c r="AA127" s="2"/>
      <c r="AB127" s="2"/>
      <c r="AC127" s="2"/>
      <c r="AD127" s="2"/>
      <c r="AE127" s="2"/>
    </row>
    <row r="128" spans="1:31" x14ac:dyDescent="0.25">
      <c r="A128" s="2"/>
      <c r="B128" s="2"/>
      <c r="C128" s="2"/>
      <c r="D128" s="2"/>
      <c r="E128" s="2"/>
      <c r="F128" s="2"/>
      <c r="G128" s="5"/>
      <c r="H128" s="2"/>
      <c r="I128" s="5"/>
      <c r="J128" s="2"/>
      <c r="K128" s="5"/>
      <c r="L128" s="2"/>
      <c r="M128" s="5"/>
      <c r="N128" s="2"/>
      <c r="O128" s="5"/>
      <c r="P128" s="5"/>
      <c r="Q128" s="5"/>
      <c r="R128" s="2"/>
      <c r="S128" s="2"/>
      <c r="T128" s="2"/>
      <c r="U128" s="2"/>
      <c r="V128" s="2"/>
      <c r="W128" s="2"/>
      <c r="X128" s="2"/>
      <c r="Y128" s="2"/>
      <c r="Z128" s="2"/>
      <c r="AA128" s="2"/>
      <c r="AB128" s="2"/>
      <c r="AC128" s="2"/>
      <c r="AD128" s="2"/>
      <c r="AE128" s="2"/>
    </row>
    <row r="129" spans="1:31" x14ac:dyDescent="0.25">
      <c r="A129" s="2"/>
      <c r="B129" s="2"/>
      <c r="C129" s="2"/>
      <c r="D129" s="2"/>
      <c r="E129" s="2"/>
      <c r="F129" s="2"/>
      <c r="G129" s="5"/>
      <c r="H129" s="2"/>
      <c r="I129" s="5"/>
      <c r="J129" s="2"/>
      <c r="K129" s="5"/>
      <c r="L129" s="2"/>
      <c r="M129" s="5"/>
      <c r="N129" s="2"/>
      <c r="O129" s="5"/>
      <c r="P129" s="5"/>
      <c r="Q129" s="5"/>
      <c r="R129" s="2"/>
      <c r="S129" s="2"/>
      <c r="T129" s="2"/>
      <c r="U129" s="2"/>
      <c r="V129" s="2"/>
      <c r="W129" s="2"/>
      <c r="X129" s="2"/>
      <c r="Y129" s="2"/>
      <c r="Z129" s="2"/>
      <c r="AA129" s="2"/>
      <c r="AB129" s="2"/>
      <c r="AC129" s="2"/>
      <c r="AD129" s="2"/>
      <c r="AE129" s="2"/>
    </row>
    <row r="130" spans="1:31" x14ac:dyDescent="0.25">
      <c r="A130" s="2"/>
      <c r="B130" s="56" t="s">
        <v>31</v>
      </c>
      <c r="C130" s="16"/>
      <c r="D130" s="16"/>
      <c r="E130" s="16"/>
      <c r="F130" s="16"/>
      <c r="G130" s="17"/>
      <c r="H130" s="16"/>
      <c r="I130" s="17"/>
      <c r="J130" s="16"/>
      <c r="K130" s="17"/>
      <c r="L130" s="16"/>
      <c r="M130" s="17"/>
      <c r="N130" s="16"/>
      <c r="O130" s="17"/>
      <c r="P130" s="17"/>
      <c r="Q130" s="17"/>
      <c r="R130" s="2"/>
      <c r="S130" s="2"/>
      <c r="T130" s="2"/>
      <c r="U130" s="2"/>
      <c r="V130" s="2"/>
      <c r="W130" s="2"/>
      <c r="X130" s="2"/>
      <c r="Y130" s="2"/>
      <c r="Z130" s="2"/>
      <c r="AA130" s="2"/>
      <c r="AB130" s="2"/>
      <c r="AC130" s="2"/>
      <c r="AD130" s="2"/>
      <c r="AE130" s="2"/>
    </row>
    <row r="131" spans="1:31" x14ac:dyDescent="0.25">
      <c r="A131" s="2"/>
      <c r="B131" s="15" t="str">
        <f>Übersicht!C22</f>
        <v>08.5 - 14.5</v>
      </c>
      <c r="C131" s="18"/>
      <c r="D131" s="18"/>
      <c r="E131" s="18"/>
      <c r="F131" s="18"/>
      <c r="G131" s="76"/>
      <c r="H131" s="18"/>
      <c r="I131" s="76"/>
      <c r="J131" s="18"/>
      <c r="K131" s="76"/>
      <c r="L131" s="18"/>
      <c r="M131" s="76"/>
      <c r="N131" s="18"/>
      <c r="O131" s="76"/>
      <c r="P131" s="76"/>
      <c r="Q131" s="76"/>
      <c r="R131" s="2"/>
      <c r="S131" s="2"/>
      <c r="T131" s="2"/>
      <c r="U131" s="2"/>
      <c r="V131" s="2"/>
      <c r="W131" s="2"/>
      <c r="X131" s="2"/>
      <c r="Y131" s="2"/>
      <c r="Z131" s="2"/>
      <c r="AA131" s="2"/>
      <c r="AB131" s="2"/>
      <c r="AC131" s="2"/>
      <c r="AD131" s="2"/>
      <c r="AE131" s="2"/>
    </row>
    <row r="132" spans="1:31" outlineLevel="1" x14ac:dyDescent="0.25">
      <c r="A132" s="2"/>
      <c r="B132" s="78"/>
      <c r="C132" s="18"/>
      <c r="D132" s="18"/>
      <c r="E132" s="18"/>
      <c r="F132" s="206" t="str">
        <f>F3</f>
        <v>AA</v>
      </c>
      <c r="G132" s="206"/>
      <c r="H132" s="206" t="str">
        <f>H3</f>
        <v>DA</v>
      </c>
      <c r="I132" s="206"/>
      <c r="J132" s="206" t="str">
        <f>J3</f>
        <v>GK</v>
      </c>
      <c r="K132" s="206"/>
      <c r="L132" s="206" t="str">
        <f>L3</f>
        <v>KK</v>
      </c>
      <c r="M132" s="206"/>
      <c r="N132" s="206" t="str">
        <f>N3</f>
        <v>SC</v>
      </c>
      <c r="O132" s="206"/>
      <c r="P132" s="206" t="s">
        <v>44</v>
      </c>
      <c r="Q132" s="206"/>
      <c r="R132" s="2"/>
      <c r="S132" s="2"/>
      <c r="T132" s="2"/>
      <c r="U132" s="2"/>
      <c r="V132" s="2"/>
      <c r="W132" s="2"/>
      <c r="X132" s="2"/>
      <c r="Y132" s="2"/>
      <c r="Z132" s="2"/>
      <c r="AA132" s="2"/>
      <c r="AB132" s="2"/>
      <c r="AC132" s="2"/>
      <c r="AD132" s="2"/>
      <c r="AE132" s="2"/>
    </row>
    <row r="133" spans="1:31" outlineLevel="1" x14ac:dyDescent="0.25">
      <c r="A133" s="2"/>
      <c r="B133" s="18"/>
      <c r="C133" s="18"/>
      <c r="D133" s="47" t="s">
        <v>8</v>
      </c>
      <c r="E133" s="47" t="s">
        <v>9</v>
      </c>
      <c r="F133" s="48" t="s">
        <v>17</v>
      </c>
      <c r="G133" s="49" t="s">
        <v>18</v>
      </c>
      <c r="H133" s="48" t="s">
        <v>17</v>
      </c>
      <c r="I133" s="49" t="s">
        <v>18</v>
      </c>
      <c r="J133" s="48" t="s">
        <v>17</v>
      </c>
      <c r="K133" s="49" t="s">
        <v>18</v>
      </c>
      <c r="L133" s="48" t="s">
        <v>17</v>
      </c>
      <c r="M133" s="49" t="s">
        <v>18</v>
      </c>
      <c r="N133" s="48" t="s">
        <v>17</v>
      </c>
      <c r="O133" s="49" t="s">
        <v>18</v>
      </c>
      <c r="P133" s="50" t="s">
        <v>17</v>
      </c>
      <c r="Q133" s="49" t="s">
        <v>18</v>
      </c>
      <c r="R133" s="2"/>
      <c r="S133" s="2"/>
      <c r="T133" s="2"/>
      <c r="U133" s="2"/>
      <c r="V133" s="2"/>
      <c r="W133" s="2"/>
      <c r="X133" s="2"/>
      <c r="Y133" s="2"/>
      <c r="Z133" s="2"/>
      <c r="AA133" s="2"/>
      <c r="AB133" s="2"/>
      <c r="AC133" s="2"/>
      <c r="AD133" s="2"/>
      <c r="AE133" s="2"/>
    </row>
    <row r="134" spans="1:31" outlineLevel="1" x14ac:dyDescent="0.25">
      <c r="A134" s="2"/>
      <c r="B134" s="43" t="s">
        <v>0</v>
      </c>
      <c r="C134" s="44"/>
      <c r="D134" s="125"/>
      <c r="E134" s="45">
        <f>D134-F134-H134-J134-L134-N134</f>
        <v>0</v>
      </c>
      <c r="F134" s="46">
        <f t="shared" ref="F134:M134" si="26">SUM(F135:F144)</f>
        <v>0</v>
      </c>
      <c r="G134" s="42">
        <f t="shared" si="26"/>
        <v>0</v>
      </c>
      <c r="H134" s="46">
        <f t="shared" si="26"/>
        <v>0</v>
      </c>
      <c r="I134" s="42">
        <f t="shared" si="26"/>
        <v>0</v>
      </c>
      <c r="J134" s="46">
        <f t="shared" si="26"/>
        <v>0</v>
      </c>
      <c r="K134" s="42">
        <f t="shared" si="26"/>
        <v>0</v>
      </c>
      <c r="L134" s="46">
        <f t="shared" si="26"/>
        <v>0</v>
      </c>
      <c r="M134" s="42">
        <f t="shared" si="26"/>
        <v>0</v>
      </c>
      <c r="N134" s="46">
        <f t="shared" ref="N134:O134" si="27">SUM(N135:N144)</f>
        <v>0</v>
      </c>
      <c r="O134" s="42">
        <f t="shared" si="27"/>
        <v>0</v>
      </c>
      <c r="P134" s="41">
        <f>L134+J134+H134+F134+N134</f>
        <v>0</v>
      </c>
      <c r="Q134" s="42">
        <f>M134+K134+I134+G134+O134</f>
        <v>0</v>
      </c>
      <c r="R134" s="2"/>
      <c r="S134" s="2"/>
      <c r="T134" s="2"/>
      <c r="U134" s="2"/>
      <c r="V134" s="2"/>
      <c r="W134" s="2"/>
      <c r="X134" s="2"/>
      <c r="Y134" s="2"/>
      <c r="Z134" s="2"/>
      <c r="AA134" s="2"/>
      <c r="AB134" s="2"/>
      <c r="AC134" s="2"/>
      <c r="AD134" s="2"/>
      <c r="AE134" s="2"/>
    </row>
    <row r="135" spans="1:31" hidden="1" outlineLevel="2" x14ac:dyDescent="0.25">
      <c r="A135" s="2"/>
      <c r="B135" s="30" t="str">
        <f t="shared" ref="B135:B144" si="28">B14</f>
        <v>Arbeitspaket 1</v>
      </c>
      <c r="C135" s="20"/>
      <c r="D135" s="53"/>
      <c r="E135" s="21"/>
      <c r="F135" s="124"/>
      <c r="G135" s="54">
        <f>SUMIFS([0]!T1ISTW8,[0]!T1PaketW8,B135)</f>
        <v>0</v>
      </c>
      <c r="H135" s="124"/>
      <c r="I135" s="54">
        <f>SUMIFS(Zeit2!T2ISTW8,Zeit2!T2PaketW8,B135)</f>
        <v>0</v>
      </c>
      <c r="J135" s="124"/>
      <c r="K135" s="54">
        <f>SUMIFS(Zeit3!T3ISTW8,Zeit3!T3PaketW8,B135)</f>
        <v>0</v>
      </c>
      <c r="L135" s="124"/>
      <c r="M135" s="54">
        <f>SUMIFS(Zeit4!T4ISTW8,Zeit4!T4PaketW8,B135)</f>
        <v>0</v>
      </c>
      <c r="N135" s="124"/>
      <c r="O135" s="54">
        <f>SUMIFS(Zeit5!T5ISTW8,Zeit5!T5PaketW8,B135)</f>
        <v>0</v>
      </c>
      <c r="P135" s="145">
        <f t="shared" ref="P135:P198" si="29">L135+J135+H135+F135+N135</f>
        <v>0</v>
      </c>
      <c r="Q135" s="146">
        <f t="shared" ref="Q135:Q198" si="30">M135+K135+I135+G135+O135</f>
        <v>0</v>
      </c>
      <c r="R135" s="2"/>
      <c r="S135" s="2"/>
      <c r="T135" s="2"/>
      <c r="U135" s="2"/>
      <c r="V135" s="2"/>
      <c r="W135" s="2"/>
      <c r="X135" s="2"/>
      <c r="Y135" s="2"/>
      <c r="Z135" s="2"/>
      <c r="AA135" s="2"/>
      <c r="AB135" s="2"/>
      <c r="AC135" s="2"/>
      <c r="AD135" s="2"/>
      <c r="AE135" s="2"/>
    </row>
    <row r="136" spans="1:31" hidden="1" outlineLevel="2" x14ac:dyDescent="0.25">
      <c r="A136" s="2"/>
      <c r="B136" s="30" t="str">
        <f t="shared" si="28"/>
        <v>Arbeitspaket 2</v>
      </c>
      <c r="C136" s="20"/>
      <c r="D136" s="53"/>
      <c r="E136" s="21"/>
      <c r="F136" s="124"/>
      <c r="G136" s="54">
        <f>SUMIFS([0]!T1ISTW8,[0]!T1PaketW8,B136)</f>
        <v>0</v>
      </c>
      <c r="H136" s="124"/>
      <c r="I136" s="54">
        <f>SUMIFS(Zeit2!T2ISTW8,Zeit2!T2PaketW8,B136)</f>
        <v>0</v>
      </c>
      <c r="J136" s="124"/>
      <c r="K136" s="54">
        <f>SUMIFS(Zeit3!T3ISTW8,Zeit3!T3PaketW8,B136)</f>
        <v>0</v>
      </c>
      <c r="L136" s="124"/>
      <c r="M136" s="54">
        <f>SUMIFS(Zeit4!T4ISTW8,Zeit4!T4PaketW8,B136)</f>
        <v>0</v>
      </c>
      <c r="N136" s="124"/>
      <c r="O136" s="54">
        <f>SUMIFS(Zeit5!T5ISTW8,Zeit5!T5PaketW8,B136)</f>
        <v>0</v>
      </c>
      <c r="P136" s="145">
        <f t="shared" si="29"/>
        <v>0</v>
      </c>
      <c r="Q136" s="146">
        <f t="shared" si="30"/>
        <v>0</v>
      </c>
      <c r="R136" s="2"/>
      <c r="S136" s="2"/>
      <c r="T136" s="2"/>
      <c r="U136" s="2"/>
      <c r="V136" s="2"/>
      <c r="W136" s="2"/>
      <c r="X136" s="2"/>
      <c r="Y136" s="2"/>
      <c r="Z136" s="2"/>
      <c r="AA136" s="2"/>
      <c r="AB136" s="2"/>
      <c r="AC136" s="2"/>
      <c r="AD136" s="2"/>
      <c r="AE136" s="2"/>
    </row>
    <row r="137" spans="1:31" hidden="1" outlineLevel="2" x14ac:dyDescent="0.25">
      <c r="A137" s="2"/>
      <c r="B137" s="30" t="str">
        <f t="shared" si="28"/>
        <v>Arbeitspaket 3</v>
      </c>
      <c r="C137" s="20"/>
      <c r="D137" s="53"/>
      <c r="E137" s="21"/>
      <c r="F137" s="124"/>
      <c r="G137" s="54">
        <f>SUMIFS([0]!T1ISTW8,[0]!T1PaketW8,B137)</f>
        <v>0</v>
      </c>
      <c r="H137" s="124"/>
      <c r="I137" s="54">
        <f>SUMIFS(Zeit2!T2ISTW8,Zeit2!T2PaketW8,B137)</f>
        <v>0</v>
      </c>
      <c r="J137" s="124"/>
      <c r="K137" s="54">
        <f>SUMIFS(Zeit3!T3ISTW8,Zeit3!T3PaketW8,B137)</f>
        <v>0</v>
      </c>
      <c r="L137" s="124"/>
      <c r="M137" s="54">
        <f>SUMIFS(Zeit4!T4ISTW8,Zeit4!T4PaketW8,B137)</f>
        <v>0</v>
      </c>
      <c r="N137" s="124"/>
      <c r="O137" s="54">
        <f>SUMIFS(Zeit5!T5ISTW8,Zeit5!T5PaketW8,B137)</f>
        <v>0</v>
      </c>
      <c r="P137" s="145">
        <f t="shared" si="29"/>
        <v>0</v>
      </c>
      <c r="Q137" s="146">
        <f t="shared" si="30"/>
        <v>0</v>
      </c>
      <c r="R137" s="2"/>
      <c r="S137" s="2"/>
      <c r="T137" s="2"/>
      <c r="U137" s="2"/>
      <c r="V137" s="2"/>
      <c r="W137" s="2"/>
      <c r="X137" s="2"/>
      <c r="Y137" s="2"/>
      <c r="Z137" s="2"/>
      <c r="AA137" s="2"/>
      <c r="AB137" s="2"/>
      <c r="AC137" s="2"/>
      <c r="AD137" s="2"/>
      <c r="AE137" s="2"/>
    </row>
    <row r="138" spans="1:31" hidden="1" outlineLevel="2" x14ac:dyDescent="0.25">
      <c r="A138" s="2"/>
      <c r="B138" s="30" t="str">
        <f t="shared" si="28"/>
        <v>Arbeitspaket 4</v>
      </c>
      <c r="C138" s="20"/>
      <c r="D138" s="53"/>
      <c r="E138" s="21"/>
      <c r="F138" s="124"/>
      <c r="G138" s="54">
        <f>SUMIFS([0]!T1ISTW8,[0]!T1PaketW8,B138)</f>
        <v>0</v>
      </c>
      <c r="H138" s="124"/>
      <c r="I138" s="54">
        <f>SUMIFS(Zeit2!T2ISTW8,Zeit2!T2PaketW8,B138)</f>
        <v>0</v>
      </c>
      <c r="J138" s="124"/>
      <c r="K138" s="54">
        <f>SUMIFS(Zeit3!T3ISTW8,Zeit3!T3PaketW8,B138)</f>
        <v>0</v>
      </c>
      <c r="L138" s="124"/>
      <c r="M138" s="54">
        <f>SUMIFS(Zeit4!T4ISTW8,Zeit4!T4PaketW8,B138)</f>
        <v>0</v>
      </c>
      <c r="N138" s="124"/>
      <c r="O138" s="54">
        <f>SUMIFS(Zeit5!T5ISTW8,Zeit5!T5PaketW8,B138)</f>
        <v>0</v>
      </c>
      <c r="P138" s="145">
        <f t="shared" si="29"/>
        <v>0</v>
      </c>
      <c r="Q138" s="146">
        <f t="shared" si="30"/>
        <v>0</v>
      </c>
      <c r="R138" s="2"/>
      <c r="S138" s="2"/>
      <c r="T138" s="2"/>
      <c r="U138" s="2"/>
      <c r="V138" s="2"/>
      <c r="W138" s="2"/>
      <c r="X138" s="2"/>
      <c r="Y138" s="2"/>
      <c r="Z138" s="2"/>
      <c r="AA138" s="2"/>
      <c r="AB138" s="2"/>
      <c r="AC138" s="2"/>
      <c r="AD138" s="2"/>
      <c r="AE138" s="2"/>
    </row>
    <row r="139" spans="1:31" hidden="1" outlineLevel="2" x14ac:dyDescent="0.25">
      <c r="A139" s="2"/>
      <c r="B139" s="30" t="str">
        <f t="shared" si="28"/>
        <v>Arbeitspaket 5</v>
      </c>
      <c r="C139" s="20"/>
      <c r="D139" s="53"/>
      <c r="E139" s="21"/>
      <c r="F139" s="124"/>
      <c r="G139" s="54">
        <f>SUMIFS([0]!T1ISTW8,[0]!T1PaketW8,B139)</f>
        <v>0</v>
      </c>
      <c r="H139" s="124"/>
      <c r="I139" s="54">
        <f>SUMIFS(Zeit2!T2ISTW8,Zeit2!T2PaketW8,B139)</f>
        <v>0</v>
      </c>
      <c r="J139" s="124"/>
      <c r="K139" s="54">
        <f>SUMIFS(Zeit3!T3ISTW8,Zeit3!T3PaketW8,B139)</f>
        <v>0</v>
      </c>
      <c r="L139" s="124"/>
      <c r="M139" s="54">
        <f>SUMIFS(Zeit4!T4ISTW8,Zeit4!T4PaketW8,B139)</f>
        <v>0</v>
      </c>
      <c r="N139" s="124"/>
      <c r="O139" s="54">
        <f>SUMIFS(Zeit5!T5ISTW8,Zeit5!T5PaketW8,B139)</f>
        <v>0</v>
      </c>
      <c r="P139" s="145">
        <f t="shared" si="29"/>
        <v>0</v>
      </c>
      <c r="Q139" s="146">
        <f t="shared" si="30"/>
        <v>0</v>
      </c>
      <c r="R139" s="2"/>
      <c r="S139" s="2"/>
      <c r="T139" s="2"/>
      <c r="U139" s="2"/>
      <c r="V139" s="2"/>
      <c r="W139" s="2"/>
      <c r="X139" s="2"/>
      <c r="Y139" s="2"/>
      <c r="Z139" s="2"/>
      <c r="AA139" s="2"/>
      <c r="AB139" s="2"/>
      <c r="AC139" s="2"/>
      <c r="AD139" s="2"/>
      <c r="AE139" s="2"/>
    </row>
    <row r="140" spans="1:31" hidden="1" outlineLevel="2" x14ac:dyDescent="0.25">
      <c r="A140" s="2"/>
      <c r="B140" s="30">
        <f t="shared" si="28"/>
        <v>0</v>
      </c>
      <c r="C140" s="20"/>
      <c r="D140" s="53"/>
      <c r="E140" s="21"/>
      <c r="F140" s="124"/>
      <c r="G140" s="54">
        <f>SUMIFS([0]!T1ISTW8,[0]!T1PaketW8,B140)</f>
        <v>0</v>
      </c>
      <c r="H140" s="124"/>
      <c r="I140" s="54">
        <f>SUMIFS(Zeit2!T2ISTW8,Zeit2!T2PaketW8,B140)</f>
        <v>0</v>
      </c>
      <c r="J140" s="124"/>
      <c r="K140" s="54">
        <f>SUMIFS(Zeit3!T3ISTW8,Zeit3!T3PaketW8,B140)</f>
        <v>0</v>
      </c>
      <c r="L140" s="124"/>
      <c r="M140" s="54">
        <f>SUMIFS(Zeit4!T4ISTW8,Zeit4!T4PaketW8,B140)</f>
        <v>0</v>
      </c>
      <c r="N140" s="124"/>
      <c r="O140" s="54">
        <f>SUMIFS(Zeit5!T5ISTW8,Zeit5!T5PaketW8,B140)</f>
        <v>0</v>
      </c>
      <c r="P140" s="145">
        <f t="shared" si="29"/>
        <v>0</v>
      </c>
      <c r="Q140" s="146">
        <f t="shared" si="30"/>
        <v>0</v>
      </c>
      <c r="R140" s="2"/>
      <c r="S140" s="2"/>
      <c r="T140" s="2"/>
      <c r="U140" s="2"/>
      <c r="V140" s="2"/>
      <c r="W140" s="2"/>
      <c r="X140" s="2"/>
      <c r="Y140" s="2"/>
      <c r="Z140" s="2"/>
      <c r="AA140" s="2"/>
      <c r="AB140" s="2"/>
      <c r="AC140" s="2"/>
      <c r="AD140" s="2"/>
      <c r="AE140" s="2"/>
    </row>
    <row r="141" spans="1:31" hidden="1" outlineLevel="2" x14ac:dyDescent="0.25">
      <c r="A141" s="2"/>
      <c r="B141" s="30">
        <f t="shared" si="28"/>
        <v>0</v>
      </c>
      <c r="C141" s="20"/>
      <c r="D141" s="53"/>
      <c r="E141" s="21"/>
      <c r="F141" s="124"/>
      <c r="G141" s="54">
        <f>SUMIFS([0]!T1ISTW8,[0]!T1PaketW8,B141)</f>
        <v>0</v>
      </c>
      <c r="H141" s="124"/>
      <c r="I141" s="54">
        <f>SUMIFS(Zeit2!T2ISTW8,Zeit2!T2PaketW8,B141)</f>
        <v>0</v>
      </c>
      <c r="J141" s="124"/>
      <c r="K141" s="54">
        <f>SUMIFS(Zeit3!T3ISTW8,Zeit3!T3PaketW8,B141)</f>
        <v>0</v>
      </c>
      <c r="L141" s="124"/>
      <c r="M141" s="54">
        <f>SUMIFS(Zeit4!T4ISTW8,Zeit4!T4PaketW8,B141)</f>
        <v>0</v>
      </c>
      <c r="N141" s="124"/>
      <c r="O141" s="54">
        <f>SUMIFS(Zeit5!T5ISTW8,Zeit5!T5PaketW8,B141)</f>
        <v>0</v>
      </c>
      <c r="P141" s="145">
        <f t="shared" si="29"/>
        <v>0</v>
      </c>
      <c r="Q141" s="146">
        <f t="shared" si="30"/>
        <v>0</v>
      </c>
      <c r="R141" s="2"/>
      <c r="S141" s="2"/>
      <c r="T141" s="2"/>
      <c r="U141" s="2"/>
      <c r="V141" s="2"/>
      <c r="W141" s="2"/>
      <c r="X141" s="2"/>
      <c r="Y141" s="2"/>
      <c r="Z141" s="2"/>
      <c r="AA141" s="2"/>
      <c r="AB141" s="2"/>
      <c r="AC141" s="2"/>
      <c r="AD141" s="2"/>
      <c r="AE141" s="2"/>
    </row>
    <row r="142" spans="1:31" hidden="1" outlineLevel="2" x14ac:dyDescent="0.25">
      <c r="A142" s="2"/>
      <c r="B142" s="30">
        <f t="shared" si="28"/>
        <v>0</v>
      </c>
      <c r="C142" s="20"/>
      <c r="D142" s="53"/>
      <c r="E142" s="21"/>
      <c r="F142" s="124"/>
      <c r="G142" s="54">
        <f>SUMIFS([0]!T1ISTW8,[0]!T1PaketW8,B142)</f>
        <v>0</v>
      </c>
      <c r="H142" s="124"/>
      <c r="I142" s="54">
        <f>SUMIFS(Zeit2!T2ISTW8,Zeit2!T2PaketW8,B142)</f>
        <v>0</v>
      </c>
      <c r="J142" s="124"/>
      <c r="K142" s="54">
        <f>SUMIFS(Zeit3!T3ISTW8,Zeit3!T3PaketW8,B142)</f>
        <v>0</v>
      </c>
      <c r="L142" s="124"/>
      <c r="M142" s="54">
        <f>SUMIFS(Zeit4!T4ISTW8,Zeit4!T4PaketW8,B142)</f>
        <v>0</v>
      </c>
      <c r="N142" s="124"/>
      <c r="O142" s="54">
        <f>SUMIFS(Zeit5!T5ISTW8,Zeit5!T5PaketW8,B142)</f>
        <v>0</v>
      </c>
      <c r="P142" s="145">
        <f t="shared" si="29"/>
        <v>0</v>
      </c>
      <c r="Q142" s="146">
        <f t="shared" si="30"/>
        <v>0</v>
      </c>
      <c r="R142" s="2"/>
      <c r="S142" s="2"/>
      <c r="T142" s="2"/>
      <c r="U142" s="2"/>
      <c r="V142" s="2"/>
      <c r="W142" s="2"/>
      <c r="X142" s="2"/>
      <c r="Y142" s="2"/>
      <c r="Z142" s="2"/>
      <c r="AA142" s="2"/>
      <c r="AB142" s="2"/>
      <c r="AC142" s="2"/>
      <c r="AD142" s="2"/>
      <c r="AE142" s="2"/>
    </row>
    <row r="143" spans="1:31" hidden="1" outlineLevel="2" x14ac:dyDescent="0.25">
      <c r="A143" s="2"/>
      <c r="B143" s="30">
        <f t="shared" si="28"/>
        <v>0</v>
      </c>
      <c r="C143" s="20"/>
      <c r="D143" s="53"/>
      <c r="E143" s="21"/>
      <c r="F143" s="124"/>
      <c r="G143" s="54">
        <f>SUMIFS([0]!T1ISTW8,[0]!T1PaketW8,B143)</f>
        <v>0</v>
      </c>
      <c r="H143" s="124"/>
      <c r="I143" s="54">
        <f>SUMIFS(Zeit2!T2ISTW8,Zeit2!T2PaketW8,B143)</f>
        <v>0</v>
      </c>
      <c r="J143" s="124"/>
      <c r="K143" s="54">
        <f>SUMIFS(Zeit3!T3ISTW8,Zeit3!T3PaketW8,B143)</f>
        <v>0</v>
      </c>
      <c r="L143" s="124"/>
      <c r="M143" s="54">
        <f>SUMIFS(Zeit4!T4ISTW8,Zeit4!T4PaketW8,B143)</f>
        <v>0</v>
      </c>
      <c r="N143" s="124"/>
      <c r="O143" s="54">
        <f>SUMIFS(Zeit5!T5ISTW8,Zeit5!T5PaketW8,B143)</f>
        <v>0</v>
      </c>
      <c r="P143" s="145">
        <f t="shared" si="29"/>
        <v>0</v>
      </c>
      <c r="Q143" s="146">
        <f t="shared" si="30"/>
        <v>0</v>
      </c>
      <c r="R143" s="2"/>
      <c r="S143" s="2"/>
      <c r="T143" s="2"/>
      <c r="U143" s="2"/>
      <c r="V143" s="2"/>
      <c r="W143" s="2"/>
      <c r="X143" s="2"/>
      <c r="Y143" s="2"/>
      <c r="Z143" s="2"/>
      <c r="AA143" s="2"/>
      <c r="AB143" s="2"/>
      <c r="AC143" s="2"/>
      <c r="AD143" s="2"/>
      <c r="AE143" s="2"/>
    </row>
    <row r="144" spans="1:31" hidden="1" outlineLevel="2" x14ac:dyDescent="0.25">
      <c r="A144" s="2"/>
      <c r="B144" s="30">
        <f t="shared" si="28"/>
        <v>0</v>
      </c>
      <c r="C144" s="20"/>
      <c r="D144" s="53"/>
      <c r="E144" s="21"/>
      <c r="F144" s="124"/>
      <c r="G144" s="54">
        <f>SUMIFS([0]!T1ISTW8,[0]!T1PaketW8,B144)</f>
        <v>0</v>
      </c>
      <c r="H144" s="124"/>
      <c r="I144" s="54">
        <f>SUMIFS(Zeit2!T2ISTW8,Zeit2!T2PaketW8,B144)</f>
        <v>0</v>
      </c>
      <c r="J144" s="124"/>
      <c r="K144" s="54">
        <f>SUMIFS(Zeit3!T3ISTW8,Zeit3!T3PaketW8,B144)</f>
        <v>0</v>
      </c>
      <c r="L144" s="124"/>
      <c r="M144" s="54">
        <f>SUMIFS(Zeit4!T4ISTW8,Zeit4!T4PaketW8,B144)</f>
        <v>0</v>
      </c>
      <c r="N144" s="124"/>
      <c r="O144" s="54">
        <f>SUMIFS(Zeit5!T5ISTW8,Zeit5!T5PaketW8,B144)</f>
        <v>0</v>
      </c>
      <c r="P144" s="145">
        <f t="shared" si="29"/>
        <v>0</v>
      </c>
      <c r="Q144" s="146">
        <f t="shared" si="30"/>
        <v>0</v>
      </c>
      <c r="R144" s="2"/>
      <c r="S144" s="2"/>
      <c r="T144" s="2"/>
      <c r="U144" s="2"/>
      <c r="V144" s="2"/>
      <c r="W144" s="2"/>
      <c r="X144" s="2"/>
      <c r="Y144" s="2"/>
      <c r="Z144" s="2"/>
      <c r="AA144" s="2"/>
      <c r="AB144" s="2"/>
      <c r="AC144" s="2"/>
      <c r="AD144" s="2"/>
      <c r="AE144" s="2"/>
    </row>
    <row r="145" spans="1:31" outlineLevel="1" collapsed="1" x14ac:dyDescent="0.25">
      <c r="A145" s="2"/>
      <c r="B145" s="43" t="s">
        <v>1</v>
      </c>
      <c r="C145" s="32"/>
      <c r="D145" s="126"/>
      <c r="E145" s="37">
        <f>D145-F145-H145-J145-L145-N145</f>
        <v>0</v>
      </c>
      <c r="F145" s="38">
        <f t="shared" ref="F145:M145" si="31">SUM(F146:F155)</f>
        <v>0</v>
      </c>
      <c r="G145" s="39">
        <f t="shared" si="31"/>
        <v>0</v>
      </c>
      <c r="H145" s="38">
        <f t="shared" si="31"/>
        <v>0</v>
      </c>
      <c r="I145" s="39">
        <f t="shared" si="31"/>
        <v>0</v>
      </c>
      <c r="J145" s="38">
        <f t="shared" si="31"/>
        <v>0</v>
      </c>
      <c r="K145" s="39">
        <f t="shared" si="31"/>
        <v>0</v>
      </c>
      <c r="L145" s="38">
        <f t="shared" si="31"/>
        <v>0</v>
      </c>
      <c r="M145" s="39">
        <f t="shared" si="31"/>
        <v>0</v>
      </c>
      <c r="N145" s="38">
        <f t="shared" ref="N145:O145" si="32">SUM(N146:N155)</f>
        <v>0</v>
      </c>
      <c r="O145" s="39">
        <f t="shared" si="32"/>
        <v>0</v>
      </c>
      <c r="P145" s="41">
        <f t="shared" si="29"/>
        <v>0</v>
      </c>
      <c r="Q145" s="42">
        <f t="shared" si="30"/>
        <v>0</v>
      </c>
      <c r="R145" s="2"/>
      <c r="S145" s="2"/>
      <c r="T145" s="2"/>
      <c r="U145" s="2"/>
      <c r="V145" s="2"/>
      <c r="W145" s="2"/>
      <c r="X145" s="2"/>
      <c r="Y145" s="2"/>
      <c r="Z145" s="2"/>
      <c r="AA145" s="2"/>
      <c r="AB145" s="2"/>
      <c r="AC145" s="2"/>
      <c r="AD145" s="2"/>
      <c r="AE145" s="2"/>
    </row>
    <row r="146" spans="1:31" hidden="1" outlineLevel="2" x14ac:dyDescent="0.25">
      <c r="A146" s="2"/>
      <c r="B146" s="30" t="str">
        <f t="shared" ref="B146:B155" si="33">B25</f>
        <v>Arbeitspaket 1</v>
      </c>
      <c r="C146" s="20"/>
      <c r="D146" s="53"/>
      <c r="E146" s="21"/>
      <c r="F146" s="124"/>
      <c r="G146" s="54">
        <f>SUMIFS([0]!T1ISTW8,[0]!T1PaketW8,B146)</f>
        <v>0</v>
      </c>
      <c r="H146" s="124"/>
      <c r="I146" s="54">
        <f>SUMIFS(Zeit2!T2ISTW8,Zeit2!T2PaketW8,B146)</f>
        <v>0</v>
      </c>
      <c r="J146" s="124"/>
      <c r="K146" s="54">
        <f>SUMIFS(Zeit3!T3ISTW8,Zeit3!T3PaketW8,B146)</f>
        <v>0</v>
      </c>
      <c r="L146" s="124"/>
      <c r="M146" s="54">
        <f>SUMIFS(Zeit4!T4ISTW8,Zeit4!T4PaketW8,B146)</f>
        <v>0</v>
      </c>
      <c r="N146" s="124"/>
      <c r="O146" s="54">
        <f>SUMIFS(Zeit5!T5ISTW8,Zeit5!T5PaketW8,B146)</f>
        <v>0</v>
      </c>
      <c r="P146" s="145">
        <f t="shared" si="29"/>
        <v>0</v>
      </c>
      <c r="Q146" s="146">
        <f t="shared" si="30"/>
        <v>0</v>
      </c>
      <c r="R146" s="2"/>
      <c r="S146" s="2"/>
      <c r="T146" s="2"/>
      <c r="U146" s="2"/>
      <c r="V146" s="2"/>
      <c r="W146" s="2"/>
      <c r="X146" s="2"/>
      <c r="Y146" s="2"/>
      <c r="Z146" s="2"/>
      <c r="AA146" s="2"/>
      <c r="AB146" s="2"/>
      <c r="AC146" s="2"/>
      <c r="AD146" s="2"/>
      <c r="AE146" s="2"/>
    </row>
    <row r="147" spans="1:31" hidden="1" outlineLevel="2" x14ac:dyDescent="0.25">
      <c r="A147" s="2"/>
      <c r="B147" s="30" t="str">
        <f t="shared" si="33"/>
        <v>Arbeitspaket 2</v>
      </c>
      <c r="C147" s="20"/>
      <c r="D147" s="53"/>
      <c r="E147" s="21"/>
      <c r="F147" s="124"/>
      <c r="G147" s="54">
        <f>SUMIFS([0]!T1ISTW8,[0]!T1PaketW8,B147)</f>
        <v>0</v>
      </c>
      <c r="H147" s="124"/>
      <c r="I147" s="54">
        <f>SUMIFS(Zeit2!T2ISTW8,Zeit2!T2PaketW8,B147)</f>
        <v>0</v>
      </c>
      <c r="J147" s="124"/>
      <c r="K147" s="54">
        <f>SUMIFS(Zeit3!T3ISTW8,Zeit3!T3PaketW8,B147)</f>
        <v>0</v>
      </c>
      <c r="L147" s="124"/>
      <c r="M147" s="54">
        <f>SUMIFS(Zeit4!T4ISTW8,Zeit4!T4PaketW8,B147)</f>
        <v>0</v>
      </c>
      <c r="N147" s="124"/>
      <c r="O147" s="54">
        <f>SUMIFS(Zeit5!T5ISTW8,Zeit5!T5PaketW8,B147)</f>
        <v>0</v>
      </c>
      <c r="P147" s="145">
        <f t="shared" si="29"/>
        <v>0</v>
      </c>
      <c r="Q147" s="146">
        <f t="shared" si="30"/>
        <v>0</v>
      </c>
      <c r="R147" s="2"/>
      <c r="S147" s="2"/>
      <c r="T147" s="2"/>
      <c r="U147" s="2"/>
      <c r="V147" s="2"/>
      <c r="W147" s="2"/>
      <c r="X147" s="2"/>
      <c r="Y147" s="2"/>
      <c r="Z147" s="2"/>
      <c r="AA147" s="2"/>
      <c r="AB147" s="2"/>
      <c r="AC147" s="2"/>
      <c r="AD147" s="2"/>
      <c r="AE147" s="2"/>
    </row>
    <row r="148" spans="1:31" hidden="1" outlineLevel="2" x14ac:dyDescent="0.25">
      <c r="A148" s="2"/>
      <c r="B148" s="30" t="str">
        <f t="shared" si="33"/>
        <v>Arbeitspaket 3</v>
      </c>
      <c r="C148" s="20"/>
      <c r="D148" s="53"/>
      <c r="E148" s="21"/>
      <c r="F148" s="124"/>
      <c r="G148" s="54">
        <f>SUMIFS([0]!T1ISTW8,[0]!T1PaketW8,B148)</f>
        <v>0</v>
      </c>
      <c r="H148" s="124"/>
      <c r="I148" s="54">
        <f>SUMIFS(Zeit2!T2ISTW8,Zeit2!T2PaketW8,B148)</f>
        <v>0</v>
      </c>
      <c r="J148" s="124"/>
      <c r="K148" s="54">
        <f>SUMIFS(Zeit3!T3ISTW8,Zeit3!T3PaketW8,B148)</f>
        <v>0</v>
      </c>
      <c r="L148" s="124"/>
      <c r="M148" s="54">
        <f>SUMIFS(Zeit4!T4ISTW8,Zeit4!T4PaketW8,B148)</f>
        <v>0</v>
      </c>
      <c r="N148" s="124"/>
      <c r="O148" s="54">
        <f>SUMIFS(Zeit5!T5ISTW8,Zeit5!T5PaketW8,B148)</f>
        <v>0</v>
      </c>
      <c r="P148" s="145">
        <f t="shared" si="29"/>
        <v>0</v>
      </c>
      <c r="Q148" s="146">
        <f t="shared" si="30"/>
        <v>0</v>
      </c>
      <c r="R148" s="2"/>
      <c r="S148" s="2"/>
      <c r="T148" s="2"/>
      <c r="U148" s="2"/>
      <c r="V148" s="2"/>
      <c r="W148" s="2"/>
      <c r="X148" s="2"/>
      <c r="Y148" s="2"/>
      <c r="Z148" s="2"/>
      <c r="AA148" s="2"/>
      <c r="AB148" s="2"/>
      <c r="AC148" s="2"/>
      <c r="AD148" s="2"/>
      <c r="AE148" s="2"/>
    </row>
    <row r="149" spans="1:31" hidden="1" outlineLevel="2" x14ac:dyDescent="0.25">
      <c r="A149" s="2"/>
      <c r="B149" s="30" t="str">
        <f t="shared" si="33"/>
        <v>Arbeitspaket 4</v>
      </c>
      <c r="C149" s="20"/>
      <c r="D149" s="53"/>
      <c r="E149" s="21"/>
      <c r="F149" s="124"/>
      <c r="G149" s="54">
        <f>SUMIFS([0]!T1ISTW8,[0]!T1PaketW8,B149)</f>
        <v>0</v>
      </c>
      <c r="H149" s="124"/>
      <c r="I149" s="54">
        <f>SUMIFS(Zeit2!T2ISTW8,Zeit2!T2PaketW8,B149)</f>
        <v>0</v>
      </c>
      <c r="J149" s="124"/>
      <c r="K149" s="54">
        <f>SUMIFS(Zeit3!T3ISTW8,Zeit3!T3PaketW8,B149)</f>
        <v>0</v>
      </c>
      <c r="L149" s="124"/>
      <c r="M149" s="54">
        <f>SUMIFS(Zeit4!T4ISTW8,Zeit4!T4PaketW8,B149)</f>
        <v>0</v>
      </c>
      <c r="N149" s="124"/>
      <c r="O149" s="54">
        <f>SUMIFS(Zeit5!T5ISTW8,Zeit5!T5PaketW8,B149)</f>
        <v>0</v>
      </c>
      <c r="P149" s="145">
        <f t="shared" si="29"/>
        <v>0</v>
      </c>
      <c r="Q149" s="146">
        <f t="shared" si="30"/>
        <v>0</v>
      </c>
      <c r="R149" s="2"/>
      <c r="S149" s="2"/>
      <c r="T149" s="2"/>
      <c r="U149" s="2"/>
      <c r="V149" s="2"/>
      <c r="W149" s="2"/>
      <c r="X149" s="2"/>
      <c r="Y149" s="2"/>
      <c r="Z149" s="2"/>
      <c r="AA149" s="2"/>
      <c r="AB149" s="2"/>
      <c r="AC149" s="2"/>
      <c r="AD149" s="2"/>
      <c r="AE149" s="2"/>
    </row>
    <row r="150" spans="1:31" hidden="1" outlineLevel="2" x14ac:dyDescent="0.25">
      <c r="A150" s="2"/>
      <c r="B150" s="30" t="str">
        <f t="shared" si="33"/>
        <v>Arbeitspaket 5</v>
      </c>
      <c r="C150" s="20"/>
      <c r="D150" s="53"/>
      <c r="E150" s="21"/>
      <c r="F150" s="124"/>
      <c r="G150" s="54">
        <f>SUMIFS([0]!T1ISTW8,[0]!T1PaketW8,B150)</f>
        <v>0</v>
      </c>
      <c r="H150" s="124"/>
      <c r="I150" s="54">
        <f>SUMIFS(Zeit2!T2ISTW8,Zeit2!T2PaketW8,B150)</f>
        <v>0</v>
      </c>
      <c r="J150" s="124"/>
      <c r="K150" s="54">
        <f>SUMIFS(Zeit3!T3ISTW8,Zeit3!T3PaketW8,B150)</f>
        <v>0</v>
      </c>
      <c r="L150" s="124"/>
      <c r="M150" s="54">
        <f>SUMIFS(Zeit4!T4ISTW8,Zeit4!T4PaketW8,B150)</f>
        <v>0</v>
      </c>
      <c r="N150" s="124"/>
      <c r="O150" s="54">
        <f>SUMIFS(Zeit5!T5ISTW8,Zeit5!T5PaketW8,B150)</f>
        <v>0</v>
      </c>
      <c r="P150" s="145">
        <f t="shared" si="29"/>
        <v>0</v>
      </c>
      <c r="Q150" s="146">
        <f t="shared" si="30"/>
        <v>0</v>
      </c>
      <c r="R150" s="2"/>
      <c r="S150" s="2"/>
      <c r="T150" s="2"/>
      <c r="U150" s="2"/>
      <c r="V150" s="2"/>
      <c r="W150" s="2"/>
      <c r="X150" s="2"/>
      <c r="Y150" s="2"/>
      <c r="Z150" s="2"/>
      <c r="AA150" s="2"/>
      <c r="AB150" s="2"/>
      <c r="AC150" s="2"/>
      <c r="AD150" s="2"/>
      <c r="AE150" s="2"/>
    </row>
    <row r="151" spans="1:31" hidden="1" outlineLevel="2" x14ac:dyDescent="0.25">
      <c r="A151" s="2"/>
      <c r="B151" s="30">
        <f t="shared" si="33"/>
        <v>0</v>
      </c>
      <c r="C151" s="20"/>
      <c r="D151" s="53"/>
      <c r="E151" s="21"/>
      <c r="F151" s="124"/>
      <c r="G151" s="54">
        <f>SUMIFS([0]!T1ISTW8,[0]!T1PaketW8,B151)</f>
        <v>0</v>
      </c>
      <c r="H151" s="124"/>
      <c r="I151" s="54">
        <f>SUMIFS(Zeit2!T2ISTW8,Zeit2!T2PaketW8,B151)</f>
        <v>0</v>
      </c>
      <c r="J151" s="124"/>
      <c r="K151" s="54">
        <f>SUMIFS(Zeit3!T3ISTW8,Zeit3!T3PaketW8,B151)</f>
        <v>0</v>
      </c>
      <c r="L151" s="124"/>
      <c r="M151" s="54">
        <f>SUMIFS(Zeit4!T4ISTW8,Zeit4!T4PaketW8,B151)</f>
        <v>0</v>
      </c>
      <c r="N151" s="124"/>
      <c r="O151" s="54">
        <f>SUMIFS(Zeit5!T5ISTW8,Zeit5!T5PaketW8,B151)</f>
        <v>0</v>
      </c>
      <c r="P151" s="145">
        <f t="shared" si="29"/>
        <v>0</v>
      </c>
      <c r="Q151" s="146">
        <f t="shared" si="30"/>
        <v>0</v>
      </c>
      <c r="R151" s="2"/>
      <c r="S151" s="2"/>
      <c r="T151" s="2"/>
      <c r="U151" s="2"/>
      <c r="V151" s="2"/>
      <c r="W151" s="2"/>
      <c r="X151" s="2"/>
      <c r="Y151" s="2"/>
      <c r="Z151" s="2"/>
      <c r="AA151" s="2"/>
      <c r="AB151" s="2"/>
      <c r="AC151" s="2"/>
      <c r="AD151" s="2"/>
      <c r="AE151" s="2"/>
    </row>
    <row r="152" spans="1:31" hidden="1" outlineLevel="2" x14ac:dyDescent="0.25">
      <c r="A152" s="2"/>
      <c r="B152" s="30">
        <f t="shared" si="33"/>
        <v>0</v>
      </c>
      <c r="C152" s="20"/>
      <c r="D152" s="53"/>
      <c r="E152" s="21"/>
      <c r="F152" s="124"/>
      <c r="G152" s="54">
        <f>SUMIFS([0]!T1ISTW8,[0]!T1PaketW8,B152)</f>
        <v>0</v>
      </c>
      <c r="H152" s="124"/>
      <c r="I152" s="54">
        <f>SUMIFS(Zeit2!T2ISTW8,Zeit2!T2PaketW8,B152)</f>
        <v>0</v>
      </c>
      <c r="J152" s="124"/>
      <c r="K152" s="54">
        <f>SUMIFS(Zeit3!T3ISTW8,Zeit3!T3PaketW8,B152)</f>
        <v>0</v>
      </c>
      <c r="L152" s="124"/>
      <c r="M152" s="54">
        <f>SUMIFS(Zeit4!T4ISTW8,Zeit4!T4PaketW8,B152)</f>
        <v>0</v>
      </c>
      <c r="N152" s="124"/>
      <c r="O152" s="54">
        <f>SUMIFS(Zeit5!T5ISTW8,Zeit5!T5PaketW8,B152)</f>
        <v>0</v>
      </c>
      <c r="P152" s="145">
        <f t="shared" si="29"/>
        <v>0</v>
      </c>
      <c r="Q152" s="146">
        <f t="shared" si="30"/>
        <v>0</v>
      </c>
      <c r="R152" s="2"/>
      <c r="S152" s="2"/>
      <c r="T152" s="2"/>
      <c r="U152" s="2"/>
      <c r="V152" s="2"/>
      <c r="W152" s="2"/>
      <c r="X152" s="2"/>
      <c r="Y152" s="2"/>
      <c r="Z152" s="2"/>
      <c r="AA152" s="2"/>
      <c r="AB152" s="2"/>
      <c r="AC152" s="2"/>
      <c r="AD152" s="2"/>
      <c r="AE152" s="2"/>
    </row>
    <row r="153" spans="1:31" hidden="1" outlineLevel="2" x14ac:dyDescent="0.25">
      <c r="A153" s="2"/>
      <c r="B153" s="30">
        <f t="shared" si="33"/>
        <v>0</v>
      </c>
      <c r="C153" s="20"/>
      <c r="D153" s="53"/>
      <c r="E153" s="21"/>
      <c r="F153" s="124"/>
      <c r="G153" s="54">
        <f>SUMIFS([0]!T1ISTW8,[0]!T1PaketW8,B153)</f>
        <v>0</v>
      </c>
      <c r="H153" s="124"/>
      <c r="I153" s="54">
        <f>SUMIFS(Zeit2!T2ISTW8,Zeit2!T2PaketW8,B153)</f>
        <v>0</v>
      </c>
      <c r="J153" s="124"/>
      <c r="K153" s="54">
        <f>SUMIFS(Zeit3!T3ISTW8,Zeit3!T3PaketW8,B153)</f>
        <v>0</v>
      </c>
      <c r="L153" s="124"/>
      <c r="M153" s="54">
        <f>SUMIFS(Zeit4!T4ISTW8,Zeit4!T4PaketW8,B153)</f>
        <v>0</v>
      </c>
      <c r="N153" s="124"/>
      <c r="O153" s="54">
        <f>SUMIFS(Zeit5!T5ISTW8,Zeit5!T5PaketW8,B153)</f>
        <v>0</v>
      </c>
      <c r="P153" s="145">
        <f t="shared" si="29"/>
        <v>0</v>
      </c>
      <c r="Q153" s="146">
        <f t="shared" si="30"/>
        <v>0</v>
      </c>
      <c r="R153" s="2"/>
      <c r="S153" s="2"/>
      <c r="T153" s="2"/>
      <c r="U153" s="2"/>
      <c r="V153" s="2"/>
      <c r="W153" s="2"/>
      <c r="X153" s="2"/>
      <c r="Y153" s="2"/>
      <c r="Z153" s="2"/>
      <c r="AA153" s="2"/>
      <c r="AB153" s="2"/>
      <c r="AC153" s="2"/>
      <c r="AD153" s="2"/>
      <c r="AE153" s="2"/>
    </row>
    <row r="154" spans="1:31" hidden="1" outlineLevel="2" x14ac:dyDescent="0.25">
      <c r="A154" s="2"/>
      <c r="B154" s="30">
        <f t="shared" si="33"/>
        <v>0</v>
      </c>
      <c r="C154" s="20"/>
      <c r="D154" s="53"/>
      <c r="E154" s="21"/>
      <c r="F154" s="124"/>
      <c r="G154" s="54">
        <f>SUMIFS([0]!T1ISTW8,[0]!T1PaketW8,B154)</f>
        <v>0</v>
      </c>
      <c r="H154" s="124"/>
      <c r="I154" s="54">
        <f>SUMIFS(Zeit2!T2ISTW8,Zeit2!T2PaketW8,B154)</f>
        <v>0</v>
      </c>
      <c r="J154" s="124"/>
      <c r="K154" s="54">
        <f>SUMIFS(Zeit3!T3ISTW8,Zeit3!T3PaketW8,B154)</f>
        <v>0</v>
      </c>
      <c r="L154" s="124"/>
      <c r="M154" s="54">
        <f>SUMIFS(Zeit4!T4ISTW8,Zeit4!T4PaketW8,B154)</f>
        <v>0</v>
      </c>
      <c r="N154" s="124"/>
      <c r="O154" s="54">
        <f>SUMIFS(Zeit5!T5ISTW8,Zeit5!T5PaketW8,B154)</f>
        <v>0</v>
      </c>
      <c r="P154" s="145">
        <f t="shared" si="29"/>
        <v>0</v>
      </c>
      <c r="Q154" s="146">
        <f t="shared" si="30"/>
        <v>0</v>
      </c>
      <c r="R154" s="2"/>
      <c r="S154" s="2"/>
      <c r="T154" s="2"/>
      <c r="U154" s="2"/>
      <c r="V154" s="2"/>
      <c r="W154" s="2"/>
      <c r="X154" s="2"/>
      <c r="Y154" s="2"/>
      <c r="Z154" s="2"/>
      <c r="AA154" s="2"/>
      <c r="AB154" s="2"/>
      <c r="AC154" s="2"/>
      <c r="AD154" s="2"/>
      <c r="AE154" s="2"/>
    </row>
    <row r="155" spans="1:31" hidden="1" outlineLevel="2" x14ac:dyDescent="0.25">
      <c r="A155" s="2"/>
      <c r="B155" s="30">
        <f t="shared" si="33"/>
        <v>0</v>
      </c>
      <c r="C155" s="20"/>
      <c r="D155" s="53"/>
      <c r="E155" s="21"/>
      <c r="F155" s="124"/>
      <c r="G155" s="54">
        <f>SUMIFS([0]!T1ISTW8,[0]!T1PaketW8,B155)</f>
        <v>0</v>
      </c>
      <c r="H155" s="124"/>
      <c r="I155" s="54">
        <f>SUMIFS(Zeit2!T2ISTW8,Zeit2!T2PaketW8,B155)</f>
        <v>0</v>
      </c>
      <c r="J155" s="124"/>
      <c r="K155" s="54">
        <f>SUMIFS(Zeit3!T3ISTW8,Zeit3!T3PaketW8,B155)</f>
        <v>0</v>
      </c>
      <c r="L155" s="124"/>
      <c r="M155" s="54">
        <f>SUMIFS(Zeit4!T4ISTW8,Zeit4!T4PaketW8,B155)</f>
        <v>0</v>
      </c>
      <c r="N155" s="124"/>
      <c r="O155" s="54">
        <f>SUMIFS(Zeit5!T5ISTW8,Zeit5!T5PaketW8,B155)</f>
        <v>0</v>
      </c>
      <c r="P155" s="145">
        <f t="shared" si="29"/>
        <v>0</v>
      </c>
      <c r="Q155" s="146">
        <f t="shared" si="30"/>
        <v>0</v>
      </c>
      <c r="R155" s="2"/>
      <c r="S155" s="2"/>
      <c r="T155" s="2"/>
      <c r="U155" s="2"/>
      <c r="V155" s="2"/>
      <c r="W155" s="2"/>
      <c r="X155" s="2"/>
      <c r="Y155" s="2"/>
      <c r="Z155" s="2"/>
      <c r="AA155" s="2"/>
      <c r="AB155" s="2"/>
      <c r="AC155" s="2"/>
      <c r="AD155" s="2"/>
      <c r="AE155" s="2"/>
    </row>
    <row r="156" spans="1:31" outlineLevel="1" collapsed="1" x14ac:dyDescent="0.25">
      <c r="A156" s="2"/>
      <c r="B156" s="31" t="s">
        <v>2</v>
      </c>
      <c r="C156" s="32"/>
      <c r="D156" s="126"/>
      <c r="E156" s="37">
        <f>D156-F156-H156-J156-L156-N156</f>
        <v>0</v>
      </c>
      <c r="F156" s="38">
        <f t="shared" ref="F156:M156" si="34">SUM(F157:F166)</f>
        <v>0</v>
      </c>
      <c r="G156" s="39">
        <f t="shared" si="34"/>
        <v>0</v>
      </c>
      <c r="H156" s="38">
        <f t="shared" si="34"/>
        <v>0</v>
      </c>
      <c r="I156" s="39">
        <f t="shared" si="34"/>
        <v>0</v>
      </c>
      <c r="J156" s="38">
        <f t="shared" si="34"/>
        <v>0</v>
      </c>
      <c r="K156" s="39">
        <f t="shared" si="34"/>
        <v>0</v>
      </c>
      <c r="L156" s="38">
        <f t="shared" si="34"/>
        <v>0</v>
      </c>
      <c r="M156" s="39">
        <f t="shared" si="34"/>
        <v>0</v>
      </c>
      <c r="N156" s="38">
        <f t="shared" ref="N156:O156" si="35">SUM(N157:N166)</f>
        <v>0</v>
      </c>
      <c r="O156" s="39">
        <f t="shared" si="35"/>
        <v>0</v>
      </c>
      <c r="P156" s="41">
        <f t="shared" si="29"/>
        <v>0</v>
      </c>
      <c r="Q156" s="42">
        <f t="shared" si="30"/>
        <v>0</v>
      </c>
      <c r="R156" s="2"/>
      <c r="S156" s="2"/>
      <c r="T156" s="2"/>
      <c r="U156" s="2"/>
      <c r="V156" s="2"/>
      <c r="W156" s="2"/>
      <c r="X156" s="2"/>
      <c r="Y156" s="2"/>
      <c r="Z156" s="2"/>
      <c r="AA156" s="2"/>
      <c r="AB156" s="2"/>
      <c r="AC156" s="2"/>
      <c r="AD156" s="2"/>
      <c r="AE156" s="2"/>
    </row>
    <row r="157" spans="1:31" hidden="1" outlineLevel="2" x14ac:dyDescent="0.25">
      <c r="A157" s="2"/>
      <c r="B157" s="30" t="str">
        <f t="shared" ref="B157:B166" si="36">B36</f>
        <v>Arbeitspaket 1</v>
      </c>
      <c r="C157" s="20"/>
      <c r="D157" s="53"/>
      <c r="E157" s="21"/>
      <c r="F157" s="124"/>
      <c r="G157" s="54">
        <f>SUMIFS([0]!T1ISTW8,[0]!T1PaketW8,B157)</f>
        <v>0</v>
      </c>
      <c r="H157" s="124"/>
      <c r="I157" s="54">
        <f>SUMIFS(Zeit2!T2ISTW8,Zeit2!T2PaketW8,B157)</f>
        <v>0</v>
      </c>
      <c r="J157" s="124"/>
      <c r="K157" s="54">
        <f>SUMIFS(Zeit3!T3ISTW8,Zeit3!T3PaketW8,B157)</f>
        <v>0</v>
      </c>
      <c r="L157" s="124"/>
      <c r="M157" s="54">
        <f>SUMIFS(Zeit4!T4ISTW8,Zeit4!T4PaketW8,B157)</f>
        <v>0</v>
      </c>
      <c r="N157" s="124"/>
      <c r="O157" s="54">
        <f>SUMIFS(Zeit5!T5ISTW8,Zeit5!T5PaketW8,B157)</f>
        <v>0</v>
      </c>
      <c r="P157" s="145">
        <f t="shared" si="29"/>
        <v>0</v>
      </c>
      <c r="Q157" s="146">
        <f t="shared" si="30"/>
        <v>0</v>
      </c>
      <c r="R157" s="2"/>
      <c r="S157" s="2"/>
      <c r="T157" s="2"/>
      <c r="U157" s="2"/>
      <c r="V157" s="2"/>
      <c r="W157" s="2"/>
      <c r="X157" s="2"/>
      <c r="Y157" s="2"/>
      <c r="Z157" s="2"/>
      <c r="AA157" s="2"/>
      <c r="AB157" s="2"/>
      <c r="AC157" s="2"/>
      <c r="AD157" s="2"/>
      <c r="AE157" s="2"/>
    </row>
    <row r="158" spans="1:31" hidden="1" outlineLevel="2" x14ac:dyDescent="0.25">
      <c r="A158" s="2"/>
      <c r="B158" s="30" t="str">
        <f t="shared" si="36"/>
        <v>Arbeitspaket 2</v>
      </c>
      <c r="C158" s="20"/>
      <c r="D158" s="53"/>
      <c r="E158" s="21"/>
      <c r="F158" s="124"/>
      <c r="G158" s="54">
        <f>SUMIFS([0]!T1ISTW8,[0]!T1PaketW8,B158)</f>
        <v>0</v>
      </c>
      <c r="H158" s="124"/>
      <c r="I158" s="54">
        <f>SUMIFS(Zeit2!T2ISTW8,Zeit2!T2PaketW8,B158)</f>
        <v>0</v>
      </c>
      <c r="J158" s="124"/>
      <c r="K158" s="54">
        <f>SUMIFS(Zeit3!T3ISTW8,Zeit3!T3PaketW8,B158)</f>
        <v>0</v>
      </c>
      <c r="L158" s="124"/>
      <c r="M158" s="54">
        <f>SUMIFS(Zeit4!T4ISTW8,Zeit4!T4PaketW8,B158)</f>
        <v>0</v>
      </c>
      <c r="N158" s="124"/>
      <c r="O158" s="54">
        <f>SUMIFS(Zeit5!T5ISTW8,Zeit5!T5PaketW8,B158)</f>
        <v>0</v>
      </c>
      <c r="P158" s="145">
        <f t="shared" si="29"/>
        <v>0</v>
      </c>
      <c r="Q158" s="146">
        <f t="shared" si="30"/>
        <v>0</v>
      </c>
      <c r="R158" s="2"/>
      <c r="S158" s="2"/>
      <c r="T158" s="2"/>
      <c r="U158" s="2"/>
      <c r="V158" s="2"/>
      <c r="W158" s="2"/>
      <c r="X158" s="2"/>
      <c r="Y158" s="2"/>
      <c r="Z158" s="2"/>
      <c r="AA158" s="2"/>
      <c r="AB158" s="2"/>
      <c r="AC158" s="2"/>
      <c r="AD158" s="2"/>
      <c r="AE158" s="2"/>
    </row>
    <row r="159" spans="1:31" hidden="1" outlineLevel="2" x14ac:dyDescent="0.25">
      <c r="A159" s="2"/>
      <c r="B159" s="30" t="str">
        <f t="shared" si="36"/>
        <v>Arbeitspaket 3</v>
      </c>
      <c r="C159" s="20"/>
      <c r="D159" s="53"/>
      <c r="E159" s="21"/>
      <c r="F159" s="124"/>
      <c r="G159" s="54">
        <f>SUMIFS([0]!T1ISTW8,[0]!T1PaketW8,B159)</f>
        <v>0</v>
      </c>
      <c r="H159" s="124"/>
      <c r="I159" s="54">
        <f>SUMIFS(Zeit2!T2ISTW8,Zeit2!T2PaketW8,B159)</f>
        <v>0</v>
      </c>
      <c r="J159" s="124"/>
      <c r="K159" s="54">
        <f>SUMIFS(Zeit3!T3ISTW8,Zeit3!T3PaketW8,B159)</f>
        <v>0</v>
      </c>
      <c r="L159" s="124"/>
      <c r="M159" s="54">
        <f>SUMIFS(Zeit4!T4ISTW8,Zeit4!T4PaketW8,B159)</f>
        <v>0</v>
      </c>
      <c r="N159" s="124"/>
      <c r="O159" s="54">
        <f>SUMIFS(Zeit5!T5ISTW8,Zeit5!T5PaketW8,B159)</f>
        <v>0</v>
      </c>
      <c r="P159" s="145">
        <f t="shared" si="29"/>
        <v>0</v>
      </c>
      <c r="Q159" s="146">
        <f t="shared" si="30"/>
        <v>0</v>
      </c>
      <c r="R159" s="2"/>
      <c r="S159" s="2"/>
      <c r="T159" s="2"/>
      <c r="U159" s="2"/>
      <c r="V159" s="2"/>
      <c r="W159" s="2"/>
      <c r="X159" s="2"/>
      <c r="Y159" s="2"/>
      <c r="Z159" s="2"/>
      <c r="AA159" s="2"/>
      <c r="AB159" s="2"/>
      <c r="AC159" s="2"/>
      <c r="AD159" s="2"/>
      <c r="AE159" s="2"/>
    </row>
    <row r="160" spans="1:31" hidden="1" outlineLevel="2" x14ac:dyDescent="0.25">
      <c r="A160" s="2"/>
      <c r="B160" s="30" t="str">
        <f t="shared" si="36"/>
        <v>Arbeitspaket 4</v>
      </c>
      <c r="C160" s="20"/>
      <c r="D160" s="53"/>
      <c r="E160" s="21"/>
      <c r="F160" s="124"/>
      <c r="G160" s="54">
        <f>SUMIFS([0]!T1ISTW8,[0]!T1PaketW8,B160)</f>
        <v>0</v>
      </c>
      <c r="H160" s="124"/>
      <c r="I160" s="54">
        <f>SUMIFS(Zeit2!T2ISTW8,Zeit2!T2PaketW8,B160)</f>
        <v>0</v>
      </c>
      <c r="J160" s="124"/>
      <c r="K160" s="54">
        <f>SUMIFS(Zeit3!T3ISTW8,Zeit3!T3PaketW8,B160)</f>
        <v>0</v>
      </c>
      <c r="L160" s="124"/>
      <c r="M160" s="54">
        <f>SUMIFS(Zeit4!T4ISTW8,Zeit4!T4PaketW8,B160)</f>
        <v>0</v>
      </c>
      <c r="N160" s="124"/>
      <c r="O160" s="54">
        <f>SUMIFS(Zeit5!T5ISTW8,Zeit5!T5PaketW8,B160)</f>
        <v>0</v>
      </c>
      <c r="P160" s="145">
        <f t="shared" si="29"/>
        <v>0</v>
      </c>
      <c r="Q160" s="146">
        <f t="shared" si="30"/>
        <v>0</v>
      </c>
      <c r="R160" s="2"/>
      <c r="S160" s="2"/>
      <c r="T160" s="2"/>
      <c r="U160" s="2"/>
      <c r="V160" s="2"/>
      <c r="W160" s="2"/>
      <c r="X160" s="2"/>
      <c r="Y160" s="2"/>
      <c r="Z160" s="2"/>
      <c r="AA160" s="2"/>
      <c r="AB160" s="2"/>
      <c r="AC160" s="2"/>
      <c r="AD160" s="2"/>
      <c r="AE160" s="2"/>
    </row>
    <row r="161" spans="1:31" hidden="1" outlineLevel="2" x14ac:dyDescent="0.25">
      <c r="A161" s="2"/>
      <c r="B161" s="30" t="str">
        <f t="shared" si="36"/>
        <v>Arbeitspaket 5</v>
      </c>
      <c r="C161" s="20"/>
      <c r="D161" s="53"/>
      <c r="E161" s="21"/>
      <c r="F161" s="124"/>
      <c r="G161" s="54">
        <f>SUMIFS([0]!T1ISTW8,[0]!T1PaketW8,B161)</f>
        <v>0</v>
      </c>
      <c r="H161" s="124"/>
      <c r="I161" s="54">
        <f>SUMIFS(Zeit2!T2ISTW8,Zeit2!T2PaketW8,B161)</f>
        <v>0</v>
      </c>
      <c r="J161" s="124"/>
      <c r="K161" s="54">
        <f>SUMIFS(Zeit3!T3ISTW8,Zeit3!T3PaketW8,B161)</f>
        <v>0</v>
      </c>
      <c r="L161" s="124"/>
      <c r="M161" s="54">
        <f>SUMIFS(Zeit4!T4ISTW8,Zeit4!T4PaketW8,B161)</f>
        <v>0</v>
      </c>
      <c r="N161" s="124"/>
      <c r="O161" s="54">
        <f>SUMIFS(Zeit5!T5ISTW8,Zeit5!T5PaketW8,B161)</f>
        <v>0</v>
      </c>
      <c r="P161" s="145">
        <f t="shared" si="29"/>
        <v>0</v>
      </c>
      <c r="Q161" s="146">
        <f t="shared" si="30"/>
        <v>0</v>
      </c>
      <c r="R161" s="2"/>
      <c r="S161" s="2"/>
      <c r="T161" s="2"/>
      <c r="U161" s="2"/>
      <c r="V161" s="2"/>
      <c r="W161" s="2"/>
      <c r="X161" s="2"/>
      <c r="Y161" s="2"/>
      <c r="Z161" s="2"/>
      <c r="AA161" s="2"/>
      <c r="AB161" s="2"/>
      <c r="AC161" s="2"/>
      <c r="AD161" s="2"/>
      <c r="AE161" s="2"/>
    </row>
    <row r="162" spans="1:31" hidden="1" outlineLevel="2" x14ac:dyDescent="0.25">
      <c r="A162" s="2"/>
      <c r="B162" s="30">
        <f t="shared" si="36"/>
        <v>0</v>
      </c>
      <c r="C162" s="20"/>
      <c r="D162" s="53"/>
      <c r="E162" s="21"/>
      <c r="F162" s="124"/>
      <c r="G162" s="54">
        <f>SUMIFS([0]!T1ISTW8,[0]!T1PaketW8,B162)</f>
        <v>0</v>
      </c>
      <c r="H162" s="124"/>
      <c r="I162" s="54">
        <f>SUMIFS(Zeit2!T2ISTW8,Zeit2!T2PaketW8,B162)</f>
        <v>0</v>
      </c>
      <c r="J162" s="124"/>
      <c r="K162" s="54">
        <f>SUMIFS(Zeit3!T3ISTW8,Zeit3!T3PaketW8,B162)</f>
        <v>0</v>
      </c>
      <c r="L162" s="124"/>
      <c r="M162" s="54">
        <f>SUMIFS(Zeit4!T4ISTW8,Zeit4!T4PaketW8,B162)</f>
        <v>0</v>
      </c>
      <c r="N162" s="124"/>
      <c r="O162" s="54">
        <f>SUMIFS(Zeit5!T5ISTW8,Zeit5!T5PaketW8,B162)</f>
        <v>0</v>
      </c>
      <c r="P162" s="145">
        <f t="shared" si="29"/>
        <v>0</v>
      </c>
      <c r="Q162" s="146">
        <f t="shared" si="30"/>
        <v>0</v>
      </c>
      <c r="R162" s="2"/>
      <c r="S162" s="2"/>
      <c r="T162" s="2"/>
      <c r="U162" s="2"/>
      <c r="V162" s="2"/>
      <c r="W162" s="2"/>
      <c r="X162" s="2"/>
      <c r="Y162" s="2"/>
      <c r="Z162" s="2"/>
      <c r="AA162" s="2"/>
      <c r="AB162" s="2"/>
      <c r="AC162" s="2"/>
      <c r="AD162" s="2"/>
      <c r="AE162" s="2"/>
    </row>
    <row r="163" spans="1:31" hidden="1" outlineLevel="2" x14ac:dyDescent="0.25">
      <c r="B163" s="30">
        <f t="shared" si="36"/>
        <v>0</v>
      </c>
      <c r="C163" s="20"/>
      <c r="D163" s="53"/>
      <c r="E163" s="21"/>
      <c r="F163" s="124"/>
      <c r="G163" s="54">
        <f>SUMIFS([0]!T1ISTW8,[0]!T1PaketW8,B163)</f>
        <v>0</v>
      </c>
      <c r="H163" s="124"/>
      <c r="I163" s="54">
        <f>SUMIFS(Zeit2!T2ISTW8,Zeit2!T2PaketW8,B163)</f>
        <v>0</v>
      </c>
      <c r="J163" s="124"/>
      <c r="K163" s="54">
        <f>SUMIFS(Zeit3!T3ISTW8,Zeit3!T3PaketW8,B163)</f>
        <v>0</v>
      </c>
      <c r="L163" s="124"/>
      <c r="M163" s="54">
        <f>SUMIFS(Zeit4!T4ISTW8,Zeit4!T4PaketW8,B163)</f>
        <v>0</v>
      </c>
      <c r="N163" s="124"/>
      <c r="O163" s="54">
        <f>SUMIFS(Zeit5!T5ISTW8,Zeit5!T5PaketW8,B163)</f>
        <v>0</v>
      </c>
      <c r="P163" s="145">
        <f t="shared" si="29"/>
        <v>0</v>
      </c>
      <c r="Q163" s="146">
        <f t="shared" si="30"/>
        <v>0</v>
      </c>
      <c r="R163" s="2"/>
      <c r="S163" s="2"/>
      <c r="T163" s="2"/>
      <c r="U163" s="2"/>
      <c r="V163" s="2"/>
      <c r="W163" s="2"/>
      <c r="X163" s="2"/>
      <c r="Y163" s="2"/>
      <c r="Z163" s="2"/>
      <c r="AA163" s="2"/>
      <c r="AB163" s="2"/>
      <c r="AC163" s="2"/>
      <c r="AD163" s="2"/>
      <c r="AE163" s="2"/>
    </row>
    <row r="164" spans="1:31" hidden="1" outlineLevel="2" x14ac:dyDescent="0.25">
      <c r="B164" s="30">
        <f t="shared" si="36"/>
        <v>0</v>
      </c>
      <c r="C164" s="20"/>
      <c r="D164" s="53"/>
      <c r="E164" s="21"/>
      <c r="F164" s="124"/>
      <c r="G164" s="54">
        <f>SUMIFS([0]!T1ISTW8,[0]!T1PaketW8,B164)</f>
        <v>0</v>
      </c>
      <c r="H164" s="124"/>
      <c r="I164" s="54">
        <f>SUMIFS(Zeit2!T2ISTW8,Zeit2!T2PaketW8,B164)</f>
        <v>0</v>
      </c>
      <c r="J164" s="124"/>
      <c r="K164" s="54">
        <f>SUMIFS(Zeit3!T3ISTW8,Zeit3!T3PaketW8,B164)</f>
        <v>0</v>
      </c>
      <c r="L164" s="124"/>
      <c r="M164" s="54">
        <f>SUMIFS(Zeit4!T4ISTW8,Zeit4!T4PaketW8,B164)</f>
        <v>0</v>
      </c>
      <c r="N164" s="124"/>
      <c r="O164" s="54">
        <f>SUMIFS(Zeit5!T5ISTW8,Zeit5!T5PaketW8,B164)</f>
        <v>0</v>
      </c>
      <c r="P164" s="145">
        <f t="shared" si="29"/>
        <v>0</v>
      </c>
      <c r="Q164" s="146">
        <f t="shared" si="30"/>
        <v>0</v>
      </c>
      <c r="R164" s="2"/>
      <c r="S164" s="2"/>
      <c r="T164" s="2"/>
      <c r="U164" s="2"/>
      <c r="V164" s="2"/>
      <c r="W164" s="2"/>
      <c r="X164" s="2"/>
      <c r="Y164" s="2"/>
      <c r="Z164" s="2"/>
      <c r="AA164" s="2"/>
      <c r="AB164" s="2"/>
      <c r="AC164" s="2"/>
      <c r="AD164" s="2"/>
      <c r="AE164" s="2"/>
    </row>
    <row r="165" spans="1:31" hidden="1" outlineLevel="2" x14ac:dyDescent="0.25">
      <c r="B165" s="30">
        <f t="shared" si="36"/>
        <v>0</v>
      </c>
      <c r="C165" s="20"/>
      <c r="D165" s="53"/>
      <c r="E165" s="21"/>
      <c r="F165" s="124"/>
      <c r="G165" s="54">
        <f>SUMIFS([0]!T1ISTW8,[0]!T1PaketW8,B165)</f>
        <v>0</v>
      </c>
      <c r="H165" s="124"/>
      <c r="I165" s="54">
        <f>SUMIFS(Zeit2!T2ISTW8,Zeit2!T2PaketW8,B165)</f>
        <v>0</v>
      </c>
      <c r="J165" s="124"/>
      <c r="K165" s="54">
        <f>SUMIFS(Zeit3!T3ISTW8,Zeit3!T3PaketW8,B165)</f>
        <v>0</v>
      </c>
      <c r="L165" s="124"/>
      <c r="M165" s="54">
        <f>SUMIFS(Zeit4!T4ISTW8,Zeit4!T4PaketW8,B165)</f>
        <v>0</v>
      </c>
      <c r="N165" s="124"/>
      <c r="O165" s="54">
        <f>SUMIFS(Zeit5!T5ISTW8,Zeit5!T5PaketW8,B165)</f>
        <v>0</v>
      </c>
      <c r="P165" s="145">
        <f t="shared" si="29"/>
        <v>0</v>
      </c>
      <c r="Q165" s="146">
        <f t="shared" si="30"/>
        <v>0</v>
      </c>
      <c r="R165" s="2"/>
      <c r="S165" s="2"/>
      <c r="T165" s="2"/>
      <c r="U165" s="2"/>
      <c r="V165" s="2"/>
      <c r="W165" s="2"/>
      <c r="X165" s="2"/>
      <c r="Y165" s="2"/>
      <c r="Z165" s="2"/>
      <c r="AA165" s="2"/>
      <c r="AB165" s="2"/>
      <c r="AC165" s="2"/>
      <c r="AD165" s="2"/>
      <c r="AE165" s="2"/>
    </row>
    <row r="166" spans="1:31" hidden="1" outlineLevel="2" x14ac:dyDescent="0.25">
      <c r="B166" s="30">
        <f t="shared" si="36"/>
        <v>0</v>
      </c>
      <c r="C166" s="20"/>
      <c r="D166" s="53"/>
      <c r="E166" s="21"/>
      <c r="F166" s="124"/>
      <c r="G166" s="54">
        <f>SUMIFS([0]!T1ISTW8,[0]!T1PaketW8,B166)</f>
        <v>0</v>
      </c>
      <c r="H166" s="124"/>
      <c r="I166" s="54">
        <f>SUMIFS(Zeit2!T2ISTW8,Zeit2!T2PaketW8,B166)</f>
        <v>0</v>
      </c>
      <c r="J166" s="124"/>
      <c r="K166" s="54">
        <f>SUMIFS(Zeit3!T3ISTW8,Zeit3!T3PaketW8,B166)</f>
        <v>0</v>
      </c>
      <c r="L166" s="124"/>
      <c r="M166" s="54">
        <f>SUMIFS(Zeit4!T4ISTW8,Zeit4!T4PaketW8,B166)</f>
        <v>0</v>
      </c>
      <c r="N166" s="124"/>
      <c r="O166" s="54">
        <f>SUMIFS(Zeit5!T5ISTW8,Zeit5!T5PaketW8,B166)</f>
        <v>0</v>
      </c>
      <c r="P166" s="145">
        <f t="shared" si="29"/>
        <v>0</v>
      </c>
      <c r="Q166" s="146">
        <f t="shared" si="30"/>
        <v>0</v>
      </c>
      <c r="R166" s="2"/>
      <c r="S166" s="2"/>
      <c r="T166" s="2"/>
      <c r="U166" s="2"/>
      <c r="V166" s="2"/>
      <c r="W166" s="2"/>
      <c r="X166" s="2"/>
      <c r="Y166" s="2"/>
      <c r="Z166" s="2"/>
      <c r="AA166" s="2"/>
      <c r="AB166" s="2"/>
      <c r="AC166" s="2"/>
      <c r="AD166" s="2"/>
      <c r="AE166" s="2"/>
    </row>
    <row r="167" spans="1:31" outlineLevel="1" collapsed="1" x14ac:dyDescent="0.25">
      <c r="B167" s="31" t="s">
        <v>3</v>
      </c>
      <c r="C167" s="32"/>
      <c r="D167" s="126"/>
      <c r="E167" s="37">
        <f>D167-F167-H167-J167-L167-N167</f>
        <v>0</v>
      </c>
      <c r="F167" s="38">
        <f t="shared" ref="F167:M167" si="37">SUM(F168:F177)</f>
        <v>0</v>
      </c>
      <c r="G167" s="39">
        <f t="shared" si="37"/>
        <v>0</v>
      </c>
      <c r="H167" s="38">
        <f t="shared" si="37"/>
        <v>0</v>
      </c>
      <c r="I167" s="39">
        <f t="shared" si="37"/>
        <v>0</v>
      </c>
      <c r="J167" s="38">
        <f t="shared" si="37"/>
        <v>0</v>
      </c>
      <c r="K167" s="39">
        <f t="shared" si="37"/>
        <v>0</v>
      </c>
      <c r="L167" s="38">
        <f t="shared" si="37"/>
        <v>0</v>
      </c>
      <c r="M167" s="39">
        <f t="shared" si="37"/>
        <v>0</v>
      </c>
      <c r="N167" s="38">
        <f t="shared" ref="N167:O167" si="38">SUM(N168:N177)</f>
        <v>0</v>
      </c>
      <c r="O167" s="39">
        <f t="shared" si="38"/>
        <v>0</v>
      </c>
      <c r="P167" s="41">
        <f t="shared" si="29"/>
        <v>0</v>
      </c>
      <c r="Q167" s="42">
        <f t="shared" si="30"/>
        <v>0</v>
      </c>
      <c r="R167" s="2"/>
      <c r="S167" s="2"/>
      <c r="T167" s="2"/>
      <c r="U167" s="2"/>
      <c r="V167" s="2"/>
      <c r="W167" s="2"/>
      <c r="X167" s="2"/>
      <c r="Y167" s="2"/>
      <c r="Z167" s="2"/>
      <c r="AA167" s="2"/>
      <c r="AB167" s="2"/>
      <c r="AC167" s="2"/>
      <c r="AD167" s="2"/>
      <c r="AE167" s="2"/>
    </row>
    <row r="168" spans="1:31" hidden="1" outlineLevel="2" x14ac:dyDescent="0.25">
      <c r="B168" s="30" t="str">
        <f t="shared" ref="B168:B177" si="39">B47</f>
        <v>Arbeitspaket 1</v>
      </c>
      <c r="C168" s="20"/>
      <c r="D168" s="53"/>
      <c r="E168" s="21"/>
      <c r="F168" s="124"/>
      <c r="G168" s="54">
        <f>SUMIFS([0]!T1ISTW8,[0]!T1PaketW8,B168)</f>
        <v>0</v>
      </c>
      <c r="H168" s="124"/>
      <c r="I168" s="54">
        <f>SUMIFS(Zeit2!T2ISTW8,Zeit2!T2PaketW8,B168)</f>
        <v>0</v>
      </c>
      <c r="J168" s="124"/>
      <c r="K168" s="54">
        <f>SUMIFS(Zeit3!T3ISTW8,Zeit3!T3PaketW8,B168)</f>
        <v>0</v>
      </c>
      <c r="L168" s="124"/>
      <c r="M168" s="54">
        <f>SUMIFS(Zeit4!T4ISTW8,Zeit4!T4PaketW8,B168)</f>
        <v>0</v>
      </c>
      <c r="N168" s="124"/>
      <c r="O168" s="54">
        <f>SUMIFS(Zeit5!T5ISTW8,Zeit5!T5PaketW8,B168)</f>
        <v>0</v>
      </c>
      <c r="P168" s="145">
        <f t="shared" si="29"/>
        <v>0</v>
      </c>
      <c r="Q168" s="146">
        <f t="shared" si="30"/>
        <v>0</v>
      </c>
      <c r="R168" s="2"/>
      <c r="S168" s="2"/>
      <c r="T168" s="2"/>
      <c r="U168" s="2"/>
      <c r="V168" s="2"/>
      <c r="W168" s="2"/>
      <c r="X168" s="2"/>
      <c r="Y168" s="2"/>
      <c r="Z168" s="2"/>
      <c r="AA168" s="2"/>
      <c r="AB168" s="2"/>
      <c r="AC168" s="2"/>
      <c r="AD168" s="2"/>
      <c r="AE168" s="2"/>
    </row>
    <row r="169" spans="1:31" hidden="1" outlineLevel="2" x14ac:dyDescent="0.25">
      <c r="B169" s="30" t="str">
        <f t="shared" si="39"/>
        <v>Arbeitspaket 2</v>
      </c>
      <c r="C169" s="20"/>
      <c r="D169" s="53"/>
      <c r="E169" s="21"/>
      <c r="F169" s="124"/>
      <c r="G169" s="54">
        <f>SUMIFS([0]!T1ISTW8,[0]!T1PaketW8,B169)</f>
        <v>0</v>
      </c>
      <c r="H169" s="124"/>
      <c r="I169" s="54">
        <f>SUMIFS(Zeit2!T2ISTW8,Zeit2!T2PaketW8,B169)</f>
        <v>0</v>
      </c>
      <c r="J169" s="124"/>
      <c r="K169" s="54">
        <f>SUMIFS(Zeit3!T3ISTW8,Zeit3!T3PaketW8,B169)</f>
        <v>0</v>
      </c>
      <c r="L169" s="124"/>
      <c r="M169" s="54">
        <f>SUMIFS(Zeit4!T4ISTW8,Zeit4!T4PaketW8,B169)</f>
        <v>0</v>
      </c>
      <c r="N169" s="124"/>
      <c r="O169" s="54">
        <f>SUMIFS(Zeit5!T5ISTW8,Zeit5!T5PaketW8,B169)</f>
        <v>0</v>
      </c>
      <c r="P169" s="145">
        <f t="shared" si="29"/>
        <v>0</v>
      </c>
      <c r="Q169" s="146">
        <f t="shared" si="30"/>
        <v>0</v>
      </c>
      <c r="R169" s="2"/>
      <c r="S169" s="2"/>
      <c r="T169" s="2"/>
      <c r="U169" s="2"/>
      <c r="V169" s="2"/>
      <c r="W169" s="2"/>
      <c r="X169" s="2"/>
      <c r="Y169" s="2"/>
      <c r="Z169" s="2"/>
      <c r="AA169" s="2"/>
      <c r="AB169" s="2"/>
      <c r="AC169" s="2"/>
      <c r="AD169" s="2"/>
      <c r="AE169" s="2"/>
    </row>
    <row r="170" spans="1:31" hidden="1" outlineLevel="2" x14ac:dyDescent="0.25">
      <c r="B170" s="30" t="str">
        <f t="shared" si="39"/>
        <v>Arbeitspaket 3</v>
      </c>
      <c r="C170" s="20"/>
      <c r="D170" s="53"/>
      <c r="E170" s="21"/>
      <c r="F170" s="124"/>
      <c r="G170" s="54">
        <f>SUMIFS([0]!T1ISTW8,[0]!T1PaketW8,B170)</f>
        <v>0</v>
      </c>
      <c r="H170" s="124"/>
      <c r="I170" s="54">
        <f>SUMIFS(Zeit2!T2ISTW8,Zeit2!T2PaketW8,B170)</f>
        <v>0</v>
      </c>
      <c r="J170" s="124"/>
      <c r="K170" s="54">
        <f>SUMIFS(Zeit3!T3ISTW8,Zeit3!T3PaketW8,B170)</f>
        <v>0</v>
      </c>
      <c r="L170" s="124"/>
      <c r="M170" s="54">
        <f>SUMIFS(Zeit4!T4ISTW8,Zeit4!T4PaketW8,B170)</f>
        <v>0</v>
      </c>
      <c r="N170" s="124"/>
      <c r="O170" s="54">
        <f>SUMIFS(Zeit5!T5ISTW8,Zeit5!T5PaketW8,B170)</f>
        <v>0</v>
      </c>
      <c r="P170" s="145">
        <f t="shared" si="29"/>
        <v>0</v>
      </c>
      <c r="Q170" s="146">
        <f t="shared" si="30"/>
        <v>0</v>
      </c>
      <c r="R170" s="2"/>
      <c r="S170" s="2"/>
      <c r="T170" s="2"/>
      <c r="U170" s="2"/>
      <c r="V170" s="2"/>
      <c r="W170" s="2"/>
      <c r="X170" s="2"/>
      <c r="Y170" s="2"/>
      <c r="Z170" s="2"/>
      <c r="AA170" s="2"/>
      <c r="AB170" s="2"/>
      <c r="AC170" s="2"/>
      <c r="AD170" s="2"/>
      <c r="AE170" s="2"/>
    </row>
    <row r="171" spans="1:31" hidden="1" outlineLevel="2" x14ac:dyDescent="0.25">
      <c r="B171" s="30" t="str">
        <f t="shared" si="39"/>
        <v>Arbeitspaket 4</v>
      </c>
      <c r="C171" s="20"/>
      <c r="D171" s="53"/>
      <c r="E171" s="21"/>
      <c r="F171" s="124"/>
      <c r="G171" s="54">
        <f>SUMIFS([0]!T1ISTW8,[0]!T1PaketW8,B171)</f>
        <v>0</v>
      </c>
      <c r="H171" s="124"/>
      <c r="I171" s="54">
        <f>SUMIFS(Zeit2!T2ISTW8,Zeit2!T2PaketW8,B171)</f>
        <v>0</v>
      </c>
      <c r="J171" s="124"/>
      <c r="K171" s="54">
        <f>SUMIFS(Zeit3!T3ISTW8,Zeit3!T3PaketW8,B171)</f>
        <v>0</v>
      </c>
      <c r="L171" s="124"/>
      <c r="M171" s="54">
        <f>SUMIFS(Zeit4!T4ISTW8,Zeit4!T4PaketW8,B171)</f>
        <v>0</v>
      </c>
      <c r="N171" s="124"/>
      <c r="O171" s="54">
        <f>SUMIFS(Zeit5!T5ISTW8,Zeit5!T5PaketW8,B171)</f>
        <v>0</v>
      </c>
      <c r="P171" s="145">
        <f t="shared" si="29"/>
        <v>0</v>
      </c>
      <c r="Q171" s="146">
        <f t="shared" si="30"/>
        <v>0</v>
      </c>
      <c r="R171" s="2"/>
      <c r="S171" s="2"/>
      <c r="T171" s="2"/>
      <c r="U171" s="2"/>
      <c r="V171" s="2"/>
      <c r="W171" s="2"/>
      <c r="X171" s="2"/>
      <c r="Y171" s="2"/>
      <c r="Z171" s="2"/>
      <c r="AA171" s="2"/>
      <c r="AB171" s="2"/>
      <c r="AC171" s="2"/>
      <c r="AD171" s="2"/>
      <c r="AE171" s="2"/>
    </row>
    <row r="172" spans="1:31" hidden="1" outlineLevel="2" x14ac:dyDescent="0.25">
      <c r="B172" s="30" t="str">
        <f t="shared" si="39"/>
        <v>Arbeitspaket 5</v>
      </c>
      <c r="C172" s="20"/>
      <c r="D172" s="53"/>
      <c r="E172" s="21"/>
      <c r="F172" s="124"/>
      <c r="G172" s="54">
        <f>SUMIFS([0]!T1ISTW8,[0]!T1PaketW8,B172)</f>
        <v>0</v>
      </c>
      <c r="H172" s="124"/>
      <c r="I172" s="54">
        <f>SUMIFS(Zeit2!T2ISTW8,Zeit2!T2PaketW8,B172)</f>
        <v>0</v>
      </c>
      <c r="J172" s="124"/>
      <c r="K172" s="54">
        <f>SUMIFS(Zeit3!T3ISTW8,Zeit3!T3PaketW8,B172)</f>
        <v>0</v>
      </c>
      <c r="L172" s="124"/>
      <c r="M172" s="54">
        <f>SUMIFS(Zeit4!T4ISTW8,Zeit4!T4PaketW8,B172)</f>
        <v>0</v>
      </c>
      <c r="N172" s="124"/>
      <c r="O172" s="54">
        <f>SUMIFS(Zeit5!T5ISTW8,Zeit5!T5PaketW8,B172)</f>
        <v>0</v>
      </c>
      <c r="P172" s="145">
        <f t="shared" si="29"/>
        <v>0</v>
      </c>
      <c r="Q172" s="146">
        <f t="shared" si="30"/>
        <v>0</v>
      </c>
      <c r="R172" s="2"/>
      <c r="S172" s="2"/>
      <c r="T172" s="2"/>
      <c r="U172" s="2"/>
      <c r="V172" s="2"/>
      <c r="W172" s="2"/>
      <c r="X172" s="2"/>
      <c r="Y172" s="2"/>
      <c r="Z172" s="2"/>
      <c r="AA172" s="2"/>
      <c r="AB172" s="2"/>
      <c r="AC172" s="2"/>
      <c r="AD172" s="2"/>
      <c r="AE172" s="2"/>
    </row>
    <row r="173" spans="1:31" hidden="1" outlineLevel="2" x14ac:dyDescent="0.25">
      <c r="B173" s="30">
        <f t="shared" si="39"/>
        <v>0</v>
      </c>
      <c r="C173" s="20"/>
      <c r="D173" s="53"/>
      <c r="E173" s="21"/>
      <c r="F173" s="124"/>
      <c r="G173" s="54">
        <f>SUMIFS([0]!T1ISTW8,[0]!T1PaketW8,B173)</f>
        <v>0</v>
      </c>
      <c r="H173" s="124"/>
      <c r="I173" s="54">
        <f>SUMIFS(Zeit2!T2ISTW8,Zeit2!T2PaketW8,B173)</f>
        <v>0</v>
      </c>
      <c r="J173" s="124"/>
      <c r="K173" s="54">
        <f>SUMIFS(Zeit3!T3ISTW8,Zeit3!T3PaketW8,B173)</f>
        <v>0</v>
      </c>
      <c r="L173" s="124"/>
      <c r="M173" s="54">
        <f>SUMIFS(Zeit4!T4ISTW8,Zeit4!T4PaketW8,B173)</f>
        <v>0</v>
      </c>
      <c r="N173" s="124"/>
      <c r="O173" s="54">
        <f>SUMIFS(Zeit5!T5ISTW8,Zeit5!T5PaketW8,B173)</f>
        <v>0</v>
      </c>
      <c r="P173" s="145">
        <f t="shared" si="29"/>
        <v>0</v>
      </c>
      <c r="Q173" s="146">
        <f t="shared" si="30"/>
        <v>0</v>
      </c>
      <c r="R173" s="2"/>
      <c r="S173" s="2"/>
      <c r="T173" s="2"/>
      <c r="U173" s="2"/>
      <c r="V173" s="2"/>
      <c r="W173" s="2"/>
      <c r="X173" s="2"/>
      <c r="Y173" s="2"/>
      <c r="Z173" s="2"/>
      <c r="AA173" s="2"/>
      <c r="AB173" s="2"/>
      <c r="AC173" s="2"/>
      <c r="AD173" s="2"/>
      <c r="AE173" s="2"/>
    </row>
    <row r="174" spans="1:31" hidden="1" outlineLevel="2" x14ac:dyDescent="0.25">
      <c r="B174" s="30">
        <f t="shared" si="39"/>
        <v>0</v>
      </c>
      <c r="C174" s="20"/>
      <c r="D174" s="53"/>
      <c r="E174" s="21"/>
      <c r="F174" s="124"/>
      <c r="G174" s="54">
        <f>SUMIFS([0]!T1ISTW8,[0]!T1PaketW8,B174)</f>
        <v>0</v>
      </c>
      <c r="H174" s="124"/>
      <c r="I174" s="54">
        <f>SUMIFS(Zeit2!T2ISTW8,Zeit2!T2PaketW8,B174)</f>
        <v>0</v>
      </c>
      <c r="J174" s="124"/>
      <c r="K174" s="54">
        <f>SUMIFS(Zeit3!T3ISTW8,Zeit3!T3PaketW8,B174)</f>
        <v>0</v>
      </c>
      <c r="L174" s="124"/>
      <c r="M174" s="54">
        <f>SUMIFS(Zeit4!T4ISTW8,Zeit4!T4PaketW8,B174)</f>
        <v>0</v>
      </c>
      <c r="N174" s="124"/>
      <c r="O174" s="54">
        <f>SUMIFS(Zeit5!T5ISTW8,Zeit5!T5PaketW8,B174)</f>
        <v>0</v>
      </c>
      <c r="P174" s="145">
        <f t="shared" si="29"/>
        <v>0</v>
      </c>
      <c r="Q174" s="146">
        <f t="shared" si="30"/>
        <v>0</v>
      </c>
      <c r="R174" s="2"/>
      <c r="S174" s="2"/>
      <c r="T174" s="2"/>
      <c r="U174" s="2"/>
      <c r="V174" s="2"/>
      <c r="W174" s="2"/>
      <c r="X174" s="2"/>
      <c r="Y174" s="2"/>
      <c r="Z174" s="2"/>
      <c r="AA174" s="2"/>
      <c r="AB174" s="2"/>
      <c r="AC174" s="2"/>
      <c r="AD174" s="2"/>
      <c r="AE174" s="2"/>
    </row>
    <row r="175" spans="1:31" hidden="1" outlineLevel="2" x14ac:dyDescent="0.25">
      <c r="B175" s="30">
        <f t="shared" si="39"/>
        <v>0</v>
      </c>
      <c r="C175" s="20"/>
      <c r="D175" s="53"/>
      <c r="E175" s="21"/>
      <c r="F175" s="124"/>
      <c r="G175" s="54">
        <f>SUMIFS([0]!T1ISTW8,[0]!T1PaketW8,B175)</f>
        <v>0</v>
      </c>
      <c r="H175" s="124"/>
      <c r="I175" s="54">
        <f>SUMIFS(Zeit2!T2ISTW8,Zeit2!T2PaketW8,B175)</f>
        <v>0</v>
      </c>
      <c r="J175" s="124"/>
      <c r="K175" s="54">
        <f>SUMIFS(Zeit3!T3ISTW8,Zeit3!T3PaketW8,B175)</f>
        <v>0</v>
      </c>
      <c r="L175" s="124"/>
      <c r="M175" s="54">
        <f>SUMIFS(Zeit4!T4ISTW8,Zeit4!T4PaketW8,B175)</f>
        <v>0</v>
      </c>
      <c r="N175" s="124"/>
      <c r="O175" s="54">
        <f>SUMIFS(Zeit5!T5ISTW8,Zeit5!T5PaketW8,B175)</f>
        <v>0</v>
      </c>
      <c r="P175" s="145">
        <f t="shared" si="29"/>
        <v>0</v>
      </c>
      <c r="Q175" s="146">
        <f t="shared" si="30"/>
        <v>0</v>
      </c>
      <c r="R175" s="2"/>
      <c r="S175" s="2"/>
      <c r="T175" s="2"/>
      <c r="U175" s="2"/>
      <c r="V175" s="2"/>
      <c r="W175" s="2"/>
      <c r="X175" s="2"/>
      <c r="Y175" s="2"/>
      <c r="Z175" s="2"/>
      <c r="AA175" s="2"/>
      <c r="AB175" s="2"/>
      <c r="AC175" s="2"/>
      <c r="AD175" s="2"/>
      <c r="AE175" s="2"/>
    </row>
    <row r="176" spans="1:31" hidden="1" outlineLevel="2" x14ac:dyDescent="0.25">
      <c r="B176" s="30">
        <f t="shared" si="39"/>
        <v>0</v>
      </c>
      <c r="C176" s="20"/>
      <c r="D176" s="53"/>
      <c r="E176" s="21"/>
      <c r="F176" s="124"/>
      <c r="G176" s="54">
        <f>SUMIFS([0]!T1ISTW8,[0]!T1PaketW8,B176)</f>
        <v>0</v>
      </c>
      <c r="H176" s="124"/>
      <c r="I176" s="54">
        <f>SUMIFS(Zeit2!T2ISTW8,Zeit2!T2PaketW8,B176)</f>
        <v>0</v>
      </c>
      <c r="J176" s="124"/>
      <c r="K176" s="54">
        <f>SUMIFS(Zeit3!T3ISTW8,Zeit3!T3PaketW8,B176)</f>
        <v>0</v>
      </c>
      <c r="L176" s="124"/>
      <c r="M176" s="54">
        <f>SUMIFS(Zeit4!T4ISTW8,Zeit4!T4PaketW8,B176)</f>
        <v>0</v>
      </c>
      <c r="N176" s="124"/>
      <c r="O176" s="54">
        <f>SUMIFS(Zeit5!T5ISTW8,Zeit5!T5PaketW8,B176)</f>
        <v>0</v>
      </c>
      <c r="P176" s="145">
        <f t="shared" si="29"/>
        <v>0</v>
      </c>
      <c r="Q176" s="146">
        <f t="shared" si="30"/>
        <v>0</v>
      </c>
      <c r="R176" s="2"/>
      <c r="S176" s="2"/>
      <c r="T176" s="2"/>
      <c r="U176" s="2"/>
      <c r="V176" s="2"/>
      <c r="W176" s="2"/>
      <c r="X176" s="2"/>
      <c r="Y176" s="2"/>
      <c r="Z176" s="2"/>
      <c r="AA176" s="2"/>
      <c r="AB176" s="2"/>
      <c r="AC176" s="2"/>
      <c r="AD176" s="2"/>
      <c r="AE176" s="2"/>
    </row>
    <row r="177" spans="1:31" hidden="1" outlineLevel="2" x14ac:dyDescent="0.25">
      <c r="B177" s="30">
        <f t="shared" si="39"/>
        <v>0</v>
      </c>
      <c r="C177" s="20"/>
      <c r="D177" s="53"/>
      <c r="E177" s="21"/>
      <c r="F177" s="124"/>
      <c r="G177" s="54">
        <f>SUMIFS([0]!T1ISTW8,[0]!T1PaketW8,B177)</f>
        <v>0</v>
      </c>
      <c r="H177" s="124"/>
      <c r="I177" s="54">
        <f>SUMIFS(Zeit2!T2ISTW8,Zeit2!T2PaketW8,B177)</f>
        <v>0</v>
      </c>
      <c r="J177" s="124"/>
      <c r="K177" s="54">
        <f>SUMIFS(Zeit3!T3ISTW8,Zeit3!T3PaketW8,B177)</f>
        <v>0</v>
      </c>
      <c r="L177" s="124"/>
      <c r="M177" s="54">
        <f>SUMIFS(Zeit4!T4ISTW8,Zeit4!T4PaketW8,B177)</f>
        <v>0</v>
      </c>
      <c r="N177" s="124"/>
      <c r="O177" s="54">
        <f>SUMIFS(Zeit5!T5ISTW8,Zeit5!T5PaketW8,B177)</f>
        <v>0</v>
      </c>
      <c r="P177" s="145">
        <f t="shared" si="29"/>
        <v>0</v>
      </c>
      <c r="Q177" s="146">
        <f t="shared" si="30"/>
        <v>0</v>
      </c>
      <c r="R177" s="2"/>
      <c r="S177" s="2"/>
      <c r="T177" s="2"/>
      <c r="U177" s="2"/>
      <c r="V177" s="2"/>
      <c r="W177" s="2"/>
      <c r="X177" s="2"/>
      <c r="Y177" s="2"/>
      <c r="Z177" s="2"/>
      <c r="AA177" s="2"/>
      <c r="AB177" s="2"/>
      <c r="AC177" s="2"/>
      <c r="AD177" s="2"/>
      <c r="AE177" s="2"/>
    </row>
    <row r="178" spans="1:31" outlineLevel="1" collapsed="1" x14ac:dyDescent="0.25">
      <c r="A178" s="2"/>
      <c r="B178" s="31" t="s">
        <v>4</v>
      </c>
      <c r="C178" s="32"/>
      <c r="D178" s="126"/>
      <c r="E178" s="37">
        <f>D178-F178-H178-J178-L178-N178</f>
        <v>0</v>
      </c>
      <c r="F178" s="38">
        <f t="shared" ref="F178:M178" si="40">SUM(F179:F188)</f>
        <v>0</v>
      </c>
      <c r="G178" s="39">
        <f t="shared" si="40"/>
        <v>0</v>
      </c>
      <c r="H178" s="38">
        <f t="shared" si="40"/>
        <v>0</v>
      </c>
      <c r="I178" s="39">
        <f t="shared" si="40"/>
        <v>0</v>
      </c>
      <c r="J178" s="38">
        <f t="shared" si="40"/>
        <v>0</v>
      </c>
      <c r="K178" s="39">
        <f t="shared" si="40"/>
        <v>0</v>
      </c>
      <c r="L178" s="38">
        <f t="shared" si="40"/>
        <v>0</v>
      </c>
      <c r="M178" s="39">
        <f t="shared" si="40"/>
        <v>0</v>
      </c>
      <c r="N178" s="38">
        <f t="shared" ref="N178:O178" si="41">SUM(N179:N188)</f>
        <v>0</v>
      </c>
      <c r="O178" s="39">
        <f t="shared" si="41"/>
        <v>0</v>
      </c>
      <c r="P178" s="41">
        <f t="shared" si="29"/>
        <v>0</v>
      </c>
      <c r="Q178" s="42">
        <f t="shared" si="30"/>
        <v>0</v>
      </c>
      <c r="R178" s="2"/>
      <c r="S178" s="2"/>
      <c r="T178" s="2"/>
      <c r="U178" s="2"/>
      <c r="V178" s="2"/>
      <c r="W178" s="2"/>
      <c r="X178" s="2"/>
      <c r="Y178" s="2"/>
      <c r="Z178" s="2"/>
      <c r="AA178" s="2"/>
      <c r="AB178" s="2"/>
      <c r="AC178" s="2"/>
      <c r="AD178" s="2"/>
      <c r="AE178" s="2"/>
    </row>
    <row r="179" spans="1:31" hidden="1" outlineLevel="2" x14ac:dyDescent="0.25">
      <c r="A179" s="2"/>
      <c r="B179" s="30" t="str">
        <f t="shared" ref="B179:B188" si="42">B58</f>
        <v>Arbeitspaket 1</v>
      </c>
      <c r="C179" s="20"/>
      <c r="D179" s="53"/>
      <c r="E179" s="21"/>
      <c r="F179" s="124"/>
      <c r="G179" s="54">
        <f>SUMIFS([0]!T1ISTW8,[0]!T1PaketW8,B179)</f>
        <v>0</v>
      </c>
      <c r="H179" s="124"/>
      <c r="I179" s="54">
        <f>SUMIFS(Zeit2!T2ISTW8,Zeit2!T2PaketW8,B179)</f>
        <v>0</v>
      </c>
      <c r="J179" s="124"/>
      <c r="K179" s="54">
        <f>SUMIFS(Zeit3!T3ISTW8,Zeit3!T3PaketW8,B179)</f>
        <v>0</v>
      </c>
      <c r="L179" s="124"/>
      <c r="M179" s="54">
        <f>SUMIFS(Zeit4!T4ISTW8,Zeit4!T4PaketW8,B179)</f>
        <v>0</v>
      </c>
      <c r="N179" s="124"/>
      <c r="O179" s="54">
        <f>SUMIFS(Zeit5!T5ISTW8,Zeit5!T5PaketW8,B179)</f>
        <v>0</v>
      </c>
      <c r="P179" s="145">
        <f t="shared" si="29"/>
        <v>0</v>
      </c>
      <c r="Q179" s="146">
        <f t="shared" si="30"/>
        <v>0</v>
      </c>
      <c r="R179" s="2"/>
      <c r="S179" s="2"/>
      <c r="T179" s="2"/>
      <c r="U179" s="2"/>
      <c r="V179" s="2"/>
      <c r="W179" s="2"/>
      <c r="X179" s="2"/>
      <c r="Y179" s="2"/>
      <c r="Z179" s="2"/>
      <c r="AA179" s="2"/>
      <c r="AB179" s="2"/>
      <c r="AC179" s="2"/>
      <c r="AD179" s="2"/>
      <c r="AE179" s="2"/>
    </row>
    <row r="180" spans="1:31" hidden="1" outlineLevel="2" x14ac:dyDescent="0.25">
      <c r="A180" s="2"/>
      <c r="B180" s="30" t="str">
        <f t="shared" si="42"/>
        <v>Arbeitspaket 2</v>
      </c>
      <c r="C180" s="20"/>
      <c r="D180" s="53"/>
      <c r="E180" s="21"/>
      <c r="F180" s="124"/>
      <c r="G180" s="54">
        <f>SUMIFS([0]!T1ISTW8,[0]!T1PaketW8,B180)</f>
        <v>0</v>
      </c>
      <c r="H180" s="124"/>
      <c r="I180" s="54">
        <f>SUMIFS(Zeit2!T2ISTW8,Zeit2!T2PaketW8,B180)</f>
        <v>0</v>
      </c>
      <c r="J180" s="124"/>
      <c r="K180" s="54">
        <f>SUMIFS(Zeit3!T3ISTW8,Zeit3!T3PaketW8,B180)</f>
        <v>0</v>
      </c>
      <c r="L180" s="124"/>
      <c r="M180" s="54">
        <f>SUMIFS(Zeit4!T4ISTW8,Zeit4!T4PaketW8,B180)</f>
        <v>0</v>
      </c>
      <c r="N180" s="124"/>
      <c r="O180" s="54">
        <f>SUMIFS(Zeit5!T5ISTW8,Zeit5!T5PaketW8,B180)</f>
        <v>0</v>
      </c>
      <c r="P180" s="145">
        <f t="shared" si="29"/>
        <v>0</v>
      </c>
      <c r="Q180" s="146">
        <f t="shared" si="30"/>
        <v>0</v>
      </c>
      <c r="R180" s="2"/>
      <c r="S180" s="2"/>
      <c r="T180" s="2"/>
      <c r="U180" s="2"/>
      <c r="V180" s="2"/>
      <c r="W180" s="2"/>
      <c r="X180" s="2"/>
      <c r="Y180" s="2"/>
      <c r="Z180" s="2"/>
      <c r="AA180" s="2"/>
      <c r="AB180" s="2"/>
      <c r="AC180" s="2"/>
      <c r="AD180" s="2"/>
      <c r="AE180" s="2"/>
    </row>
    <row r="181" spans="1:31" hidden="1" outlineLevel="2" x14ac:dyDescent="0.25">
      <c r="A181" s="2"/>
      <c r="B181" s="30" t="str">
        <f t="shared" si="42"/>
        <v>Arbeitspaket 3</v>
      </c>
      <c r="C181" s="20"/>
      <c r="D181" s="53"/>
      <c r="E181" s="21"/>
      <c r="F181" s="124"/>
      <c r="G181" s="54">
        <f>SUMIFS([0]!T1ISTW8,[0]!T1PaketW8,B181)</f>
        <v>0</v>
      </c>
      <c r="H181" s="124"/>
      <c r="I181" s="54">
        <f>SUMIFS(Zeit2!T2ISTW8,Zeit2!T2PaketW8,B181)</f>
        <v>0</v>
      </c>
      <c r="J181" s="124"/>
      <c r="K181" s="54">
        <f>SUMIFS(Zeit3!T3ISTW8,Zeit3!T3PaketW8,B181)</f>
        <v>0</v>
      </c>
      <c r="L181" s="124"/>
      <c r="M181" s="54">
        <f>SUMIFS(Zeit4!T4ISTW8,Zeit4!T4PaketW8,B181)</f>
        <v>0</v>
      </c>
      <c r="N181" s="124"/>
      <c r="O181" s="54">
        <f>SUMIFS(Zeit5!T5ISTW8,Zeit5!T5PaketW8,B181)</f>
        <v>0</v>
      </c>
      <c r="P181" s="145">
        <f t="shared" si="29"/>
        <v>0</v>
      </c>
      <c r="Q181" s="146">
        <f t="shared" si="30"/>
        <v>0</v>
      </c>
      <c r="R181" s="2"/>
      <c r="S181" s="2"/>
      <c r="T181" s="2"/>
      <c r="U181" s="2"/>
      <c r="V181" s="2"/>
      <c r="W181" s="2"/>
      <c r="X181" s="2"/>
      <c r="Y181" s="2"/>
      <c r="Z181" s="2"/>
      <c r="AA181" s="2"/>
      <c r="AB181" s="2"/>
      <c r="AC181" s="2"/>
      <c r="AD181" s="2"/>
      <c r="AE181" s="2"/>
    </row>
    <row r="182" spans="1:31" hidden="1" outlineLevel="2" x14ac:dyDescent="0.25">
      <c r="A182" s="2"/>
      <c r="B182" s="30" t="str">
        <f t="shared" si="42"/>
        <v>Arbeitspaket 4</v>
      </c>
      <c r="C182" s="20"/>
      <c r="D182" s="53"/>
      <c r="E182" s="21"/>
      <c r="F182" s="124"/>
      <c r="G182" s="54">
        <f>SUMIFS([0]!T1ISTW8,[0]!T1PaketW8,B182)</f>
        <v>0</v>
      </c>
      <c r="H182" s="124"/>
      <c r="I182" s="54">
        <f>SUMIFS(Zeit2!T2ISTW8,Zeit2!T2PaketW8,B182)</f>
        <v>0</v>
      </c>
      <c r="J182" s="124"/>
      <c r="K182" s="54">
        <f>SUMIFS(Zeit3!T3ISTW8,Zeit3!T3PaketW8,B182)</f>
        <v>0</v>
      </c>
      <c r="L182" s="124"/>
      <c r="M182" s="54">
        <f>SUMIFS(Zeit4!T4ISTW8,Zeit4!T4PaketW8,B182)</f>
        <v>0</v>
      </c>
      <c r="N182" s="124"/>
      <c r="O182" s="54">
        <f>SUMIFS(Zeit5!T5ISTW8,Zeit5!T5PaketW8,B182)</f>
        <v>0</v>
      </c>
      <c r="P182" s="145">
        <f t="shared" si="29"/>
        <v>0</v>
      </c>
      <c r="Q182" s="146">
        <f t="shared" si="30"/>
        <v>0</v>
      </c>
      <c r="R182" s="2"/>
      <c r="S182" s="2"/>
      <c r="T182" s="2"/>
      <c r="U182" s="2"/>
      <c r="V182" s="2"/>
      <c r="W182" s="2"/>
      <c r="X182" s="2"/>
      <c r="Y182" s="2"/>
      <c r="Z182" s="2"/>
      <c r="AA182" s="2"/>
      <c r="AB182" s="2"/>
      <c r="AC182" s="2"/>
      <c r="AD182" s="2"/>
      <c r="AE182" s="2"/>
    </row>
    <row r="183" spans="1:31" hidden="1" outlineLevel="2" x14ac:dyDescent="0.25">
      <c r="A183" s="2"/>
      <c r="B183" s="30" t="str">
        <f t="shared" si="42"/>
        <v>Arbeitspaket 5</v>
      </c>
      <c r="C183" s="20"/>
      <c r="D183" s="53"/>
      <c r="E183" s="21"/>
      <c r="F183" s="124"/>
      <c r="G183" s="54">
        <f>SUMIFS([0]!T1ISTW8,[0]!T1PaketW8,B183)</f>
        <v>0</v>
      </c>
      <c r="H183" s="124"/>
      <c r="I183" s="54">
        <f>SUMIFS(Zeit2!T2ISTW8,Zeit2!T2PaketW8,B183)</f>
        <v>0</v>
      </c>
      <c r="J183" s="124"/>
      <c r="K183" s="54">
        <f>SUMIFS(Zeit3!T3ISTW8,Zeit3!T3PaketW8,B183)</f>
        <v>0</v>
      </c>
      <c r="L183" s="124"/>
      <c r="M183" s="54">
        <f>SUMIFS(Zeit4!T4ISTW8,Zeit4!T4PaketW8,B183)</f>
        <v>0</v>
      </c>
      <c r="N183" s="124"/>
      <c r="O183" s="54">
        <f>SUMIFS(Zeit5!T5ISTW8,Zeit5!T5PaketW8,B183)</f>
        <v>0</v>
      </c>
      <c r="P183" s="145">
        <f t="shared" si="29"/>
        <v>0</v>
      </c>
      <c r="Q183" s="146">
        <f t="shared" si="30"/>
        <v>0</v>
      </c>
      <c r="R183" s="2"/>
      <c r="S183" s="2"/>
      <c r="T183" s="2"/>
      <c r="U183" s="2"/>
      <c r="V183" s="2"/>
      <c r="W183" s="2"/>
      <c r="X183" s="2"/>
      <c r="Y183" s="2"/>
      <c r="Z183" s="2"/>
      <c r="AA183" s="2"/>
      <c r="AB183" s="2"/>
      <c r="AC183" s="2"/>
      <c r="AD183" s="2"/>
      <c r="AE183" s="2"/>
    </row>
    <row r="184" spans="1:31" hidden="1" outlineLevel="2" x14ac:dyDescent="0.25">
      <c r="A184" s="2"/>
      <c r="B184" s="30">
        <f t="shared" si="42"/>
        <v>0</v>
      </c>
      <c r="C184" s="20"/>
      <c r="D184" s="53"/>
      <c r="E184" s="21"/>
      <c r="F184" s="124"/>
      <c r="G184" s="54">
        <f>SUMIFS([0]!T1ISTW8,[0]!T1PaketW8,B184)</f>
        <v>0</v>
      </c>
      <c r="H184" s="124"/>
      <c r="I184" s="54">
        <f>SUMIFS(Zeit2!T2ISTW8,Zeit2!T2PaketW8,B184)</f>
        <v>0</v>
      </c>
      <c r="J184" s="124"/>
      <c r="K184" s="54">
        <f>SUMIFS(Zeit3!T3ISTW8,Zeit3!T3PaketW8,B184)</f>
        <v>0</v>
      </c>
      <c r="L184" s="124"/>
      <c r="M184" s="54">
        <f>SUMIFS(Zeit4!T4ISTW8,Zeit4!T4PaketW8,B184)</f>
        <v>0</v>
      </c>
      <c r="N184" s="124"/>
      <c r="O184" s="54">
        <f>SUMIFS(Zeit5!T5ISTW8,Zeit5!T5PaketW8,B184)</f>
        <v>0</v>
      </c>
      <c r="P184" s="145">
        <f t="shared" si="29"/>
        <v>0</v>
      </c>
      <c r="Q184" s="146">
        <f t="shared" si="30"/>
        <v>0</v>
      </c>
      <c r="R184" s="2"/>
      <c r="S184" s="2"/>
      <c r="T184" s="2"/>
      <c r="U184" s="2"/>
      <c r="V184" s="2"/>
      <c r="W184" s="2"/>
      <c r="X184" s="2"/>
      <c r="Y184" s="2"/>
      <c r="Z184" s="2"/>
      <c r="AA184" s="2"/>
      <c r="AB184" s="2"/>
      <c r="AC184" s="2"/>
      <c r="AD184" s="2"/>
      <c r="AE184" s="2"/>
    </row>
    <row r="185" spans="1:31" hidden="1" outlineLevel="2" x14ac:dyDescent="0.25">
      <c r="A185" s="2"/>
      <c r="B185" s="30">
        <f t="shared" si="42"/>
        <v>0</v>
      </c>
      <c r="C185" s="20"/>
      <c r="D185" s="53"/>
      <c r="E185" s="21"/>
      <c r="F185" s="124"/>
      <c r="G185" s="54">
        <f>SUMIFS([0]!T1ISTW8,[0]!T1PaketW8,B185)</f>
        <v>0</v>
      </c>
      <c r="H185" s="124"/>
      <c r="I185" s="54">
        <f>SUMIFS(Zeit2!T2ISTW8,Zeit2!T2PaketW8,B185)</f>
        <v>0</v>
      </c>
      <c r="J185" s="124"/>
      <c r="K185" s="54">
        <f>SUMIFS(Zeit3!T3ISTW8,Zeit3!T3PaketW8,B185)</f>
        <v>0</v>
      </c>
      <c r="L185" s="124"/>
      <c r="M185" s="54">
        <f>SUMIFS(Zeit4!T4ISTW8,Zeit4!T4PaketW8,B185)</f>
        <v>0</v>
      </c>
      <c r="N185" s="124"/>
      <c r="O185" s="54">
        <f>SUMIFS(Zeit5!T5ISTW8,Zeit5!T5PaketW8,B185)</f>
        <v>0</v>
      </c>
      <c r="P185" s="145">
        <f t="shared" si="29"/>
        <v>0</v>
      </c>
      <c r="Q185" s="146">
        <f t="shared" si="30"/>
        <v>0</v>
      </c>
      <c r="R185" s="2"/>
      <c r="S185" s="2"/>
      <c r="T185" s="2"/>
      <c r="U185" s="2"/>
      <c r="V185" s="2"/>
      <c r="W185" s="2"/>
      <c r="X185" s="2"/>
      <c r="Y185" s="2"/>
      <c r="Z185" s="2"/>
      <c r="AA185" s="2"/>
      <c r="AB185" s="2"/>
      <c r="AC185" s="2"/>
      <c r="AD185" s="2"/>
      <c r="AE185" s="2"/>
    </row>
    <row r="186" spans="1:31" hidden="1" outlineLevel="2" x14ac:dyDescent="0.25">
      <c r="A186" s="2"/>
      <c r="B186" s="30">
        <f t="shared" si="42"/>
        <v>0</v>
      </c>
      <c r="C186" s="20"/>
      <c r="D186" s="53"/>
      <c r="E186" s="21"/>
      <c r="F186" s="124"/>
      <c r="G186" s="54">
        <f>SUMIFS([0]!T1ISTW8,[0]!T1PaketW8,B186)</f>
        <v>0</v>
      </c>
      <c r="H186" s="124"/>
      <c r="I186" s="54">
        <f>SUMIFS(Zeit2!T2ISTW8,Zeit2!T2PaketW8,B186)</f>
        <v>0</v>
      </c>
      <c r="J186" s="124"/>
      <c r="K186" s="54">
        <f>SUMIFS(Zeit3!T3ISTW8,Zeit3!T3PaketW8,B186)</f>
        <v>0</v>
      </c>
      <c r="L186" s="124"/>
      <c r="M186" s="54">
        <f>SUMIFS(Zeit4!T4ISTW8,Zeit4!T4PaketW8,B186)</f>
        <v>0</v>
      </c>
      <c r="N186" s="124"/>
      <c r="O186" s="54">
        <f>SUMIFS(Zeit5!T5ISTW8,Zeit5!T5PaketW8,B186)</f>
        <v>0</v>
      </c>
      <c r="P186" s="145">
        <f t="shared" si="29"/>
        <v>0</v>
      </c>
      <c r="Q186" s="146">
        <f t="shared" si="30"/>
        <v>0</v>
      </c>
      <c r="R186" s="2"/>
      <c r="S186" s="2"/>
      <c r="T186" s="2"/>
      <c r="U186" s="2"/>
      <c r="V186" s="2"/>
      <c r="W186" s="2"/>
      <c r="X186" s="2"/>
      <c r="Y186" s="2"/>
      <c r="Z186" s="2"/>
      <c r="AA186" s="2"/>
      <c r="AB186" s="2"/>
      <c r="AC186" s="2"/>
      <c r="AD186" s="2"/>
      <c r="AE186" s="2"/>
    </row>
    <row r="187" spans="1:31" hidden="1" outlineLevel="2" x14ac:dyDescent="0.25">
      <c r="A187" s="2"/>
      <c r="B187" s="30">
        <f t="shared" si="42"/>
        <v>0</v>
      </c>
      <c r="C187" s="20"/>
      <c r="D187" s="53"/>
      <c r="E187" s="21"/>
      <c r="F187" s="124"/>
      <c r="G187" s="54">
        <f>SUMIFS([0]!T1ISTW8,[0]!T1PaketW8,B187)</f>
        <v>0</v>
      </c>
      <c r="H187" s="124"/>
      <c r="I187" s="54">
        <f>SUMIFS(Zeit2!T2ISTW8,Zeit2!T2PaketW8,B187)</f>
        <v>0</v>
      </c>
      <c r="J187" s="124"/>
      <c r="K187" s="54">
        <f>SUMIFS(Zeit3!T3ISTW8,Zeit3!T3PaketW8,B187)</f>
        <v>0</v>
      </c>
      <c r="L187" s="124"/>
      <c r="M187" s="54">
        <f>SUMIFS(Zeit4!T4ISTW8,Zeit4!T4PaketW8,B187)</f>
        <v>0</v>
      </c>
      <c r="N187" s="124"/>
      <c r="O187" s="54">
        <f>SUMIFS(Zeit5!T5ISTW8,Zeit5!T5PaketW8,B187)</f>
        <v>0</v>
      </c>
      <c r="P187" s="145">
        <f t="shared" si="29"/>
        <v>0</v>
      </c>
      <c r="Q187" s="146">
        <f t="shared" si="30"/>
        <v>0</v>
      </c>
      <c r="R187" s="2"/>
      <c r="S187" s="2"/>
      <c r="T187" s="2"/>
      <c r="U187" s="2"/>
      <c r="V187" s="2"/>
      <c r="W187" s="2"/>
      <c r="X187" s="2"/>
      <c r="Y187" s="2"/>
      <c r="Z187" s="2"/>
      <c r="AA187" s="2"/>
      <c r="AB187" s="2"/>
      <c r="AC187" s="2"/>
      <c r="AD187" s="2"/>
      <c r="AE187" s="2"/>
    </row>
    <row r="188" spans="1:31" hidden="1" outlineLevel="2" x14ac:dyDescent="0.25">
      <c r="A188" s="2"/>
      <c r="B188" s="30">
        <f t="shared" si="42"/>
        <v>0</v>
      </c>
      <c r="C188" s="20"/>
      <c r="D188" s="53"/>
      <c r="E188" s="21"/>
      <c r="F188" s="124"/>
      <c r="G188" s="54">
        <f>SUMIFS([0]!T1ISTW8,[0]!T1PaketW8,B188)</f>
        <v>0</v>
      </c>
      <c r="H188" s="124"/>
      <c r="I188" s="54">
        <f>SUMIFS(Zeit2!T2ISTW8,Zeit2!T2PaketW8,B188)</f>
        <v>0</v>
      </c>
      <c r="J188" s="124"/>
      <c r="K188" s="54">
        <f>SUMIFS(Zeit3!T3ISTW8,Zeit3!T3PaketW8,B188)</f>
        <v>0</v>
      </c>
      <c r="L188" s="124"/>
      <c r="M188" s="54">
        <f>SUMIFS(Zeit4!T4ISTW8,Zeit4!T4PaketW8,B188)</f>
        <v>0</v>
      </c>
      <c r="N188" s="124"/>
      <c r="O188" s="54">
        <f>SUMIFS(Zeit5!T5ISTW8,Zeit5!T5PaketW8,B188)</f>
        <v>0</v>
      </c>
      <c r="P188" s="145">
        <f t="shared" si="29"/>
        <v>0</v>
      </c>
      <c r="Q188" s="146">
        <f t="shared" si="30"/>
        <v>0</v>
      </c>
      <c r="R188" s="2"/>
      <c r="S188" s="2"/>
      <c r="T188" s="2"/>
      <c r="U188" s="2"/>
      <c r="V188" s="2"/>
      <c r="W188" s="2"/>
      <c r="X188" s="2"/>
      <c r="Y188" s="2"/>
      <c r="Z188" s="2"/>
      <c r="AA188" s="2"/>
      <c r="AB188" s="2"/>
      <c r="AC188" s="2"/>
      <c r="AD188" s="2"/>
      <c r="AE188" s="2"/>
    </row>
    <row r="189" spans="1:31" outlineLevel="1" collapsed="1" x14ac:dyDescent="0.25">
      <c r="A189" s="2"/>
      <c r="B189" s="31" t="s">
        <v>5</v>
      </c>
      <c r="C189" s="32"/>
      <c r="D189" s="126"/>
      <c r="E189" s="37">
        <f>D189-F189-H189-J189-L189-N189</f>
        <v>0</v>
      </c>
      <c r="F189" s="38">
        <f t="shared" ref="F189:M189" si="43">SUM(F190:F199)</f>
        <v>0</v>
      </c>
      <c r="G189" s="39">
        <f t="shared" si="43"/>
        <v>0</v>
      </c>
      <c r="H189" s="38">
        <f t="shared" si="43"/>
        <v>0</v>
      </c>
      <c r="I189" s="39">
        <f t="shared" si="43"/>
        <v>0</v>
      </c>
      <c r="J189" s="38">
        <f t="shared" si="43"/>
        <v>0</v>
      </c>
      <c r="K189" s="39">
        <f t="shared" si="43"/>
        <v>0</v>
      </c>
      <c r="L189" s="38">
        <f t="shared" si="43"/>
        <v>0</v>
      </c>
      <c r="M189" s="39">
        <f t="shared" si="43"/>
        <v>0</v>
      </c>
      <c r="N189" s="38">
        <f t="shared" ref="N189:O189" si="44">SUM(N190:N199)</f>
        <v>0</v>
      </c>
      <c r="O189" s="39">
        <f t="shared" si="44"/>
        <v>0</v>
      </c>
      <c r="P189" s="41">
        <f t="shared" si="29"/>
        <v>0</v>
      </c>
      <c r="Q189" s="42">
        <f t="shared" si="30"/>
        <v>0</v>
      </c>
      <c r="R189" s="2"/>
      <c r="S189" s="2"/>
      <c r="T189" s="2"/>
      <c r="U189" s="2"/>
      <c r="V189" s="2"/>
      <c r="W189" s="2"/>
      <c r="X189" s="2"/>
      <c r="Y189" s="2"/>
      <c r="Z189" s="2"/>
      <c r="AA189" s="2"/>
      <c r="AB189" s="2"/>
      <c r="AC189" s="2"/>
      <c r="AD189" s="2"/>
      <c r="AE189" s="2"/>
    </row>
    <row r="190" spans="1:31" hidden="1" outlineLevel="2" x14ac:dyDescent="0.25">
      <c r="A190" s="2"/>
      <c r="B190" s="30" t="str">
        <f t="shared" ref="B190:B199" si="45">B69</f>
        <v>Arbeitspaket 1</v>
      </c>
      <c r="C190" s="20"/>
      <c r="D190" s="53"/>
      <c r="E190" s="21"/>
      <c r="F190" s="124"/>
      <c r="G190" s="54">
        <f>SUMIFS([0]!T1ISTW8,[0]!T1PaketW8,B190)</f>
        <v>0</v>
      </c>
      <c r="H190" s="124"/>
      <c r="I190" s="54">
        <f>SUMIFS(Zeit2!T2ISTW8,Zeit2!T2PaketW8,B190)</f>
        <v>0</v>
      </c>
      <c r="J190" s="124"/>
      <c r="K190" s="54">
        <f>SUMIFS(Zeit3!T3ISTW8,Zeit3!T3PaketW8,B190)</f>
        <v>0</v>
      </c>
      <c r="L190" s="124"/>
      <c r="M190" s="54">
        <f>SUMIFS(Zeit4!T4ISTW8,Zeit4!T4PaketW8,B190)</f>
        <v>0</v>
      </c>
      <c r="N190" s="124"/>
      <c r="O190" s="54">
        <f>SUMIFS(Zeit5!T5ISTW8,Zeit5!T5PaketW8,B190)</f>
        <v>0</v>
      </c>
      <c r="P190" s="145">
        <f t="shared" si="29"/>
        <v>0</v>
      </c>
      <c r="Q190" s="146">
        <f t="shared" si="30"/>
        <v>0</v>
      </c>
      <c r="R190" s="2"/>
      <c r="S190" s="2"/>
      <c r="T190" s="2"/>
      <c r="U190" s="2"/>
      <c r="V190" s="2"/>
      <c r="W190" s="2"/>
      <c r="X190" s="2"/>
      <c r="Y190" s="2"/>
      <c r="Z190" s="2"/>
      <c r="AA190" s="2"/>
      <c r="AB190" s="2"/>
      <c r="AC190" s="2"/>
      <c r="AD190" s="2"/>
      <c r="AE190" s="2"/>
    </row>
    <row r="191" spans="1:31" hidden="1" outlineLevel="2" x14ac:dyDescent="0.25">
      <c r="A191" s="2"/>
      <c r="B191" s="30" t="str">
        <f t="shared" si="45"/>
        <v>Arbeitspaket 2</v>
      </c>
      <c r="C191" s="20"/>
      <c r="D191" s="53"/>
      <c r="E191" s="21"/>
      <c r="F191" s="124"/>
      <c r="G191" s="54">
        <f>SUMIFS([0]!T1ISTW8,[0]!T1PaketW8,B191)</f>
        <v>0</v>
      </c>
      <c r="H191" s="124"/>
      <c r="I191" s="54">
        <f>SUMIFS(Zeit2!T2ISTW8,Zeit2!T2PaketW8,B191)</f>
        <v>0</v>
      </c>
      <c r="J191" s="124"/>
      <c r="K191" s="54">
        <f>SUMIFS(Zeit3!T3ISTW8,Zeit3!T3PaketW8,B191)</f>
        <v>0</v>
      </c>
      <c r="L191" s="124"/>
      <c r="M191" s="54">
        <f>SUMIFS(Zeit4!T4ISTW8,Zeit4!T4PaketW8,B191)</f>
        <v>0</v>
      </c>
      <c r="N191" s="124"/>
      <c r="O191" s="54">
        <f>SUMIFS(Zeit5!T5ISTW8,Zeit5!T5PaketW8,B191)</f>
        <v>0</v>
      </c>
      <c r="P191" s="145">
        <f t="shared" si="29"/>
        <v>0</v>
      </c>
      <c r="Q191" s="146">
        <f t="shared" si="30"/>
        <v>0</v>
      </c>
      <c r="R191" s="2"/>
      <c r="S191" s="2"/>
      <c r="T191" s="2"/>
      <c r="U191" s="2"/>
      <c r="V191" s="2"/>
      <c r="W191" s="2"/>
      <c r="X191" s="2"/>
      <c r="Y191" s="2"/>
      <c r="Z191" s="2"/>
      <c r="AA191" s="2"/>
      <c r="AB191" s="2"/>
      <c r="AC191" s="2"/>
      <c r="AD191" s="2"/>
      <c r="AE191" s="2"/>
    </row>
    <row r="192" spans="1:31" hidden="1" outlineLevel="2" x14ac:dyDescent="0.25">
      <c r="A192" s="2"/>
      <c r="B192" s="30" t="str">
        <f t="shared" si="45"/>
        <v>Arbeitspaket 3</v>
      </c>
      <c r="C192" s="20"/>
      <c r="D192" s="53"/>
      <c r="E192" s="21"/>
      <c r="F192" s="124"/>
      <c r="G192" s="54">
        <f>SUMIFS([0]!T1ISTW8,[0]!T1PaketW8,B192)</f>
        <v>0</v>
      </c>
      <c r="H192" s="124"/>
      <c r="I192" s="54">
        <f>SUMIFS(Zeit2!T2ISTW8,Zeit2!T2PaketW8,B192)</f>
        <v>0</v>
      </c>
      <c r="J192" s="124"/>
      <c r="K192" s="54">
        <f>SUMIFS(Zeit3!T3ISTW8,Zeit3!T3PaketW8,B192)</f>
        <v>0</v>
      </c>
      <c r="L192" s="124"/>
      <c r="M192" s="54">
        <f>SUMIFS(Zeit4!T4ISTW8,Zeit4!T4PaketW8,B192)</f>
        <v>0</v>
      </c>
      <c r="N192" s="124"/>
      <c r="O192" s="54">
        <f>SUMIFS(Zeit5!T5ISTW8,Zeit5!T5PaketW8,B192)</f>
        <v>0</v>
      </c>
      <c r="P192" s="145">
        <f t="shared" si="29"/>
        <v>0</v>
      </c>
      <c r="Q192" s="146">
        <f t="shared" si="30"/>
        <v>0</v>
      </c>
      <c r="R192" s="2"/>
      <c r="S192" s="2"/>
      <c r="T192" s="2"/>
      <c r="U192" s="2"/>
      <c r="V192" s="2"/>
      <c r="W192" s="2"/>
      <c r="X192" s="2"/>
      <c r="Y192" s="2"/>
      <c r="Z192" s="2"/>
      <c r="AA192" s="2"/>
      <c r="AB192" s="2"/>
      <c r="AC192" s="2"/>
      <c r="AD192" s="2"/>
      <c r="AE192" s="2"/>
    </row>
    <row r="193" spans="1:31" hidden="1" outlineLevel="2" x14ac:dyDescent="0.25">
      <c r="A193" s="2"/>
      <c r="B193" s="30" t="str">
        <f t="shared" si="45"/>
        <v>Arbeitspaket 4</v>
      </c>
      <c r="C193" s="20"/>
      <c r="D193" s="53"/>
      <c r="E193" s="21"/>
      <c r="F193" s="124"/>
      <c r="G193" s="54">
        <f>SUMIFS([0]!T1ISTW8,[0]!T1PaketW8,B193)</f>
        <v>0</v>
      </c>
      <c r="H193" s="124"/>
      <c r="I193" s="54">
        <f>SUMIFS(Zeit2!T2ISTW8,Zeit2!T2PaketW8,B193)</f>
        <v>0</v>
      </c>
      <c r="J193" s="124"/>
      <c r="K193" s="54">
        <f>SUMIFS(Zeit3!T3ISTW8,Zeit3!T3PaketW8,B193)</f>
        <v>0</v>
      </c>
      <c r="L193" s="124"/>
      <c r="M193" s="54">
        <f>SUMIFS(Zeit4!T4ISTW8,Zeit4!T4PaketW8,B193)</f>
        <v>0</v>
      </c>
      <c r="N193" s="124"/>
      <c r="O193" s="54">
        <f>SUMIFS(Zeit5!T5ISTW8,Zeit5!T5PaketW8,B193)</f>
        <v>0</v>
      </c>
      <c r="P193" s="145">
        <f t="shared" si="29"/>
        <v>0</v>
      </c>
      <c r="Q193" s="146">
        <f t="shared" si="30"/>
        <v>0</v>
      </c>
      <c r="R193" s="2"/>
      <c r="S193" s="2"/>
      <c r="T193" s="2"/>
      <c r="U193" s="2"/>
      <c r="V193" s="2"/>
      <c r="W193" s="2"/>
      <c r="X193" s="2"/>
      <c r="Y193" s="2"/>
      <c r="Z193" s="2"/>
      <c r="AA193" s="2"/>
      <c r="AB193" s="2"/>
      <c r="AC193" s="2"/>
      <c r="AD193" s="2"/>
      <c r="AE193" s="2"/>
    </row>
    <row r="194" spans="1:31" hidden="1" outlineLevel="2" x14ac:dyDescent="0.25">
      <c r="A194" s="2"/>
      <c r="B194" s="30" t="str">
        <f t="shared" si="45"/>
        <v>Arbeitspaket 5</v>
      </c>
      <c r="C194" s="20"/>
      <c r="D194" s="53"/>
      <c r="E194" s="21"/>
      <c r="F194" s="124"/>
      <c r="G194" s="54">
        <f>SUMIFS([0]!T1ISTW8,[0]!T1PaketW8,B194)</f>
        <v>0</v>
      </c>
      <c r="H194" s="124"/>
      <c r="I194" s="54">
        <f>SUMIFS(Zeit2!T2ISTW8,Zeit2!T2PaketW8,B194)</f>
        <v>0</v>
      </c>
      <c r="J194" s="124"/>
      <c r="K194" s="54">
        <f>SUMIFS(Zeit3!T3ISTW8,Zeit3!T3PaketW8,B194)</f>
        <v>0</v>
      </c>
      <c r="L194" s="124"/>
      <c r="M194" s="54">
        <f>SUMIFS(Zeit4!T4ISTW8,Zeit4!T4PaketW8,B194)</f>
        <v>0</v>
      </c>
      <c r="N194" s="124"/>
      <c r="O194" s="54">
        <f>SUMIFS(Zeit5!T5ISTW8,Zeit5!T5PaketW8,B194)</f>
        <v>0</v>
      </c>
      <c r="P194" s="145">
        <f t="shared" si="29"/>
        <v>0</v>
      </c>
      <c r="Q194" s="146">
        <f t="shared" si="30"/>
        <v>0</v>
      </c>
      <c r="R194" s="2"/>
      <c r="S194" s="2"/>
      <c r="T194" s="2"/>
      <c r="U194" s="2"/>
      <c r="V194" s="2"/>
      <c r="W194" s="2"/>
      <c r="X194" s="2"/>
      <c r="Y194" s="2"/>
      <c r="Z194" s="2"/>
      <c r="AA194" s="2"/>
      <c r="AB194" s="2"/>
      <c r="AC194" s="2"/>
      <c r="AD194" s="2"/>
      <c r="AE194" s="2"/>
    </row>
    <row r="195" spans="1:31" hidden="1" outlineLevel="2" x14ac:dyDescent="0.25">
      <c r="A195" s="2"/>
      <c r="B195" s="30">
        <f t="shared" si="45"/>
        <v>0</v>
      </c>
      <c r="C195" s="20"/>
      <c r="D195" s="53"/>
      <c r="E195" s="21"/>
      <c r="F195" s="124"/>
      <c r="G195" s="54">
        <f>SUMIFS([0]!T1ISTW8,[0]!T1PaketW8,B195)</f>
        <v>0</v>
      </c>
      <c r="H195" s="124"/>
      <c r="I195" s="54">
        <f>SUMIFS(Zeit2!T2ISTW8,Zeit2!T2PaketW8,B195)</f>
        <v>0</v>
      </c>
      <c r="J195" s="124"/>
      <c r="K195" s="54">
        <f>SUMIFS(Zeit3!T3ISTW8,Zeit3!T3PaketW8,B195)</f>
        <v>0</v>
      </c>
      <c r="L195" s="124"/>
      <c r="M195" s="54">
        <f>SUMIFS(Zeit4!T4ISTW8,Zeit4!T4PaketW8,B195)</f>
        <v>0</v>
      </c>
      <c r="N195" s="124"/>
      <c r="O195" s="54">
        <f>SUMIFS(Zeit5!T5ISTW8,Zeit5!T5PaketW8,B195)</f>
        <v>0</v>
      </c>
      <c r="P195" s="145">
        <f t="shared" si="29"/>
        <v>0</v>
      </c>
      <c r="Q195" s="146">
        <f t="shared" si="30"/>
        <v>0</v>
      </c>
      <c r="R195" s="2"/>
      <c r="S195" s="2"/>
      <c r="T195" s="2"/>
      <c r="U195" s="2"/>
      <c r="V195" s="2"/>
      <c r="W195" s="2"/>
      <c r="X195" s="2"/>
      <c r="Y195" s="2"/>
      <c r="Z195" s="2"/>
      <c r="AA195" s="2"/>
      <c r="AB195" s="2"/>
      <c r="AC195" s="2"/>
      <c r="AD195" s="2"/>
      <c r="AE195" s="2"/>
    </row>
    <row r="196" spans="1:31" hidden="1" outlineLevel="2" x14ac:dyDescent="0.25">
      <c r="A196" s="2"/>
      <c r="B196" s="30">
        <f t="shared" si="45"/>
        <v>0</v>
      </c>
      <c r="C196" s="20"/>
      <c r="D196" s="53"/>
      <c r="E196" s="21"/>
      <c r="F196" s="124"/>
      <c r="G196" s="54">
        <f>SUMIFS([0]!T1ISTW8,[0]!T1PaketW8,B196)</f>
        <v>0</v>
      </c>
      <c r="H196" s="124"/>
      <c r="I196" s="54">
        <f>SUMIFS(Zeit2!T2ISTW8,Zeit2!T2PaketW8,B196)</f>
        <v>0</v>
      </c>
      <c r="J196" s="124"/>
      <c r="K196" s="54">
        <f>SUMIFS(Zeit3!T3ISTW8,Zeit3!T3PaketW8,B196)</f>
        <v>0</v>
      </c>
      <c r="L196" s="124"/>
      <c r="M196" s="54">
        <f>SUMIFS(Zeit4!T4ISTW8,Zeit4!T4PaketW8,B196)</f>
        <v>0</v>
      </c>
      <c r="N196" s="124"/>
      <c r="O196" s="54">
        <f>SUMIFS(Zeit5!T5ISTW8,Zeit5!T5PaketW8,B196)</f>
        <v>0</v>
      </c>
      <c r="P196" s="145">
        <f t="shared" si="29"/>
        <v>0</v>
      </c>
      <c r="Q196" s="146">
        <f t="shared" si="30"/>
        <v>0</v>
      </c>
      <c r="R196" s="2"/>
      <c r="S196" s="2"/>
      <c r="T196" s="2"/>
      <c r="U196" s="2"/>
      <c r="V196" s="2"/>
      <c r="W196" s="2"/>
      <c r="X196" s="2"/>
      <c r="Y196" s="2"/>
      <c r="Z196" s="2"/>
      <c r="AA196" s="2"/>
      <c r="AB196" s="2"/>
      <c r="AC196" s="2"/>
      <c r="AD196" s="2"/>
      <c r="AE196" s="2"/>
    </row>
    <row r="197" spans="1:31" hidden="1" outlineLevel="2" x14ac:dyDescent="0.25">
      <c r="A197" s="2"/>
      <c r="B197" s="30">
        <f t="shared" si="45"/>
        <v>0</v>
      </c>
      <c r="C197" s="20"/>
      <c r="D197" s="53"/>
      <c r="E197" s="21"/>
      <c r="F197" s="124"/>
      <c r="G197" s="54">
        <f>SUMIFS([0]!T1ISTW8,[0]!T1PaketW8,B197)</f>
        <v>0</v>
      </c>
      <c r="H197" s="124"/>
      <c r="I197" s="54">
        <f>SUMIFS(Zeit2!T2ISTW8,Zeit2!T2PaketW8,B197)</f>
        <v>0</v>
      </c>
      <c r="J197" s="124"/>
      <c r="K197" s="54">
        <f>SUMIFS(Zeit3!T3ISTW8,Zeit3!T3PaketW8,B197)</f>
        <v>0</v>
      </c>
      <c r="L197" s="124"/>
      <c r="M197" s="54">
        <f>SUMIFS(Zeit4!T4ISTW8,Zeit4!T4PaketW8,B197)</f>
        <v>0</v>
      </c>
      <c r="N197" s="124"/>
      <c r="O197" s="54">
        <f>SUMIFS(Zeit5!T5ISTW8,Zeit5!T5PaketW8,B197)</f>
        <v>0</v>
      </c>
      <c r="P197" s="145">
        <f t="shared" si="29"/>
        <v>0</v>
      </c>
      <c r="Q197" s="146">
        <f t="shared" si="30"/>
        <v>0</v>
      </c>
      <c r="R197" s="2"/>
      <c r="S197" s="2"/>
      <c r="T197" s="2"/>
      <c r="U197" s="2"/>
      <c r="V197" s="2"/>
      <c r="W197" s="2"/>
      <c r="X197" s="2"/>
      <c r="Y197" s="2"/>
      <c r="Z197" s="2"/>
      <c r="AA197" s="2"/>
      <c r="AB197" s="2"/>
      <c r="AC197" s="2"/>
      <c r="AD197" s="2"/>
      <c r="AE197" s="2"/>
    </row>
    <row r="198" spans="1:31" hidden="1" outlineLevel="2" x14ac:dyDescent="0.25">
      <c r="A198" s="2"/>
      <c r="B198" s="30">
        <f t="shared" si="45"/>
        <v>0</v>
      </c>
      <c r="C198" s="20"/>
      <c r="D198" s="53"/>
      <c r="E198" s="21"/>
      <c r="F198" s="124"/>
      <c r="G198" s="54">
        <f>SUMIFS([0]!T1ISTW8,[0]!T1PaketW8,B198)</f>
        <v>0</v>
      </c>
      <c r="H198" s="124"/>
      <c r="I198" s="54">
        <f>SUMIFS(Zeit2!T2ISTW8,Zeit2!T2PaketW8,B198)</f>
        <v>0</v>
      </c>
      <c r="J198" s="124"/>
      <c r="K198" s="54">
        <f>SUMIFS(Zeit3!T3ISTW8,Zeit3!T3PaketW8,B198)</f>
        <v>0</v>
      </c>
      <c r="L198" s="124"/>
      <c r="M198" s="54">
        <f>SUMIFS(Zeit4!T4ISTW8,Zeit4!T4PaketW8,B198)</f>
        <v>0</v>
      </c>
      <c r="N198" s="124"/>
      <c r="O198" s="54">
        <f>SUMIFS(Zeit5!T5ISTW8,Zeit5!T5PaketW8,B198)</f>
        <v>0</v>
      </c>
      <c r="P198" s="145">
        <f t="shared" si="29"/>
        <v>0</v>
      </c>
      <c r="Q198" s="146">
        <f t="shared" si="30"/>
        <v>0</v>
      </c>
      <c r="R198" s="2"/>
      <c r="S198" s="2"/>
      <c r="T198" s="2"/>
      <c r="U198" s="2"/>
      <c r="V198" s="2"/>
      <c r="W198" s="2"/>
      <c r="X198" s="2"/>
      <c r="Y198" s="2"/>
      <c r="Z198" s="2"/>
      <c r="AA198" s="2"/>
      <c r="AB198" s="2"/>
      <c r="AC198" s="2"/>
      <c r="AD198" s="2"/>
      <c r="AE198" s="2"/>
    </row>
    <row r="199" spans="1:31" hidden="1" outlineLevel="2" x14ac:dyDescent="0.25">
      <c r="A199" s="2"/>
      <c r="B199" s="30">
        <f t="shared" si="45"/>
        <v>0</v>
      </c>
      <c r="C199" s="20"/>
      <c r="D199" s="53"/>
      <c r="E199" s="21"/>
      <c r="F199" s="124"/>
      <c r="G199" s="54">
        <f>SUMIFS([0]!T1ISTW8,[0]!T1PaketW8,B199)</f>
        <v>0</v>
      </c>
      <c r="H199" s="124"/>
      <c r="I199" s="54">
        <f>SUMIFS(Zeit2!T2ISTW8,Zeit2!T2PaketW8,B199)</f>
        <v>0</v>
      </c>
      <c r="J199" s="124"/>
      <c r="K199" s="54">
        <f>SUMIFS(Zeit3!T3ISTW8,Zeit3!T3PaketW8,B199)</f>
        <v>0</v>
      </c>
      <c r="L199" s="124"/>
      <c r="M199" s="54">
        <f>SUMIFS(Zeit4!T4ISTW8,Zeit4!T4PaketW8,B199)</f>
        <v>0</v>
      </c>
      <c r="N199" s="124"/>
      <c r="O199" s="54">
        <f>SUMIFS(Zeit5!T5ISTW8,Zeit5!T5PaketW8,B199)</f>
        <v>0</v>
      </c>
      <c r="P199" s="145">
        <f t="shared" ref="P199:P232" si="46">L199+J199+H199+F199+N199</f>
        <v>0</v>
      </c>
      <c r="Q199" s="146">
        <f t="shared" ref="Q199:Q232" si="47">M199+K199+I199+G199+O199</f>
        <v>0</v>
      </c>
      <c r="R199" s="2"/>
      <c r="S199" s="2"/>
      <c r="T199" s="2"/>
      <c r="U199" s="2"/>
      <c r="V199" s="2"/>
      <c r="W199" s="2"/>
      <c r="X199" s="2"/>
      <c r="Y199" s="2"/>
      <c r="Z199" s="2"/>
      <c r="AA199" s="2"/>
      <c r="AB199" s="2"/>
      <c r="AC199" s="2"/>
      <c r="AD199" s="2"/>
      <c r="AE199" s="2"/>
    </row>
    <row r="200" spans="1:31" outlineLevel="1" collapsed="1" x14ac:dyDescent="0.25">
      <c r="A200" s="2"/>
      <c r="B200" s="31" t="s">
        <v>6</v>
      </c>
      <c r="C200" s="32"/>
      <c r="D200" s="126"/>
      <c r="E200" s="37">
        <f>D200-F200-H200-J200-L200-N200</f>
        <v>0</v>
      </c>
      <c r="F200" s="38">
        <f t="shared" ref="F200:M200" si="48">SUM(F201:F210)</f>
        <v>0</v>
      </c>
      <c r="G200" s="39">
        <f t="shared" si="48"/>
        <v>0</v>
      </c>
      <c r="H200" s="38">
        <f t="shared" si="48"/>
        <v>0</v>
      </c>
      <c r="I200" s="39">
        <f t="shared" si="48"/>
        <v>0</v>
      </c>
      <c r="J200" s="38">
        <f t="shared" si="48"/>
        <v>0</v>
      </c>
      <c r="K200" s="39">
        <f t="shared" si="48"/>
        <v>0</v>
      </c>
      <c r="L200" s="38">
        <f t="shared" si="48"/>
        <v>0</v>
      </c>
      <c r="M200" s="39">
        <f t="shared" si="48"/>
        <v>0</v>
      </c>
      <c r="N200" s="38">
        <f t="shared" ref="N200:O200" si="49">SUM(N201:N210)</f>
        <v>0</v>
      </c>
      <c r="O200" s="39">
        <f t="shared" si="49"/>
        <v>0</v>
      </c>
      <c r="P200" s="41">
        <f t="shared" si="46"/>
        <v>0</v>
      </c>
      <c r="Q200" s="42">
        <f t="shared" si="47"/>
        <v>0</v>
      </c>
      <c r="R200" s="2"/>
      <c r="S200" s="2"/>
      <c r="T200" s="2"/>
      <c r="U200" s="2"/>
      <c r="V200" s="2"/>
      <c r="W200" s="2"/>
      <c r="X200" s="2"/>
      <c r="Y200" s="2"/>
      <c r="Z200" s="2"/>
      <c r="AA200" s="2"/>
      <c r="AB200" s="2"/>
      <c r="AC200" s="2"/>
      <c r="AD200" s="2"/>
      <c r="AE200" s="2"/>
    </row>
    <row r="201" spans="1:31" hidden="1" outlineLevel="2" x14ac:dyDescent="0.25">
      <c r="A201" s="2"/>
      <c r="B201" s="30" t="str">
        <f t="shared" ref="B201:B210" si="50">B80</f>
        <v>Arbeitspaket 1</v>
      </c>
      <c r="C201" s="20"/>
      <c r="D201" s="53"/>
      <c r="E201" s="21"/>
      <c r="F201" s="124"/>
      <c r="G201" s="54">
        <f>SUMIFS([0]!T1ISTW8,[0]!T1PaketW8,B201)</f>
        <v>0</v>
      </c>
      <c r="H201" s="124"/>
      <c r="I201" s="54">
        <f>SUMIFS(Zeit2!T2ISTW8,Zeit2!T2PaketW8,B201)</f>
        <v>0</v>
      </c>
      <c r="J201" s="124"/>
      <c r="K201" s="54">
        <f>SUMIFS(Zeit3!T3ISTW8,Zeit3!T3PaketW8,B201)</f>
        <v>0</v>
      </c>
      <c r="L201" s="124"/>
      <c r="M201" s="54">
        <f>SUMIFS(Zeit4!T4ISTW8,Zeit4!T4PaketW8,B201)</f>
        <v>0</v>
      </c>
      <c r="N201" s="124"/>
      <c r="O201" s="54">
        <f>SUMIFS(Zeit5!T5ISTW8,Zeit5!T5PaketW8,B201)</f>
        <v>0</v>
      </c>
      <c r="P201" s="145">
        <f t="shared" si="46"/>
        <v>0</v>
      </c>
      <c r="Q201" s="146">
        <f t="shared" si="47"/>
        <v>0</v>
      </c>
      <c r="R201" s="2"/>
      <c r="S201" s="2"/>
      <c r="T201" s="2"/>
      <c r="U201" s="2"/>
      <c r="V201" s="2"/>
      <c r="W201" s="2"/>
      <c r="X201" s="2"/>
      <c r="Y201" s="2"/>
      <c r="Z201" s="2"/>
      <c r="AA201" s="2"/>
      <c r="AB201" s="2"/>
      <c r="AC201" s="2"/>
      <c r="AD201" s="2"/>
      <c r="AE201" s="2"/>
    </row>
    <row r="202" spans="1:31" hidden="1" outlineLevel="2" x14ac:dyDescent="0.25">
      <c r="A202" s="2"/>
      <c r="B202" s="30" t="str">
        <f t="shared" si="50"/>
        <v>Arbeitspaket 2</v>
      </c>
      <c r="C202" s="20"/>
      <c r="D202" s="53"/>
      <c r="E202" s="21"/>
      <c r="F202" s="124"/>
      <c r="G202" s="54">
        <f>SUMIFS([0]!T1ISTW8,[0]!T1PaketW8,B202)</f>
        <v>0</v>
      </c>
      <c r="H202" s="124"/>
      <c r="I202" s="54">
        <f>SUMIFS(Zeit2!T2ISTW8,Zeit2!T2PaketW8,B202)</f>
        <v>0</v>
      </c>
      <c r="J202" s="124"/>
      <c r="K202" s="54">
        <f>SUMIFS(Zeit3!T3ISTW8,Zeit3!T3PaketW8,B202)</f>
        <v>0</v>
      </c>
      <c r="L202" s="124"/>
      <c r="M202" s="54">
        <f>SUMIFS(Zeit4!T4ISTW8,Zeit4!T4PaketW8,B202)</f>
        <v>0</v>
      </c>
      <c r="N202" s="124"/>
      <c r="O202" s="54">
        <f>SUMIFS(Zeit5!T5ISTW8,Zeit5!T5PaketW8,B202)</f>
        <v>0</v>
      </c>
      <c r="P202" s="145">
        <f t="shared" si="46"/>
        <v>0</v>
      </c>
      <c r="Q202" s="146">
        <f t="shared" si="47"/>
        <v>0</v>
      </c>
      <c r="R202" s="2"/>
      <c r="S202" s="2"/>
      <c r="T202" s="2"/>
      <c r="U202" s="2"/>
      <c r="V202" s="2"/>
      <c r="W202" s="2"/>
      <c r="X202" s="2"/>
      <c r="Y202" s="2"/>
      <c r="Z202" s="2"/>
      <c r="AA202" s="2"/>
      <c r="AB202" s="2"/>
      <c r="AC202" s="2"/>
      <c r="AD202" s="2"/>
      <c r="AE202" s="2"/>
    </row>
    <row r="203" spans="1:31" hidden="1" outlineLevel="2" x14ac:dyDescent="0.25">
      <c r="A203" s="2"/>
      <c r="B203" s="30" t="str">
        <f t="shared" si="50"/>
        <v>Arbeitspaket 3</v>
      </c>
      <c r="C203" s="20"/>
      <c r="D203" s="53"/>
      <c r="E203" s="21"/>
      <c r="F203" s="124"/>
      <c r="G203" s="54">
        <f>SUMIFS([0]!T1ISTW8,[0]!T1PaketW8,B203)</f>
        <v>0</v>
      </c>
      <c r="H203" s="124"/>
      <c r="I203" s="54">
        <f>SUMIFS(Zeit2!T2ISTW8,Zeit2!T2PaketW8,B203)</f>
        <v>0</v>
      </c>
      <c r="J203" s="124"/>
      <c r="K203" s="54">
        <f>SUMIFS(Zeit3!T3ISTW8,Zeit3!T3PaketW8,B203)</f>
        <v>0</v>
      </c>
      <c r="L203" s="124"/>
      <c r="M203" s="54">
        <f>SUMIFS(Zeit4!T4ISTW8,Zeit4!T4PaketW8,B203)</f>
        <v>0</v>
      </c>
      <c r="N203" s="124"/>
      <c r="O203" s="54">
        <f>SUMIFS(Zeit5!T5ISTW8,Zeit5!T5PaketW8,B203)</f>
        <v>0</v>
      </c>
      <c r="P203" s="145">
        <f t="shared" si="46"/>
        <v>0</v>
      </c>
      <c r="Q203" s="146">
        <f t="shared" si="47"/>
        <v>0</v>
      </c>
      <c r="R203" s="2"/>
      <c r="S203" s="2"/>
      <c r="T203" s="2"/>
      <c r="U203" s="2"/>
      <c r="V203" s="2"/>
      <c r="W203" s="2"/>
      <c r="X203" s="2"/>
      <c r="Y203" s="2"/>
      <c r="Z203" s="2"/>
      <c r="AA203" s="2"/>
      <c r="AB203" s="2"/>
      <c r="AC203" s="2"/>
      <c r="AD203" s="2"/>
      <c r="AE203" s="2"/>
    </row>
    <row r="204" spans="1:31" hidden="1" outlineLevel="2" x14ac:dyDescent="0.25">
      <c r="A204" s="2"/>
      <c r="B204" s="30" t="str">
        <f t="shared" si="50"/>
        <v>Arbeitspaket 4</v>
      </c>
      <c r="C204" s="20"/>
      <c r="D204" s="53"/>
      <c r="E204" s="21"/>
      <c r="F204" s="124"/>
      <c r="G204" s="54">
        <f>SUMIFS([0]!T1ISTW8,[0]!T1PaketW8,B204)</f>
        <v>0</v>
      </c>
      <c r="H204" s="124"/>
      <c r="I204" s="54">
        <f>SUMIFS(Zeit2!T2ISTW8,Zeit2!T2PaketW8,B204)</f>
        <v>0</v>
      </c>
      <c r="J204" s="124"/>
      <c r="K204" s="54">
        <f>SUMIFS(Zeit3!T3ISTW8,Zeit3!T3PaketW8,B204)</f>
        <v>0</v>
      </c>
      <c r="L204" s="124"/>
      <c r="M204" s="54">
        <f>SUMIFS(Zeit4!T4ISTW8,Zeit4!T4PaketW8,B204)</f>
        <v>0</v>
      </c>
      <c r="N204" s="124"/>
      <c r="O204" s="54">
        <f>SUMIFS(Zeit5!T5ISTW8,Zeit5!T5PaketW8,B204)</f>
        <v>0</v>
      </c>
      <c r="P204" s="145">
        <f t="shared" si="46"/>
        <v>0</v>
      </c>
      <c r="Q204" s="146">
        <f t="shared" si="47"/>
        <v>0</v>
      </c>
      <c r="R204" s="2"/>
      <c r="S204" s="2"/>
      <c r="T204" s="2"/>
      <c r="U204" s="2"/>
      <c r="V204" s="2"/>
      <c r="W204" s="2"/>
      <c r="X204" s="2"/>
      <c r="Y204" s="2"/>
      <c r="Z204" s="2"/>
      <c r="AA204" s="2"/>
      <c r="AB204" s="2"/>
      <c r="AC204" s="2"/>
      <c r="AD204" s="2"/>
      <c r="AE204" s="2"/>
    </row>
    <row r="205" spans="1:31" hidden="1" outlineLevel="2" x14ac:dyDescent="0.25">
      <c r="A205" s="2"/>
      <c r="B205" s="30" t="str">
        <f t="shared" si="50"/>
        <v>Arbeitspaket 5</v>
      </c>
      <c r="C205" s="20"/>
      <c r="D205" s="53"/>
      <c r="E205" s="21"/>
      <c r="F205" s="124"/>
      <c r="G205" s="54">
        <f>SUMIFS([0]!T1ISTW8,[0]!T1PaketW8,B205)</f>
        <v>0</v>
      </c>
      <c r="H205" s="124"/>
      <c r="I205" s="54">
        <f>SUMIFS(Zeit2!T2ISTW8,Zeit2!T2PaketW8,B205)</f>
        <v>0</v>
      </c>
      <c r="J205" s="124"/>
      <c r="K205" s="54">
        <f>SUMIFS(Zeit3!T3ISTW8,Zeit3!T3PaketW8,B205)</f>
        <v>0</v>
      </c>
      <c r="L205" s="124"/>
      <c r="M205" s="54">
        <f>SUMIFS(Zeit4!T4ISTW8,Zeit4!T4PaketW8,B205)</f>
        <v>0</v>
      </c>
      <c r="N205" s="124"/>
      <c r="O205" s="54">
        <f>SUMIFS(Zeit5!T5ISTW8,Zeit5!T5PaketW8,B205)</f>
        <v>0</v>
      </c>
      <c r="P205" s="145">
        <f t="shared" si="46"/>
        <v>0</v>
      </c>
      <c r="Q205" s="146">
        <f t="shared" si="47"/>
        <v>0</v>
      </c>
      <c r="R205" s="2"/>
      <c r="S205" s="2"/>
      <c r="T205" s="2"/>
      <c r="U205" s="2"/>
      <c r="V205" s="2"/>
      <c r="W205" s="2"/>
      <c r="X205" s="2"/>
      <c r="Y205" s="2"/>
      <c r="Z205" s="2"/>
      <c r="AA205" s="2"/>
      <c r="AB205" s="2"/>
      <c r="AC205" s="2"/>
      <c r="AD205" s="2"/>
      <c r="AE205" s="2"/>
    </row>
    <row r="206" spans="1:31" hidden="1" outlineLevel="2" x14ac:dyDescent="0.25">
      <c r="A206" s="2"/>
      <c r="B206" s="30">
        <f t="shared" si="50"/>
        <v>0</v>
      </c>
      <c r="C206" s="20"/>
      <c r="D206" s="53"/>
      <c r="E206" s="21"/>
      <c r="F206" s="124"/>
      <c r="G206" s="54">
        <f>SUMIFS([0]!T1ISTW8,[0]!T1PaketW8,B206)</f>
        <v>0</v>
      </c>
      <c r="H206" s="124"/>
      <c r="I206" s="54">
        <f>SUMIFS(Zeit2!T2ISTW8,Zeit2!T2PaketW8,B206)</f>
        <v>0</v>
      </c>
      <c r="J206" s="124"/>
      <c r="K206" s="54">
        <f>SUMIFS(Zeit3!T3ISTW8,Zeit3!T3PaketW8,B206)</f>
        <v>0</v>
      </c>
      <c r="L206" s="124"/>
      <c r="M206" s="54">
        <f>SUMIFS(Zeit4!T4ISTW8,Zeit4!T4PaketW8,B206)</f>
        <v>0</v>
      </c>
      <c r="N206" s="124"/>
      <c r="O206" s="54">
        <f>SUMIFS(Zeit5!T5ISTW8,Zeit5!T5PaketW8,B206)</f>
        <v>0</v>
      </c>
      <c r="P206" s="145">
        <f t="shared" si="46"/>
        <v>0</v>
      </c>
      <c r="Q206" s="146">
        <f t="shared" si="47"/>
        <v>0</v>
      </c>
      <c r="R206" s="2"/>
      <c r="S206" s="2"/>
      <c r="T206" s="2"/>
      <c r="U206" s="2"/>
      <c r="V206" s="2"/>
      <c r="W206" s="2"/>
      <c r="X206" s="2"/>
      <c r="Y206" s="2"/>
      <c r="Z206" s="2"/>
      <c r="AA206" s="2"/>
      <c r="AB206" s="2"/>
      <c r="AC206" s="2"/>
      <c r="AD206" s="2"/>
      <c r="AE206" s="2"/>
    </row>
    <row r="207" spans="1:31" hidden="1" outlineLevel="2" x14ac:dyDescent="0.25">
      <c r="A207" s="2"/>
      <c r="B207" s="30">
        <f t="shared" si="50"/>
        <v>0</v>
      </c>
      <c r="C207" s="20"/>
      <c r="D207" s="53"/>
      <c r="E207" s="21"/>
      <c r="F207" s="124"/>
      <c r="G207" s="54">
        <f>SUMIFS([0]!T1ISTW8,[0]!T1PaketW8,B207)</f>
        <v>0</v>
      </c>
      <c r="H207" s="124"/>
      <c r="I207" s="54">
        <f>SUMIFS(Zeit2!T2ISTW8,Zeit2!T2PaketW8,B207)</f>
        <v>0</v>
      </c>
      <c r="J207" s="124"/>
      <c r="K207" s="54">
        <f>SUMIFS(Zeit3!T3ISTW8,Zeit3!T3PaketW8,B207)</f>
        <v>0</v>
      </c>
      <c r="L207" s="124"/>
      <c r="M207" s="54">
        <f>SUMIFS(Zeit4!T4ISTW8,Zeit4!T4PaketW8,B207)</f>
        <v>0</v>
      </c>
      <c r="N207" s="124"/>
      <c r="O207" s="54">
        <f>SUMIFS(Zeit5!T5ISTW8,Zeit5!T5PaketW8,B207)</f>
        <v>0</v>
      </c>
      <c r="P207" s="145">
        <f t="shared" si="46"/>
        <v>0</v>
      </c>
      <c r="Q207" s="146">
        <f t="shared" si="47"/>
        <v>0</v>
      </c>
      <c r="R207" s="2"/>
      <c r="S207" s="2"/>
      <c r="T207" s="2"/>
      <c r="U207" s="2"/>
      <c r="V207" s="2"/>
      <c r="W207" s="2"/>
      <c r="X207" s="2"/>
      <c r="Y207" s="2"/>
      <c r="Z207" s="2"/>
      <c r="AA207" s="2"/>
      <c r="AB207" s="2"/>
      <c r="AC207" s="2"/>
      <c r="AD207" s="2"/>
      <c r="AE207" s="2"/>
    </row>
    <row r="208" spans="1:31" hidden="1" outlineLevel="2" x14ac:dyDescent="0.25">
      <c r="A208" s="2"/>
      <c r="B208" s="30">
        <f t="shared" si="50"/>
        <v>0</v>
      </c>
      <c r="C208" s="20"/>
      <c r="D208" s="53"/>
      <c r="E208" s="21"/>
      <c r="F208" s="124"/>
      <c r="G208" s="54">
        <f>SUMIFS([0]!T1ISTW8,[0]!T1PaketW8,B208)</f>
        <v>0</v>
      </c>
      <c r="H208" s="124"/>
      <c r="I208" s="54">
        <f>SUMIFS(Zeit2!T2ISTW8,Zeit2!T2PaketW8,B208)</f>
        <v>0</v>
      </c>
      <c r="J208" s="124"/>
      <c r="K208" s="54">
        <f>SUMIFS(Zeit3!T3ISTW8,Zeit3!T3PaketW8,B208)</f>
        <v>0</v>
      </c>
      <c r="L208" s="124"/>
      <c r="M208" s="54">
        <f>SUMIFS(Zeit4!T4ISTW8,Zeit4!T4PaketW8,B208)</f>
        <v>0</v>
      </c>
      <c r="N208" s="124"/>
      <c r="O208" s="54">
        <f>SUMIFS(Zeit5!T5ISTW8,Zeit5!T5PaketW8,B208)</f>
        <v>0</v>
      </c>
      <c r="P208" s="145">
        <f t="shared" si="46"/>
        <v>0</v>
      </c>
      <c r="Q208" s="146">
        <f t="shared" si="47"/>
        <v>0</v>
      </c>
      <c r="R208" s="2"/>
      <c r="S208" s="2"/>
      <c r="T208" s="2"/>
      <c r="U208" s="2"/>
      <c r="V208" s="2"/>
      <c r="W208" s="2"/>
      <c r="X208" s="2"/>
      <c r="Y208" s="2"/>
      <c r="Z208" s="2"/>
      <c r="AA208" s="2"/>
      <c r="AB208" s="2"/>
      <c r="AC208" s="2"/>
      <c r="AD208" s="2"/>
      <c r="AE208" s="2"/>
    </row>
    <row r="209" spans="1:31" hidden="1" outlineLevel="2" x14ac:dyDescent="0.25">
      <c r="A209" s="2"/>
      <c r="B209" s="30">
        <f t="shared" si="50"/>
        <v>0</v>
      </c>
      <c r="C209" s="20"/>
      <c r="D209" s="53"/>
      <c r="E209" s="21"/>
      <c r="F209" s="124"/>
      <c r="G209" s="54">
        <f>SUMIFS([0]!T1ISTW8,[0]!T1PaketW8,B209)</f>
        <v>0</v>
      </c>
      <c r="H209" s="124"/>
      <c r="I209" s="54">
        <f>SUMIFS(Zeit2!T2ISTW8,Zeit2!T2PaketW8,B209)</f>
        <v>0</v>
      </c>
      <c r="J209" s="124"/>
      <c r="K209" s="54">
        <f>SUMIFS(Zeit3!T3ISTW8,Zeit3!T3PaketW8,B209)</f>
        <v>0</v>
      </c>
      <c r="L209" s="124"/>
      <c r="M209" s="54">
        <f>SUMIFS(Zeit4!T4ISTW8,Zeit4!T4PaketW8,B209)</f>
        <v>0</v>
      </c>
      <c r="N209" s="124"/>
      <c r="O209" s="54">
        <f>SUMIFS(Zeit5!T5ISTW8,Zeit5!T5PaketW8,B209)</f>
        <v>0</v>
      </c>
      <c r="P209" s="145">
        <f t="shared" si="46"/>
        <v>0</v>
      </c>
      <c r="Q209" s="146">
        <f t="shared" si="47"/>
        <v>0</v>
      </c>
      <c r="R209" s="2"/>
      <c r="S209" s="2"/>
      <c r="T209" s="2"/>
      <c r="U209" s="2"/>
      <c r="V209" s="2"/>
      <c r="W209" s="2"/>
      <c r="X209" s="2"/>
      <c r="Y209" s="2"/>
      <c r="Z209" s="2"/>
      <c r="AA209" s="2"/>
      <c r="AB209" s="2"/>
      <c r="AC209" s="2"/>
      <c r="AD209" s="2"/>
      <c r="AE209" s="2"/>
    </row>
    <row r="210" spans="1:31" hidden="1" outlineLevel="2" x14ac:dyDescent="0.25">
      <c r="A210" s="2"/>
      <c r="B210" s="30">
        <f t="shared" si="50"/>
        <v>0</v>
      </c>
      <c r="C210" s="20"/>
      <c r="D210" s="53"/>
      <c r="E210" s="21"/>
      <c r="F210" s="124"/>
      <c r="G210" s="54">
        <f>SUMIFS([0]!T1ISTW8,[0]!T1PaketW8,B210)</f>
        <v>0</v>
      </c>
      <c r="H210" s="124"/>
      <c r="I210" s="54">
        <f>SUMIFS(Zeit2!T2ISTW8,Zeit2!T2PaketW8,B210)</f>
        <v>0</v>
      </c>
      <c r="J210" s="124"/>
      <c r="K210" s="54">
        <f>SUMIFS(Zeit3!T3ISTW8,Zeit3!T3PaketW8,B210)</f>
        <v>0</v>
      </c>
      <c r="L210" s="124"/>
      <c r="M210" s="54">
        <f>SUMIFS(Zeit4!T4ISTW8,Zeit4!T4PaketW8,B210)</f>
        <v>0</v>
      </c>
      <c r="N210" s="124"/>
      <c r="O210" s="54">
        <f>SUMIFS(Zeit5!T5ISTW8,Zeit5!T5PaketW8,B210)</f>
        <v>0</v>
      </c>
      <c r="P210" s="145">
        <f t="shared" si="46"/>
        <v>0</v>
      </c>
      <c r="Q210" s="146">
        <f t="shared" si="47"/>
        <v>0</v>
      </c>
      <c r="R210" s="2"/>
      <c r="S210" s="2"/>
      <c r="T210" s="2"/>
      <c r="U210" s="2"/>
      <c r="V210" s="2"/>
      <c r="W210" s="2"/>
      <c r="X210" s="2"/>
      <c r="Y210" s="2"/>
      <c r="Z210" s="2"/>
      <c r="AA210" s="2"/>
      <c r="AB210" s="2"/>
      <c r="AC210" s="2"/>
      <c r="AD210" s="2"/>
      <c r="AE210" s="2"/>
    </row>
    <row r="211" spans="1:31" outlineLevel="1" collapsed="1" x14ac:dyDescent="0.25">
      <c r="A211" s="2"/>
      <c r="B211" s="31" t="s">
        <v>14</v>
      </c>
      <c r="C211" s="32"/>
      <c r="D211" s="126"/>
      <c r="E211" s="37">
        <f>D211-F211-H211-J211-L211-N211</f>
        <v>0</v>
      </c>
      <c r="F211" s="38">
        <f t="shared" ref="F211:M211" si="51">SUM(F212:F221)</f>
        <v>0</v>
      </c>
      <c r="G211" s="39">
        <f t="shared" si="51"/>
        <v>0</v>
      </c>
      <c r="H211" s="38">
        <f t="shared" si="51"/>
        <v>0</v>
      </c>
      <c r="I211" s="39">
        <f t="shared" si="51"/>
        <v>0</v>
      </c>
      <c r="J211" s="38">
        <f t="shared" si="51"/>
        <v>0</v>
      </c>
      <c r="K211" s="39">
        <f t="shared" si="51"/>
        <v>0</v>
      </c>
      <c r="L211" s="38">
        <f t="shared" si="51"/>
        <v>0</v>
      </c>
      <c r="M211" s="39">
        <f t="shared" si="51"/>
        <v>0</v>
      </c>
      <c r="N211" s="38">
        <f t="shared" ref="N211:O211" si="52">SUM(N212:N221)</f>
        <v>0</v>
      </c>
      <c r="O211" s="39">
        <f t="shared" si="52"/>
        <v>0</v>
      </c>
      <c r="P211" s="41">
        <f t="shared" si="46"/>
        <v>0</v>
      </c>
      <c r="Q211" s="42">
        <f t="shared" si="47"/>
        <v>0</v>
      </c>
      <c r="R211" s="2"/>
      <c r="S211" s="2"/>
      <c r="T211" s="2"/>
      <c r="U211" s="2"/>
      <c r="V211" s="2"/>
      <c r="W211" s="2"/>
      <c r="X211" s="2"/>
      <c r="Y211" s="2"/>
      <c r="Z211" s="2"/>
      <c r="AA211" s="2"/>
      <c r="AB211" s="2"/>
      <c r="AC211" s="2"/>
      <c r="AD211" s="2"/>
      <c r="AE211" s="2"/>
    </row>
    <row r="212" spans="1:31" hidden="1" outlineLevel="2" x14ac:dyDescent="0.25">
      <c r="A212" s="2"/>
      <c r="B212" s="30" t="str">
        <f t="shared" ref="B212:B221" si="53">B91</f>
        <v>Arbeitspaket 1</v>
      </c>
      <c r="C212" s="20"/>
      <c r="D212" s="53"/>
      <c r="E212" s="21"/>
      <c r="F212" s="124"/>
      <c r="G212" s="54">
        <f>SUMIFS([0]!T1ISTW8,[0]!T1PaketW8,B212)</f>
        <v>0</v>
      </c>
      <c r="H212" s="124"/>
      <c r="I212" s="54">
        <f>SUMIFS(Zeit2!T2ISTW8,Zeit2!T2PaketW8,B212)</f>
        <v>0</v>
      </c>
      <c r="J212" s="124"/>
      <c r="K212" s="54">
        <f>SUMIFS(Zeit3!T3ISTW8,Zeit3!T3PaketW8,B212)</f>
        <v>0</v>
      </c>
      <c r="L212" s="124"/>
      <c r="M212" s="54">
        <f>SUMIFS(Zeit4!T4ISTW8,Zeit4!T4PaketW8,B212)</f>
        <v>0</v>
      </c>
      <c r="N212" s="124"/>
      <c r="O212" s="54">
        <f>SUMIFS(Zeit5!T5ISTW8,Zeit5!T5PaketW8,B212)</f>
        <v>0</v>
      </c>
      <c r="P212" s="145">
        <f t="shared" si="46"/>
        <v>0</v>
      </c>
      <c r="Q212" s="146">
        <f t="shared" si="47"/>
        <v>0</v>
      </c>
      <c r="R212" s="2"/>
      <c r="S212" s="2"/>
      <c r="T212" s="2"/>
      <c r="U212" s="2"/>
      <c r="V212" s="2"/>
      <c r="W212" s="2"/>
      <c r="X212" s="2"/>
      <c r="Y212" s="2"/>
      <c r="Z212" s="2"/>
      <c r="AA212" s="2"/>
      <c r="AB212" s="2"/>
      <c r="AC212" s="2"/>
      <c r="AD212" s="2"/>
      <c r="AE212" s="2"/>
    </row>
    <row r="213" spans="1:31" hidden="1" outlineLevel="2" x14ac:dyDescent="0.25">
      <c r="A213" s="2"/>
      <c r="B213" s="30" t="str">
        <f t="shared" si="53"/>
        <v>Arbeitspaket 2</v>
      </c>
      <c r="C213" s="20"/>
      <c r="D213" s="53"/>
      <c r="E213" s="21"/>
      <c r="F213" s="124"/>
      <c r="G213" s="54">
        <f>SUMIFS([0]!T1ISTW8,[0]!T1PaketW8,B213)</f>
        <v>0</v>
      </c>
      <c r="H213" s="124"/>
      <c r="I213" s="54">
        <f>SUMIFS(Zeit2!T2ISTW8,Zeit2!T2PaketW8,B213)</f>
        <v>0</v>
      </c>
      <c r="J213" s="124"/>
      <c r="K213" s="54">
        <f>SUMIFS(Zeit3!T3ISTW8,Zeit3!T3PaketW8,B213)</f>
        <v>0</v>
      </c>
      <c r="L213" s="124"/>
      <c r="M213" s="54">
        <f>SUMIFS(Zeit4!T4ISTW8,Zeit4!T4PaketW8,B213)</f>
        <v>0</v>
      </c>
      <c r="N213" s="124"/>
      <c r="O213" s="54">
        <f>SUMIFS(Zeit5!T5ISTW8,Zeit5!T5PaketW8,B213)</f>
        <v>0</v>
      </c>
      <c r="P213" s="145">
        <f t="shared" si="46"/>
        <v>0</v>
      </c>
      <c r="Q213" s="146">
        <f t="shared" si="47"/>
        <v>0</v>
      </c>
      <c r="R213" s="2"/>
      <c r="S213" s="2"/>
      <c r="T213" s="2"/>
      <c r="U213" s="2"/>
      <c r="V213" s="2"/>
      <c r="W213" s="2"/>
      <c r="X213" s="2"/>
      <c r="Y213" s="2"/>
      <c r="Z213" s="2"/>
      <c r="AA213" s="2"/>
      <c r="AB213" s="2"/>
      <c r="AC213" s="2"/>
      <c r="AD213" s="2"/>
      <c r="AE213" s="2"/>
    </row>
    <row r="214" spans="1:31" hidden="1" outlineLevel="2" x14ac:dyDescent="0.25">
      <c r="A214" s="2"/>
      <c r="B214" s="30" t="str">
        <f t="shared" si="53"/>
        <v>Arbeitspaket 3</v>
      </c>
      <c r="C214" s="20"/>
      <c r="D214" s="53"/>
      <c r="E214" s="21"/>
      <c r="F214" s="124"/>
      <c r="G214" s="54">
        <f>SUMIFS([0]!T1ISTW8,[0]!T1PaketW8,B214)</f>
        <v>0</v>
      </c>
      <c r="H214" s="124"/>
      <c r="I214" s="54">
        <f>SUMIFS(Zeit2!T2ISTW8,Zeit2!T2PaketW8,B214)</f>
        <v>0</v>
      </c>
      <c r="J214" s="124"/>
      <c r="K214" s="54">
        <f>SUMIFS(Zeit3!T3ISTW8,Zeit3!T3PaketW8,B214)</f>
        <v>0</v>
      </c>
      <c r="L214" s="124"/>
      <c r="M214" s="54">
        <f>SUMIFS(Zeit4!T4ISTW8,Zeit4!T4PaketW8,B214)</f>
        <v>0</v>
      </c>
      <c r="N214" s="124"/>
      <c r="O214" s="54">
        <f>SUMIFS(Zeit5!T5ISTW8,Zeit5!T5PaketW8,B214)</f>
        <v>0</v>
      </c>
      <c r="P214" s="145">
        <f t="shared" si="46"/>
        <v>0</v>
      </c>
      <c r="Q214" s="146">
        <f t="shared" si="47"/>
        <v>0</v>
      </c>
      <c r="R214" s="2"/>
      <c r="S214" s="2"/>
      <c r="T214" s="2"/>
      <c r="U214" s="2"/>
      <c r="V214" s="2"/>
      <c r="W214" s="2"/>
      <c r="X214" s="2"/>
      <c r="Y214" s="2"/>
      <c r="Z214" s="2"/>
      <c r="AA214" s="2"/>
      <c r="AB214" s="2"/>
      <c r="AC214" s="2"/>
      <c r="AD214" s="2"/>
      <c r="AE214" s="2"/>
    </row>
    <row r="215" spans="1:31" hidden="1" outlineLevel="2" x14ac:dyDescent="0.25">
      <c r="A215" s="2"/>
      <c r="B215" s="30" t="str">
        <f t="shared" si="53"/>
        <v>Arbeitspaket 4</v>
      </c>
      <c r="C215" s="20"/>
      <c r="D215" s="53"/>
      <c r="E215" s="21"/>
      <c r="F215" s="124"/>
      <c r="G215" s="54">
        <f>SUMIFS([0]!T1ISTW8,[0]!T1PaketW8,B215)</f>
        <v>0</v>
      </c>
      <c r="H215" s="124"/>
      <c r="I215" s="54">
        <f>SUMIFS(Zeit2!T2ISTW8,Zeit2!T2PaketW8,B215)</f>
        <v>0</v>
      </c>
      <c r="J215" s="124"/>
      <c r="K215" s="54">
        <f>SUMIFS(Zeit3!T3ISTW8,Zeit3!T3PaketW8,B215)</f>
        <v>0</v>
      </c>
      <c r="L215" s="124"/>
      <c r="M215" s="54">
        <f>SUMIFS(Zeit4!T4ISTW8,Zeit4!T4PaketW8,B215)</f>
        <v>0</v>
      </c>
      <c r="N215" s="124"/>
      <c r="O215" s="54">
        <f>SUMIFS(Zeit5!T5ISTW8,Zeit5!T5PaketW8,B215)</f>
        <v>0</v>
      </c>
      <c r="P215" s="145">
        <f t="shared" si="46"/>
        <v>0</v>
      </c>
      <c r="Q215" s="146">
        <f t="shared" si="47"/>
        <v>0</v>
      </c>
      <c r="R215" s="2"/>
      <c r="S215" s="2"/>
      <c r="T215" s="2"/>
      <c r="U215" s="2"/>
      <c r="V215" s="2"/>
      <c r="W215" s="2"/>
      <c r="X215" s="2"/>
      <c r="Y215" s="2"/>
      <c r="Z215" s="2"/>
      <c r="AA215" s="2"/>
      <c r="AB215" s="2"/>
      <c r="AC215" s="2"/>
      <c r="AD215" s="2"/>
      <c r="AE215" s="2"/>
    </row>
    <row r="216" spans="1:31" hidden="1" outlineLevel="2" x14ac:dyDescent="0.25">
      <c r="A216" s="2"/>
      <c r="B216" s="30" t="str">
        <f t="shared" si="53"/>
        <v>Arbeitspaket 5</v>
      </c>
      <c r="C216" s="20"/>
      <c r="D216" s="53"/>
      <c r="E216" s="21"/>
      <c r="F216" s="124"/>
      <c r="G216" s="54">
        <f>SUMIFS([0]!T1ISTW8,[0]!T1PaketW8,B216)</f>
        <v>0</v>
      </c>
      <c r="H216" s="124"/>
      <c r="I216" s="54">
        <f>SUMIFS(Zeit2!T2ISTW8,Zeit2!T2PaketW8,B216)</f>
        <v>0</v>
      </c>
      <c r="J216" s="124"/>
      <c r="K216" s="54">
        <f>SUMIFS(Zeit3!T3ISTW8,Zeit3!T3PaketW8,B216)</f>
        <v>0</v>
      </c>
      <c r="L216" s="124"/>
      <c r="M216" s="54">
        <f>SUMIFS(Zeit4!T4ISTW8,Zeit4!T4PaketW8,B216)</f>
        <v>0</v>
      </c>
      <c r="N216" s="124"/>
      <c r="O216" s="54">
        <f>SUMIFS(Zeit5!T5ISTW8,Zeit5!T5PaketW8,B216)</f>
        <v>0</v>
      </c>
      <c r="P216" s="145">
        <f t="shared" si="46"/>
        <v>0</v>
      </c>
      <c r="Q216" s="146">
        <f t="shared" si="47"/>
        <v>0</v>
      </c>
      <c r="R216" s="2"/>
      <c r="S216" s="2"/>
      <c r="T216" s="2"/>
      <c r="U216" s="2"/>
      <c r="V216" s="2"/>
      <c r="W216" s="2"/>
      <c r="X216" s="2"/>
      <c r="Y216" s="2"/>
      <c r="Z216" s="2"/>
      <c r="AA216" s="2"/>
      <c r="AB216" s="2"/>
      <c r="AC216" s="2"/>
      <c r="AD216" s="2"/>
      <c r="AE216" s="2"/>
    </row>
    <row r="217" spans="1:31" hidden="1" outlineLevel="2" x14ac:dyDescent="0.25">
      <c r="A217" s="2"/>
      <c r="B217" s="30">
        <f t="shared" si="53"/>
        <v>0</v>
      </c>
      <c r="C217" s="20"/>
      <c r="D217" s="53"/>
      <c r="E217" s="21"/>
      <c r="F217" s="124"/>
      <c r="G217" s="54">
        <f>SUMIFS([0]!T1ISTW8,[0]!T1PaketW8,B217)</f>
        <v>0</v>
      </c>
      <c r="H217" s="124"/>
      <c r="I217" s="54">
        <f>SUMIFS(Zeit2!T2ISTW8,Zeit2!T2PaketW8,B217)</f>
        <v>0</v>
      </c>
      <c r="J217" s="124"/>
      <c r="K217" s="54">
        <f>SUMIFS(Zeit3!T3ISTW8,Zeit3!T3PaketW8,B217)</f>
        <v>0</v>
      </c>
      <c r="L217" s="124"/>
      <c r="M217" s="54">
        <f>SUMIFS(Zeit4!T4ISTW8,Zeit4!T4PaketW8,B217)</f>
        <v>0</v>
      </c>
      <c r="N217" s="124"/>
      <c r="O217" s="54">
        <f>SUMIFS(Zeit5!T5ISTW8,Zeit5!T5PaketW8,B217)</f>
        <v>0</v>
      </c>
      <c r="P217" s="145">
        <f t="shared" si="46"/>
        <v>0</v>
      </c>
      <c r="Q217" s="146">
        <f t="shared" si="47"/>
        <v>0</v>
      </c>
      <c r="R217" s="2"/>
      <c r="S217" s="2"/>
      <c r="T217" s="2"/>
      <c r="U217" s="2"/>
      <c r="V217" s="2"/>
      <c r="W217" s="2"/>
      <c r="X217" s="2"/>
      <c r="Y217" s="2"/>
      <c r="Z217" s="2"/>
      <c r="AA217" s="2"/>
      <c r="AB217" s="2"/>
      <c r="AC217" s="2"/>
      <c r="AD217" s="2"/>
      <c r="AE217" s="2"/>
    </row>
    <row r="218" spans="1:31" hidden="1" outlineLevel="2" x14ac:dyDescent="0.25">
      <c r="A218" s="2"/>
      <c r="B218" s="30">
        <f t="shared" si="53"/>
        <v>0</v>
      </c>
      <c r="C218" s="20"/>
      <c r="D218" s="53"/>
      <c r="E218" s="21"/>
      <c r="F218" s="124"/>
      <c r="G218" s="54">
        <f>SUMIFS([0]!T1ISTW8,[0]!T1PaketW8,B218)</f>
        <v>0</v>
      </c>
      <c r="H218" s="124"/>
      <c r="I218" s="54">
        <f>SUMIFS(Zeit2!T2ISTW8,Zeit2!T2PaketW8,B218)</f>
        <v>0</v>
      </c>
      <c r="J218" s="124"/>
      <c r="K218" s="54">
        <f>SUMIFS(Zeit3!T3ISTW8,Zeit3!T3PaketW8,B218)</f>
        <v>0</v>
      </c>
      <c r="L218" s="124"/>
      <c r="M218" s="54">
        <f>SUMIFS(Zeit4!T4ISTW8,Zeit4!T4PaketW8,B218)</f>
        <v>0</v>
      </c>
      <c r="N218" s="124"/>
      <c r="O218" s="54">
        <f>SUMIFS(Zeit5!T5ISTW8,Zeit5!T5PaketW8,B218)</f>
        <v>0</v>
      </c>
      <c r="P218" s="145">
        <f t="shared" si="46"/>
        <v>0</v>
      </c>
      <c r="Q218" s="146">
        <f t="shared" si="47"/>
        <v>0</v>
      </c>
      <c r="R218" s="2"/>
      <c r="S218" s="2"/>
      <c r="T218" s="2"/>
      <c r="U218" s="2"/>
      <c r="V218" s="2"/>
      <c r="W218" s="2"/>
      <c r="X218" s="2"/>
      <c r="Y218" s="2"/>
      <c r="Z218" s="2"/>
      <c r="AA218" s="2"/>
      <c r="AB218" s="2"/>
      <c r="AC218" s="2"/>
      <c r="AD218" s="2"/>
      <c r="AE218" s="2"/>
    </row>
    <row r="219" spans="1:31" hidden="1" outlineLevel="2" x14ac:dyDescent="0.25">
      <c r="A219" s="2"/>
      <c r="B219" s="30">
        <f t="shared" si="53"/>
        <v>0</v>
      </c>
      <c r="C219" s="20"/>
      <c r="D219" s="53"/>
      <c r="E219" s="21"/>
      <c r="F219" s="124"/>
      <c r="G219" s="54">
        <f>SUMIFS([0]!T1ISTW8,[0]!T1PaketW8,B219)</f>
        <v>0</v>
      </c>
      <c r="H219" s="124"/>
      <c r="I219" s="54">
        <f>SUMIFS(Zeit2!T2ISTW8,Zeit2!T2PaketW8,B219)</f>
        <v>0</v>
      </c>
      <c r="J219" s="124"/>
      <c r="K219" s="54">
        <f>SUMIFS(Zeit3!T3ISTW8,Zeit3!T3PaketW8,B219)</f>
        <v>0</v>
      </c>
      <c r="L219" s="124"/>
      <c r="M219" s="54">
        <f>SUMIFS(Zeit4!T4ISTW8,Zeit4!T4PaketW8,B219)</f>
        <v>0</v>
      </c>
      <c r="N219" s="124"/>
      <c r="O219" s="54">
        <f>SUMIFS(Zeit5!T5ISTW8,Zeit5!T5PaketW8,B219)</f>
        <v>0</v>
      </c>
      <c r="P219" s="145">
        <f t="shared" si="46"/>
        <v>0</v>
      </c>
      <c r="Q219" s="146">
        <f t="shared" si="47"/>
        <v>0</v>
      </c>
      <c r="R219" s="2"/>
      <c r="S219" s="2"/>
      <c r="T219" s="2"/>
      <c r="U219" s="2"/>
      <c r="V219" s="2"/>
      <c r="W219" s="2"/>
      <c r="X219" s="2"/>
      <c r="Y219" s="2"/>
      <c r="Z219" s="2"/>
      <c r="AA219" s="2"/>
      <c r="AB219" s="2"/>
      <c r="AC219" s="2"/>
      <c r="AD219" s="2"/>
      <c r="AE219" s="2"/>
    </row>
    <row r="220" spans="1:31" hidden="1" outlineLevel="2" x14ac:dyDescent="0.25">
      <c r="A220" s="2"/>
      <c r="B220" s="30">
        <f t="shared" si="53"/>
        <v>0</v>
      </c>
      <c r="C220" s="20"/>
      <c r="D220" s="53"/>
      <c r="E220" s="21"/>
      <c r="F220" s="124"/>
      <c r="G220" s="54">
        <f>SUMIFS([0]!T1ISTW8,[0]!T1PaketW8,B220)</f>
        <v>0</v>
      </c>
      <c r="H220" s="124"/>
      <c r="I220" s="54">
        <f>SUMIFS(Zeit2!T2ISTW8,Zeit2!T2PaketW8,B220)</f>
        <v>0</v>
      </c>
      <c r="J220" s="124"/>
      <c r="K220" s="54">
        <f>SUMIFS(Zeit3!T3ISTW8,Zeit3!T3PaketW8,B220)</f>
        <v>0</v>
      </c>
      <c r="L220" s="124"/>
      <c r="M220" s="54">
        <f>SUMIFS(Zeit4!T4ISTW8,Zeit4!T4PaketW8,B220)</f>
        <v>0</v>
      </c>
      <c r="N220" s="124"/>
      <c r="O220" s="54">
        <f>SUMIFS(Zeit5!T5ISTW8,Zeit5!T5PaketW8,B220)</f>
        <v>0</v>
      </c>
      <c r="P220" s="145">
        <f t="shared" si="46"/>
        <v>0</v>
      </c>
      <c r="Q220" s="146">
        <f t="shared" si="47"/>
        <v>0</v>
      </c>
      <c r="R220" s="2"/>
      <c r="S220" s="2"/>
      <c r="T220" s="2"/>
      <c r="U220" s="2"/>
      <c r="V220" s="2"/>
      <c r="W220" s="2"/>
      <c r="X220" s="2"/>
      <c r="Y220" s="2"/>
      <c r="Z220" s="2"/>
      <c r="AA220" s="2"/>
      <c r="AB220" s="2"/>
      <c r="AC220" s="2"/>
      <c r="AD220" s="2"/>
      <c r="AE220" s="2"/>
    </row>
    <row r="221" spans="1:31" hidden="1" outlineLevel="2" x14ac:dyDescent="0.25">
      <c r="A221" s="2"/>
      <c r="B221" s="30">
        <f t="shared" si="53"/>
        <v>0</v>
      </c>
      <c r="C221" s="20"/>
      <c r="D221" s="53"/>
      <c r="E221" s="21"/>
      <c r="F221" s="124"/>
      <c r="G221" s="54">
        <f>SUMIFS([0]!T1ISTW8,[0]!T1PaketW8,B221)</f>
        <v>0</v>
      </c>
      <c r="H221" s="124"/>
      <c r="I221" s="54">
        <f>SUMIFS(Zeit2!T2ISTW8,Zeit2!T2PaketW8,B221)</f>
        <v>0</v>
      </c>
      <c r="J221" s="124"/>
      <c r="K221" s="54">
        <f>SUMIFS(Zeit3!T3ISTW8,Zeit3!T3PaketW8,B221)</f>
        <v>0</v>
      </c>
      <c r="L221" s="124"/>
      <c r="M221" s="54">
        <f>SUMIFS(Zeit4!T4ISTW8,Zeit4!T4PaketW8,B221)</f>
        <v>0</v>
      </c>
      <c r="N221" s="124"/>
      <c r="O221" s="54">
        <f>SUMIFS(Zeit5!T5ISTW8,Zeit5!T5PaketW8,B221)</f>
        <v>0</v>
      </c>
      <c r="P221" s="145">
        <f t="shared" si="46"/>
        <v>0</v>
      </c>
      <c r="Q221" s="146">
        <f t="shared" si="47"/>
        <v>0</v>
      </c>
      <c r="R221" s="2"/>
      <c r="S221" s="2"/>
      <c r="T221" s="2"/>
      <c r="U221" s="2"/>
      <c r="V221" s="2"/>
      <c r="W221" s="2"/>
      <c r="X221" s="2"/>
      <c r="Y221" s="2"/>
      <c r="Z221" s="2"/>
      <c r="AA221" s="2"/>
      <c r="AB221" s="2"/>
      <c r="AC221" s="2"/>
      <c r="AD221" s="2"/>
      <c r="AE221" s="2"/>
    </row>
    <row r="222" spans="1:31" outlineLevel="1" collapsed="1" x14ac:dyDescent="0.25">
      <c r="A222" s="2"/>
      <c r="B222" s="31" t="s">
        <v>45</v>
      </c>
      <c r="C222" s="32"/>
      <c r="D222" s="126"/>
      <c r="E222" s="37">
        <f>D222-F222-H222-J222-L222-N222</f>
        <v>0</v>
      </c>
      <c r="F222" s="38">
        <f t="shared" ref="F222:M222" si="54">SUM(F223:F232)</f>
        <v>0</v>
      </c>
      <c r="G222" s="39">
        <f t="shared" si="54"/>
        <v>0</v>
      </c>
      <c r="H222" s="38">
        <f t="shared" si="54"/>
        <v>0</v>
      </c>
      <c r="I222" s="39">
        <f t="shared" si="54"/>
        <v>0</v>
      </c>
      <c r="J222" s="37">
        <f t="shared" si="54"/>
        <v>0</v>
      </c>
      <c r="K222" s="40">
        <f t="shared" si="54"/>
        <v>0</v>
      </c>
      <c r="L222" s="38">
        <f t="shared" si="54"/>
        <v>0</v>
      </c>
      <c r="M222" s="39">
        <f t="shared" si="54"/>
        <v>0</v>
      </c>
      <c r="N222" s="38">
        <f t="shared" ref="N222:O222" si="55">SUM(N223:N232)</f>
        <v>0</v>
      </c>
      <c r="O222" s="39">
        <f t="shared" si="55"/>
        <v>0</v>
      </c>
      <c r="P222" s="41">
        <f t="shared" si="46"/>
        <v>0</v>
      </c>
      <c r="Q222" s="42">
        <f t="shared" si="47"/>
        <v>0</v>
      </c>
      <c r="R222" s="2"/>
      <c r="S222" s="2"/>
      <c r="T222" s="2"/>
      <c r="U222" s="2"/>
      <c r="V222" s="2"/>
      <c r="W222" s="2"/>
      <c r="X222" s="2"/>
      <c r="Y222" s="2"/>
      <c r="Z222" s="2"/>
      <c r="AA222" s="2"/>
      <c r="AB222" s="2"/>
      <c r="AC222" s="2"/>
      <c r="AD222" s="2"/>
      <c r="AE222" s="2"/>
    </row>
    <row r="223" spans="1:31" hidden="1" outlineLevel="2" x14ac:dyDescent="0.25">
      <c r="A223" s="2"/>
      <c r="B223" s="30" t="str">
        <f t="shared" ref="B223:B232" si="56">B102</f>
        <v>Arbeitspaket 1</v>
      </c>
      <c r="C223" s="20"/>
      <c r="D223" s="53"/>
      <c r="E223" s="21"/>
      <c r="F223" s="124"/>
      <c r="G223" s="54">
        <f>SUMIFS([0]!T1ISTW8,[0]!T1PaketW8,B223)</f>
        <v>0</v>
      </c>
      <c r="H223" s="124"/>
      <c r="I223" s="54">
        <f>SUMIFS(Zeit2!T2ISTW8,Zeit2!T2PaketW8,B223)</f>
        <v>0</v>
      </c>
      <c r="J223" s="124"/>
      <c r="K223" s="54">
        <f>SUMIFS(Zeit3!T3ISTW8,Zeit3!T3PaketW8,B223)</f>
        <v>0</v>
      </c>
      <c r="L223" s="124"/>
      <c r="M223" s="54">
        <f>SUMIFS(Zeit4!T4ISTW8,Zeit4!T4PaketW8,B223)</f>
        <v>0</v>
      </c>
      <c r="N223" s="124"/>
      <c r="O223" s="54">
        <f>SUMIFS(Zeit5!T5ISTW8,Zeit5!T5PaketW8,B223)</f>
        <v>0</v>
      </c>
      <c r="P223" s="145">
        <f t="shared" si="46"/>
        <v>0</v>
      </c>
      <c r="Q223" s="146">
        <f t="shared" si="47"/>
        <v>0</v>
      </c>
      <c r="R223" s="2"/>
      <c r="S223" s="2"/>
      <c r="T223" s="2"/>
      <c r="U223" s="2"/>
      <c r="V223" s="2"/>
      <c r="W223" s="2"/>
      <c r="X223" s="2"/>
      <c r="Y223" s="2"/>
      <c r="Z223" s="2"/>
      <c r="AA223" s="2"/>
      <c r="AB223" s="2"/>
      <c r="AC223" s="2"/>
      <c r="AD223" s="2"/>
      <c r="AE223" s="2"/>
    </row>
    <row r="224" spans="1:31" hidden="1" outlineLevel="2" x14ac:dyDescent="0.25">
      <c r="A224" s="2"/>
      <c r="B224" s="30" t="str">
        <f t="shared" si="56"/>
        <v>Arbeitspaket 2</v>
      </c>
      <c r="C224" s="20"/>
      <c r="D224" s="53"/>
      <c r="E224" s="21"/>
      <c r="F224" s="124"/>
      <c r="G224" s="54">
        <f>SUMIFS([0]!T1ISTW8,[0]!T1PaketW8,B224)</f>
        <v>0</v>
      </c>
      <c r="H224" s="124"/>
      <c r="I224" s="54">
        <f>SUMIFS(Zeit2!T2ISTW8,Zeit2!T2PaketW8,B224)</f>
        <v>0</v>
      </c>
      <c r="J224" s="124"/>
      <c r="K224" s="54">
        <f>SUMIFS(Zeit3!T3ISTW8,Zeit3!T3PaketW8,B224)</f>
        <v>0</v>
      </c>
      <c r="L224" s="124"/>
      <c r="M224" s="54">
        <f>SUMIFS(Zeit4!T4ISTW8,Zeit4!T4PaketW8,B224)</f>
        <v>0</v>
      </c>
      <c r="N224" s="124"/>
      <c r="O224" s="54">
        <f>SUMIFS(Zeit5!T5ISTW8,Zeit5!T5PaketW8,B224)</f>
        <v>0</v>
      </c>
      <c r="P224" s="145">
        <f t="shared" si="46"/>
        <v>0</v>
      </c>
      <c r="Q224" s="146">
        <f t="shared" si="47"/>
        <v>0</v>
      </c>
      <c r="R224" s="2"/>
      <c r="S224" s="2"/>
      <c r="T224" s="2"/>
      <c r="U224" s="2"/>
      <c r="V224" s="2"/>
      <c r="W224" s="2"/>
      <c r="X224" s="2"/>
      <c r="Y224" s="2"/>
      <c r="Z224" s="2"/>
      <c r="AA224" s="2"/>
      <c r="AB224" s="2"/>
      <c r="AC224" s="2"/>
      <c r="AD224" s="2"/>
      <c r="AE224" s="2"/>
    </row>
    <row r="225" spans="1:31" hidden="1" outlineLevel="2" x14ac:dyDescent="0.25">
      <c r="A225" s="2"/>
      <c r="B225" s="30" t="str">
        <f t="shared" si="56"/>
        <v>Arbeitspaket 3</v>
      </c>
      <c r="C225" s="20"/>
      <c r="D225" s="53"/>
      <c r="E225" s="21"/>
      <c r="F225" s="124"/>
      <c r="G225" s="54">
        <f>SUMIFS([0]!T1ISTW8,[0]!T1PaketW8,B225)</f>
        <v>0</v>
      </c>
      <c r="H225" s="124"/>
      <c r="I225" s="54">
        <f>SUMIFS(Zeit2!T2ISTW8,Zeit2!T2PaketW8,B225)</f>
        <v>0</v>
      </c>
      <c r="J225" s="124"/>
      <c r="K225" s="54">
        <f>SUMIFS(Zeit3!T3ISTW8,Zeit3!T3PaketW8,B225)</f>
        <v>0</v>
      </c>
      <c r="L225" s="124"/>
      <c r="M225" s="54">
        <f>SUMIFS(Zeit4!T4ISTW8,Zeit4!T4PaketW8,B225)</f>
        <v>0</v>
      </c>
      <c r="N225" s="124"/>
      <c r="O225" s="54">
        <f>SUMIFS(Zeit5!T5ISTW8,Zeit5!T5PaketW8,B225)</f>
        <v>0</v>
      </c>
      <c r="P225" s="145">
        <f t="shared" si="46"/>
        <v>0</v>
      </c>
      <c r="Q225" s="146">
        <f t="shared" si="47"/>
        <v>0</v>
      </c>
      <c r="R225" s="2"/>
      <c r="S225" s="2"/>
      <c r="T225" s="2"/>
      <c r="U225" s="2"/>
      <c r="V225" s="2"/>
      <c r="W225" s="2"/>
      <c r="X225" s="2"/>
      <c r="Y225" s="2"/>
      <c r="Z225" s="2"/>
      <c r="AA225" s="2"/>
      <c r="AB225" s="2"/>
      <c r="AC225" s="2"/>
      <c r="AD225" s="2"/>
      <c r="AE225" s="2"/>
    </row>
    <row r="226" spans="1:31" hidden="1" outlineLevel="2" x14ac:dyDescent="0.25">
      <c r="A226" s="2"/>
      <c r="B226" s="30" t="str">
        <f t="shared" si="56"/>
        <v>Arbeitspaket 4</v>
      </c>
      <c r="C226" s="20"/>
      <c r="D226" s="53"/>
      <c r="E226" s="21"/>
      <c r="F226" s="124"/>
      <c r="G226" s="54">
        <f>SUMIFS([0]!T1ISTW8,[0]!T1PaketW8,B226)</f>
        <v>0</v>
      </c>
      <c r="H226" s="124"/>
      <c r="I226" s="54">
        <f>SUMIFS(Zeit2!T2ISTW8,Zeit2!T2PaketW8,B226)</f>
        <v>0</v>
      </c>
      <c r="J226" s="124"/>
      <c r="K226" s="54">
        <f>SUMIFS(Zeit3!T3ISTW8,Zeit3!T3PaketW8,B226)</f>
        <v>0</v>
      </c>
      <c r="L226" s="124"/>
      <c r="M226" s="54">
        <f>SUMIFS(Zeit4!T4ISTW8,Zeit4!T4PaketW8,B226)</f>
        <v>0</v>
      </c>
      <c r="N226" s="124"/>
      <c r="O226" s="54">
        <f>SUMIFS(Zeit5!T5ISTW8,Zeit5!T5PaketW8,B226)</f>
        <v>0</v>
      </c>
      <c r="P226" s="145">
        <f t="shared" si="46"/>
        <v>0</v>
      </c>
      <c r="Q226" s="146">
        <f t="shared" si="47"/>
        <v>0</v>
      </c>
      <c r="R226" s="2"/>
      <c r="S226" s="2"/>
      <c r="T226" s="2"/>
      <c r="U226" s="2"/>
      <c r="V226" s="2"/>
      <c r="W226" s="2"/>
      <c r="X226" s="2"/>
      <c r="Y226" s="2"/>
      <c r="Z226" s="2"/>
      <c r="AA226" s="2"/>
      <c r="AB226" s="2"/>
      <c r="AC226" s="2"/>
      <c r="AD226" s="2"/>
      <c r="AE226" s="2"/>
    </row>
    <row r="227" spans="1:31" hidden="1" outlineLevel="2" x14ac:dyDescent="0.25">
      <c r="A227" s="2"/>
      <c r="B227" s="30" t="str">
        <f t="shared" si="56"/>
        <v>Arbeitspaket 5</v>
      </c>
      <c r="C227" s="20"/>
      <c r="D227" s="53"/>
      <c r="E227" s="21"/>
      <c r="F227" s="124"/>
      <c r="G227" s="54">
        <f>SUMIFS([0]!T1ISTW8,[0]!T1PaketW8,B227)</f>
        <v>0</v>
      </c>
      <c r="H227" s="124"/>
      <c r="I227" s="54">
        <f>SUMIFS(Zeit2!T2ISTW8,Zeit2!T2PaketW8,B227)</f>
        <v>0</v>
      </c>
      <c r="J227" s="124"/>
      <c r="K227" s="54">
        <f>SUMIFS(Zeit3!T3ISTW8,Zeit3!T3PaketW8,B227)</f>
        <v>0</v>
      </c>
      <c r="L227" s="124"/>
      <c r="M227" s="54">
        <f>SUMIFS(Zeit4!T4ISTW8,Zeit4!T4PaketW8,B227)</f>
        <v>0</v>
      </c>
      <c r="N227" s="124"/>
      <c r="O227" s="54">
        <f>SUMIFS(Zeit5!T5ISTW8,Zeit5!T5PaketW8,B227)</f>
        <v>0</v>
      </c>
      <c r="P227" s="145">
        <f t="shared" si="46"/>
        <v>0</v>
      </c>
      <c r="Q227" s="146">
        <f t="shared" si="47"/>
        <v>0</v>
      </c>
      <c r="R227" s="2"/>
      <c r="S227" s="2"/>
      <c r="T227" s="2"/>
      <c r="U227" s="2"/>
      <c r="V227" s="2"/>
      <c r="W227" s="2"/>
      <c r="X227" s="2"/>
      <c r="Y227" s="2"/>
      <c r="Z227" s="2"/>
      <c r="AA227" s="2"/>
      <c r="AB227" s="2"/>
      <c r="AC227" s="2"/>
      <c r="AD227" s="2"/>
      <c r="AE227" s="2"/>
    </row>
    <row r="228" spans="1:31" hidden="1" outlineLevel="2" x14ac:dyDescent="0.25">
      <c r="A228" s="2"/>
      <c r="B228" s="30">
        <f t="shared" si="56"/>
        <v>0</v>
      </c>
      <c r="C228" s="20"/>
      <c r="D228" s="53"/>
      <c r="E228" s="21"/>
      <c r="F228" s="124"/>
      <c r="G228" s="54">
        <f>SUMIFS([0]!T1ISTW8,[0]!T1PaketW8,B228)</f>
        <v>0</v>
      </c>
      <c r="H228" s="124"/>
      <c r="I228" s="54">
        <f>SUMIFS(Zeit2!T2ISTW8,Zeit2!T2PaketW8,B228)</f>
        <v>0</v>
      </c>
      <c r="J228" s="124"/>
      <c r="K228" s="54">
        <f>SUMIFS(Zeit3!T3ISTW8,Zeit3!T3PaketW8,B228)</f>
        <v>0</v>
      </c>
      <c r="L228" s="124"/>
      <c r="M228" s="54">
        <f>SUMIFS(Zeit4!T4ISTW8,Zeit4!T4PaketW8,B228)</f>
        <v>0</v>
      </c>
      <c r="N228" s="124"/>
      <c r="O228" s="54">
        <f>SUMIFS(Zeit5!T5ISTW8,Zeit5!T5PaketW8,B228)</f>
        <v>0</v>
      </c>
      <c r="P228" s="145">
        <f t="shared" si="46"/>
        <v>0</v>
      </c>
      <c r="Q228" s="146">
        <f t="shared" si="47"/>
        <v>0</v>
      </c>
      <c r="R228" s="2"/>
      <c r="S228" s="2"/>
      <c r="T228" s="2"/>
      <c r="U228" s="2"/>
      <c r="V228" s="2"/>
      <c r="W228" s="2"/>
      <c r="X228" s="2"/>
      <c r="Y228" s="2"/>
      <c r="Z228" s="2"/>
      <c r="AA228" s="2"/>
      <c r="AB228" s="2"/>
      <c r="AC228" s="2"/>
      <c r="AD228" s="2"/>
      <c r="AE228" s="2"/>
    </row>
    <row r="229" spans="1:31" hidden="1" outlineLevel="2" x14ac:dyDescent="0.25">
      <c r="A229" s="2"/>
      <c r="B229" s="30">
        <f t="shared" si="56"/>
        <v>0</v>
      </c>
      <c r="C229" s="20"/>
      <c r="D229" s="53"/>
      <c r="E229" s="21"/>
      <c r="F229" s="124"/>
      <c r="G229" s="54">
        <f>SUMIFS([0]!T1ISTW8,[0]!T1PaketW8,B229)</f>
        <v>0</v>
      </c>
      <c r="H229" s="124"/>
      <c r="I229" s="54">
        <f>SUMIFS(Zeit2!T2ISTW8,Zeit2!T2PaketW8,B229)</f>
        <v>0</v>
      </c>
      <c r="J229" s="124"/>
      <c r="K229" s="54">
        <f>SUMIFS(Zeit3!T3ISTW8,Zeit3!T3PaketW8,B229)</f>
        <v>0</v>
      </c>
      <c r="L229" s="124"/>
      <c r="M229" s="54">
        <f>SUMIFS(Zeit4!T4ISTW8,Zeit4!T4PaketW8,B229)</f>
        <v>0</v>
      </c>
      <c r="N229" s="124"/>
      <c r="O229" s="54">
        <f>SUMIFS(Zeit5!T5ISTW8,Zeit5!T5PaketW8,B229)</f>
        <v>0</v>
      </c>
      <c r="P229" s="145">
        <f t="shared" si="46"/>
        <v>0</v>
      </c>
      <c r="Q229" s="146">
        <f t="shared" si="47"/>
        <v>0</v>
      </c>
      <c r="R229" s="2"/>
      <c r="S229" s="2"/>
      <c r="T229" s="2"/>
      <c r="U229" s="2"/>
      <c r="V229" s="2"/>
      <c r="W229" s="2"/>
      <c r="X229" s="2"/>
      <c r="Y229" s="2"/>
      <c r="Z229" s="2"/>
      <c r="AA229" s="2"/>
      <c r="AB229" s="2"/>
      <c r="AC229" s="2"/>
      <c r="AD229" s="2"/>
      <c r="AE229" s="2"/>
    </row>
    <row r="230" spans="1:31" hidden="1" outlineLevel="2" x14ac:dyDescent="0.25">
      <c r="A230" s="2"/>
      <c r="B230" s="30">
        <f t="shared" si="56"/>
        <v>0</v>
      </c>
      <c r="C230" s="20"/>
      <c r="D230" s="53"/>
      <c r="E230" s="21"/>
      <c r="F230" s="124"/>
      <c r="G230" s="54">
        <f>SUMIFS([0]!T1ISTW8,[0]!T1PaketW8,B230)</f>
        <v>0</v>
      </c>
      <c r="H230" s="124"/>
      <c r="I230" s="54">
        <f>SUMIFS(Zeit2!T2ISTW8,Zeit2!T2PaketW8,B230)</f>
        <v>0</v>
      </c>
      <c r="J230" s="124"/>
      <c r="K230" s="54">
        <f>SUMIFS(Zeit3!T3ISTW8,Zeit3!T3PaketW8,B230)</f>
        <v>0</v>
      </c>
      <c r="L230" s="124"/>
      <c r="M230" s="54">
        <f>SUMIFS(Zeit4!T4ISTW8,Zeit4!T4PaketW8,B230)</f>
        <v>0</v>
      </c>
      <c r="N230" s="124"/>
      <c r="O230" s="54">
        <f>SUMIFS(Zeit5!T5ISTW8,Zeit5!T5PaketW8,B230)</f>
        <v>0</v>
      </c>
      <c r="P230" s="145">
        <f t="shared" si="46"/>
        <v>0</v>
      </c>
      <c r="Q230" s="146">
        <f t="shared" si="47"/>
        <v>0</v>
      </c>
      <c r="R230" s="2"/>
      <c r="S230" s="2"/>
      <c r="T230" s="2"/>
      <c r="U230" s="2"/>
      <c r="V230" s="2"/>
      <c r="W230" s="2"/>
      <c r="X230" s="2"/>
      <c r="Y230" s="2"/>
      <c r="Z230" s="2"/>
      <c r="AA230" s="2"/>
      <c r="AB230" s="2"/>
      <c r="AC230" s="2"/>
      <c r="AD230" s="2"/>
      <c r="AE230" s="2"/>
    </row>
    <row r="231" spans="1:31" hidden="1" outlineLevel="2" x14ac:dyDescent="0.25">
      <c r="A231" s="2"/>
      <c r="B231" s="30">
        <f t="shared" si="56"/>
        <v>0</v>
      </c>
      <c r="C231" s="20"/>
      <c r="D231" s="53"/>
      <c r="E231" s="21"/>
      <c r="F231" s="124"/>
      <c r="G231" s="54">
        <f>SUMIFS([0]!T1ISTW8,[0]!T1PaketW8,B231)</f>
        <v>0</v>
      </c>
      <c r="H231" s="124"/>
      <c r="I231" s="54">
        <f>SUMIFS(Zeit2!T2ISTW8,Zeit2!T2PaketW8,B231)</f>
        <v>0</v>
      </c>
      <c r="J231" s="124"/>
      <c r="K231" s="54">
        <f>SUMIFS(Zeit3!T3ISTW8,Zeit3!T3PaketW8,B231)</f>
        <v>0</v>
      </c>
      <c r="L231" s="124"/>
      <c r="M231" s="54">
        <f>SUMIFS(Zeit4!T4ISTW8,Zeit4!T4PaketW8,B231)</f>
        <v>0</v>
      </c>
      <c r="N231" s="124"/>
      <c r="O231" s="54">
        <f>SUMIFS(Zeit5!T5ISTW8,Zeit5!T5PaketW8,B231)</f>
        <v>0</v>
      </c>
      <c r="P231" s="145">
        <f t="shared" si="46"/>
        <v>0</v>
      </c>
      <c r="Q231" s="146">
        <f t="shared" si="47"/>
        <v>0</v>
      </c>
      <c r="R231" s="2"/>
      <c r="S231" s="2"/>
      <c r="T231" s="2"/>
      <c r="U231" s="2"/>
      <c r="V231" s="2"/>
      <c r="W231" s="2"/>
      <c r="X231" s="2"/>
      <c r="Y231" s="2"/>
      <c r="Z231" s="2"/>
      <c r="AA231" s="2"/>
      <c r="AB231" s="2"/>
      <c r="AC231" s="2"/>
      <c r="AD231" s="2"/>
      <c r="AE231" s="2"/>
    </row>
    <row r="232" spans="1:31" hidden="1" outlineLevel="2" x14ac:dyDescent="0.25">
      <c r="A232" s="2"/>
      <c r="B232" s="30">
        <f t="shared" si="56"/>
        <v>0</v>
      </c>
      <c r="C232" s="20"/>
      <c r="D232" s="53"/>
      <c r="E232" s="21"/>
      <c r="F232" s="124"/>
      <c r="G232" s="54">
        <f>SUMIFS([0]!T1ISTW8,[0]!T1PaketW8,B232)</f>
        <v>0</v>
      </c>
      <c r="H232" s="124"/>
      <c r="I232" s="54">
        <f>SUMIFS(Zeit2!T2ISTW8,Zeit2!T2PaketW8,B232)</f>
        <v>0</v>
      </c>
      <c r="J232" s="124"/>
      <c r="K232" s="54">
        <f>SUMIFS(Zeit3!T3ISTW8,Zeit3!T3PaketW8,B232)</f>
        <v>0</v>
      </c>
      <c r="L232" s="124"/>
      <c r="M232" s="54">
        <f>SUMIFS(Zeit4!T4ISTW8,Zeit4!T4PaketW8,B232)</f>
        <v>0</v>
      </c>
      <c r="N232" s="124"/>
      <c r="O232" s="54">
        <f>SUMIFS(Zeit5!T5ISTW8,Zeit5!T5PaketW8,B232)</f>
        <v>0</v>
      </c>
      <c r="P232" s="145">
        <f t="shared" si="46"/>
        <v>0</v>
      </c>
      <c r="Q232" s="146">
        <f t="shared" si="47"/>
        <v>0</v>
      </c>
      <c r="R232" s="2"/>
      <c r="S232" s="2"/>
      <c r="T232" s="2"/>
      <c r="U232" s="2"/>
      <c r="V232" s="2"/>
      <c r="W232" s="2"/>
      <c r="X232" s="2"/>
      <c r="Y232" s="2"/>
      <c r="Z232" s="2"/>
      <c r="AA232" s="2"/>
      <c r="AB232" s="2"/>
      <c r="AC232" s="2"/>
      <c r="AD232" s="2"/>
      <c r="AE232" s="2"/>
    </row>
    <row r="233" spans="1:31" outlineLevel="1" collapsed="1" x14ac:dyDescent="0.25">
      <c r="A233" s="2"/>
      <c r="B233" s="18"/>
      <c r="C233" s="18"/>
      <c r="D233" s="19"/>
      <c r="E233" s="19"/>
      <c r="F233" s="19"/>
      <c r="G233" s="23"/>
      <c r="H233" s="19"/>
      <c r="I233" s="23"/>
      <c r="J233" s="19"/>
      <c r="K233" s="23"/>
      <c r="L233" s="19"/>
      <c r="M233" s="23"/>
      <c r="N233" s="19"/>
      <c r="O233" s="23"/>
      <c r="P233" s="23"/>
      <c r="Q233" s="23"/>
      <c r="R233" s="2"/>
      <c r="S233" s="2"/>
      <c r="T233" s="2"/>
      <c r="U233" s="2"/>
      <c r="V233" s="2"/>
      <c r="W233" s="2"/>
      <c r="X233" s="2"/>
      <c r="Y233" s="2"/>
      <c r="Z233" s="2"/>
      <c r="AA233" s="2"/>
      <c r="AB233" s="2"/>
      <c r="AC233" s="2"/>
      <c r="AD233" s="2"/>
      <c r="AE233" s="2"/>
    </row>
    <row r="234" spans="1:31" outlineLevel="1" x14ac:dyDescent="0.25">
      <c r="A234" s="2"/>
      <c r="B234" s="31" t="s">
        <v>42</v>
      </c>
      <c r="C234" s="32"/>
      <c r="D234" s="33">
        <f>SUM(D134:D222)</f>
        <v>0</v>
      </c>
      <c r="E234" s="33">
        <f>SUM(E134:E222)</f>
        <v>0</v>
      </c>
      <c r="F234" s="34">
        <f>F222+F211+F200+F189+F178+F167+F156+F145+F134</f>
        <v>0</v>
      </c>
      <c r="G234" s="35">
        <f t="shared" ref="G234:Q234" si="57">G222+G211+G200+G189+G178+G167+G156+G145+G134</f>
        <v>0</v>
      </c>
      <c r="H234" s="34">
        <f t="shared" si="57"/>
        <v>0</v>
      </c>
      <c r="I234" s="35">
        <f t="shared" si="57"/>
        <v>0</v>
      </c>
      <c r="J234" s="34">
        <f t="shared" si="57"/>
        <v>0</v>
      </c>
      <c r="K234" s="35">
        <f t="shared" si="57"/>
        <v>0</v>
      </c>
      <c r="L234" s="34">
        <f t="shared" si="57"/>
        <v>0</v>
      </c>
      <c r="M234" s="35">
        <f t="shared" si="57"/>
        <v>0</v>
      </c>
      <c r="N234" s="34">
        <f t="shared" ref="N234:O234" si="58">N222+N211+N200+N189+N178+N167+N156+N145+N134</f>
        <v>0</v>
      </c>
      <c r="O234" s="35">
        <f t="shared" si="58"/>
        <v>0</v>
      </c>
      <c r="P234" s="34">
        <f t="shared" si="57"/>
        <v>0</v>
      </c>
      <c r="Q234" s="36">
        <f t="shared" si="57"/>
        <v>0</v>
      </c>
      <c r="R234" s="2"/>
      <c r="S234" s="2"/>
      <c r="T234" s="2"/>
      <c r="U234" s="2"/>
      <c r="V234" s="2"/>
      <c r="W234" s="2"/>
      <c r="X234" s="2"/>
      <c r="Y234" s="2"/>
      <c r="Z234" s="2"/>
      <c r="AA234" s="2"/>
      <c r="AB234" s="2"/>
      <c r="AC234" s="2"/>
      <c r="AD234" s="2"/>
      <c r="AE234" s="2"/>
    </row>
    <row r="235" spans="1:31" outlineLevel="1" x14ac:dyDescent="0.25">
      <c r="A235" s="2"/>
      <c r="B235" s="2"/>
      <c r="C235" s="2"/>
      <c r="D235" s="2"/>
      <c r="E235" s="2"/>
      <c r="F235" s="2"/>
      <c r="G235" s="5"/>
      <c r="H235" s="2"/>
      <c r="I235" s="5"/>
      <c r="J235" s="2"/>
      <c r="K235" s="5"/>
      <c r="L235" s="2"/>
      <c r="M235" s="5"/>
      <c r="N235" s="2"/>
      <c r="O235" s="5"/>
      <c r="P235" s="5"/>
      <c r="Q235" s="5"/>
      <c r="R235" s="2"/>
      <c r="S235" s="2"/>
      <c r="T235" s="2"/>
      <c r="U235" s="2"/>
      <c r="V235" s="2"/>
      <c r="W235" s="2"/>
      <c r="X235" s="2"/>
      <c r="Y235" s="2"/>
      <c r="Z235" s="2"/>
      <c r="AA235" s="2"/>
      <c r="AB235" s="2"/>
      <c r="AC235" s="2"/>
      <c r="AD235" s="2"/>
      <c r="AE235" s="2"/>
    </row>
    <row r="236" spans="1:31" outlineLevel="1" x14ac:dyDescent="0.25">
      <c r="A236" s="2"/>
      <c r="B236" s="205" t="s">
        <v>46</v>
      </c>
      <c r="C236" s="205"/>
      <c r="D236" s="205"/>
      <c r="E236" s="205"/>
      <c r="F236" s="205"/>
      <c r="G236" s="205"/>
      <c r="H236" s="205"/>
      <c r="I236" s="205"/>
      <c r="J236" s="205"/>
      <c r="K236" s="205"/>
      <c r="L236" s="205"/>
      <c r="M236" s="205"/>
      <c r="N236" s="205"/>
      <c r="O236" s="205"/>
      <c r="P236" s="205"/>
      <c r="Q236" s="205"/>
      <c r="R236" s="2"/>
      <c r="S236" s="2"/>
      <c r="T236" s="2"/>
      <c r="U236" s="2"/>
      <c r="V236" s="2"/>
      <c r="W236" s="2"/>
      <c r="X236" s="2"/>
      <c r="Y236" s="2"/>
      <c r="Z236" s="2"/>
      <c r="AA236" s="2"/>
      <c r="AB236" s="2"/>
      <c r="AC236" s="2"/>
      <c r="AD236" s="2"/>
      <c r="AE236" s="2"/>
    </row>
    <row r="237" spans="1:31" ht="15" customHeight="1" outlineLevel="1" x14ac:dyDescent="0.25">
      <c r="A237" s="2"/>
      <c r="B237" s="218"/>
      <c r="C237" s="219"/>
      <c r="D237" s="219"/>
      <c r="E237" s="219"/>
      <c r="F237" s="219"/>
      <c r="G237" s="219"/>
      <c r="H237" s="219"/>
      <c r="I237" s="219"/>
      <c r="J237" s="219"/>
      <c r="K237" s="219"/>
      <c r="L237" s="219"/>
      <c r="M237" s="219"/>
      <c r="N237" s="219"/>
      <c r="O237" s="219"/>
      <c r="P237" s="219"/>
      <c r="Q237" s="220"/>
      <c r="R237" s="2"/>
      <c r="S237" s="2"/>
      <c r="T237" s="2"/>
      <c r="U237" s="2"/>
      <c r="V237" s="2"/>
      <c r="W237" s="2"/>
      <c r="X237" s="2"/>
      <c r="Y237" s="2"/>
      <c r="Z237" s="2"/>
      <c r="AA237" s="2"/>
      <c r="AB237" s="2"/>
      <c r="AC237" s="2"/>
      <c r="AD237" s="2"/>
      <c r="AE237" s="2"/>
    </row>
    <row r="238" spans="1:31" outlineLevel="1" x14ac:dyDescent="0.25">
      <c r="A238" s="2"/>
      <c r="B238" s="212"/>
      <c r="C238" s="213"/>
      <c r="D238" s="213"/>
      <c r="E238" s="213"/>
      <c r="F238" s="213"/>
      <c r="G238" s="213"/>
      <c r="H238" s="213"/>
      <c r="I238" s="213"/>
      <c r="J238" s="213"/>
      <c r="K238" s="213"/>
      <c r="L238" s="213"/>
      <c r="M238" s="213"/>
      <c r="N238" s="213"/>
      <c r="O238" s="213"/>
      <c r="P238" s="213"/>
      <c r="Q238" s="214"/>
      <c r="R238" s="2"/>
      <c r="S238" s="2"/>
      <c r="T238" s="2"/>
      <c r="U238" s="2"/>
      <c r="V238" s="2"/>
      <c r="W238" s="2"/>
      <c r="X238" s="2"/>
      <c r="Y238" s="2"/>
      <c r="Z238" s="2"/>
      <c r="AA238" s="2"/>
      <c r="AB238" s="2"/>
      <c r="AC238" s="2"/>
      <c r="AD238" s="2"/>
      <c r="AE238" s="2"/>
    </row>
    <row r="239" spans="1:31" outlineLevel="1" x14ac:dyDescent="0.25">
      <c r="A239" s="2"/>
      <c r="B239" s="212"/>
      <c r="C239" s="213"/>
      <c r="D239" s="213"/>
      <c r="E239" s="213"/>
      <c r="F239" s="213"/>
      <c r="G239" s="213"/>
      <c r="H239" s="213"/>
      <c r="I239" s="213"/>
      <c r="J239" s="213"/>
      <c r="K239" s="213"/>
      <c r="L239" s="213"/>
      <c r="M239" s="213"/>
      <c r="N239" s="213"/>
      <c r="O239" s="213"/>
      <c r="P239" s="213"/>
      <c r="Q239" s="214"/>
      <c r="R239" s="2"/>
      <c r="S239" s="2"/>
      <c r="T239" s="2"/>
      <c r="U239" s="2"/>
      <c r="V239" s="2"/>
      <c r="W239" s="2"/>
      <c r="X239" s="2"/>
      <c r="Y239" s="2"/>
      <c r="Z239" s="2"/>
      <c r="AA239" s="2"/>
      <c r="AB239" s="2"/>
      <c r="AC239" s="2"/>
      <c r="AD239" s="2"/>
      <c r="AE239" s="2"/>
    </row>
    <row r="240" spans="1:31" outlineLevel="1" x14ac:dyDescent="0.25">
      <c r="A240" s="2"/>
      <c r="B240" s="212"/>
      <c r="C240" s="213"/>
      <c r="D240" s="213"/>
      <c r="E240" s="213"/>
      <c r="F240" s="213"/>
      <c r="G240" s="213"/>
      <c r="H240" s="213"/>
      <c r="I240" s="213"/>
      <c r="J240" s="213"/>
      <c r="K240" s="213"/>
      <c r="L240" s="213"/>
      <c r="M240" s="213"/>
      <c r="N240" s="213"/>
      <c r="O240" s="213"/>
      <c r="P240" s="213"/>
      <c r="Q240" s="214"/>
      <c r="R240" s="2"/>
      <c r="S240" s="2"/>
      <c r="T240" s="2"/>
      <c r="U240" s="2"/>
      <c r="V240" s="2"/>
      <c r="W240" s="2"/>
      <c r="X240" s="2"/>
      <c r="Y240" s="2"/>
      <c r="Z240" s="2"/>
      <c r="AA240" s="2"/>
      <c r="AB240" s="2"/>
      <c r="AC240" s="2"/>
      <c r="AD240" s="2"/>
      <c r="AE240" s="2"/>
    </row>
    <row r="241" spans="1:31" outlineLevel="1" x14ac:dyDescent="0.25">
      <c r="A241" s="2"/>
      <c r="B241" s="212"/>
      <c r="C241" s="213"/>
      <c r="D241" s="213"/>
      <c r="E241" s="213"/>
      <c r="F241" s="213"/>
      <c r="G241" s="213"/>
      <c r="H241" s="213"/>
      <c r="I241" s="213"/>
      <c r="J241" s="213"/>
      <c r="K241" s="213"/>
      <c r="L241" s="213"/>
      <c r="M241" s="213"/>
      <c r="N241" s="213"/>
      <c r="O241" s="213"/>
      <c r="P241" s="213"/>
      <c r="Q241" s="214"/>
      <c r="R241" s="2"/>
      <c r="S241" s="2"/>
      <c r="T241" s="2"/>
      <c r="U241" s="2"/>
      <c r="V241" s="2"/>
      <c r="W241" s="2"/>
      <c r="X241" s="2"/>
      <c r="Y241" s="2"/>
      <c r="Z241" s="2"/>
      <c r="AA241" s="2"/>
      <c r="AB241" s="2"/>
      <c r="AC241" s="2"/>
      <c r="AD241" s="2"/>
      <c r="AE241" s="2"/>
    </row>
    <row r="242" spans="1:31" outlineLevel="1" x14ac:dyDescent="0.25">
      <c r="A242" s="2"/>
      <c r="B242" s="212"/>
      <c r="C242" s="213"/>
      <c r="D242" s="213"/>
      <c r="E242" s="213"/>
      <c r="F242" s="213"/>
      <c r="G242" s="213"/>
      <c r="H242" s="213"/>
      <c r="I242" s="213"/>
      <c r="J242" s="213"/>
      <c r="K242" s="213"/>
      <c r="L242" s="213"/>
      <c r="M242" s="213"/>
      <c r="N242" s="213"/>
      <c r="O242" s="213"/>
      <c r="P242" s="213"/>
      <c r="Q242" s="214"/>
      <c r="R242" s="2"/>
      <c r="S242" s="2"/>
      <c r="T242" s="2"/>
      <c r="U242" s="2"/>
      <c r="V242" s="2"/>
      <c r="W242" s="2"/>
      <c r="X242" s="2"/>
      <c r="Y242" s="2"/>
      <c r="Z242" s="2"/>
      <c r="AA242" s="2"/>
      <c r="AB242" s="2"/>
      <c r="AC242" s="2"/>
      <c r="AD242" s="2"/>
      <c r="AE242" s="2"/>
    </row>
    <row r="243" spans="1:31" outlineLevel="1" x14ac:dyDescent="0.25">
      <c r="A243" s="2"/>
      <c r="B243" s="212"/>
      <c r="C243" s="213"/>
      <c r="D243" s="213"/>
      <c r="E243" s="213"/>
      <c r="F243" s="213"/>
      <c r="G243" s="213"/>
      <c r="H243" s="213"/>
      <c r="I243" s="213"/>
      <c r="J243" s="213"/>
      <c r="K243" s="213"/>
      <c r="L243" s="213"/>
      <c r="M243" s="213"/>
      <c r="N243" s="213"/>
      <c r="O243" s="213"/>
      <c r="P243" s="213"/>
      <c r="Q243" s="214"/>
      <c r="R243" s="2"/>
      <c r="S243" s="2"/>
      <c r="T243" s="2"/>
      <c r="U243" s="2"/>
      <c r="V243" s="2"/>
      <c r="W243" s="2"/>
      <c r="X243" s="2"/>
      <c r="Y243" s="2"/>
      <c r="Z243" s="2"/>
      <c r="AA243" s="2"/>
      <c r="AB243" s="2"/>
      <c r="AC243" s="2"/>
      <c r="AD243" s="2"/>
      <c r="AE243" s="2"/>
    </row>
    <row r="244" spans="1:31" outlineLevel="1" x14ac:dyDescent="0.25">
      <c r="A244" s="2"/>
      <c r="B244" s="212"/>
      <c r="C244" s="213"/>
      <c r="D244" s="213"/>
      <c r="E244" s="213"/>
      <c r="F244" s="213"/>
      <c r="G244" s="213"/>
      <c r="H244" s="213"/>
      <c r="I244" s="213"/>
      <c r="J244" s="213"/>
      <c r="K244" s="213"/>
      <c r="L244" s="213"/>
      <c r="M244" s="213"/>
      <c r="N244" s="213"/>
      <c r="O244" s="213"/>
      <c r="P244" s="213"/>
      <c r="Q244" s="214"/>
      <c r="R244" s="2"/>
      <c r="S244" s="2"/>
      <c r="T244" s="2"/>
      <c r="U244" s="2"/>
      <c r="V244" s="2"/>
      <c r="W244" s="2"/>
      <c r="X244" s="2"/>
      <c r="Y244" s="2"/>
      <c r="Z244" s="2"/>
      <c r="AA244" s="2"/>
      <c r="AB244" s="2"/>
      <c r="AC244" s="2"/>
      <c r="AD244" s="2"/>
      <c r="AE244" s="2"/>
    </row>
    <row r="245" spans="1:31" outlineLevel="1" x14ac:dyDescent="0.25">
      <c r="A245" s="2"/>
      <c r="B245" s="212"/>
      <c r="C245" s="213"/>
      <c r="D245" s="213"/>
      <c r="E245" s="213"/>
      <c r="F245" s="213"/>
      <c r="G245" s="213"/>
      <c r="H245" s="213"/>
      <c r="I245" s="213"/>
      <c r="J245" s="213"/>
      <c r="K245" s="213"/>
      <c r="L245" s="213"/>
      <c r="M245" s="213"/>
      <c r="N245" s="213"/>
      <c r="O245" s="213"/>
      <c r="P245" s="213"/>
      <c r="Q245" s="214"/>
      <c r="R245" s="2"/>
      <c r="S245" s="2"/>
      <c r="T245" s="2"/>
      <c r="U245" s="2"/>
      <c r="V245" s="2"/>
      <c r="W245" s="2"/>
      <c r="X245" s="2"/>
      <c r="Y245" s="2"/>
      <c r="Z245" s="2"/>
      <c r="AA245" s="2"/>
      <c r="AB245" s="2"/>
      <c r="AC245" s="2"/>
      <c r="AD245" s="2"/>
      <c r="AE245" s="2"/>
    </row>
    <row r="246" spans="1:31" outlineLevel="1" x14ac:dyDescent="0.25">
      <c r="A246" s="2"/>
      <c r="B246" s="215"/>
      <c r="C246" s="216"/>
      <c r="D246" s="216"/>
      <c r="E246" s="216"/>
      <c r="F246" s="216"/>
      <c r="G246" s="216"/>
      <c r="H246" s="216"/>
      <c r="I246" s="216"/>
      <c r="J246" s="216"/>
      <c r="K246" s="216"/>
      <c r="L246" s="216"/>
      <c r="M246" s="216"/>
      <c r="N246" s="216"/>
      <c r="O246" s="216"/>
      <c r="P246" s="216"/>
      <c r="Q246" s="217"/>
      <c r="R246" s="2"/>
      <c r="S246" s="2"/>
      <c r="T246" s="2"/>
      <c r="U246" s="2"/>
      <c r="V246" s="2"/>
      <c r="W246" s="2"/>
      <c r="X246" s="2"/>
      <c r="Y246" s="2"/>
      <c r="Z246" s="2"/>
      <c r="AA246" s="2"/>
      <c r="AB246" s="2"/>
      <c r="AC246" s="2"/>
      <c r="AD246" s="2"/>
      <c r="AE246" s="2"/>
    </row>
    <row r="247" spans="1:31" outlineLevel="1" x14ac:dyDescent="0.25">
      <c r="A247" s="2"/>
      <c r="B247" s="196"/>
      <c r="C247" s="197"/>
      <c r="D247" s="197"/>
      <c r="E247" s="197"/>
      <c r="F247" s="197"/>
      <c r="G247" s="197"/>
      <c r="H247" s="197"/>
      <c r="I247" s="197"/>
      <c r="J247" s="197"/>
      <c r="K247" s="197"/>
      <c r="L247" s="197"/>
      <c r="M247" s="197"/>
      <c r="N247" s="197"/>
      <c r="O247" s="197"/>
      <c r="P247" s="197"/>
      <c r="Q247" s="198"/>
      <c r="R247" s="2"/>
      <c r="S247" s="2"/>
      <c r="T247" s="2"/>
      <c r="U247" s="2"/>
      <c r="V247" s="2"/>
      <c r="W247" s="2"/>
      <c r="X247" s="2"/>
      <c r="Y247" s="2"/>
      <c r="Z247" s="2"/>
      <c r="AA247" s="2"/>
      <c r="AB247" s="2"/>
      <c r="AC247" s="2"/>
      <c r="AD247" s="2"/>
      <c r="AE247" s="2"/>
    </row>
    <row r="248" spans="1:31" x14ac:dyDescent="0.25">
      <c r="A248" s="2"/>
      <c r="B248" s="2"/>
      <c r="C248" s="2"/>
      <c r="D248" s="2"/>
      <c r="E248" s="2"/>
      <c r="F248" s="2"/>
      <c r="G248" s="5"/>
      <c r="H248" s="2"/>
      <c r="I248" s="5"/>
      <c r="J248" s="2"/>
      <c r="K248" s="5"/>
      <c r="L248" s="2"/>
      <c r="M248" s="5"/>
      <c r="N248" s="2"/>
      <c r="O248" s="5"/>
      <c r="P248" s="5"/>
      <c r="Q248" s="5"/>
      <c r="R248" s="2"/>
      <c r="S248" s="2"/>
      <c r="T248" s="2"/>
      <c r="U248" s="2"/>
      <c r="V248" s="2"/>
      <c r="W248" s="2"/>
      <c r="X248" s="2"/>
      <c r="Y248" s="2"/>
      <c r="Z248" s="2"/>
      <c r="AA248" s="2"/>
      <c r="AB248" s="2"/>
      <c r="AC248" s="2"/>
      <c r="AD248" s="2"/>
      <c r="AE248" s="2"/>
    </row>
    <row r="249" spans="1:31" x14ac:dyDescent="0.25">
      <c r="A249" s="2"/>
      <c r="B249" s="2"/>
      <c r="C249" s="2"/>
      <c r="D249" s="2"/>
      <c r="E249" s="2"/>
      <c r="F249" s="2"/>
      <c r="G249" s="5"/>
      <c r="H249" s="2"/>
      <c r="I249" s="5"/>
      <c r="J249" s="2"/>
      <c r="K249" s="5"/>
      <c r="L249" s="2"/>
      <c r="M249" s="5"/>
      <c r="N249" s="2"/>
      <c r="O249" s="5"/>
      <c r="P249" s="5"/>
      <c r="Q249" s="5"/>
      <c r="R249" s="2"/>
      <c r="S249" s="2"/>
      <c r="T249" s="2"/>
      <c r="U249" s="2"/>
      <c r="V249" s="2"/>
      <c r="W249" s="2"/>
      <c r="X249" s="2"/>
      <c r="Y249" s="2"/>
      <c r="Z249" s="2"/>
      <c r="AA249" s="2"/>
      <c r="AB249" s="2"/>
      <c r="AC249" s="2"/>
      <c r="AD249" s="2"/>
      <c r="AE249" s="2"/>
    </row>
    <row r="250" spans="1:31" x14ac:dyDescent="0.25">
      <c r="A250" s="2"/>
      <c r="B250" s="2"/>
      <c r="C250" s="2"/>
      <c r="D250" s="2"/>
      <c r="E250" s="2"/>
      <c r="F250" s="2"/>
      <c r="G250" s="5"/>
      <c r="H250" s="2"/>
      <c r="I250" s="5"/>
      <c r="J250" s="2"/>
      <c r="K250" s="5"/>
      <c r="L250" s="2"/>
      <c r="M250" s="5"/>
      <c r="N250" s="2"/>
      <c r="O250" s="5"/>
      <c r="P250" s="5"/>
      <c r="Q250" s="5"/>
      <c r="R250" s="2"/>
      <c r="S250" s="2"/>
      <c r="T250" s="2"/>
      <c r="U250" s="2"/>
      <c r="V250" s="2"/>
      <c r="W250" s="2"/>
      <c r="X250" s="2"/>
      <c r="Y250" s="2"/>
      <c r="Z250" s="2"/>
      <c r="AA250" s="2"/>
      <c r="AB250" s="2"/>
      <c r="AC250" s="2"/>
      <c r="AD250" s="2"/>
      <c r="AE250" s="2"/>
    </row>
    <row r="251" spans="1:31" x14ac:dyDescent="0.25">
      <c r="A251" s="2"/>
      <c r="B251" s="2"/>
      <c r="C251" s="2"/>
      <c r="D251" s="2"/>
      <c r="E251" s="2"/>
      <c r="F251" s="2"/>
      <c r="G251" s="5"/>
      <c r="H251" s="2"/>
      <c r="I251" s="5"/>
      <c r="J251" s="2"/>
      <c r="K251" s="5"/>
      <c r="L251" s="2"/>
      <c r="M251" s="5"/>
      <c r="N251" s="2"/>
      <c r="O251" s="5"/>
      <c r="P251" s="5"/>
      <c r="Q251" s="5"/>
      <c r="R251" s="2"/>
      <c r="S251" s="2"/>
      <c r="T251" s="2"/>
      <c r="U251" s="2"/>
      <c r="V251" s="2"/>
      <c r="W251" s="2"/>
      <c r="X251" s="2"/>
      <c r="Y251" s="2"/>
      <c r="Z251" s="2"/>
      <c r="AA251" s="2"/>
      <c r="AB251" s="2"/>
      <c r="AC251" s="2"/>
      <c r="AD251" s="2"/>
      <c r="AE251" s="2"/>
    </row>
    <row r="252" spans="1:31" x14ac:dyDescent="0.25">
      <c r="A252" s="2"/>
      <c r="B252" s="55" t="s">
        <v>27</v>
      </c>
      <c r="C252" s="13"/>
      <c r="D252" s="13"/>
      <c r="E252" s="13"/>
      <c r="F252" s="13"/>
      <c r="G252" s="14"/>
      <c r="H252" s="13"/>
      <c r="I252" s="14"/>
      <c r="J252" s="13"/>
      <c r="K252" s="14"/>
      <c r="L252" s="13"/>
      <c r="M252" s="14"/>
      <c r="N252" s="13"/>
      <c r="O252" s="14"/>
      <c r="P252" s="14"/>
      <c r="Q252" s="14"/>
      <c r="R252" s="2"/>
      <c r="S252" s="2"/>
      <c r="T252" s="2"/>
      <c r="U252" s="2"/>
      <c r="V252" s="2"/>
      <c r="W252" s="2"/>
      <c r="X252" s="2"/>
      <c r="Y252" s="2"/>
      <c r="Z252" s="2"/>
      <c r="AA252" s="2"/>
      <c r="AB252" s="2"/>
    </row>
    <row r="253" spans="1:31" x14ac:dyDescent="0.25">
      <c r="A253" s="2"/>
      <c r="B253" s="56" t="s">
        <v>32</v>
      </c>
      <c r="C253" s="16"/>
      <c r="D253" s="16"/>
      <c r="E253" s="16"/>
      <c r="F253" s="16"/>
      <c r="G253" s="17"/>
      <c r="H253" s="16"/>
      <c r="I253" s="17"/>
      <c r="J253" s="16"/>
      <c r="K253" s="17"/>
      <c r="L253" s="16"/>
      <c r="M253" s="17"/>
      <c r="N253" s="16"/>
      <c r="O253" s="17"/>
      <c r="P253" s="17"/>
      <c r="Q253" s="17"/>
      <c r="R253" s="2"/>
      <c r="S253" s="2"/>
      <c r="T253" s="2"/>
      <c r="U253" s="2"/>
      <c r="V253" s="2"/>
      <c r="W253" s="2"/>
      <c r="X253" s="2"/>
      <c r="Y253" s="2"/>
      <c r="Z253" s="2"/>
      <c r="AA253" s="2"/>
      <c r="AB253" s="2"/>
    </row>
    <row r="254" spans="1:31" x14ac:dyDescent="0.25">
      <c r="A254" s="2"/>
      <c r="B254" s="15" t="str">
        <f>Übersicht!C23</f>
        <v>15.5 - 21.5</v>
      </c>
      <c r="C254" s="18"/>
      <c r="D254" s="18"/>
      <c r="E254" s="18"/>
      <c r="F254" s="18"/>
      <c r="G254" s="76"/>
      <c r="H254" s="18"/>
      <c r="I254" s="76"/>
      <c r="J254" s="18"/>
      <c r="K254" s="76"/>
      <c r="L254" s="18"/>
      <c r="M254" s="76"/>
      <c r="N254" s="18"/>
      <c r="O254" s="76"/>
      <c r="P254" s="76"/>
      <c r="Q254" s="76"/>
      <c r="R254" s="2"/>
      <c r="S254" s="2"/>
      <c r="T254" s="2"/>
      <c r="U254" s="2"/>
      <c r="V254" s="2"/>
      <c r="W254" s="2"/>
      <c r="X254" s="2"/>
      <c r="Y254" s="2"/>
      <c r="Z254" s="2"/>
      <c r="AA254" s="2"/>
      <c r="AB254" s="2"/>
    </row>
    <row r="255" spans="1:31" outlineLevel="1" x14ac:dyDescent="0.25">
      <c r="A255" s="2"/>
      <c r="B255" s="78"/>
      <c r="C255" s="18"/>
      <c r="D255" s="18"/>
      <c r="E255" s="18"/>
      <c r="F255" s="206" t="str">
        <f>F3</f>
        <v>AA</v>
      </c>
      <c r="G255" s="206"/>
      <c r="H255" s="206" t="str">
        <f>H3</f>
        <v>DA</v>
      </c>
      <c r="I255" s="206"/>
      <c r="J255" s="206" t="str">
        <f>J3</f>
        <v>GK</v>
      </c>
      <c r="K255" s="206"/>
      <c r="L255" s="206" t="str">
        <f>L3</f>
        <v>KK</v>
      </c>
      <c r="M255" s="206"/>
      <c r="N255" s="206" t="str">
        <f>N3</f>
        <v>SC</v>
      </c>
      <c r="O255" s="206"/>
      <c r="P255" s="206" t="s">
        <v>44</v>
      </c>
      <c r="Q255" s="206"/>
      <c r="R255" s="2"/>
      <c r="S255" s="2"/>
      <c r="T255" s="2"/>
      <c r="U255" s="2"/>
      <c r="V255" s="2"/>
      <c r="W255" s="2"/>
      <c r="X255" s="2"/>
      <c r="Y255" s="2"/>
      <c r="Z255" s="2"/>
      <c r="AA255" s="2"/>
      <c r="AB255" s="2"/>
    </row>
    <row r="256" spans="1:31" outlineLevel="1" x14ac:dyDescent="0.25">
      <c r="A256" s="2"/>
      <c r="B256" s="18"/>
      <c r="C256" s="18"/>
      <c r="D256" s="47" t="s">
        <v>8</v>
      </c>
      <c r="E256" s="47" t="s">
        <v>9</v>
      </c>
      <c r="F256" s="48" t="s">
        <v>17</v>
      </c>
      <c r="G256" s="49" t="s">
        <v>18</v>
      </c>
      <c r="H256" s="48" t="s">
        <v>17</v>
      </c>
      <c r="I256" s="49" t="s">
        <v>18</v>
      </c>
      <c r="J256" s="48" t="s">
        <v>17</v>
      </c>
      <c r="K256" s="49" t="s">
        <v>18</v>
      </c>
      <c r="L256" s="48" t="s">
        <v>17</v>
      </c>
      <c r="M256" s="49" t="s">
        <v>18</v>
      </c>
      <c r="N256" s="48" t="s">
        <v>17</v>
      </c>
      <c r="O256" s="49" t="s">
        <v>18</v>
      </c>
      <c r="P256" s="50" t="s">
        <v>17</v>
      </c>
      <c r="Q256" s="49" t="s">
        <v>18</v>
      </c>
      <c r="R256" s="2"/>
      <c r="S256" s="2"/>
      <c r="T256" s="2"/>
      <c r="U256" s="2"/>
      <c r="V256" s="2"/>
      <c r="W256" s="2"/>
      <c r="X256" s="2"/>
      <c r="Y256" s="2"/>
      <c r="Z256" s="2"/>
      <c r="AA256" s="2"/>
      <c r="AB256" s="2"/>
    </row>
    <row r="257" spans="1:33" outlineLevel="1" x14ac:dyDescent="0.25">
      <c r="A257" s="2"/>
      <c r="B257" s="43" t="s">
        <v>0</v>
      </c>
      <c r="C257" s="44"/>
      <c r="D257" s="125"/>
      <c r="E257" s="45">
        <f>D257-F257-H257-J257-L257-N257</f>
        <v>0</v>
      </c>
      <c r="F257" s="46">
        <f t="shared" ref="F257:M257" si="59">SUM(F258:F267)</f>
        <v>0</v>
      </c>
      <c r="G257" s="42">
        <f t="shared" si="59"/>
        <v>0</v>
      </c>
      <c r="H257" s="46">
        <f t="shared" si="59"/>
        <v>0</v>
      </c>
      <c r="I257" s="42">
        <f t="shared" si="59"/>
        <v>0</v>
      </c>
      <c r="J257" s="46">
        <f t="shared" si="59"/>
        <v>0</v>
      </c>
      <c r="K257" s="42">
        <f t="shared" si="59"/>
        <v>0</v>
      </c>
      <c r="L257" s="46">
        <f t="shared" si="59"/>
        <v>0</v>
      </c>
      <c r="M257" s="42">
        <f t="shared" si="59"/>
        <v>0</v>
      </c>
      <c r="N257" s="46">
        <f t="shared" ref="N257:O257" si="60">SUM(N258:N267)</f>
        <v>0</v>
      </c>
      <c r="O257" s="42">
        <f t="shared" si="60"/>
        <v>0</v>
      </c>
      <c r="P257" s="41">
        <f>L257+J257+H257+F257+N257</f>
        <v>0</v>
      </c>
      <c r="Q257" s="42">
        <f>M257+K257+I257+G257+O257</f>
        <v>0</v>
      </c>
      <c r="R257" s="2"/>
      <c r="S257" s="2"/>
      <c r="T257" s="2"/>
      <c r="U257" s="2"/>
      <c r="V257" s="2"/>
      <c r="W257" s="2"/>
      <c r="X257" s="2"/>
      <c r="Y257" s="2"/>
      <c r="Z257" s="2"/>
      <c r="AA257" s="2"/>
      <c r="AB257" s="2"/>
    </row>
    <row r="258" spans="1:33" hidden="1" outlineLevel="2" x14ac:dyDescent="0.25">
      <c r="A258" s="2"/>
      <c r="B258" s="30" t="str">
        <f t="shared" ref="B258:B267" si="61">B14</f>
        <v>Arbeitspaket 1</v>
      </c>
      <c r="C258" s="20"/>
      <c r="D258" s="53"/>
      <c r="E258" s="21"/>
      <c r="F258" s="124"/>
      <c r="G258" s="54">
        <f>SUMIFS([0]!T1ISTW9,[0]!T1PaketW9,B258)</f>
        <v>0</v>
      </c>
      <c r="H258" s="124"/>
      <c r="I258" s="54">
        <f>SUMIFS(Zeit2!T2ISTW9,Zeit2!T2PaketW9,B258)</f>
        <v>0</v>
      </c>
      <c r="J258" s="124"/>
      <c r="K258" s="54">
        <f>SUMIFS(Zeit3!T3ISTW9,Zeit3!T3PaketW9,B258)</f>
        <v>0</v>
      </c>
      <c r="L258" s="124"/>
      <c r="M258" s="54">
        <f>SUMIFS(Zeit4!T4ISTW9,Zeit4!T4PaketW9,B258)</f>
        <v>0</v>
      </c>
      <c r="N258" s="124"/>
      <c r="O258" s="54">
        <f>SUMIFS(Zeit5!T5ISTW9,Zeit5!T5PaketW9,B258)</f>
        <v>0</v>
      </c>
      <c r="P258" s="145">
        <f t="shared" ref="P258:P321" si="62">L258+J258+H258+F258+N258</f>
        <v>0</v>
      </c>
      <c r="Q258" s="146">
        <f t="shared" ref="Q258:Q321" si="63">M258+K258+I258+G258+O258</f>
        <v>0</v>
      </c>
      <c r="R258" s="2"/>
      <c r="S258" s="2"/>
      <c r="T258" s="2"/>
      <c r="U258" s="2"/>
      <c r="V258" s="2"/>
      <c r="W258" s="2"/>
      <c r="X258" s="2"/>
      <c r="Y258" s="2"/>
      <c r="Z258" s="2"/>
      <c r="AA258" s="2"/>
      <c r="AB258" s="2"/>
    </row>
    <row r="259" spans="1:33" hidden="1" outlineLevel="2" x14ac:dyDescent="0.25">
      <c r="A259" s="2"/>
      <c r="B259" s="30" t="str">
        <f t="shared" si="61"/>
        <v>Arbeitspaket 2</v>
      </c>
      <c r="C259" s="20"/>
      <c r="D259" s="53"/>
      <c r="E259" s="21"/>
      <c r="F259" s="124"/>
      <c r="G259" s="54">
        <f>SUMIFS([0]!T1ISTW9,[0]!T1PaketW9,B259)</f>
        <v>0</v>
      </c>
      <c r="H259" s="124"/>
      <c r="I259" s="54">
        <f>SUMIFS(Zeit2!T2ISTW9,Zeit2!T2PaketW9,B259)</f>
        <v>0</v>
      </c>
      <c r="J259" s="124"/>
      <c r="K259" s="54">
        <f>SUMIFS(Zeit3!T3ISTW9,Zeit3!T3PaketW9,B259)</f>
        <v>0</v>
      </c>
      <c r="L259" s="124"/>
      <c r="M259" s="54">
        <f>SUMIFS(Zeit4!T4ISTW9,Zeit4!T4PaketW9,B259)</f>
        <v>0</v>
      </c>
      <c r="N259" s="124"/>
      <c r="O259" s="54">
        <f>SUMIFS(Zeit5!T5ISTW9,Zeit5!T5PaketW9,B259)</f>
        <v>0</v>
      </c>
      <c r="P259" s="145">
        <f t="shared" si="62"/>
        <v>0</v>
      </c>
      <c r="Q259" s="146">
        <f t="shared" si="63"/>
        <v>0</v>
      </c>
      <c r="R259" s="2"/>
      <c r="S259" s="2"/>
      <c r="T259" s="2"/>
      <c r="U259" s="2"/>
      <c r="V259" s="2"/>
      <c r="W259" s="2"/>
      <c r="X259" s="2"/>
      <c r="Y259" s="2"/>
      <c r="Z259" s="2"/>
      <c r="AA259" s="2"/>
      <c r="AB259" s="2"/>
    </row>
    <row r="260" spans="1:33" hidden="1" outlineLevel="2" x14ac:dyDescent="0.25">
      <c r="A260" s="2"/>
      <c r="B260" s="30" t="str">
        <f t="shared" si="61"/>
        <v>Arbeitspaket 3</v>
      </c>
      <c r="C260" s="20"/>
      <c r="D260" s="53"/>
      <c r="E260" s="21"/>
      <c r="F260" s="124"/>
      <c r="G260" s="54">
        <f>SUMIFS([0]!T1ISTW9,[0]!T1PaketW9,B260)</f>
        <v>0</v>
      </c>
      <c r="H260" s="124"/>
      <c r="I260" s="54">
        <f>SUMIFS(Zeit2!T2ISTW9,Zeit2!T2PaketW9,B260)</f>
        <v>0</v>
      </c>
      <c r="J260" s="124"/>
      <c r="K260" s="54">
        <f>SUMIFS(Zeit3!T3ISTW9,Zeit3!T3PaketW9,B260)</f>
        <v>0</v>
      </c>
      <c r="L260" s="124"/>
      <c r="M260" s="54">
        <f>SUMIFS(Zeit4!T4ISTW9,Zeit4!T4PaketW9,B260)</f>
        <v>0</v>
      </c>
      <c r="N260" s="124"/>
      <c r="O260" s="54">
        <f>SUMIFS(Zeit5!T5ISTW9,Zeit5!T5PaketW9,B260)</f>
        <v>0</v>
      </c>
      <c r="P260" s="145">
        <f t="shared" si="62"/>
        <v>0</v>
      </c>
      <c r="Q260" s="146">
        <f t="shared" si="63"/>
        <v>0</v>
      </c>
      <c r="R260" s="2"/>
      <c r="S260" s="2"/>
      <c r="T260" s="2"/>
      <c r="U260" s="2"/>
      <c r="V260" s="2"/>
      <c r="W260" s="2"/>
      <c r="X260" s="2"/>
      <c r="Y260" s="2"/>
      <c r="Z260" s="2"/>
      <c r="AA260" s="2"/>
      <c r="AB260" s="2"/>
    </row>
    <row r="261" spans="1:33" hidden="1" outlineLevel="2" x14ac:dyDescent="0.25">
      <c r="B261" s="30" t="str">
        <f t="shared" si="61"/>
        <v>Arbeitspaket 4</v>
      </c>
      <c r="C261" s="20"/>
      <c r="D261" s="53"/>
      <c r="E261" s="21"/>
      <c r="F261" s="124"/>
      <c r="G261" s="54">
        <f>SUMIFS([0]!T1ISTW9,[0]!T1PaketW9,B261)</f>
        <v>0</v>
      </c>
      <c r="H261" s="124"/>
      <c r="I261" s="54">
        <f>SUMIFS(Zeit2!T2ISTW9,Zeit2!T2PaketW9,B261)</f>
        <v>0</v>
      </c>
      <c r="J261" s="124"/>
      <c r="K261" s="54">
        <f>SUMIFS(Zeit3!T3ISTW9,Zeit3!T3PaketW9,B261)</f>
        <v>0</v>
      </c>
      <c r="L261" s="124"/>
      <c r="M261" s="54">
        <f>SUMIFS(Zeit4!T4ISTW9,Zeit4!T4PaketW9,B261)</f>
        <v>0</v>
      </c>
      <c r="N261" s="124"/>
      <c r="O261" s="54">
        <f>SUMIFS(Zeit5!T5ISTW9,Zeit5!T5PaketW9,B261)</f>
        <v>0</v>
      </c>
      <c r="P261" s="145">
        <f t="shared" si="62"/>
        <v>0</v>
      </c>
      <c r="Q261" s="146">
        <f t="shared" si="63"/>
        <v>0</v>
      </c>
      <c r="R261" s="2"/>
      <c r="S261" s="2"/>
      <c r="T261" s="2"/>
      <c r="U261" s="2"/>
      <c r="V261" s="2"/>
      <c r="W261" s="2"/>
      <c r="X261" s="2"/>
      <c r="Y261" s="2"/>
      <c r="Z261" s="2"/>
      <c r="AA261" s="2"/>
      <c r="AB261" s="2"/>
    </row>
    <row r="262" spans="1:33" hidden="1" outlineLevel="2" x14ac:dyDescent="0.25">
      <c r="B262" s="30" t="str">
        <f t="shared" si="61"/>
        <v>Arbeitspaket 5</v>
      </c>
      <c r="C262" s="20"/>
      <c r="D262" s="53"/>
      <c r="E262" s="21"/>
      <c r="F262" s="124"/>
      <c r="G262" s="54">
        <f>SUMIFS([0]!T1ISTW9,[0]!T1PaketW9,B262)</f>
        <v>0</v>
      </c>
      <c r="H262" s="124"/>
      <c r="I262" s="54">
        <f>SUMIFS(Zeit2!T2ISTW9,Zeit2!T2PaketW9,B262)</f>
        <v>0</v>
      </c>
      <c r="J262" s="124"/>
      <c r="K262" s="54">
        <f>SUMIFS(Zeit3!T3ISTW9,Zeit3!T3PaketW9,B262)</f>
        <v>0</v>
      </c>
      <c r="L262" s="124"/>
      <c r="M262" s="54">
        <f>SUMIFS(Zeit4!T4ISTW9,Zeit4!T4PaketW9,B262)</f>
        <v>0</v>
      </c>
      <c r="N262" s="124"/>
      <c r="O262" s="54">
        <f>SUMIFS(Zeit5!T5ISTW9,Zeit5!T5PaketW9,B262)</f>
        <v>0</v>
      </c>
      <c r="P262" s="145">
        <f t="shared" si="62"/>
        <v>0</v>
      </c>
      <c r="Q262" s="146">
        <f t="shared" si="63"/>
        <v>0</v>
      </c>
      <c r="R262" s="2"/>
      <c r="S262" s="2"/>
      <c r="T262" s="2"/>
      <c r="U262" s="2"/>
      <c r="V262" s="2"/>
      <c r="W262" s="2"/>
      <c r="X262" s="2"/>
      <c r="Y262" s="2"/>
      <c r="Z262" s="2"/>
      <c r="AA262" s="2"/>
      <c r="AB262" s="2"/>
      <c r="AC262" s="2"/>
    </row>
    <row r="263" spans="1:33" hidden="1" outlineLevel="2" x14ac:dyDescent="0.25">
      <c r="B263" s="30">
        <f t="shared" si="61"/>
        <v>0</v>
      </c>
      <c r="C263" s="20"/>
      <c r="D263" s="53"/>
      <c r="E263" s="21"/>
      <c r="F263" s="124"/>
      <c r="G263" s="54">
        <f>SUMIFS([0]!T1ISTW9,[0]!T1PaketW9,B263)</f>
        <v>0</v>
      </c>
      <c r="H263" s="124"/>
      <c r="I263" s="54">
        <f>SUMIFS(Zeit2!T2ISTW9,Zeit2!T2PaketW9,B263)</f>
        <v>0</v>
      </c>
      <c r="J263" s="124"/>
      <c r="K263" s="54">
        <f>SUMIFS(Zeit3!T3ISTW9,Zeit3!T3PaketW9,B263)</f>
        <v>0</v>
      </c>
      <c r="L263" s="124"/>
      <c r="M263" s="54">
        <f>SUMIFS(Zeit4!T4ISTW9,Zeit4!T4PaketW9,B263)</f>
        <v>0</v>
      </c>
      <c r="N263" s="124"/>
      <c r="O263" s="54">
        <f>SUMIFS(Zeit5!T5ISTW9,Zeit5!T5PaketW9,B263)</f>
        <v>0</v>
      </c>
      <c r="P263" s="145">
        <f t="shared" si="62"/>
        <v>0</v>
      </c>
      <c r="Q263" s="146">
        <f t="shared" si="63"/>
        <v>0</v>
      </c>
      <c r="R263" s="2"/>
      <c r="S263" s="2"/>
      <c r="T263" s="2"/>
      <c r="U263" s="2"/>
      <c r="V263" s="2"/>
      <c r="W263" s="2"/>
      <c r="X263" s="2"/>
      <c r="Y263" s="2"/>
      <c r="Z263" s="2"/>
      <c r="AA263" s="2"/>
      <c r="AB263" s="2"/>
      <c r="AC263" s="2"/>
    </row>
    <row r="264" spans="1:33" hidden="1" outlineLevel="2" x14ac:dyDescent="0.25">
      <c r="B264" s="30">
        <f t="shared" si="61"/>
        <v>0</v>
      </c>
      <c r="C264" s="20"/>
      <c r="D264" s="53"/>
      <c r="E264" s="21"/>
      <c r="F264" s="124"/>
      <c r="G264" s="54">
        <f>SUMIFS([0]!T1ISTW9,[0]!T1PaketW9,B264)</f>
        <v>0</v>
      </c>
      <c r="H264" s="124"/>
      <c r="I264" s="54">
        <f>SUMIFS(Zeit2!T2ISTW9,Zeit2!T2PaketW9,B264)</f>
        <v>0</v>
      </c>
      <c r="J264" s="124"/>
      <c r="K264" s="54">
        <f>SUMIFS(Zeit3!T3ISTW9,Zeit3!T3PaketW9,B264)</f>
        <v>0</v>
      </c>
      <c r="L264" s="124"/>
      <c r="M264" s="54">
        <f>SUMIFS(Zeit4!T4ISTW9,Zeit4!T4PaketW9,B264)</f>
        <v>0</v>
      </c>
      <c r="N264" s="124"/>
      <c r="O264" s="54">
        <f>SUMIFS(Zeit5!T5ISTW9,Zeit5!T5PaketW9,B264)</f>
        <v>0</v>
      </c>
      <c r="P264" s="145">
        <f t="shared" si="62"/>
        <v>0</v>
      </c>
      <c r="Q264" s="146">
        <f t="shared" si="63"/>
        <v>0</v>
      </c>
      <c r="R264" s="2"/>
      <c r="S264" s="2"/>
      <c r="T264" s="2"/>
      <c r="U264" s="2"/>
      <c r="V264" s="2"/>
      <c r="W264" s="2"/>
      <c r="X264" s="2"/>
      <c r="Y264" s="2"/>
      <c r="Z264" s="2"/>
      <c r="AA264" s="2"/>
      <c r="AB264" s="2"/>
      <c r="AC264" s="2"/>
    </row>
    <row r="265" spans="1:33" hidden="1" outlineLevel="2" x14ac:dyDescent="0.25">
      <c r="B265" s="30">
        <f t="shared" si="61"/>
        <v>0</v>
      </c>
      <c r="C265" s="20"/>
      <c r="D265" s="53"/>
      <c r="E265" s="21"/>
      <c r="F265" s="124"/>
      <c r="G265" s="54">
        <f>SUMIFS([0]!T1ISTW9,[0]!T1PaketW9,B265)</f>
        <v>0</v>
      </c>
      <c r="H265" s="124"/>
      <c r="I265" s="54">
        <f>SUMIFS(Zeit2!T2ISTW9,Zeit2!T2PaketW9,B265)</f>
        <v>0</v>
      </c>
      <c r="J265" s="124"/>
      <c r="K265" s="54">
        <f>SUMIFS(Zeit3!T3ISTW9,Zeit3!T3PaketW9,B265)</f>
        <v>0</v>
      </c>
      <c r="L265" s="124"/>
      <c r="M265" s="54">
        <f>SUMIFS(Zeit4!T4ISTW9,Zeit4!T4PaketW9,B265)</f>
        <v>0</v>
      </c>
      <c r="N265" s="124"/>
      <c r="O265" s="54">
        <f>SUMIFS(Zeit5!T5ISTW9,Zeit5!T5PaketW9,B265)</f>
        <v>0</v>
      </c>
      <c r="P265" s="145">
        <f t="shared" si="62"/>
        <v>0</v>
      </c>
      <c r="Q265" s="146">
        <f t="shared" si="63"/>
        <v>0</v>
      </c>
      <c r="R265" s="2"/>
      <c r="S265" s="2"/>
      <c r="T265" s="2"/>
      <c r="U265" s="2"/>
      <c r="V265" s="2"/>
      <c r="W265" s="2"/>
      <c r="X265" s="2"/>
      <c r="Y265" s="2"/>
      <c r="Z265" s="2"/>
      <c r="AA265" s="2"/>
      <c r="AB265" s="2"/>
      <c r="AC265" s="2"/>
    </row>
    <row r="266" spans="1:33" hidden="1" outlineLevel="2" x14ac:dyDescent="0.25">
      <c r="B266" s="30">
        <f t="shared" si="61"/>
        <v>0</v>
      </c>
      <c r="C266" s="20"/>
      <c r="D266" s="53"/>
      <c r="E266" s="21"/>
      <c r="F266" s="124"/>
      <c r="G266" s="54">
        <f>SUMIFS([0]!T1ISTW9,[0]!T1PaketW9,B266)</f>
        <v>0</v>
      </c>
      <c r="H266" s="124"/>
      <c r="I266" s="54">
        <f>SUMIFS(Zeit2!T2ISTW9,Zeit2!T2PaketW9,B266)</f>
        <v>0</v>
      </c>
      <c r="J266" s="124"/>
      <c r="K266" s="54">
        <f>SUMIFS(Zeit3!T3ISTW9,Zeit3!T3PaketW9,B266)</f>
        <v>0</v>
      </c>
      <c r="L266" s="124"/>
      <c r="M266" s="54">
        <f>SUMIFS(Zeit4!T4ISTW9,Zeit4!T4PaketW9,B266)</f>
        <v>0</v>
      </c>
      <c r="N266" s="124"/>
      <c r="O266" s="54">
        <f>SUMIFS(Zeit5!T5ISTW9,Zeit5!T5PaketW9,B266)</f>
        <v>0</v>
      </c>
      <c r="P266" s="145">
        <f t="shared" si="62"/>
        <v>0</v>
      </c>
      <c r="Q266" s="146">
        <f t="shared" si="63"/>
        <v>0</v>
      </c>
      <c r="R266" s="2"/>
      <c r="S266" s="2"/>
      <c r="T266" s="2"/>
      <c r="U266" s="2"/>
      <c r="V266" s="2"/>
      <c r="W266" s="2"/>
      <c r="X266" s="2"/>
      <c r="Y266" s="2"/>
      <c r="Z266" s="2"/>
      <c r="AA266" s="2"/>
      <c r="AB266" s="2"/>
      <c r="AC266" s="2"/>
    </row>
    <row r="267" spans="1:33" hidden="1" outlineLevel="2" x14ac:dyDescent="0.25">
      <c r="B267" s="30">
        <f t="shared" si="61"/>
        <v>0</v>
      </c>
      <c r="C267" s="20"/>
      <c r="D267" s="53"/>
      <c r="E267" s="21"/>
      <c r="F267" s="124"/>
      <c r="G267" s="54">
        <f>SUMIFS([0]!T1ISTW9,[0]!T1PaketW9,B267)</f>
        <v>0</v>
      </c>
      <c r="H267" s="124"/>
      <c r="I267" s="54">
        <f>SUMIFS(Zeit2!T2ISTW9,Zeit2!T2PaketW9,B267)</f>
        <v>0</v>
      </c>
      <c r="J267" s="124"/>
      <c r="K267" s="54">
        <f>SUMIFS(Zeit3!T3ISTW9,Zeit3!T3PaketW9,B267)</f>
        <v>0</v>
      </c>
      <c r="L267" s="124"/>
      <c r="M267" s="54">
        <f>SUMIFS(Zeit4!T4ISTW9,Zeit4!T4PaketW9,B267)</f>
        <v>0</v>
      </c>
      <c r="N267" s="124"/>
      <c r="O267" s="54">
        <f>SUMIFS(Zeit5!T5ISTW9,Zeit5!T5PaketW9,B267)</f>
        <v>0</v>
      </c>
      <c r="P267" s="145">
        <f t="shared" si="62"/>
        <v>0</v>
      </c>
      <c r="Q267" s="146">
        <f t="shared" si="63"/>
        <v>0</v>
      </c>
      <c r="R267" s="2"/>
      <c r="S267" s="2"/>
      <c r="T267" s="2"/>
      <c r="U267" s="2"/>
      <c r="V267" s="2"/>
      <c r="W267" s="2"/>
      <c r="X267" s="2"/>
      <c r="Y267" s="2"/>
      <c r="Z267" s="2"/>
      <c r="AA267" s="2"/>
      <c r="AB267" s="2"/>
      <c r="AC267" s="2"/>
    </row>
    <row r="268" spans="1:33" outlineLevel="1" collapsed="1" x14ac:dyDescent="0.25">
      <c r="A268" s="2"/>
      <c r="B268" s="43" t="s">
        <v>1</v>
      </c>
      <c r="C268" s="32"/>
      <c r="D268" s="126"/>
      <c r="E268" s="37">
        <f>D268-F268-H268-J268-L268-N268</f>
        <v>0</v>
      </c>
      <c r="F268" s="38">
        <f t="shared" ref="F268:M268" si="64">SUM(F269:F278)</f>
        <v>0</v>
      </c>
      <c r="G268" s="39">
        <f t="shared" si="64"/>
        <v>0</v>
      </c>
      <c r="H268" s="38">
        <f t="shared" si="64"/>
        <v>0</v>
      </c>
      <c r="I268" s="39">
        <f t="shared" si="64"/>
        <v>0</v>
      </c>
      <c r="J268" s="38">
        <f t="shared" si="64"/>
        <v>0</v>
      </c>
      <c r="K268" s="39">
        <f t="shared" si="64"/>
        <v>0</v>
      </c>
      <c r="L268" s="38">
        <f t="shared" si="64"/>
        <v>0</v>
      </c>
      <c r="M268" s="39">
        <f t="shared" si="64"/>
        <v>0</v>
      </c>
      <c r="N268" s="38">
        <f t="shared" ref="N268:O268" si="65">SUM(N269:N278)</f>
        <v>0</v>
      </c>
      <c r="O268" s="39">
        <f t="shared" si="65"/>
        <v>0</v>
      </c>
      <c r="P268" s="41">
        <f t="shared" si="62"/>
        <v>0</v>
      </c>
      <c r="Q268" s="42">
        <f t="shared" si="63"/>
        <v>0</v>
      </c>
      <c r="R268" s="2"/>
      <c r="S268" s="2"/>
      <c r="T268" s="2"/>
      <c r="U268" s="2"/>
      <c r="V268" s="2"/>
      <c r="W268" s="2"/>
      <c r="X268" s="2"/>
      <c r="Y268" s="2"/>
      <c r="Z268" s="2"/>
      <c r="AA268" s="2"/>
      <c r="AB268" s="2"/>
      <c r="AC268" s="2"/>
      <c r="AD268" s="2"/>
      <c r="AE268" s="2"/>
      <c r="AF268" s="2"/>
      <c r="AG268" s="2"/>
    </row>
    <row r="269" spans="1:33" hidden="1" outlineLevel="2" x14ac:dyDescent="0.25">
      <c r="A269" s="2"/>
      <c r="B269" s="30" t="str">
        <f t="shared" ref="B269:B278" si="66">B25</f>
        <v>Arbeitspaket 1</v>
      </c>
      <c r="C269" s="20"/>
      <c r="D269" s="53"/>
      <c r="E269" s="21"/>
      <c r="F269" s="124"/>
      <c r="G269" s="54">
        <f>SUMIFS([0]!T1ISTW9,[0]!T1PaketW9,B269)</f>
        <v>0</v>
      </c>
      <c r="H269" s="124"/>
      <c r="I269" s="54">
        <f>SUMIFS(Zeit2!T2ISTW9,Zeit2!T2PaketW9,B269)</f>
        <v>0</v>
      </c>
      <c r="J269" s="124"/>
      <c r="K269" s="54">
        <f>SUMIFS(Zeit3!T3ISTW9,Zeit3!T3PaketW9,B269)</f>
        <v>0</v>
      </c>
      <c r="L269" s="124"/>
      <c r="M269" s="54">
        <f>SUMIFS(Zeit4!T4ISTW9,Zeit4!T4PaketW9,B269)</f>
        <v>0</v>
      </c>
      <c r="N269" s="124"/>
      <c r="O269" s="54">
        <f>SUMIFS(Zeit5!T5ISTW9,Zeit5!T5PaketW9,B269)</f>
        <v>0</v>
      </c>
      <c r="P269" s="145">
        <f t="shared" si="62"/>
        <v>0</v>
      </c>
      <c r="Q269" s="146">
        <f t="shared" si="63"/>
        <v>0</v>
      </c>
      <c r="R269" s="2"/>
      <c r="S269" s="2"/>
      <c r="T269" s="2"/>
      <c r="U269" s="2"/>
      <c r="V269" s="2"/>
      <c r="W269" s="2"/>
      <c r="X269" s="2"/>
      <c r="Y269" s="2"/>
      <c r="Z269" s="2"/>
      <c r="AA269" s="2"/>
      <c r="AB269" s="2"/>
      <c r="AC269" s="2"/>
      <c r="AD269" s="2"/>
      <c r="AE269" s="2"/>
      <c r="AF269" s="2"/>
      <c r="AG269" s="2"/>
    </row>
    <row r="270" spans="1:33" hidden="1" outlineLevel="2" x14ac:dyDescent="0.25">
      <c r="A270" s="2"/>
      <c r="B270" s="30" t="str">
        <f t="shared" si="66"/>
        <v>Arbeitspaket 2</v>
      </c>
      <c r="C270" s="20"/>
      <c r="D270" s="53"/>
      <c r="E270" s="21"/>
      <c r="F270" s="124"/>
      <c r="G270" s="54">
        <f>SUMIFS([0]!T1ISTW9,[0]!T1PaketW9,B270)</f>
        <v>0</v>
      </c>
      <c r="H270" s="124"/>
      <c r="I270" s="54">
        <f>SUMIFS(Zeit2!T2ISTW9,Zeit2!T2PaketW9,B270)</f>
        <v>0</v>
      </c>
      <c r="J270" s="124"/>
      <c r="K270" s="54">
        <f>SUMIFS(Zeit3!T3ISTW9,Zeit3!T3PaketW9,B270)</f>
        <v>0</v>
      </c>
      <c r="L270" s="124"/>
      <c r="M270" s="54">
        <f>SUMIFS(Zeit4!T4ISTW9,Zeit4!T4PaketW9,B270)</f>
        <v>0</v>
      </c>
      <c r="N270" s="124"/>
      <c r="O270" s="54">
        <f>SUMIFS(Zeit5!T5ISTW9,Zeit5!T5PaketW9,B270)</f>
        <v>0</v>
      </c>
      <c r="P270" s="145">
        <f t="shared" si="62"/>
        <v>0</v>
      </c>
      <c r="Q270" s="146">
        <f t="shared" si="63"/>
        <v>0</v>
      </c>
      <c r="R270" s="2"/>
      <c r="S270" s="2"/>
      <c r="T270" s="2"/>
      <c r="U270" s="2"/>
      <c r="V270" s="2"/>
      <c r="W270" s="2"/>
      <c r="X270" s="2"/>
      <c r="Y270" s="2"/>
      <c r="Z270" s="2"/>
      <c r="AA270" s="2"/>
      <c r="AB270" s="2"/>
      <c r="AC270" s="2"/>
      <c r="AD270" s="2"/>
      <c r="AE270" s="2"/>
      <c r="AF270" s="2"/>
      <c r="AG270" s="2"/>
    </row>
    <row r="271" spans="1:33" hidden="1" outlineLevel="2" x14ac:dyDescent="0.25">
      <c r="A271" s="2"/>
      <c r="B271" s="30" t="str">
        <f t="shared" si="66"/>
        <v>Arbeitspaket 3</v>
      </c>
      <c r="C271" s="20"/>
      <c r="D271" s="53"/>
      <c r="E271" s="21"/>
      <c r="F271" s="124"/>
      <c r="G271" s="54">
        <f>SUMIFS([0]!T1ISTW9,[0]!T1PaketW9,B271)</f>
        <v>0</v>
      </c>
      <c r="H271" s="124"/>
      <c r="I271" s="54">
        <f>SUMIFS(Zeit2!T2ISTW9,Zeit2!T2PaketW9,B271)</f>
        <v>0</v>
      </c>
      <c r="J271" s="124"/>
      <c r="K271" s="54">
        <f>SUMIFS(Zeit3!T3ISTW9,Zeit3!T3PaketW9,B271)</f>
        <v>0</v>
      </c>
      <c r="L271" s="124"/>
      <c r="M271" s="54">
        <f>SUMIFS(Zeit4!T4ISTW9,Zeit4!T4PaketW9,B271)</f>
        <v>0</v>
      </c>
      <c r="N271" s="124"/>
      <c r="O271" s="54">
        <f>SUMIFS(Zeit5!T5ISTW9,Zeit5!T5PaketW9,B271)</f>
        <v>0</v>
      </c>
      <c r="P271" s="145">
        <f t="shared" si="62"/>
        <v>0</v>
      </c>
      <c r="Q271" s="146">
        <f t="shared" si="63"/>
        <v>0</v>
      </c>
      <c r="R271" s="2"/>
      <c r="S271" s="2"/>
      <c r="T271" s="2"/>
      <c r="U271" s="2"/>
      <c r="V271" s="2"/>
      <c r="W271" s="2"/>
      <c r="X271" s="2"/>
      <c r="Y271" s="2"/>
      <c r="Z271" s="2"/>
      <c r="AA271" s="2"/>
      <c r="AB271" s="2"/>
      <c r="AC271" s="2"/>
      <c r="AD271" s="2"/>
      <c r="AE271" s="2"/>
      <c r="AF271" s="2"/>
      <c r="AG271" s="2"/>
    </row>
    <row r="272" spans="1:33" hidden="1" outlineLevel="2" x14ac:dyDescent="0.25">
      <c r="A272" s="2"/>
      <c r="B272" s="30" t="str">
        <f t="shared" si="66"/>
        <v>Arbeitspaket 4</v>
      </c>
      <c r="C272" s="20"/>
      <c r="D272" s="53"/>
      <c r="E272" s="21"/>
      <c r="F272" s="124"/>
      <c r="G272" s="54">
        <f>SUMIFS([0]!T1ISTW9,[0]!T1PaketW9,B272)</f>
        <v>0</v>
      </c>
      <c r="H272" s="124"/>
      <c r="I272" s="54">
        <f>SUMIFS(Zeit2!T2ISTW9,Zeit2!T2PaketW9,B272)</f>
        <v>0</v>
      </c>
      <c r="J272" s="124"/>
      <c r="K272" s="54">
        <f>SUMIFS(Zeit3!T3ISTW9,Zeit3!T3PaketW9,B272)</f>
        <v>0</v>
      </c>
      <c r="L272" s="124"/>
      <c r="M272" s="54">
        <f>SUMIFS(Zeit4!T4ISTW9,Zeit4!T4PaketW9,B272)</f>
        <v>0</v>
      </c>
      <c r="N272" s="124"/>
      <c r="O272" s="54">
        <f>SUMIFS(Zeit5!T5ISTW9,Zeit5!T5PaketW9,B272)</f>
        <v>0</v>
      </c>
      <c r="P272" s="145">
        <f t="shared" si="62"/>
        <v>0</v>
      </c>
      <c r="Q272" s="146">
        <f t="shared" si="63"/>
        <v>0</v>
      </c>
      <c r="R272" s="2"/>
      <c r="S272" s="2"/>
      <c r="T272" s="2"/>
      <c r="U272" s="2"/>
      <c r="V272" s="2"/>
      <c r="W272" s="2"/>
      <c r="X272" s="2"/>
      <c r="Y272" s="2"/>
      <c r="Z272" s="2"/>
      <c r="AA272" s="2"/>
      <c r="AB272" s="2"/>
      <c r="AC272" s="2"/>
      <c r="AD272" s="2"/>
      <c r="AE272" s="2"/>
      <c r="AF272" s="2"/>
      <c r="AG272" s="2"/>
    </row>
    <row r="273" spans="1:33" hidden="1" outlineLevel="2" x14ac:dyDescent="0.25">
      <c r="A273" s="2"/>
      <c r="B273" s="30" t="str">
        <f t="shared" si="66"/>
        <v>Arbeitspaket 5</v>
      </c>
      <c r="C273" s="20"/>
      <c r="D273" s="53"/>
      <c r="E273" s="21"/>
      <c r="F273" s="124"/>
      <c r="G273" s="54">
        <f>SUMIFS([0]!T1ISTW9,[0]!T1PaketW9,B273)</f>
        <v>0</v>
      </c>
      <c r="H273" s="124"/>
      <c r="I273" s="54">
        <f>SUMIFS(Zeit2!T2ISTW9,Zeit2!T2PaketW9,B273)</f>
        <v>0</v>
      </c>
      <c r="J273" s="124"/>
      <c r="K273" s="54">
        <f>SUMIFS(Zeit3!T3ISTW9,Zeit3!T3PaketW9,B273)</f>
        <v>0</v>
      </c>
      <c r="L273" s="124"/>
      <c r="M273" s="54">
        <f>SUMIFS(Zeit4!T4ISTW9,Zeit4!T4PaketW9,B273)</f>
        <v>0</v>
      </c>
      <c r="N273" s="124"/>
      <c r="O273" s="54">
        <f>SUMIFS(Zeit5!T5ISTW9,Zeit5!T5PaketW9,B273)</f>
        <v>0</v>
      </c>
      <c r="P273" s="145">
        <f t="shared" si="62"/>
        <v>0</v>
      </c>
      <c r="Q273" s="146">
        <f t="shared" si="63"/>
        <v>0</v>
      </c>
      <c r="R273" s="2"/>
      <c r="S273" s="2"/>
      <c r="T273" s="2"/>
      <c r="U273" s="2"/>
      <c r="V273" s="2"/>
      <c r="W273" s="2"/>
      <c r="X273" s="2"/>
      <c r="Y273" s="2"/>
      <c r="Z273" s="2"/>
      <c r="AA273" s="2"/>
      <c r="AB273" s="2"/>
      <c r="AC273" s="2"/>
      <c r="AD273" s="2"/>
      <c r="AE273" s="2"/>
      <c r="AF273" s="2"/>
      <c r="AG273" s="2"/>
    </row>
    <row r="274" spans="1:33" hidden="1" outlineLevel="2" x14ac:dyDescent="0.25">
      <c r="A274" s="2"/>
      <c r="B274" s="30">
        <f t="shared" si="66"/>
        <v>0</v>
      </c>
      <c r="C274" s="20"/>
      <c r="D274" s="53"/>
      <c r="E274" s="21"/>
      <c r="F274" s="124"/>
      <c r="G274" s="54">
        <f>SUMIFS([0]!T1ISTW9,[0]!T1PaketW9,B274)</f>
        <v>0</v>
      </c>
      <c r="H274" s="124"/>
      <c r="I274" s="54">
        <f>SUMIFS(Zeit2!T2ISTW9,Zeit2!T2PaketW9,B274)</f>
        <v>0</v>
      </c>
      <c r="J274" s="124"/>
      <c r="K274" s="54">
        <f>SUMIFS(Zeit3!T3ISTW9,Zeit3!T3PaketW9,B274)</f>
        <v>0</v>
      </c>
      <c r="L274" s="124"/>
      <c r="M274" s="54">
        <f>SUMIFS(Zeit4!T4ISTW9,Zeit4!T4PaketW9,B274)</f>
        <v>0</v>
      </c>
      <c r="N274" s="124"/>
      <c r="O274" s="54">
        <f>SUMIFS(Zeit5!T5ISTW9,Zeit5!T5PaketW9,B274)</f>
        <v>0</v>
      </c>
      <c r="P274" s="145">
        <f t="shared" si="62"/>
        <v>0</v>
      </c>
      <c r="Q274" s="146">
        <f t="shared" si="63"/>
        <v>0</v>
      </c>
      <c r="R274" s="2"/>
      <c r="S274" s="2"/>
      <c r="T274" s="2"/>
      <c r="U274" s="2"/>
      <c r="V274" s="2"/>
      <c r="W274" s="2"/>
      <c r="X274" s="2"/>
      <c r="Y274" s="2"/>
      <c r="Z274" s="2"/>
      <c r="AA274" s="2"/>
      <c r="AB274" s="2"/>
      <c r="AC274" s="2"/>
      <c r="AD274" s="2"/>
      <c r="AE274" s="2"/>
      <c r="AF274" s="2"/>
      <c r="AG274" s="2"/>
    </row>
    <row r="275" spans="1:33" hidden="1" outlineLevel="2" x14ac:dyDescent="0.25">
      <c r="A275" s="2"/>
      <c r="B275" s="30">
        <f t="shared" si="66"/>
        <v>0</v>
      </c>
      <c r="C275" s="20"/>
      <c r="D275" s="53"/>
      <c r="E275" s="21"/>
      <c r="F275" s="124"/>
      <c r="G275" s="54">
        <f>SUMIFS([0]!T1ISTW9,[0]!T1PaketW9,B275)</f>
        <v>0</v>
      </c>
      <c r="H275" s="124"/>
      <c r="I275" s="54">
        <f>SUMIFS(Zeit2!T2ISTW9,Zeit2!T2PaketW9,B275)</f>
        <v>0</v>
      </c>
      <c r="J275" s="124"/>
      <c r="K275" s="54">
        <f>SUMIFS(Zeit3!T3ISTW9,Zeit3!T3PaketW9,B275)</f>
        <v>0</v>
      </c>
      <c r="L275" s="124"/>
      <c r="M275" s="54">
        <f>SUMIFS(Zeit4!T4ISTW9,Zeit4!T4PaketW9,B275)</f>
        <v>0</v>
      </c>
      <c r="N275" s="124"/>
      <c r="O275" s="54">
        <f>SUMIFS(Zeit5!T5ISTW9,Zeit5!T5PaketW9,B275)</f>
        <v>0</v>
      </c>
      <c r="P275" s="145">
        <f t="shared" si="62"/>
        <v>0</v>
      </c>
      <c r="Q275" s="146">
        <f t="shared" si="63"/>
        <v>0</v>
      </c>
      <c r="R275" s="2"/>
      <c r="S275" s="2"/>
      <c r="T275" s="2"/>
      <c r="U275" s="2"/>
      <c r="V275" s="2"/>
      <c r="W275" s="2"/>
      <c r="X275" s="2"/>
      <c r="Y275" s="2"/>
      <c r="Z275" s="2"/>
      <c r="AA275" s="2"/>
      <c r="AB275" s="2"/>
      <c r="AC275" s="2"/>
      <c r="AD275" s="2"/>
      <c r="AE275" s="2"/>
      <c r="AF275" s="2"/>
      <c r="AG275" s="2"/>
    </row>
    <row r="276" spans="1:33" hidden="1" outlineLevel="2" x14ac:dyDescent="0.25">
      <c r="A276" s="2"/>
      <c r="B276" s="30">
        <f t="shared" si="66"/>
        <v>0</v>
      </c>
      <c r="C276" s="20"/>
      <c r="D276" s="53"/>
      <c r="E276" s="21"/>
      <c r="F276" s="124"/>
      <c r="G276" s="54">
        <f>SUMIFS([0]!T1ISTW9,[0]!T1PaketW9,B276)</f>
        <v>0</v>
      </c>
      <c r="H276" s="124"/>
      <c r="I276" s="54">
        <f>SUMIFS(Zeit2!T2ISTW9,Zeit2!T2PaketW9,B276)</f>
        <v>0</v>
      </c>
      <c r="J276" s="124"/>
      <c r="K276" s="54">
        <f>SUMIFS(Zeit3!T3ISTW9,Zeit3!T3PaketW9,B276)</f>
        <v>0</v>
      </c>
      <c r="L276" s="124"/>
      <c r="M276" s="54">
        <f>SUMIFS(Zeit4!T4ISTW9,Zeit4!T4PaketW9,B276)</f>
        <v>0</v>
      </c>
      <c r="N276" s="124"/>
      <c r="O276" s="54">
        <f>SUMIFS(Zeit5!T5ISTW9,Zeit5!T5PaketW9,B276)</f>
        <v>0</v>
      </c>
      <c r="P276" s="145">
        <f t="shared" si="62"/>
        <v>0</v>
      </c>
      <c r="Q276" s="146">
        <f t="shared" si="63"/>
        <v>0</v>
      </c>
      <c r="R276" s="2"/>
      <c r="S276" s="2"/>
      <c r="T276" s="2"/>
      <c r="U276" s="2"/>
      <c r="V276" s="2"/>
      <c r="W276" s="2"/>
      <c r="X276" s="2"/>
      <c r="Y276" s="2"/>
      <c r="Z276" s="2"/>
      <c r="AA276" s="2"/>
      <c r="AB276" s="2"/>
      <c r="AC276" s="2"/>
      <c r="AD276" s="2"/>
      <c r="AE276" s="2"/>
      <c r="AF276" s="2"/>
      <c r="AG276" s="2"/>
    </row>
    <row r="277" spans="1:33" hidden="1" outlineLevel="2" x14ac:dyDescent="0.25">
      <c r="A277" s="2"/>
      <c r="B277" s="30">
        <f t="shared" si="66"/>
        <v>0</v>
      </c>
      <c r="C277" s="20"/>
      <c r="D277" s="53"/>
      <c r="E277" s="21"/>
      <c r="F277" s="124"/>
      <c r="G277" s="54">
        <f>SUMIFS([0]!T1ISTW9,[0]!T1PaketW9,B277)</f>
        <v>0</v>
      </c>
      <c r="H277" s="124"/>
      <c r="I277" s="54">
        <f>SUMIFS(Zeit2!T2ISTW9,Zeit2!T2PaketW9,B277)</f>
        <v>0</v>
      </c>
      <c r="J277" s="124"/>
      <c r="K277" s="54">
        <f>SUMIFS(Zeit3!T3ISTW9,Zeit3!T3PaketW9,B277)</f>
        <v>0</v>
      </c>
      <c r="L277" s="124"/>
      <c r="M277" s="54">
        <f>SUMIFS(Zeit4!T4ISTW9,Zeit4!T4PaketW9,B277)</f>
        <v>0</v>
      </c>
      <c r="N277" s="124"/>
      <c r="O277" s="54">
        <f>SUMIFS(Zeit5!T5ISTW9,Zeit5!T5PaketW9,B277)</f>
        <v>0</v>
      </c>
      <c r="P277" s="145">
        <f t="shared" si="62"/>
        <v>0</v>
      </c>
      <c r="Q277" s="146">
        <f t="shared" si="63"/>
        <v>0</v>
      </c>
      <c r="R277" s="2"/>
      <c r="S277" s="2"/>
      <c r="T277" s="2"/>
      <c r="U277" s="2"/>
      <c r="V277" s="2"/>
      <c r="W277" s="2"/>
      <c r="X277" s="2"/>
      <c r="Y277" s="2"/>
      <c r="Z277" s="2"/>
      <c r="AA277" s="2"/>
      <c r="AB277" s="2"/>
      <c r="AC277" s="2"/>
      <c r="AD277" s="2"/>
      <c r="AE277" s="2"/>
      <c r="AF277" s="2"/>
      <c r="AG277" s="2"/>
    </row>
    <row r="278" spans="1:33" hidden="1" outlineLevel="2" x14ac:dyDescent="0.25">
      <c r="A278" s="2"/>
      <c r="B278" s="30">
        <f t="shared" si="66"/>
        <v>0</v>
      </c>
      <c r="C278" s="20"/>
      <c r="D278" s="53"/>
      <c r="E278" s="21"/>
      <c r="F278" s="124"/>
      <c r="G278" s="54">
        <f>SUMIFS([0]!T1ISTW9,[0]!T1PaketW9,B278)</f>
        <v>0</v>
      </c>
      <c r="H278" s="124"/>
      <c r="I278" s="54">
        <f>SUMIFS(Zeit2!T2ISTW9,Zeit2!T2PaketW9,B278)</f>
        <v>0</v>
      </c>
      <c r="J278" s="124"/>
      <c r="K278" s="54">
        <f>SUMIFS(Zeit3!T3ISTW9,Zeit3!T3PaketW9,B278)</f>
        <v>0</v>
      </c>
      <c r="L278" s="124"/>
      <c r="M278" s="54">
        <f>SUMIFS(Zeit4!T4ISTW9,Zeit4!T4PaketW9,B278)</f>
        <v>0</v>
      </c>
      <c r="N278" s="124"/>
      <c r="O278" s="54">
        <f>SUMIFS(Zeit5!T5ISTW9,Zeit5!T5PaketW9,B278)</f>
        <v>0</v>
      </c>
      <c r="P278" s="145">
        <f t="shared" si="62"/>
        <v>0</v>
      </c>
      <c r="Q278" s="146">
        <f t="shared" si="63"/>
        <v>0</v>
      </c>
      <c r="R278" s="2"/>
      <c r="S278" s="2"/>
      <c r="T278" s="2"/>
      <c r="U278" s="2"/>
      <c r="V278" s="2"/>
      <c r="W278" s="2"/>
      <c r="X278" s="2"/>
      <c r="Y278" s="2"/>
      <c r="Z278" s="2"/>
      <c r="AA278" s="2"/>
      <c r="AB278" s="2"/>
      <c r="AC278" s="2"/>
      <c r="AD278" s="2"/>
      <c r="AE278" s="2"/>
      <c r="AF278" s="2"/>
      <c r="AG278" s="2"/>
    </row>
    <row r="279" spans="1:33" outlineLevel="1" collapsed="1" x14ac:dyDescent="0.25">
      <c r="A279" s="2"/>
      <c r="B279" s="31" t="s">
        <v>2</v>
      </c>
      <c r="C279" s="32"/>
      <c r="D279" s="126"/>
      <c r="E279" s="37">
        <f>D279-F279-H279-J279-L279-N279</f>
        <v>0</v>
      </c>
      <c r="F279" s="38">
        <f t="shared" ref="F279:M279" si="67">SUM(F280:F289)</f>
        <v>0</v>
      </c>
      <c r="G279" s="39">
        <f t="shared" si="67"/>
        <v>0</v>
      </c>
      <c r="H279" s="38">
        <f t="shared" si="67"/>
        <v>0</v>
      </c>
      <c r="I279" s="39">
        <f t="shared" si="67"/>
        <v>0</v>
      </c>
      <c r="J279" s="38">
        <f t="shared" si="67"/>
        <v>0</v>
      </c>
      <c r="K279" s="39">
        <f t="shared" si="67"/>
        <v>0</v>
      </c>
      <c r="L279" s="38">
        <f t="shared" si="67"/>
        <v>0</v>
      </c>
      <c r="M279" s="39">
        <f t="shared" si="67"/>
        <v>0</v>
      </c>
      <c r="N279" s="38">
        <f t="shared" ref="N279:O279" si="68">SUM(N280:N289)</f>
        <v>0</v>
      </c>
      <c r="O279" s="39">
        <f t="shared" si="68"/>
        <v>0</v>
      </c>
      <c r="P279" s="41">
        <f t="shared" si="62"/>
        <v>0</v>
      </c>
      <c r="Q279" s="42">
        <f t="shared" si="63"/>
        <v>0</v>
      </c>
      <c r="R279" s="2"/>
      <c r="S279" s="2"/>
      <c r="T279" s="2"/>
      <c r="U279" s="2"/>
      <c r="V279" s="2"/>
      <c r="W279" s="2"/>
      <c r="X279" s="2"/>
      <c r="Y279" s="2"/>
      <c r="Z279" s="2"/>
      <c r="AA279" s="2"/>
      <c r="AB279" s="2"/>
      <c r="AC279" s="2"/>
      <c r="AD279" s="2"/>
      <c r="AE279" s="2"/>
      <c r="AF279" s="2"/>
      <c r="AG279" s="2"/>
    </row>
    <row r="280" spans="1:33" hidden="1" outlineLevel="2" x14ac:dyDescent="0.25">
      <c r="A280" s="2"/>
      <c r="B280" s="30" t="str">
        <f t="shared" ref="B280:B289" si="69">B36</f>
        <v>Arbeitspaket 1</v>
      </c>
      <c r="C280" s="20"/>
      <c r="D280" s="53"/>
      <c r="E280" s="21"/>
      <c r="F280" s="124"/>
      <c r="G280" s="54">
        <f>SUMIFS([0]!T1ISTW9,[0]!T1PaketW9,B280)</f>
        <v>0</v>
      </c>
      <c r="H280" s="124"/>
      <c r="I280" s="54">
        <f>SUMIFS(Zeit2!T2ISTW9,Zeit2!T2PaketW9,B280)</f>
        <v>0</v>
      </c>
      <c r="J280" s="124"/>
      <c r="K280" s="54">
        <f>SUMIFS(Zeit3!T3ISTW9,Zeit3!T3PaketW9,B280)</f>
        <v>0</v>
      </c>
      <c r="L280" s="124"/>
      <c r="M280" s="54">
        <f>SUMIFS(Zeit4!T4ISTW9,Zeit4!T4PaketW9,B280)</f>
        <v>0</v>
      </c>
      <c r="N280" s="124"/>
      <c r="O280" s="54">
        <f>SUMIFS(Zeit5!T5ISTW9,Zeit5!T5PaketW9,B280)</f>
        <v>0</v>
      </c>
      <c r="P280" s="145">
        <f t="shared" si="62"/>
        <v>0</v>
      </c>
      <c r="Q280" s="146">
        <f t="shared" si="63"/>
        <v>0</v>
      </c>
      <c r="R280" s="2"/>
      <c r="S280" s="2"/>
      <c r="T280" s="2"/>
      <c r="U280" s="2"/>
      <c r="V280" s="2"/>
      <c r="W280" s="2"/>
      <c r="X280" s="2"/>
      <c r="Y280" s="2"/>
      <c r="Z280" s="2"/>
      <c r="AA280" s="2"/>
      <c r="AB280" s="2"/>
      <c r="AC280" s="2"/>
      <c r="AD280" s="2"/>
      <c r="AE280" s="2"/>
      <c r="AF280" s="2"/>
      <c r="AG280" s="2"/>
    </row>
    <row r="281" spans="1:33" hidden="1" outlineLevel="2" x14ac:dyDescent="0.25">
      <c r="A281" s="2"/>
      <c r="B281" s="30" t="str">
        <f t="shared" si="69"/>
        <v>Arbeitspaket 2</v>
      </c>
      <c r="C281" s="20"/>
      <c r="D281" s="53"/>
      <c r="E281" s="21"/>
      <c r="F281" s="124"/>
      <c r="G281" s="54">
        <f>SUMIFS([0]!T1ISTW9,[0]!T1PaketW9,B281)</f>
        <v>0</v>
      </c>
      <c r="H281" s="124"/>
      <c r="I281" s="54">
        <f>SUMIFS(Zeit2!T2ISTW9,Zeit2!T2PaketW9,B281)</f>
        <v>0</v>
      </c>
      <c r="J281" s="124"/>
      <c r="K281" s="54">
        <f>SUMIFS(Zeit3!T3ISTW9,Zeit3!T3PaketW9,B281)</f>
        <v>0</v>
      </c>
      <c r="L281" s="124"/>
      <c r="M281" s="54">
        <f>SUMIFS(Zeit4!T4ISTW9,Zeit4!T4PaketW9,B281)</f>
        <v>0</v>
      </c>
      <c r="N281" s="124"/>
      <c r="O281" s="54">
        <f>SUMIFS(Zeit5!T5ISTW9,Zeit5!T5PaketW9,B281)</f>
        <v>0</v>
      </c>
      <c r="P281" s="145">
        <f t="shared" si="62"/>
        <v>0</v>
      </c>
      <c r="Q281" s="146">
        <f t="shared" si="63"/>
        <v>0</v>
      </c>
      <c r="R281" s="2"/>
      <c r="S281" s="2"/>
      <c r="T281" s="2"/>
      <c r="U281" s="2"/>
      <c r="V281" s="2"/>
      <c r="W281" s="2"/>
      <c r="X281" s="2"/>
      <c r="Y281" s="2"/>
      <c r="Z281" s="2"/>
      <c r="AA281" s="2"/>
      <c r="AB281" s="2"/>
      <c r="AC281" s="2"/>
      <c r="AD281" s="2"/>
      <c r="AE281" s="2"/>
      <c r="AF281" s="2"/>
      <c r="AG281" s="2"/>
    </row>
    <row r="282" spans="1:33" hidden="1" outlineLevel="2" x14ac:dyDescent="0.25">
      <c r="A282" s="2"/>
      <c r="B282" s="30" t="str">
        <f t="shared" si="69"/>
        <v>Arbeitspaket 3</v>
      </c>
      <c r="C282" s="20"/>
      <c r="D282" s="53"/>
      <c r="E282" s="21"/>
      <c r="F282" s="124"/>
      <c r="G282" s="54">
        <f>SUMIFS([0]!T1ISTW9,[0]!T1PaketW9,B282)</f>
        <v>0</v>
      </c>
      <c r="H282" s="124"/>
      <c r="I282" s="54">
        <f>SUMIFS(Zeit2!T2ISTW9,Zeit2!T2PaketW9,B282)</f>
        <v>0</v>
      </c>
      <c r="J282" s="124"/>
      <c r="K282" s="54">
        <f>SUMIFS(Zeit3!T3ISTW9,Zeit3!T3PaketW9,B282)</f>
        <v>0</v>
      </c>
      <c r="L282" s="124"/>
      <c r="M282" s="54">
        <f>SUMIFS(Zeit4!T4ISTW9,Zeit4!T4PaketW9,B282)</f>
        <v>0</v>
      </c>
      <c r="N282" s="124"/>
      <c r="O282" s="54">
        <f>SUMIFS(Zeit5!T5ISTW9,Zeit5!T5PaketW9,B282)</f>
        <v>0</v>
      </c>
      <c r="P282" s="145">
        <f t="shared" si="62"/>
        <v>0</v>
      </c>
      <c r="Q282" s="146">
        <f t="shared" si="63"/>
        <v>0</v>
      </c>
      <c r="R282" s="2"/>
      <c r="S282" s="2"/>
      <c r="T282" s="2"/>
      <c r="U282" s="2"/>
      <c r="V282" s="2"/>
      <c r="W282" s="2"/>
      <c r="X282" s="2"/>
      <c r="Y282" s="2"/>
      <c r="Z282" s="2"/>
      <c r="AA282" s="2"/>
      <c r="AB282" s="2"/>
      <c r="AC282" s="2"/>
      <c r="AD282" s="2"/>
      <c r="AE282" s="2"/>
      <c r="AF282" s="2"/>
      <c r="AG282" s="2"/>
    </row>
    <row r="283" spans="1:33" hidden="1" outlineLevel="2" x14ac:dyDescent="0.25">
      <c r="A283" s="2"/>
      <c r="B283" s="30" t="str">
        <f t="shared" si="69"/>
        <v>Arbeitspaket 4</v>
      </c>
      <c r="C283" s="20"/>
      <c r="D283" s="53"/>
      <c r="E283" s="21"/>
      <c r="F283" s="124"/>
      <c r="G283" s="54">
        <f>SUMIFS([0]!T1ISTW9,[0]!T1PaketW9,B283)</f>
        <v>0</v>
      </c>
      <c r="H283" s="124"/>
      <c r="I283" s="54">
        <f>SUMIFS(Zeit2!T2ISTW9,Zeit2!T2PaketW9,B283)</f>
        <v>0</v>
      </c>
      <c r="J283" s="124"/>
      <c r="K283" s="54">
        <f>SUMIFS(Zeit3!T3ISTW9,Zeit3!T3PaketW9,B283)</f>
        <v>0</v>
      </c>
      <c r="L283" s="124"/>
      <c r="M283" s="54">
        <f>SUMIFS(Zeit4!T4ISTW9,Zeit4!T4PaketW9,B283)</f>
        <v>0</v>
      </c>
      <c r="N283" s="124"/>
      <c r="O283" s="54">
        <f>SUMIFS(Zeit5!T5ISTW9,Zeit5!T5PaketW9,B283)</f>
        <v>0</v>
      </c>
      <c r="P283" s="145">
        <f t="shared" si="62"/>
        <v>0</v>
      </c>
      <c r="Q283" s="146">
        <f t="shared" si="63"/>
        <v>0</v>
      </c>
      <c r="R283" s="2"/>
      <c r="S283" s="2"/>
      <c r="T283" s="2"/>
      <c r="U283" s="2"/>
      <c r="V283" s="2"/>
      <c r="W283" s="2"/>
      <c r="X283" s="2"/>
      <c r="Y283" s="2"/>
      <c r="Z283" s="2"/>
      <c r="AA283" s="2"/>
      <c r="AB283" s="2"/>
      <c r="AC283" s="2"/>
      <c r="AD283" s="2"/>
      <c r="AE283" s="2"/>
      <c r="AF283" s="2"/>
      <c r="AG283" s="2"/>
    </row>
    <row r="284" spans="1:33" hidden="1" outlineLevel="2" x14ac:dyDescent="0.25">
      <c r="A284" s="2"/>
      <c r="B284" s="30" t="str">
        <f t="shared" si="69"/>
        <v>Arbeitspaket 5</v>
      </c>
      <c r="C284" s="20"/>
      <c r="D284" s="53"/>
      <c r="E284" s="21"/>
      <c r="F284" s="124"/>
      <c r="G284" s="54">
        <f>SUMIFS([0]!T1ISTW9,[0]!T1PaketW9,B284)</f>
        <v>0</v>
      </c>
      <c r="H284" s="124"/>
      <c r="I284" s="54">
        <f>SUMIFS(Zeit2!T2ISTW9,Zeit2!T2PaketW9,B284)</f>
        <v>0</v>
      </c>
      <c r="J284" s="124"/>
      <c r="K284" s="54">
        <f>SUMIFS(Zeit3!T3ISTW9,Zeit3!T3PaketW9,B284)</f>
        <v>0</v>
      </c>
      <c r="L284" s="124"/>
      <c r="M284" s="54">
        <f>SUMIFS(Zeit4!T4ISTW9,Zeit4!T4PaketW9,B284)</f>
        <v>0</v>
      </c>
      <c r="N284" s="124"/>
      <c r="O284" s="54">
        <f>SUMIFS(Zeit5!T5ISTW9,Zeit5!T5PaketW9,B284)</f>
        <v>0</v>
      </c>
      <c r="P284" s="145">
        <f t="shared" si="62"/>
        <v>0</v>
      </c>
      <c r="Q284" s="146">
        <f t="shared" si="63"/>
        <v>0</v>
      </c>
      <c r="R284" s="2"/>
      <c r="S284" s="2"/>
      <c r="T284" s="2"/>
      <c r="U284" s="2"/>
      <c r="V284" s="2"/>
      <c r="W284" s="2"/>
      <c r="X284" s="2"/>
      <c r="Y284" s="2"/>
      <c r="Z284" s="2"/>
      <c r="AA284" s="2"/>
      <c r="AB284" s="2"/>
      <c r="AC284" s="2"/>
      <c r="AD284" s="2"/>
      <c r="AE284" s="2"/>
      <c r="AF284" s="2"/>
      <c r="AG284" s="2"/>
    </row>
    <row r="285" spans="1:33" hidden="1" outlineLevel="2" x14ac:dyDescent="0.25">
      <c r="A285" s="2"/>
      <c r="B285" s="30">
        <f t="shared" si="69"/>
        <v>0</v>
      </c>
      <c r="C285" s="20"/>
      <c r="D285" s="53"/>
      <c r="E285" s="21"/>
      <c r="F285" s="124"/>
      <c r="G285" s="54">
        <f>SUMIFS([0]!T1ISTW9,[0]!T1PaketW9,B285)</f>
        <v>0</v>
      </c>
      <c r="H285" s="124"/>
      <c r="I285" s="54">
        <f>SUMIFS(Zeit2!T2ISTW9,Zeit2!T2PaketW9,B285)</f>
        <v>0</v>
      </c>
      <c r="J285" s="124"/>
      <c r="K285" s="54">
        <f>SUMIFS(Zeit3!T3ISTW9,Zeit3!T3PaketW9,B285)</f>
        <v>0</v>
      </c>
      <c r="L285" s="124"/>
      <c r="M285" s="54">
        <f>SUMIFS(Zeit4!T4ISTW9,Zeit4!T4PaketW9,B285)</f>
        <v>0</v>
      </c>
      <c r="N285" s="124"/>
      <c r="O285" s="54">
        <f>SUMIFS(Zeit5!T5ISTW9,Zeit5!T5PaketW9,B285)</f>
        <v>0</v>
      </c>
      <c r="P285" s="145">
        <f t="shared" si="62"/>
        <v>0</v>
      </c>
      <c r="Q285" s="146">
        <f t="shared" si="63"/>
        <v>0</v>
      </c>
      <c r="R285" s="2"/>
      <c r="S285" s="2"/>
      <c r="T285" s="2"/>
      <c r="U285" s="2"/>
      <c r="V285" s="2"/>
      <c r="W285" s="2"/>
      <c r="X285" s="2"/>
      <c r="Y285" s="2"/>
      <c r="Z285" s="2"/>
      <c r="AA285" s="2"/>
      <c r="AB285" s="2"/>
      <c r="AC285" s="2"/>
      <c r="AD285" s="2"/>
      <c r="AE285" s="2"/>
      <c r="AF285" s="2"/>
      <c r="AG285" s="2"/>
    </row>
    <row r="286" spans="1:33" hidden="1" outlineLevel="2" x14ac:dyDescent="0.25">
      <c r="A286" s="2"/>
      <c r="B286" s="30">
        <f t="shared" si="69"/>
        <v>0</v>
      </c>
      <c r="C286" s="20"/>
      <c r="D286" s="53"/>
      <c r="E286" s="21"/>
      <c r="F286" s="124"/>
      <c r="G286" s="54">
        <f>SUMIFS([0]!T1ISTW9,[0]!T1PaketW9,B286)</f>
        <v>0</v>
      </c>
      <c r="H286" s="124"/>
      <c r="I286" s="54">
        <f>SUMIFS(Zeit2!T2ISTW9,Zeit2!T2PaketW9,B286)</f>
        <v>0</v>
      </c>
      <c r="J286" s="124"/>
      <c r="K286" s="54">
        <f>SUMIFS(Zeit3!T3ISTW9,Zeit3!T3PaketW9,B286)</f>
        <v>0</v>
      </c>
      <c r="L286" s="124"/>
      <c r="M286" s="54">
        <f>SUMIFS(Zeit4!T4ISTW9,Zeit4!T4PaketW9,B286)</f>
        <v>0</v>
      </c>
      <c r="N286" s="124"/>
      <c r="O286" s="54">
        <f>SUMIFS(Zeit5!T5ISTW9,Zeit5!T5PaketW9,B286)</f>
        <v>0</v>
      </c>
      <c r="P286" s="145">
        <f t="shared" si="62"/>
        <v>0</v>
      </c>
      <c r="Q286" s="146">
        <f t="shared" si="63"/>
        <v>0</v>
      </c>
      <c r="R286" s="2"/>
      <c r="S286" s="2"/>
      <c r="T286" s="2"/>
      <c r="U286" s="2"/>
      <c r="V286" s="2"/>
      <c r="W286" s="2"/>
      <c r="X286" s="2"/>
      <c r="Y286" s="2"/>
      <c r="Z286" s="2"/>
      <c r="AA286" s="2"/>
      <c r="AB286" s="2"/>
      <c r="AC286" s="2"/>
      <c r="AD286" s="2"/>
      <c r="AE286" s="2"/>
      <c r="AF286" s="2"/>
      <c r="AG286" s="2"/>
    </row>
    <row r="287" spans="1:33" hidden="1" outlineLevel="2" x14ac:dyDescent="0.25">
      <c r="A287" s="2"/>
      <c r="B287" s="30">
        <f t="shared" si="69"/>
        <v>0</v>
      </c>
      <c r="C287" s="20"/>
      <c r="D287" s="53"/>
      <c r="E287" s="21"/>
      <c r="F287" s="124"/>
      <c r="G287" s="54">
        <f>SUMIFS([0]!T1ISTW9,[0]!T1PaketW9,B287)</f>
        <v>0</v>
      </c>
      <c r="H287" s="124"/>
      <c r="I287" s="54">
        <f>SUMIFS(Zeit2!T2ISTW9,Zeit2!T2PaketW9,B287)</f>
        <v>0</v>
      </c>
      <c r="J287" s="124"/>
      <c r="K287" s="54">
        <f>SUMIFS(Zeit3!T3ISTW9,Zeit3!T3PaketW9,B287)</f>
        <v>0</v>
      </c>
      <c r="L287" s="124"/>
      <c r="M287" s="54">
        <f>SUMIFS(Zeit4!T4ISTW9,Zeit4!T4PaketW9,B287)</f>
        <v>0</v>
      </c>
      <c r="N287" s="124"/>
      <c r="O287" s="54">
        <f>SUMIFS(Zeit5!T5ISTW9,Zeit5!T5PaketW9,B287)</f>
        <v>0</v>
      </c>
      <c r="P287" s="145">
        <f t="shared" si="62"/>
        <v>0</v>
      </c>
      <c r="Q287" s="146">
        <f t="shared" si="63"/>
        <v>0</v>
      </c>
      <c r="R287" s="2"/>
      <c r="S287" s="2"/>
      <c r="T287" s="2"/>
      <c r="U287" s="2"/>
      <c r="V287" s="2"/>
      <c r="W287" s="2"/>
      <c r="X287" s="2"/>
      <c r="Y287" s="2"/>
      <c r="Z287" s="2"/>
      <c r="AA287" s="2"/>
      <c r="AB287" s="2"/>
      <c r="AC287" s="2"/>
      <c r="AD287" s="2"/>
      <c r="AE287" s="2"/>
      <c r="AF287" s="2"/>
      <c r="AG287" s="2"/>
    </row>
    <row r="288" spans="1:33" hidden="1" outlineLevel="2" x14ac:dyDescent="0.25">
      <c r="A288" s="2"/>
      <c r="B288" s="30">
        <f t="shared" si="69"/>
        <v>0</v>
      </c>
      <c r="C288" s="20"/>
      <c r="D288" s="53"/>
      <c r="E288" s="21"/>
      <c r="F288" s="124"/>
      <c r="G288" s="54">
        <f>SUMIFS([0]!T1ISTW9,[0]!T1PaketW9,B288)</f>
        <v>0</v>
      </c>
      <c r="H288" s="124"/>
      <c r="I288" s="54">
        <f>SUMIFS(Zeit2!T2ISTW9,Zeit2!T2PaketW9,B288)</f>
        <v>0</v>
      </c>
      <c r="J288" s="124"/>
      <c r="K288" s="54">
        <f>SUMIFS(Zeit3!T3ISTW9,Zeit3!T3PaketW9,B288)</f>
        <v>0</v>
      </c>
      <c r="L288" s="124"/>
      <c r="M288" s="54">
        <f>SUMIFS(Zeit4!T4ISTW9,Zeit4!T4PaketW9,B288)</f>
        <v>0</v>
      </c>
      <c r="N288" s="124"/>
      <c r="O288" s="54">
        <f>SUMIFS(Zeit5!T5ISTW9,Zeit5!T5PaketW9,B288)</f>
        <v>0</v>
      </c>
      <c r="P288" s="145">
        <f t="shared" si="62"/>
        <v>0</v>
      </c>
      <c r="Q288" s="146">
        <f t="shared" si="63"/>
        <v>0</v>
      </c>
      <c r="R288" s="2"/>
      <c r="S288" s="2"/>
      <c r="T288" s="2"/>
      <c r="U288" s="2"/>
      <c r="V288" s="2"/>
      <c r="W288" s="2"/>
      <c r="X288" s="2"/>
      <c r="Y288" s="2"/>
      <c r="Z288" s="2"/>
      <c r="AA288" s="2"/>
      <c r="AB288" s="2"/>
      <c r="AC288" s="2"/>
      <c r="AD288" s="2"/>
      <c r="AE288" s="2"/>
      <c r="AF288" s="2"/>
      <c r="AG288" s="2"/>
    </row>
    <row r="289" spans="1:33" hidden="1" outlineLevel="2" x14ac:dyDescent="0.25">
      <c r="A289" s="2"/>
      <c r="B289" s="30">
        <f t="shared" si="69"/>
        <v>0</v>
      </c>
      <c r="C289" s="20"/>
      <c r="D289" s="53"/>
      <c r="E289" s="21"/>
      <c r="F289" s="124"/>
      <c r="G289" s="54">
        <f>SUMIFS([0]!T1ISTW9,[0]!T1PaketW9,B289)</f>
        <v>0</v>
      </c>
      <c r="H289" s="124"/>
      <c r="I289" s="54">
        <f>SUMIFS(Zeit2!T2ISTW9,Zeit2!T2PaketW9,B289)</f>
        <v>0</v>
      </c>
      <c r="J289" s="124"/>
      <c r="K289" s="54">
        <f>SUMIFS(Zeit3!T3ISTW9,Zeit3!T3PaketW9,B289)</f>
        <v>0</v>
      </c>
      <c r="L289" s="124"/>
      <c r="M289" s="54">
        <f>SUMIFS(Zeit4!T4ISTW9,Zeit4!T4PaketW9,B289)</f>
        <v>0</v>
      </c>
      <c r="N289" s="124"/>
      <c r="O289" s="54">
        <f>SUMIFS(Zeit5!T5ISTW9,Zeit5!T5PaketW9,B289)</f>
        <v>0</v>
      </c>
      <c r="P289" s="145">
        <f t="shared" si="62"/>
        <v>0</v>
      </c>
      <c r="Q289" s="146">
        <f t="shared" si="63"/>
        <v>0</v>
      </c>
      <c r="R289" s="2"/>
      <c r="S289" s="2"/>
      <c r="T289" s="2"/>
      <c r="U289" s="2"/>
      <c r="V289" s="2"/>
      <c r="W289" s="2"/>
      <c r="X289" s="2"/>
      <c r="Y289" s="2"/>
      <c r="Z289" s="2"/>
      <c r="AA289" s="2"/>
      <c r="AB289" s="2"/>
      <c r="AC289" s="2"/>
      <c r="AD289" s="2"/>
      <c r="AE289" s="2"/>
      <c r="AF289" s="2"/>
      <c r="AG289" s="2"/>
    </row>
    <row r="290" spans="1:33" outlineLevel="1" collapsed="1" x14ac:dyDescent="0.25">
      <c r="A290" s="2"/>
      <c r="B290" s="31" t="s">
        <v>3</v>
      </c>
      <c r="C290" s="32"/>
      <c r="D290" s="126"/>
      <c r="E290" s="37">
        <f>D290-F290-H290-J290-L290-N290</f>
        <v>0</v>
      </c>
      <c r="F290" s="38">
        <f t="shared" ref="F290:M290" si="70">SUM(F291:F300)</f>
        <v>0</v>
      </c>
      <c r="G290" s="39">
        <f t="shared" si="70"/>
        <v>0</v>
      </c>
      <c r="H290" s="38">
        <f t="shared" si="70"/>
        <v>0</v>
      </c>
      <c r="I290" s="39">
        <f t="shared" si="70"/>
        <v>0</v>
      </c>
      <c r="J290" s="38">
        <f t="shared" si="70"/>
        <v>0</v>
      </c>
      <c r="K290" s="39">
        <f t="shared" si="70"/>
        <v>0</v>
      </c>
      <c r="L290" s="38">
        <f t="shared" si="70"/>
        <v>0</v>
      </c>
      <c r="M290" s="39">
        <f t="shared" si="70"/>
        <v>0</v>
      </c>
      <c r="N290" s="38">
        <f t="shared" ref="N290:O290" si="71">SUM(N291:N300)</f>
        <v>0</v>
      </c>
      <c r="O290" s="39">
        <f t="shared" si="71"/>
        <v>0</v>
      </c>
      <c r="P290" s="41">
        <f t="shared" si="62"/>
        <v>0</v>
      </c>
      <c r="Q290" s="42">
        <f t="shared" si="63"/>
        <v>0</v>
      </c>
      <c r="R290" s="2"/>
      <c r="S290" s="2"/>
      <c r="T290" s="2"/>
      <c r="U290" s="2"/>
      <c r="V290" s="2"/>
      <c r="W290" s="2"/>
      <c r="X290" s="2"/>
      <c r="Y290" s="2"/>
      <c r="Z290" s="2"/>
      <c r="AA290" s="2"/>
      <c r="AB290" s="2"/>
      <c r="AC290" s="2"/>
      <c r="AD290" s="2"/>
      <c r="AE290" s="2"/>
      <c r="AF290" s="2"/>
      <c r="AG290" s="2"/>
    </row>
    <row r="291" spans="1:33" hidden="1" outlineLevel="2" x14ac:dyDescent="0.25">
      <c r="A291" s="2"/>
      <c r="B291" s="30" t="str">
        <f t="shared" ref="B291:B300" si="72">B47</f>
        <v>Arbeitspaket 1</v>
      </c>
      <c r="C291" s="20"/>
      <c r="D291" s="53"/>
      <c r="E291" s="21"/>
      <c r="F291" s="124"/>
      <c r="G291" s="54">
        <f>SUMIFS([0]!T1ISTW9,[0]!T1PaketW9,B291)</f>
        <v>0</v>
      </c>
      <c r="H291" s="124"/>
      <c r="I291" s="54">
        <f>SUMIFS(Zeit2!T2ISTW9,Zeit2!T2PaketW9,B291)</f>
        <v>0</v>
      </c>
      <c r="J291" s="124"/>
      <c r="K291" s="54">
        <f>SUMIFS(Zeit3!T3ISTW9,Zeit3!T3PaketW9,B291)</f>
        <v>0</v>
      </c>
      <c r="L291" s="124"/>
      <c r="M291" s="54">
        <f>SUMIFS(Zeit4!T4ISTW9,Zeit4!T4PaketW9,B291)</f>
        <v>0</v>
      </c>
      <c r="N291" s="124"/>
      <c r="O291" s="54">
        <f>SUMIFS(Zeit5!T5ISTW9,Zeit5!T5PaketW9,B291)</f>
        <v>0</v>
      </c>
      <c r="P291" s="145">
        <f t="shared" si="62"/>
        <v>0</v>
      </c>
      <c r="Q291" s="146">
        <f t="shared" si="63"/>
        <v>0</v>
      </c>
      <c r="R291" s="2"/>
      <c r="S291" s="2"/>
      <c r="T291" s="2"/>
      <c r="U291" s="2"/>
      <c r="V291" s="2"/>
      <c r="W291" s="2"/>
      <c r="X291" s="2"/>
      <c r="Y291" s="2"/>
      <c r="Z291" s="2"/>
      <c r="AA291" s="2"/>
      <c r="AB291" s="2"/>
      <c r="AC291" s="2"/>
      <c r="AD291" s="2"/>
      <c r="AE291" s="2"/>
      <c r="AF291" s="2"/>
      <c r="AG291" s="2"/>
    </row>
    <row r="292" spans="1:33" hidden="1" outlineLevel="2" x14ac:dyDescent="0.25">
      <c r="A292" s="2"/>
      <c r="B292" s="30" t="str">
        <f t="shared" si="72"/>
        <v>Arbeitspaket 2</v>
      </c>
      <c r="C292" s="20"/>
      <c r="D292" s="53"/>
      <c r="E292" s="21"/>
      <c r="F292" s="124"/>
      <c r="G292" s="54">
        <f>SUMIFS([0]!T1ISTW9,[0]!T1PaketW9,B292)</f>
        <v>0</v>
      </c>
      <c r="H292" s="124"/>
      <c r="I292" s="54">
        <f>SUMIFS(Zeit2!T2ISTW9,Zeit2!T2PaketW9,B292)</f>
        <v>0</v>
      </c>
      <c r="J292" s="124"/>
      <c r="K292" s="54">
        <f>SUMIFS(Zeit3!T3ISTW9,Zeit3!T3PaketW9,B292)</f>
        <v>0</v>
      </c>
      <c r="L292" s="124"/>
      <c r="M292" s="54">
        <f>SUMIFS(Zeit4!T4ISTW9,Zeit4!T4PaketW9,B292)</f>
        <v>0</v>
      </c>
      <c r="N292" s="124"/>
      <c r="O292" s="54">
        <f>SUMIFS(Zeit5!T5ISTW9,Zeit5!T5PaketW9,B292)</f>
        <v>0</v>
      </c>
      <c r="P292" s="145">
        <f t="shared" si="62"/>
        <v>0</v>
      </c>
      <c r="Q292" s="146">
        <f t="shared" si="63"/>
        <v>0</v>
      </c>
      <c r="R292" s="2"/>
      <c r="S292" s="2"/>
      <c r="T292" s="2"/>
      <c r="U292" s="2"/>
      <c r="V292" s="2"/>
      <c r="W292" s="2"/>
      <c r="X292" s="2"/>
      <c r="Y292" s="2"/>
      <c r="Z292" s="2"/>
      <c r="AA292" s="2"/>
      <c r="AB292" s="2"/>
      <c r="AC292" s="2"/>
      <c r="AD292" s="2"/>
      <c r="AE292" s="2"/>
      <c r="AF292" s="2"/>
      <c r="AG292" s="2"/>
    </row>
    <row r="293" spans="1:33" hidden="1" outlineLevel="2" x14ac:dyDescent="0.25">
      <c r="A293" s="2"/>
      <c r="B293" s="30" t="str">
        <f t="shared" si="72"/>
        <v>Arbeitspaket 3</v>
      </c>
      <c r="C293" s="20"/>
      <c r="D293" s="53"/>
      <c r="E293" s="21"/>
      <c r="F293" s="124"/>
      <c r="G293" s="54">
        <f>SUMIFS([0]!T1ISTW9,[0]!T1PaketW9,B293)</f>
        <v>0</v>
      </c>
      <c r="H293" s="124"/>
      <c r="I293" s="54">
        <f>SUMIFS(Zeit2!T2ISTW9,Zeit2!T2PaketW9,B293)</f>
        <v>0</v>
      </c>
      <c r="J293" s="124"/>
      <c r="K293" s="54">
        <f>SUMIFS(Zeit3!T3ISTW9,Zeit3!T3PaketW9,B293)</f>
        <v>0</v>
      </c>
      <c r="L293" s="124"/>
      <c r="M293" s="54">
        <f>SUMIFS(Zeit4!T4ISTW9,Zeit4!T4PaketW9,B293)</f>
        <v>0</v>
      </c>
      <c r="N293" s="124"/>
      <c r="O293" s="54">
        <f>SUMIFS(Zeit5!T5ISTW9,Zeit5!T5PaketW9,B293)</f>
        <v>0</v>
      </c>
      <c r="P293" s="145">
        <f t="shared" si="62"/>
        <v>0</v>
      </c>
      <c r="Q293" s="146">
        <f t="shared" si="63"/>
        <v>0</v>
      </c>
      <c r="R293" s="2"/>
      <c r="S293" s="2"/>
      <c r="T293" s="2"/>
      <c r="U293" s="2"/>
      <c r="V293" s="2"/>
      <c r="W293" s="2"/>
      <c r="X293" s="2"/>
      <c r="Y293" s="2"/>
      <c r="Z293" s="2"/>
      <c r="AA293" s="2"/>
      <c r="AB293" s="2"/>
      <c r="AC293" s="2"/>
      <c r="AD293" s="2"/>
      <c r="AE293" s="2"/>
      <c r="AF293" s="2"/>
      <c r="AG293" s="2"/>
    </row>
    <row r="294" spans="1:33" hidden="1" outlineLevel="2" x14ac:dyDescent="0.25">
      <c r="A294" s="2"/>
      <c r="B294" s="30" t="str">
        <f t="shared" si="72"/>
        <v>Arbeitspaket 4</v>
      </c>
      <c r="C294" s="20"/>
      <c r="D294" s="53"/>
      <c r="E294" s="21"/>
      <c r="F294" s="124"/>
      <c r="G294" s="54">
        <f>SUMIFS([0]!T1ISTW9,[0]!T1PaketW9,B294)</f>
        <v>0</v>
      </c>
      <c r="H294" s="124"/>
      <c r="I294" s="54">
        <f>SUMIFS(Zeit2!T2ISTW9,Zeit2!T2PaketW9,B294)</f>
        <v>0</v>
      </c>
      <c r="J294" s="124"/>
      <c r="K294" s="54">
        <f>SUMIFS(Zeit3!T3ISTW9,Zeit3!T3PaketW9,B294)</f>
        <v>0</v>
      </c>
      <c r="L294" s="124"/>
      <c r="M294" s="54">
        <f>SUMIFS(Zeit4!T4ISTW9,Zeit4!T4PaketW9,B294)</f>
        <v>0</v>
      </c>
      <c r="N294" s="124"/>
      <c r="O294" s="54">
        <f>SUMIFS(Zeit5!T5ISTW9,Zeit5!T5PaketW9,B294)</f>
        <v>0</v>
      </c>
      <c r="P294" s="145">
        <f t="shared" si="62"/>
        <v>0</v>
      </c>
      <c r="Q294" s="146">
        <f t="shared" si="63"/>
        <v>0</v>
      </c>
      <c r="R294" s="2"/>
      <c r="S294" s="2"/>
      <c r="T294" s="2"/>
      <c r="U294" s="2"/>
      <c r="V294" s="2"/>
      <c r="W294" s="2"/>
      <c r="X294" s="2"/>
      <c r="Y294" s="2"/>
      <c r="Z294" s="2"/>
      <c r="AA294" s="2"/>
      <c r="AB294" s="2"/>
      <c r="AC294" s="2"/>
      <c r="AD294" s="2"/>
      <c r="AE294" s="2"/>
      <c r="AF294" s="2"/>
      <c r="AG294" s="2"/>
    </row>
    <row r="295" spans="1:33" hidden="1" outlineLevel="2" x14ac:dyDescent="0.25">
      <c r="A295" s="2"/>
      <c r="B295" s="30" t="str">
        <f t="shared" si="72"/>
        <v>Arbeitspaket 5</v>
      </c>
      <c r="C295" s="20"/>
      <c r="D295" s="53"/>
      <c r="E295" s="21"/>
      <c r="F295" s="124"/>
      <c r="G295" s="54">
        <f>SUMIFS([0]!T1ISTW9,[0]!T1PaketW9,B295)</f>
        <v>0</v>
      </c>
      <c r="H295" s="124"/>
      <c r="I295" s="54">
        <f>SUMIFS(Zeit2!T2ISTW9,Zeit2!T2PaketW9,B295)</f>
        <v>0</v>
      </c>
      <c r="J295" s="124"/>
      <c r="K295" s="54">
        <f>SUMIFS(Zeit3!T3ISTW9,Zeit3!T3PaketW9,B295)</f>
        <v>0</v>
      </c>
      <c r="L295" s="124"/>
      <c r="M295" s="54">
        <f>SUMIFS(Zeit4!T4ISTW9,Zeit4!T4PaketW9,B295)</f>
        <v>0</v>
      </c>
      <c r="N295" s="124"/>
      <c r="O295" s="54">
        <f>SUMIFS(Zeit5!T5ISTW9,Zeit5!T5PaketW9,B295)</f>
        <v>0</v>
      </c>
      <c r="P295" s="145">
        <f t="shared" si="62"/>
        <v>0</v>
      </c>
      <c r="Q295" s="146">
        <f t="shared" si="63"/>
        <v>0</v>
      </c>
      <c r="R295" s="2"/>
      <c r="S295" s="2"/>
      <c r="T295" s="2"/>
      <c r="U295" s="2"/>
      <c r="V295" s="2"/>
      <c r="W295" s="2"/>
      <c r="X295" s="2"/>
      <c r="Y295" s="2"/>
      <c r="Z295" s="2"/>
      <c r="AA295" s="2"/>
      <c r="AB295" s="2"/>
      <c r="AC295" s="2"/>
      <c r="AD295" s="2"/>
      <c r="AE295" s="2"/>
      <c r="AF295" s="2"/>
      <c r="AG295" s="2"/>
    </row>
    <row r="296" spans="1:33" hidden="1" outlineLevel="2" x14ac:dyDescent="0.25">
      <c r="A296" s="2"/>
      <c r="B296" s="30">
        <f t="shared" si="72"/>
        <v>0</v>
      </c>
      <c r="C296" s="20"/>
      <c r="D296" s="53"/>
      <c r="E296" s="21"/>
      <c r="F296" s="124"/>
      <c r="G296" s="54">
        <f>SUMIFS([0]!T1ISTW9,[0]!T1PaketW9,B296)</f>
        <v>0</v>
      </c>
      <c r="H296" s="124"/>
      <c r="I296" s="54">
        <f>SUMIFS(Zeit2!T2ISTW9,Zeit2!T2PaketW9,B296)</f>
        <v>0</v>
      </c>
      <c r="J296" s="124"/>
      <c r="K296" s="54">
        <f>SUMIFS(Zeit3!T3ISTW9,Zeit3!T3PaketW9,B296)</f>
        <v>0</v>
      </c>
      <c r="L296" s="124"/>
      <c r="M296" s="54">
        <f>SUMIFS(Zeit4!T4ISTW9,Zeit4!T4PaketW9,B296)</f>
        <v>0</v>
      </c>
      <c r="N296" s="124"/>
      <c r="O296" s="54">
        <f>SUMIFS(Zeit5!T5ISTW9,Zeit5!T5PaketW9,B296)</f>
        <v>0</v>
      </c>
      <c r="P296" s="145">
        <f t="shared" si="62"/>
        <v>0</v>
      </c>
      <c r="Q296" s="146">
        <f t="shared" si="63"/>
        <v>0</v>
      </c>
      <c r="R296" s="2"/>
      <c r="S296" s="2"/>
      <c r="T296" s="2"/>
      <c r="U296" s="2"/>
      <c r="V296" s="2"/>
      <c r="W296" s="2"/>
      <c r="X296" s="2"/>
      <c r="Y296" s="2"/>
      <c r="Z296" s="2"/>
      <c r="AA296" s="2"/>
      <c r="AB296" s="2"/>
      <c r="AC296" s="2"/>
      <c r="AD296" s="2"/>
      <c r="AE296" s="2"/>
      <c r="AF296" s="2"/>
      <c r="AG296" s="2"/>
    </row>
    <row r="297" spans="1:33" hidden="1" outlineLevel="2" x14ac:dyDescent="0.25">
      <c r="A297" s="2"/>
      <c r="B297" s="30">
        <f t="shared" si="72"/>
        <v>0</v>
      </c>
      <c r="C297" s="20"/>
      <c r="D297" s="53"/>
      <c r="E297" s="21"/>
      <c r="F297" s="124"/>
      <c r="G297" s="54">
        <f>SUMIFS([0]!T1ISTW9,[0]!T1PaketW9,B297)</f>
        <v>0</v>
      </c>
      <c r="H297" s="124"/>
      <c r="I297" s="54">
        <f>SUMIFS(Zeit2!T2ISTW9,Zeit2!T2PaketW9,B297)</f>
        <v>0</v>
      </c>
      <c r="J297" s="124"/>
      <c r="K297" s="54">
        <f>SUMIFS(Zeit3!T3ISTW9,Zeit3!T3PaketW9,B297)</f>
        <v>0</v>
      </c>
      <c r="L297" s="124"/>
      <c r="M297" s="54">
        <f>SUMIFS(Zeit4!T4ISTW9,Zeit4!T4PaketW9,B297)</f>
        <v>0</v>
      </c>
      <c r="N297" s="124"/>
      <c r="O297" s="54">
        <f>SUMIFS(Zeit5!T5ISTW9,Zeit5!T5PaketW9,B297)</f>
        <v>0</v>
      </c>
      <c r="P297" s="145">
        <f t="shared" si="62"/>
        <v>0</v>
      </c>
      <c r="Q297" s="146">
        <f t="shared" si="63"/>
        <v>0</v>
      </c>
      <c r="R297" s="2"/>
      <c r="S297" s="2"/>
      <c r="T297" s="2"/>
      <c r="U297" s="2"/>
      <c r="V297" s="2"/>
      <c r="W297" s="2"/>
      <c r="X297" s="2"/>
      <c r="Y297" s="2"/>
      <c r="Z297" s="2"/>
      <c r="AA297" s="2"/>
      <c r="AB297" s="2"/>
      <c r="AC297" s="2"/>
      <c r="AD297" s="2"/>
      <c r="AE297" s="2"/>
      <c r="AF297" s="2"/>
      <c r="AG297" s="2"/>
    </row>
    <row r="298" spans="1:33" hidden="1" outlineLevel="2" x14ac:dyDescent="0.25">
      <c r="A298" s="2"/>
      <c r="B298" s="30">
        <f t="shared" si="72"/>
        <v>0</v>
      </c>
      <c r="C298" s="20"/>
      <c r="D298" s="53"/>
      <c r="E298" s="21"/>
      <c r="F298" s="124"/>
      <c r="G298" s="54">
        <f>SUMIFS([0]!T1ISTW9,[0]!T1PaketW9,B298)</f>
        <v>0</v>
      </c>
      <c r="H298" s="124"/>
      <c r="I298" s="54">
        <f>SUMIFS(Zeit2!T2ISTW9,Zeit2!T2PaketW9,B298)</f>
        <v>0</v>
      </c>
      <c r="J298" s="124"/>
      <c r="K298" s="54">
        <f>SUMIFS(Zeit3!T3ISTW9,Zeit3!T3PaketW9,B298)</f>
        <v>0</v>
      </c>
      <c r="L298" s="124"/>
      <c r="M298" s="54">
        <f>SUMIFS(Zeit4!T4ISTW9,Zeit4!T4PaketW9,B298)</f>
        <v>0</v>
      </c>
      <c r="N298" s="124"/>
      <c r="O298" s="54">
        <f>SUMIFS(Zeit5!T5ISTW9,Zeit5!T5PaketW9,B298)</f>
        <v>0</v>
      </c>
      <c r="P298" s="145">
        <f t="shared" si="62"/>
        <v>0</v>
      </c>
      <c r="Q298" s="146">
        <f t="shared" si="63"/>
        <v>0</v>
      </c>
      <c r="R298" s="2"/>
      <c r="S298" s="2"/>
      <c r="T298" s="2"/>
      <c r="U298" s="2"/>
      <c r="V298" s="2"/>
      <c r="W298" s="2"/>
      <c r="X298" s="2"/>
      <c r="Y298" s="2"/>
      <c r="Z298" s="2"/>
      <c r="AA298" s="2"/>
      <c r="AB298" s="2"/>
      <c r="AC298" s="2"/>
      <c r="AD298" s="2"/>
      <c r="AE298" s="2"/>
      <c r="AF298" s="2"/>
      <c r="AG298" s="2"/>
    </row>
    <row r="299" spans="1:33" hidden="1" outlineLevel="2" x14ac:dyDescent="0.25">
      <c r="A299" s="2"/>
      <c r="B299" s="30">
        <f t="shared" si="72"/>
        <v>0</v>
      </c>
      <c r="C299" s="20"/>
      <c r="D299" s="53"/>
      <c r="E299" s="21"/>
      <c r="F299" s="124"/>
      <c r="G299" s="54">
        <f>SUMIFS([0]!T1ISTW9,[0]!T1PaketW9,B299)</f>
        <v>0</v>
      </c>
      <c r="H299" s="124"/>
      <c r="I299" s="54">
        <f>SUMIFS(Zeit2!T2ISTW9,Zeit2!T2PaketW9,B299)</f>
        <v>0</v>
      </c>
      <c r="J299" s="124"/>
      <c r="K299" s="54">
        <f>SUMIFS(Zeit3!T3ISTW9,Zeit3!T3PaketW9,B299)</f>
        <v>0</v>
      </c>
      <c r="L299" s="124"/>
      <c r="M299" s="54">
        <f>SUMIFS(Zeit4!T4ISTW9,Zeit4!T4PaketW9,B299)</f>
        <v>0</v>
      </c>
      <c r="N299" s="124"/>
      <c r="O299" s="54">
        <f>SUMIFS(Zeit5!T5ISTW9,Zeit5!T5PaketW9,B299)</f>
        <v>0</v>
      </c>
      <c r="P299" s="145">
        <f t="shared" si="62"/>
        <v>0</v>
      </c>
      <c r="Q299" s="146">
        <f t="shared" si="63"/>
        <v>0</v>
      </c>
      <c r="R299" s="2"/>
      <c r="S299" s="2"/>
      <c r="T299" s="2"/>
      <c r="U299" s="2"/>
      <c r="V299" s="2"/>
      <c r="W299" s="2"/>
      <c r="X299" s="2"/>
      <c r="Y299" s="2"/>
      <c r="Z299" s="2"/>
      <c r="AA299" s="2"/>
      <c r="AB299" s="2"/>
      <c r="AC299" s="2"/>
      <c r="AD299" s="2"/>
      <c r="AE299" s="2"/>
      <c r="AF299" s="2"/>
      <c r="AG299" s="2"/>
    </row>
    <row r="300" spans="1:33" hidden="1" outlineLevel="2" x14ac:dyDescent="0.25">
      <c r="A300" s="2"/>
      <c r="B300" s="30">
        <f t="shared" si="72"/>
        <v>0</v>
      </c>
      <c r="C300" s="20"/>
      <c r="D300" s="53"/>
      <c r="E300" s="21"/>
      <c r="F300" s="124"/>
      <c r="G300" s="54">
        <f>SUMIFS([0]!T1ISTW9,[0]!T1PaketW9,B300)</f>
        <v>0</v>
      </c>
      <c r="H300" s="124"/>
      <c r="I300" s="54">
        <f>SUMIFS(Zeit2!T2ISTW9,Zeit2!T2PaketW9,B300)</f>
        <v>0</v>
      </c>
      <c r="J300" s="124"/>
      <c r="K300" s="54">
        <f>SUMIFS(Zeit3!T3ISTW9,Zeit3!T3PaketW9,B300)</f>
        <v>0</v>
      </c>
      <c r="L300" s="124"/>
      <c r="M300" s="54">
        <f>SUMIFS(Zeit4!T4ISTW9,Zeit4!T4PaketW9,B300)</f>
        <v>0</v>
      </c>
      <c r="N300" s="124"/>
      <c r="O300" s="54">
        <f>SUMIFS(Zeit5!T5ISTW9,Zeit5!T5PaketW9,B300)</f>
        <v>0</v>
      </c>
      <c r="P300" s="145">
        <f t="shared" si="62"/>
        <v>0</v>
      </c>
      <c r="Q300" s="146">
        <f t="shared" si="63"/>
        <v>0</v>
      </c>
      <c r="R300" s="2"/>
      <c r="S300" s="2"/>
      <c r="T300" s="2"/>
      <c r="U300" s="2"/>
      <c r="V300" s="2"/>
      <c r="W300" s="2"/>
      <c r="X300" s="2"/>
      <c r="Y300" s="2"/>
      <c r="Z300" s="2"/>
      <c r="AA300" s="2"/>
      <c r="AB300" s="2"/>
      <c r="AC300" s="2"/>
      <c r="AD300" s="2"/>
      <c r="AE300" s="2"/>
      <c r="AF300" s="2"/>
      <c r="AG300" s="2"/>
    </row>
    <row r="301" spans="1:33" outlineLevel="1" collapsed="1" x14ac:dyDescent="0.25">
      <c r="A301" s="2"/>
      <c r="B301" s="31" t="s">
        <v>4</v>
      </c>
      <c r="C301" s="32"/>
      <c r="D301" s="126"/>
      <c r="E301" s="37">
        <f>D301-F301-H301-J301-L301-N301</f>
        <v>0</v>
      </c>
      <c r="F301" s="38">
        <f t="shared" ref="F301:M301" si="73">SUM(F302:F311)</f>
        <v>0</v>
      </c>
      <c r="G301" s="39">
        <f t="shared" si="73"/>
        <v>0</v>
      </c>
      <c r="H301" s="38">
        <f t="shared" si="73"/>
        <v>0</v>
      </c>
      <c r="I301" s="39">
        <f t="shared" si="73"/>
        <v>0</v>
      </c>
      <c r="J301" s="38">
        <f t="shared" si="73"/>
        <v>0</v>
      </c>
      <c r="K301" s="39">
        <f t="shared" si="73"/>
        <v>0</v>
      </c>
      <c r="L301" s="38">
        <f t="shared" si="73"/>
        <v>0</v>
      </c>
      <c r="M301" s="39">
        <f t="shared" si="73"/>
        <v>0</v>
      </c>
      <c r="N301" s="38">
        <f t="shared" ref="N301:O301" si="74">SUM(N302:N311)</f>
        <v>0</v>
      </c>
      <c r="O301" s="39">
        <f t="shared" si="74"/>
        <v>0</v>
      </c>
      <c r="P301" s="41">
        <f t="shared" si="62"/>
        <v>0</v>
      </c>
      <c r="Q301" s="42">
        <f t="shared" si="63"/>
        <v>0</v>
      </c>
      <c r="R301" s="2"/>
      <c r="S301" s="2"/>
      <c r="T301" s="2"/>
      <c r="U301" s="2"/>
      <c r="V301" s="2"/>
      <c r="W301" s="2"/>
      <c r="X301" s="2"/>
      <c r="Y301" s="2"/>
      <c r="Z301" s="2"/>
      <c r="AA301" s="2"/>
      <c r="AB301" s="2"/>
      <c r="AC301" s="2"/>
      <c r="AD301" s="2"/>
      <c r="AE301" s="2"/>
      <c r="AF301" s="2"/>
      <c r="AG301" s="2"/>
    </row>
    <row r="302" spans="1:33" hidden="1" outlineLevel="2" x14ac:dyDescent="0.25">
      <c r="A302" s="2"/>
      <c r="B302" s="30" t="str">
        <f t="shared" ref="B302:B311" si="75">B58</f>
        <v>Arbeitspaket 1</v>
      </c>
      <c r="C302" s="20"/>
      <c r="D302" s="53"/>
      <c r="E302" s="21"/>
      <c r="F302" s="124"/>
      <c r="G302" s="54">
        <f>SUMIFS([0]!T1ISTW9,[0]!T1PaketW9,B302)</f>
        <v>0</v>
      </c>
      <c r="H302" s="124"/>
      <c r="I302" s="54">
        <f>SUMIFS(Zeit2!T2ISTW9,Zeit2!T2PaketW9,B302)</f>
        <v>0</v>
      </c>
      <c r="J302" s="124"/>
      <c r="K302" s="54">
        <f>SUMIFS(Zeit3!T3ISTW9,Zeit3!T3PaketW9,B302)</f>
        <v>0</v>
      </c>
      <c r="L302" s="124"/>
      <c r="M302" s="54">
        <f>SUMIFS(Zeit4!T4ISTW9,Zeit4!T4PaketW9,B302)</f>
        <v>0</v>
      </c>
      <c r="N302" s="124"/>
      <c r="O302" s="54">
        <f>SUMIFS(Zeit5!T5ISTW9,Zeit5!T5PaketW9,B302)</f>
        <v>0</v>
      </c>
      <c r="P302" s="145">
        <f t="shared" si="62"/>
        <v>0</v>
      </c>
      <c r="Q302" s="146">
        <f t="shared" si="63"/>
        <v>0</v>
      </c>
      <c r="R302" s="2"/>
      <c r="S302" s="2"/>
      <c r="T302" s="2"/>
      <c r="U302" s="2"/>
      <c r="V302" s="2"/>
      <c r="W302" s="2"/>
      <c r="X302" s="2"/>
      <c r="Y302" s="2"/>
      <c r="Z302" s="2"/>
      <c r="AA302" s="2"/>
      <c r="AB302" s="2"/>
      <c r="AC302" s="2"/>
      <c r="AD302" s="2"/>
      <c r="AE302" s="2"/>
      <c r="AF302" s="2"/>
      <c r="AG302" s="2"/>
    </row>
    <row r="303" spans="1:33" hidden="1" outlineLevel="2" x14ac:dyDescent="0.25">
      <c r="A303" s="2"/>
      <c r="B303" s="30" t="str">
        <f t="shared" si="75"/>
        <v>Arbeitspaket 2</v>
      </c>
      <c r="C303" s="20"/>
      <c r="D303" s="53"/>
      <c r="E303" s="21"/>
      <c r="F303" s="124"/>
      <c r="G303" s="54">
        <f>SUMIFS([0]!T1ISTW9,[0]!T1PaketW9,B303)</f>
        <v>0</v>
      </c>
      <c r="H303" s="124"/>
      <c r="I303" s="54">
        <f>SUMIFS(Zeit2!T2ISTW9,Zeit2!T2PaketW9,B303)</f>
        <v>0</v>
      </c>
      <c r="J303" s="124"/>
      <c r="K303" s="54">
        <f>SUMIFS(Zeit3!T3ISTW9,Zeit3!T3PaketW9,B303)</f>
        <v>0</v>
      </c>
      <c r="L303" s="124"/>
      <c r="M303" s="54">
        <f>SUMIFS(Zeit4!T4ISTW9,Zeit4!T4PaketW9,B303)</f>
        <v>0</v>
      </c>
      <c r="N303" s="124"/>
      <c r="O303" s="54">
        <f>SUMIFS(Zeit5!T5ISTW9,Zeit5!T5PaketW9,B303)</f>
        <v>0</v>
      </c>
      <c r="P303" s="145">
        <f t="shared" si="62"/>
        <v>0</v>
      </c>
      <c r="Q303" s="146">
        <f t="shared" si="63"/>
        <v>0</v>
      </c>
      <c r="R303" s="2"/>
      <c r="S303" s="2"/>
      <c r="T303" s="2"/>
      <c r="U303" s="2"/>
      <c r="V303" s="2"/>
      <c r="W303" s="2"/>
      <c r="X303" s="2"/>
      <c r="Y303" s="2"/>
      <c r="Z303" s="2"/>
      <c r="AA303" s="2"/>
      <c r="AB303" s="2"/>
      <c r="AC303" s="2"/>
      <c r="AD303" s="2"/>
      <c r="AE303" s="2"/>
      <c r="AF303" s="2"/>
      <c r="AG303" s="2"/>
    </row>
    <row r="304" spans="1:33" hidden="1" outlineLevel="2" x14ac:dyDescent="0.25">
      <c r="A304" s="2"/>
      <c r="B304" s="30" t="str">
        <f t="shared" si="75"/>
        <v>Arbeitspaket 3</v>
      </c>
      <c r="C304" s="20"/>
      <c r="D304" s="53"/>
      <c r="E304" s="21"/>
      <c r="F304" s="124"/>
      <c r="G304" s="54">
        <f>SUMIFS([0]!T1ISTW9,[0]!T1PaketW9,B304)</f>
        <v>0</v>
      </c>
      <c r="H304" s="124"/>
      <c r="I304" s="54">
        <f>SUMIFS(Zeit2!T2ISTW9,Zeit2!T2PaketW9,B304)</f>
        <v>0</v>
      </c>
      <c r="J304" s="124"/>
      <c r="K304" s="54">
        <f>SUMIFS(Zeit3!T3ISTW9,Zeit3!T3PaketW9,B304)</f>
        <v>0</v>
      </c>
      <c r="L304" s="124"/>
      <c r="M304" s="54">
        <f>SUMIFS(Zeit4!T4ISTW9,Zeit4!T4PaketW9,B304)</f>
        <v>0</v>
      </c>
      <c r="N304" s="124"/>
      <c r="O304" s="54">
        <f>SUMIFS(Zeit5!T5ISTW9,Zeit5!T5PaketW9,B304)</f>
        <v>0</v>
      </c>
      <c r="P304" s="145">
        <f t="shared" si="62"/>
        <v>0</v>
      </c>
      <c r="Q304" s="146">
        <f t="shared" si="63"/>
        <v>0</v>
      </c>
      <c r="R304" s="2"/>
      <c r="S304" s="2"/>
      <c r="T304" s="2"/>
      <c r="U304" s="2"/>
      <c r="V304" s="2"/>
      <c r="W304" s="2"/>
      <c r="X304" s="2"/>
      <c r="Y304" s="2"/>
      <c r="Z304" s="2"/>
      <c r="AA304" s="2"/>
      <c r="AB304" s="2"/>
      <c r="AC304" s="2"/>
      <c r="AD304" s="2"/>
      <c r="AE304" s="2"/>
      <c r="AF304" s="2"/>
      <c r="AG304" s="2"/>
    </row>
    <row r="305" spans="1:33" hidden="1" outlineLevel="2" x14ac:dyDescent="0.25">
      <c r="A305" s="2"/>
      <c r="B305" s="30" t="str">
        <f t="shared" si="75"/>
        <v>Arbeitspaket 4</v>
      </c>
      <c r="C305" s="20"/>
      <c r="D305" s="53"/>
      <c r="E305" s="21"/>
      <c r="F305" s="124"/>
      <c r="G305" s="54">
        <f>SUMIFS([0]!T1ISTW9,[0]!T1PaketW9,B305)</f>
        <v>0</v>
      </c>
      <c r="H305" s="124"/>
      <c r="I305" s="54">
        <f>SUMIFS(Zeit2!T2ISTW9,Zeit2!T2PaketW9,B305)</f>
        <v>0</v>
      </c>
      <c r="J305" s="124"/>
      <c r="K305" s="54">
        <f>SUMIFS(Zeit3!T3ISTW9,Zeit3!T3PaketW9,B305)</f>
        <v>0</v>
      </c>
      <c r="L305" s="124"/>
      <c r="M305" s="54">
        <f>SUMIFS(Zeit4!T4ISTW9,Zeit4!T4PaketW9,B305)</f>
        <v>0</v>
      </c>
      <c r="N305" s="124"/>
      <c r="O305" s="54">
        <f>SUMIFS(Zeit5!T5ISTW9,Zeit5!T5PaketW9,B305)</f>
        <v>0</v>
      </c>
      <c r="P305" s="145">
        <f t="shared" si="62"/>
        <v>0</v>
      </c>
      <c r="Q305" s="146">
        <f t="shared" si="63"/>
        <v>0</v>
      </c>
      <c r="R305" s="2"/>
      <c r="S305" s="2"/>
      <c r="T305" s="2"/>
      <c r="U305" s="2"/>
      <c r="V305" s="2"/>
      <c r="W305" s="2"/>
      <c r="X305" s="2"/>
      <c r="Y305" s="2"/>
      <c r="Z305" s="2"/>
      <c r="AA305" s="2"/>
      <c r="AB305" s="2"/>
      <c r="AC305" s="2"/>
      <c r="AD305" s="2"/>
      <c r="AE305" s="2"/>
      <c r="AF305" s="2"/>
      <c r="AG305" s="2"/>
    </row>
    <row r="306" spans="1:33" hidden="1" outlineLevel="2" x14ac:dyDescent="0.25">
      <c r="A306" s="2"/>
      <c r="B306" s="30" t="str">
        <f t="shared" si="75"/>
        <v>Arbeitspaket 5</v>
      </c>
      <c r="C306" s="20"/>
      <c r="D306" s="53"/>
      <c r="E306" s="21"/>
      <c r="F306" s="124"/>
      <c r="G306" s="54">
        <f>SUMIFS([0]!T1ISTW9,[0]!T1PaketW9,B306)</f>
        <v>0</v>
      </c>
      <c r="H306" s="124"/>
      <c r="I306" s="54">
        <f>SUMIFS(Zeit2!T2ISTW9,Zeit2!T2PaketW9,B306)</f>
        <v>0</v>
      </c>
      <c r="J306" s="124"/>
      <c r="K306" s="54">
        <f>SUMIFS(Zeit3!T3ISTW9,Zeit3!T3PaketW9,B306)</f>
        <v>0</v>
      </c>
      <c r="L306" s="124"/>
      <c r="M306" s="54">
        <f>SUMIFS(Zeit4!T4ISTW9,Zeit4!T4PaketW9,B306)</f>
        <v>0</v>
      </c>
      <c r="N306" s="124"/>
      <c r="O306" s="54">
        <f>SUMIFS(Zeit5!T5ISTW9,Zeit5!T5PaketW9,B306)</f>
        <v>0</v>
      </c>
      <c r="P306" s="145">
        <f t="shared" si="62"/>
        <v>0</v>
      </c>
      <c r="Q306" s="146">
        <f t="shared" si="63"/>
        <v>0</v>
      </c>
      <c r="R306" s="2"/>
      <c r="S306" s="2"/>
      <c r="T306" s="2"/>
      <c r="U306" s="2"/>
      <c r="V306" s="2"/>
      <c r="W306" s="2"/>
      <c r="X306" s="2"/>
      <c r="Y306" s="2"/>
      <c r="Z306" s="2"/>
      <c r="AA306" s="2"/>
      <c r="AB306" s="2"/>
      <c r="AC306" s="2"/>
      <c r="AD306" s="2"/>
      <c r="AE306" s="2"/>
      <c r="AF306" s="2"/>
      <c r="AG306" s="2"/>
    </row>
    <row r="307" spans="1:33" hidden="1" outlineLevel="2" x14ac:dyDescent="0.25">
      <c r="A307" s="2"/>
      <c r="B307" s="30">
        <f t="shared" si="75"/>
        <v>0</v>
      </c>
      <c r="C307" s="20"/>
      <c r="D307" s="53"/>
      <c r="E307" s="21"/>
      <c r="F307" s="124"/>
      <c r="G307" s="54">
        <f>SUMIFS([0]!T1ISTW9,[0]!T1PaketW9,B307)</f>
        <v>0</v>
      </c>
      <c r="H307" s="124"/>
      <c r="I307" s="54">
        <f>SUMIFS(Zeit2!T2ISTW9,Zeit2!T2PaketW9,B307)</f>
        <v>0</v>
      </c>
      <c r="J307" s="124"/>
      <c r="K307" s="54">
        <f>SUMIFS(Zeit3!T3ISTW9,Zeit3!T3PaketW9,B307)</f>
        <v>0</v>
      </c>
      <c r="L307" s="124"/>
      <c r="M307" s="54">
        <f>SUMIFS(Zeit4!T4ISTW9,Zeit4!T4PaketW9,B307)</f>
        <v>0</v>
      </c>
      <c r="N307" s="124"/>
      <c r="O307" s="54">
        <f>SUMIFS(Zeit5!T5ISTW9,Zeit5!T5PaketW9,B307)</f>
        <v>0</v>
      </c>
      <c r="P307" s="145">
        <f t="shared" si="62"/>
        <v>0</v>
      </c>
      <c r="Q307" s="146">
        <f t="shared" si="63"/>
        <v>0</v>
      </c>
      <c r="R307" s="2"/>
      <c r="S307" s="2"/>
      <c r="T307" s="2"/>
      <c r="U307" s="2"/>
      <c r="V307" s="2"/>
      <c r="W307" s="2"/>
      <c r="X307" s="2"/>
      <c r="Y307" s="2"/>
      <c r="Z307" s="2"/>
      <c r="AA307" s="2"/>
      <c r="AB307" s="2"/>
      <c r="AC307" s="2"/>
      <c r="AD307" s="2"/>
      <c r="AE307" s="2"/>
      <c r="AF307" s="2"/>
      <c r="AG307" s="2"/>
    </row>
    <row r="308" spans="1:33" hidden="1" outlineLevel="2" x14ac:dyDescent="0.25">
      <c r="A308" s="2"/>
      <c r="B308" s="30">
        <f t="shared" si="75"/>
        <v>0</v>
      </c>
      <c r="C308" s="20"/>
      <c r="D308" s="53"/>
      <c r="E308" s="21"/>
      <c r="F308" s="124"/>
      <c r="G308" s="54">
        <f>SUMIFS([0]!T1ISTW9,[0]!T1PaketW9,B308)</f>
        <v>0</v>
      </c>
      <c r="H308" s="124"/>
      <c r="I308" s="54">
        <f>SUMIFS(Zeit2!T2ISTW9,Zeit2!T2PaketW9,B308)</f>
        <v>0</v>
      </c>
      <c r="J308" s="124"/>
      <c r="K308" s="54">
        <f>SUMIFS(Zeit3!T3ISTW9,Zeit3!T3PaketW9,B308)</f>
        <v>0</v>
      </c>
      <c r="L308" s="124"/>
      <c r="M308" s="54">
        <f>SUMIFS(Zeit4!T4ISTW9,Zeit4!T4PaketW9,B308)</f>
        <v>0</v>
      </c>
      <c r="N308" s="124"/>
      <c r="O308" s="54">
        <f>SUMIFS(Zeit5!T5ISTW9,Zeit5!T5PaketW9,B308)</f>
        <v>0</v>
      </c>
      <c r="P308" s="145">
        <f t="shared" si="62"/>
        <v>0</v>
      </c>
      <c r="Q308" s="146">
        <f t="shared" si="63"/>
        <v>0</v>
      </c>
      <c r="R308" s="2"/>
      <c r="S308" s="2"/>
      <c r="T308" s="2"/>
      <c r="U308" s="2"/>
      <c r="V308" s="2"/>
      <c r="W308" s="2"/>
      <c r="X308" s="2"/>
      <c r="Y308" s="2"/>
      <c r="Z308" s="2"/>
      <c r="AA308" s="2"/>
      <c r="AB308" s="2"/>
      <c r="AC308" s="2"/>
      <c r="AD308" s="2"/>
      <c r="AE308" s="2"/>
      <c r="AF308" s="2"/>
      <c r="AG308" s="2"/>
    </row>
    <row r="309" spans="1:33" hidden="1" outlineLevel="2" x14ac:dyDescent="0.25">
      <c r="A309" s="2"/>
      <c r="B309" s="30">
        <f t="shared" si="75"/>
        <v>0</v>
      </c>
      <c r="C309" s="20"/>
      <c r="D309" s="53"/>
      <c r="E309" s="21"/>
      <c r="F309" s="124"/>
      <c r="G309" s="54">
        <f>SUMIFS([0]!T1ISTW9,[0]!T1PaketW9,B309)</f>
        <v>0</v>
      </c>
      <c r="H309" s="124"/>
      <c r="I309" s="54">
        <f>SUMIFS(Zeit2!T2ISTW9,Zeit2!T2PaketW9,B309)</f>
        <v>0</v>
      </c>
      <c r="J309" s="124"/>
      <c r="K309" s="54">
        <f>SUMIFS(Zeit3!T3ISTW9,Zeit3!T3PaketW9,B309)</f>
        <v>0</v>
      </c>
      <c r="L309" s="124"/>
      <c r="M309" s="54">
        <f>SUMIFS(Zeit4!T4ISTW9,Zeit4!T4PaketW9,B309)</f>
        <v>0</v>
      </c>
      <c r="N309" s="124"/>
      <c r="O309" s="54">
        <f>SUMIFS(Zeit5!T5ISTW9,Zeit5!T5PaketW9,B309)</f>
        <v>0</v>
      </c>
      <c r="P309" s="145">
        <f t="shared" si="62"/>
        <v>0</v>
      </c>
      <c r="Q309" s="146">
        <f t="shared" si="63"/>
        <v>0</v>
      </c>
      <c r="R309" s="2"/>
      <c r="S309" s="2"/>
      <c r="T309" s="2"/>
      <c r="U309" s="2"/>
      <c r="V309" s="2"/>
      <c r="W309" s="2"/>
      <c r="X309" s="2"/>
      <c r="Y309" s="2"/>
      <c r="Z309" s="2"/>
      <c r="AA309" s="2"/>
      <c r="AB309" s="2"/>
      <c r="AC309" s="2"/>
      <c r="AD309" s="2"/>
      <c r="AE309" s="2"/>
      <c r="AF309" s="2"/>
      <c r="AG309" s="2"/>
    </row>
    <row r="310" spans="1:33" hidden="1" outlineLevel="2" x14ac:dyDescent="0.25">
      <c r="A310" s="2"/>
      <c r="B310" s="30">
        <f t="shared" si="75"/>
        <v>0</v>
      </c>
      <c r="C310" s="20"/>
      <c r="D310" s="53"/>
      <c r="E310" s="21"/>
      <c r="F310" s="124"/>
      <c r="G310" s="54">
        <f>SUMIFS([0]!T1ISTW9,[0]!T1PaketW9,B310)</f>
        <v>0</v>
      </c>
      <c r="H310" s="124"/>
      <c r="I310" s="54">
        <f>SUMIFS(Zeit2!T2ISTW9,Zeit2!T2PaketW9,B310)</f>
        <v>0</v>
      </c>
      <c r="J310" s="124"/>
      <c r="K310" s="54">
        <f>SUMIFS(Zeit3!T3ISTW9,Zeit3!T3PaketW9,B310)</f>
        <v>0</v>
      </c>
      <c r="L310" s="124"/>
      <c r="M310" s="54">
        <f>SUMIFS(Zeit4!T4ISTW9,Zeit4!T4PaketW9,B310)</f>
        <v>0</v>
      </c>
      <c r="N310" s="124"/>
      <c r="O310" s="54">
        <f>SUMIFS(Zeit5!T5ISTW9,Zeit5!T5PaketW9,B310)</f>
        <v>0</v>
      </c>
      <c r="P310" s="145">
        <f t="shared" si="62"/>
        <v>0</v>
      </c>
      <c r="Q310" s="146">
        <f t="shared" si="63"/>
        <v>0</v>
      </c>
      <c r="R310" s="2"/>
      <c r="S310" s="2"/>
      <c r="T310" s="2"/>
      <c r="U310" s="2"/>
      <c r="V310" s="2"/>
      <c r="W310" s="2"/>
      <c r="X310" s="2"/>
      <c r="Y310" s="2"/>
      <c r="Z310" s="2"/>
      <c r="AA310" s="2"/>
      <c r="AB310" s="2"/>
      <c r="AC310" s="2"/>
      <c r="AD310" s="2"/>
      <c r="AE310" s="2"/>
      <c r="AF310" s="2"/>
      <c r="AG310" s="2"/>
    </row>
    <row r="311" spans="1:33" hidden="1" outlineLevel="2" x14ac:dyDescent="0.25">
      <c r="A311" s="2"/>
      <c r="B311" s="30">
        <f t="shared" si="75"/>
        <v>0</v>
      </c>
      <c r="C311" s="20"/>
      <c r="D311" s="53"/>
      <c r="E311" s="21"/>
      <c r="F311" s="124"/>
      <c r="G311" s="54">
        <f>SUMIFS([0]!T1ISTW9,[0]!T1PaketW9,B311)</f>
        <v>0</v>
      </c>
      <c r="H311" s="124"/>
      <c r="I311" s="54">
        <f>SUMIFS(Zeit2!T2ISTW9,Zeit2!T2PaketW9,B311)</f>
        <v>0</v>
      </c>
      <c r="J311" s="124"/>
      <c r="K311" s="54">
        <f>SUMIFS(Zeit3!T3ISTW9,Zeit3!T3PaketW9,B311)</f>
        <v>0</v>
      </c>
      <c r="L311" s="124"/>
      <c r="M311" s="54">
        <f>SUMIFS(Zeit4!T4ISTW9,Zeit4!T4PaketW9,B311)</f>
        <v>0</v>
      </c>
      <c r="N311" s="124"/>
      <c r="O311" s="54">
        <f>SUMIFS(Zeit5!T5ISTW9,Zeit5!T5PaketW9,B311)</f>
        <v>0</v>
      </c>
      <c r="P311" s="145">
        <f t="shared" si="62"/>
        <v>0</v>
      </c>
      <c r="Q311" s="146">
        <f t="shared" si="63"/>
        <v>0</v>
      </c>
      <c r="R311" s="2"/>
      <c r="S311" s="2"/>
      <c r="T311" s="2"/>
      <c r="U311" s="2"/>
      <c r="V311" s="2"/>
      <c r="W311" s="2"/>
      <c r="X311" s="2"/>
      <c r="Y311" s="2"/>
      <c r="Z311" s="2"/>
      <c r="AA311" s="2"/>
      <c r="AB311" s="2"/>
      <c r="AC311" s="2"/>
      <c r="AD311" s="2"/>
      <c r="AE311" s="2"/>
      <c r="AF311" s="2"/>
      <c r="AG311" s="2"/>
    </row>
    <row r="312" spans="1:33" outlineLevel="1" collapsed="1" x14ac:dyDescent="0.25">
      <c r="A312" s="2"/>
      <c r="B312" s="31" t="s">
        <v>5</v>
      </c>
      <c r="C312" s="32"/>
      <c r="D312" s="126"/>
      <c r="E312" s="37">
        <f>D312-F312-H312-J312-L312-N312</f>
        <v>0</v>
      </c>
      <c r="F312" s="38">
        <f t="shared" ref="F312:M312" si="76">SUM(F313:F322)</f>
        <v>0</v>
      </c>
      <c r="G312" s="39">
        <f t="shared" si="76"/>
        <v>0</v>
      </c>
      <c r="H312" s="38">
        <f t="shared" si="76"/>
        <v>0</v>
      </c>
      <c r="I312" s="39">
        <f t="shared" si="76"/>
        <v>0</v>
      </c>
      <c r="J312" s="38">
        <f t="shared" si="76"/>
        <v>0</v>
      </c>
      <c r="K312" s="39">
        <f t="shared" si="76"/>
        <v>0</v>
      </c>
      <c r="L312" s="38">
        <f t="shared" si="76"/>
        <v>0</v>
      </c>
      <c r="M312" s="39">
        <f t="shared" si="76"/>
        <v>0</v>
      </c>
      <c r="N312" s="38">
        <f t="shared" ref="N312:O312" si="77">SUM(N313:N322)</f>
        <v>0</v>
      </c>
      <c r="O312" s="39">
        <f t="shared" si="77"/>
        <v>0</v>
      </c>
      <c r="P312" s="41">
        <f t="shared" si="62"/>
        <v>0</v>
      </c>
      <c r="Q312" s="42">
        <f t="shared" si="63"/>
        <v>0</v>
      </c>
      <c r="R312" s="2"/>
      <c r="S312" s="2"/>
      <c r="T312" s="2"/>
      <c r="U312" s="2"/>
      <c r="V312" s="2"/>
      <c r="W312" s="2"/>
      <c r="X312" s="2"/>
      <c r="Y312" s="2"/>
      <c r="Z312" s="2"/>
      <c r="AA312" s="2"/>
      <c r="AB312" s="2"/>
      <c r="AC312" s="2"/>
      <c r="AD312" s="2"/>
      <c r="AE312" s="2"/>
      <c r="AF312" s="2"/>
      <c r="AG312" s="2"/>
    </row>
    <row r="313" spans="1:33" hidden="1" outlineLevel="2" x14ac:dyDescent="0.25">
      <c r="A313" s="2"/>
      <c r="B313" s="30" t="str">
        <f t="shared" ref="B313:B322" si="78">B69</f>
        <v>Arbeitspaket 1</v>
      </c>
      <c r="C313" s="20"/>
      <c r="D313" s="53"/>
      <c r="E313" s="21"/>
      <c r="F313" s="124"/>
      <c r="G313" s="54">
        <f>SUMIFS([0]!T1ISTW9,[0]!T1PaketW9,B313)</f>
        <v>0</v>
      </c>
      <c r="H313" s="124"/>
      <c r="I313" s="54">
        <f>SUMIFS(Zeit2!T2ISTW9,Zeit2!T2PaketW9,B313)</f>
        <v>0</v>
      </c>
      <c r="J313" s="124"/>
      <c r="K313" s="54">
        <f>SUMIFS(Zeit3!T3ISTW9,Zeit3!T3PaketW9,B313)</f>
        <v>0</v>
      </c>
      <c r="L313" s="124"/>
      <c r="M313" s="54">
        <f>SUMIFS(Zeit4!T4ISTW9,Zeit4!T4PaketW9,B313)</f>
        <v>0</v>
      </c>
      <c r="N313" s="124"/>
      <c r="O313" s="54">
        <f>SUMIFS(Zeit5!T5ISTW9,Zeit5!T5PaketW9,B313)</f>
        <v>0</v>
      </c>
      <c r="P313" s="145">
        <f t="shared" si="62"/>
        <v>0</v>
      </c>
      <c r="Q313" s="146">
        <f t="shared" si="63"/>
        <v>0</v>
      </c>
      <c r="R313" s="2"/>
      <c r="S313" s="2"/>
      <c r="T313" s="2"/>
      <c r="U313" s="2"/>
      <c r="V313" s="2"/>
      <c r="W313" s="2"/>
      <c r="X313" s="2"/>
      <c r="Y313" s="2"/>
      <c r="Z313" s="2"/>
      <c r="AA313" s="2"/>
      <c r="AB313" s="2"/>
      <c r="AC313" s="2"/>
      <c r="AD313" s="2"/>
      <c r="AE313" s="2"/>
      <c r="AF313" s="2"/>
      <c r="AG313" s="2"/>
    </row>
    <row r="314" spans="1:33" hidden="1" outlineLevel="2" x14ac:dyDescent="0.25">
      <c r="A314" s="2"/>
      <c r="B314" s="30" t="str">
        <f t="shared" si="78"/>
        <v>Arbeitspaket 2</v>
      </c>
      <c r="C314" s="20"/>
      <c r="D314" s="53"/>
      <c r="E314" s="21"/>
      <c r="F314" s="124"/>
      <c r="G314" s="54">
        <f>SUMIFS([0]!T1ISTW9,[0]!T1PaketW9,B314)</f>
        <v>0</v>
      </c>
      <c r="H314" s="124"/>
      <c r="I314" s="54">
        <f>SUMIFS(Zeit2!T2ISTW9,Zeit2!T2PaketW9,B314)</f>
        <v>0</v>
      </c>
      <c r="J314" s="124"/>
      <c r="K314" s="54">
        <f>SUMIFS(Zeit3!T3ISTW9,Zeit3!T3PaketW9,B314)</f>
        <v>0</v>
      </c>
      <c r="L314" s="124"/>
      <c r="M314" s="54">
        <f>SUMIFS(Zeit4!T4ISTW9,Zeit4!T4PaketW9,B314)</f>
        <v>0</v>
      </c>
      <c r="N314" s="124"/>
      <c r="O314" s="54">
        <f>SUMIFS(Zeit5!T5ISTW9,Zeit5!T5PaketW9,B314)</f>
        <v>0</v>
      </c>
      <c r="P314" s="145">
        <f t="shared" si="62"/>
        <v>0</v>
      </c>
      <c r="Q314" s="146">
        <f t="shared" si="63"/>
        <v>0</v>
      </c>
      <c r="R314" s="2"/>
      <c r="S314" s="2"/>
      <c r="T314" s="2"/>
      <c r="U314" s="2"/>
      <c r="V314" s="2"/>
      <c r="W314" s="2"/>
      <c r="X314" s="2"/>
      <c r="Y314" s="2"/>
      <c r="Z314" s="2"/>
      <c r="AA314" s="2"/>
      <c r="AB314" s="2"/>
      <c r="AC314" s="2"/>
      <c r="AD314" s="2"/>
      <c r="AE314" s="2"/>
      <c r="AF314" s="2"/>
      <c r="AG314" s="2"/>
    </row>
    <row r="315" spans="1:33" hidden="1" outlineLevel="2" x14ac:dyDescent="0.25">
      <c r="A315" s="2"/>
      <c r="B315" s="30" t="str">
        <f t="shared" si="78"/>
        <v>Arbeitspaket 3</v>
      </c>
      <c r="C315" s="20"/>
      <c r="D315" s="53"/>
      <c r="E315" s="21"/>
      <c r="F315" s="124"/>
      <c r="G315" s="54">
        <f>SUMIFS([0]!T1ISTW9,[0]!T1PaketW9,B315)</f>
        <v>0</v>
      </c>
      <c r="H315" s="124"/>
      <c r="I315" s="54">
        <f>SUMIFS(Zeit2!T2ISTW9,Zeit2!T2PaketW9,B315)</f>
        <v>0</v>
      </c>
      <c r="J315" s="124"/>
      <c r="K315" s="54">
        <f>SUMIFS(Zeit3!T3ISTW9,Zeit3!T3PaketW9,B315)</f>
        <v>0</v>
      </c>
      <c r="L315" s="124"/>
      <c r="M315" s="54">
        <f>SUMIFS(Zeit4!T4ISTW9,Zeit4!T4PaketW9,B315)</f>
        <v>0</v>
      </c>
      <c r="N315" s="124"/>
      <c r="O315" s="54">
        <f>SUMIFS(Zeit5!T5ISTW9,Zeit5!T5PaketW9,B315)</f>
        <v>0</v>
      </c>
      <c r="P315" s="145">
        <f t="shared" si="62"/>
        <v>0</v>
      </c>
      <c r="Q315" s="146">
        <f t="shared" si="63"/>
        <v>0</v>
      </c>
      <c r="R315" s="2"/>
      <c r="S315" s="2"/>
      <c r="T315" s="2"/>
      <c r="U315" s="2"/>
      <c r="V315" s="2"/>
      <c r="W315" s="2"/>
      <c r="X315" s="2"/>
      <c r="Y315" s="2"/>
      <c r="Z315" s="2"/>
      <c r="AA315" s="2"/>
      <c r="AB315" s="2"/>
      <c r="AC315" s="2"/>
      <c r="AD315" s="2"/>
      <c r="AE315" s="2"/>
      <c r="AF315" s="2"/>
      <c r="AG315" s="2"/>
    </row>
    <row r="316" spans="1:33" hidden="1" outlineLevel="2" x14ac:dyDescent="0.25">
      <c r="A316" s="2"/>
      <c r="B316" s="30" t="str">
        <f t="shared" si="78"/>
        <v>Arbeitspaket 4</v>
      </c>
      <c r="C316" s="20"/>
      <c r="D316" s="53"/>
      <c r="E316" s="21"/>
      <c r="F316" s="124"/>
      <c r="G316" s="54">
        <f>SUMIFS([0]!T1ISTW9,[0]!T1PaketW9,B316)</f>
        <v>0</v>
      </c>
      <c r="H316" s="124"/>
      <c r="I316" s="54">
        <f>SUMIFS(Zeit2!T2ISTW9,Zeit2!T2PaketW9,B316)</f>
        <v>0</v>
      </c>
      <c r="J316" s="124"/>
      <c r="K316" s="54">
        <f>SUMIFS(Zeit3!T3ISTW9,Zeit3!T3PaketW9,B316)</f>
        <v>0</v>
      </c>
      <c r="L316" s="124"/>
      <c r="M316" s="54">
        <f>SUMIFS(Zeit4!T4ISTW9,Zeit4!T4PaketW9,B316)</f>
        <v>0</v>
      </c>
      <c r="N316" s="124"/>
      <c r="O316" s="54">
        <f>SUMIFS(Zeit5!T5ISTW9,Zeit5!T5PaketW9,B316)</f>
        <v>0</v>
      </c>
      <c r="P316" s="145">
        <f t="shared" si="62"/>
        <v>0</v>
      </c>
      <c r="Q316" s="146">
        <f t="shared" si="63"/>
        <v>0</v>
      </c>
      <c r="R316" s="2"/>
      <c r="S316" s="2"/>
      <c r="T316" s="2"/>
      <c r="U316" s="2"/>
      <c r="V316" s="2"/>
      <c r="W316" s="2"/>
      <c r="X316" s="2"/>
      <c r="Y316" s="2"/>
      <c r="Z316" s="2"/>
      <c r="AA316" s="2"/>
      <c r="AB316" s="2"/>
      <c r="AC316" s="2"/>
      <c r="AD316" s="2"/>
      <c r="AE316" s="2"/>
      <c r="AF316" s="2"/>
      <c r="AG316" s="2"/>
    </row>
    <row r="317" spans="1:33" hidden="1" outlineLevel="2" x14ac:dyDescent="0.25">
      <c r="A317" s="2"/>
      <c r="B317" s="30" t="str">
        <f t="shared" si="78"/>
        <v>Arbeitspaket 5</v>
      </c>
      <c r="C317" s="20"/>
      <c r="D317" s="53"/>
      <c r="E317" s="21"/>
      <c r="F317" s="124"/>
      <c r="G317" s="54">
        <f>SUMIFS([0]!T1ISTW9,[0]!T1PaketW9,B317)</f>
        <v>0</v>
      </c>
      <c r="H317" s="124"/>
      <c r="I317" s="54">
        <f>SUMIFS(Zeit2!T2ISTW9,Zeit2!T2PaketW9,B317)</f>
        <v>0</v>
      </c>
      <c r="J317" s="124"/>
      <c r="K317" s="54">
        <f>SUMIFS(Zeit3!T3ISTW9,Zeit3!T3PaketW9,B317)</f>
        <v>0</v>
      </c>
      <c r="L317" s="124"/>
      <c r="M317" s="54">
        <f>SUMIFS(Zeit4!T4ISTW9,Zeit4!T4PaketW9,B317)</f>
        <v>0</v>
      </c>
      <c r="N317" s="124"/>
      <c r="O317" s="54">
        <f>SUMIFS(Zeit5!T5ISTW9,Zeit5!T5PaketW9,B317)</f>
        <v>0</v>
      </c>
      <c r="P317" s="145">
        <f t="shared" si="62"/>
        <v>0</v>
      </c>
      <c r="Q317" s="146">
        <f t="shared" si="63"/>
        <v>0</v>
      </c>
      <c r="R317" s="2"/>
      <c r="S317" s="2"/>
      <c r="T317" s="2"/>
      <c r="U317" s="2"/>
      <c r="V317" s="2"/>
      <c r="W317" s="2"/>
      <c r="X317" s="2"/>
      <c r="Y317" s="2"/>
      <c r="Z317" s="2"/>
      <c r="AA317" s="2"/>
      <c r="AB317" s="2"/>
      <c r="AC317" s="2"/>
      <c r="AD317" s="2"/>
      <c r="AE317" s="2"/>
      <c r="AF317" s="2"/>
      <c r="AG317" s="2"/>
    </row>
    <row r="318" spans="1:33" hidden="1" outlineLevel="2" x14ac:dyDescent="0.25">
      <c r="A318" s="2"/>
      <c r="B318" s="30">
        <f t="shared" si="78"/>
        <v>0</v>
      </c>
      <c r="C318" s="20"/>
      <c r="D318" s="53"/>
      <c r="E318" s="21"/>
      <c r="F318" s="124"/>
      <c r="G318" s="54">
        <f>SUMIFS([0]!T1ISTW9,[0]!T1PaketW9,B318)</f>
        <v>0</v>
      </c>
      <c r="H318" s="124"/>
      <c r="I318" s="54">
        <f>SUMIFS(Zeit2!T2ISTW9,Zeit2!T2PaketW9,B318)</f>
        <v>0</v>
      </c>
      <c r="J318" s="124"/>
      <c r="K318" s="54">
        <f>SUMIFS(Zeit3!T3ISTW9,Zeit3!T3PaketW9,B318)</f>
        <v>0</v>
      </c>
      <c r="L318" s="124"/>
      <c r="M318" s="54">
        <f>SUMIFS(Zeit4!T4ISTW9,Zeit4!T4PaketW9,B318)</f>
        <v>0</v>
      </c>
      <c r="N318" s="124"/>
      <c r="O318" s="54">
        <f>SUMIFS(Zeit5!T5ISTW9,Zeit5!T5PaketW9,B318)</f>
        <v>0</v>
      </c>
      <c r="P318" s="145">
        <f t="shared" si="62"/>
        <v>0</v>
      </c>
      <c r="Q318" s="146">
        <f t="shared" si="63"/>
        <v>0</v>
      </c>
      <c r="R318" s="2"/>
      <c r="S318" s="2"/>
      <c r="T318" s="2"/>
      <c r="U318" s="2"/>
      <c r="V318" s="2"/>
      <c r="W318" s="2"/>
      <c r="X318" s="2"/>
      <c r="Y318" s="2"/>
      <c r="Z318" s="2"/>
      <c r="AA318" s="2"/>
      <c r="AB318" s="2"/>
      <c r="AC318" s="2"/>
      <c r="AD318" s="2"/>
      <c r="AE318" s="2"/>
      <c r="AF318" s="2"/>
      <c r="AG318" s="2"/>
    </row>
    <row r="319" spans="1:33" hidden="1" outlineLevel="2" x14ac:dyDescent="0.25">
      <c r="A319" s="2"/>
      <c r="B319" s="30">
        <f t="shared" si="78"/>
        <v>0</v>
      </c>
      <c r="C319" s="20"/>
      <c r="D319" s="53"/>
      <c r="E319" s="21"/>
      <c r="F319" s="124"/>
      <c r="G319" s="54">
        <f>SUMIFS([0]!T1ISTW9,[0]!T1PaketW9,B319)</f>
        <v>0</v>
      </c>
      <c r="H319" s="124"/>
      <c r="I319" s="54">
        <f>SUMIFS(Zeit2!T2ISTW9,Zeit2!T2PaketW9,B319)</f>
        <v>0</v>
      </c>
      <c r="J319" s="124"/>
      <c r="K319" s="54">
        <f>SUMIFS(Zeit3!T3ISTW9,Zeit3!T3PaketW9,B319)</f>
        <v>0</v>
      </c>
      <c r="L319" s="124"/>
      <c r="M319" s="54">
        <f>SUMIFS(Zeit4!T4ISTW9,Zeit4!T4PaketW9,B319)</f>
        <v>0</v>
      </c>
      <c r="N319" s="124"/>
      <c r="O319" s="54">
        <f>SUMIFS(Zeit5!T5ISTW9,Zeit5!T5PaketW9,B319)</f>
        <v>0</v>
      </c>
      <c r="P319" s="145">
        <f t="shared" si="62"/>
        <v>0</v>
      </c>
      <c r="Q319" s="146">
        <f t="shared" si="63"/>
        <v>0</v>
      </c>
      <c r="R319" s="2"/>
      <c r="S319" s="2"/>
      <c r="T319" s="2"/>
      <c r="U319" s="2"/>
      <c r="V319" s="2"/>
      <c r="W319" s="2"/>
      <c r="X319" s="2"/>
      <c r="Y319" s="2"/>
      <c r="Z319" s="2"/>
      <c r="AA319" s="2"/>
      <c r="AB319" s="2"/>
      <c r="AC319" s="2"/>
      <c r="AD319" s="2"/>
      <c r="AE319" s="2"/>
      <c r="AF319" s="2"/>
      <c r="AG319" s="2"/>
    </row>
    <row r="320" spans="1:33" hidden="1" outlineLevel="2" x14ac:dyDescent="0.25">
      <c r="A320" s="2"/>
      <c r="B320" s="30">
        <f t="shared" si="78"/>
        <v>0</v>
      </c>
      <c r="C320" s="20"/>
      <c r="D320" s="53"/>
      <c r="E320" s="21"/>
      <c r="F320" s="124"/>
      <c r="G320" s="54">
        <f>SUMIFS([0]!T1ISTW9,[0]!T1PaketW9,B320)</f>
        <v>0</v>
      </c>
      <c r="H320" s="124"/>
      <c r="I320" s="54">
        <f>SUMIFS(Zeit2!T2ISTW9,Zeit2!T2PaketW9,B320)</f>
        <v>0</v>
      </c>
      <c r="J320" s="124"/>
      <c r="K320" s="54">
        <f>SUMIFS(Zeit3!T3ISTW9,Zeit3!T3PaketW9,B320)</f>
        <v>0</v>
      </c>
      <c r="L320" s="124"/>
      <c r="M320" s="54">
        <f>SUMIFS(Zeit4!T4ISTW9,Zeit4!T4PaketW9,B320)</f>
        <v>0</v>
      </c>
      <c r="N320" s="124"/>
      <c r="O320" s="54">
        <f>SUMIFS(Zeit5!T5ISTW9,Zeit5!T5PaketW9,B320)</f>
        <v>0</v>
      </c>
      <c r="P320" s="145">
        <f t="shared" si="62"/>
        <v>0</v>
      </c>
      <c r="Q320" s="146">
        <f t="shared" si="63"/>
        <v>0</v>
      </c>
      <c r="R320" s="2"/>
      <c r="S320" s="2"/>
      <c r="T320" s="2"/>
      <c r="U320" s="2"/>
      <c r="V320" s="2"/>
      <c r="W320" s="2"/>
      <c r="X320" s="2"/>
      <c r="Y320" s="2"/>
      <c r="Z320" s="2"/>
      <c r="AA320" s="2"/>
      <c r="AB320" s="2"/>
      <c r="AC320" s="2"/>
      <c r="AD320" s="2"/>
      <c r="AE320" s="2"/>
      <c r="AF320" s="2"/>
      <c r="AG320" s="2"/>
    </row>
    <row r="321" spans="1:33" hidden="1" outlineLevel="2" x14ac:dyDescent="0.25">
      <c r="A321" s="2"/>
      <c r="B321" s="30">
        <f t="shared" si="78"/>
        <v>0</v>
      </c>
      <c r="C321" s="20"/>
      <c r="D321" s="53"/>
      <c r="E321" s="21"/>
      <c r="F321" s="124"/>
      <c r="G321" s="54">
        <f>SUMIFS([0]!T1ISTW9,[0]!T1PaketW9,B321)</f>
        <v>0</v>
      </c>
      <c r="H321" s="124"/>
      <c r="I321" s="54">
        <f>SUMIFS(Zeit2!T2ISTW9,Zeit2!T2PaketW9,B321)</f>
        <v>0</v>
      </c>
      <c r="J321" s="124"/>
      <c r="K321" s="54">
        <f>SUMIFS(Zeit3!T3ISTW9,Zeit3!T3PaketW9,B321)</f>
        <v>0</v>
      </c>
      <c r="L321" s="124"/>
      <c r="M321" s="54">
        <f>SUMIFS(Zeit4!T4ISTW9,Zeit4!T4PaketW9,B321)</f>
        <v>0</v>
      </c>
      <c r="N321" s="124"/>
      <c r="O321" s="54">
        <f>SUMIFS(Zeit5!T5ISTW9,Zeit5!T5PaketW9,B321)</f>
        <v>0</v>
      </c>
      <c r="P321" s="145">
        <f t="shared" si="62"/>
        <v>0</v>
      </c>
      <c r="Q321" s="146">
        <f t="shared" si="63"/>
        <v>0</v>
      </c>
      <c r="R321" s="2"/>
      <c r="S321" s="2"/>
      <c r="T321" s="2"/>
      <c r="U321" s="2"/>
      <c r="V321" s="2"/>
      <c r="W321" s="2"/>
      <c r="X321" s="2"/>
      <c r="Y321" s="2"/>
      <c r="Z321" s="2"/>
      <c r="AA321" s="2"/>
      <c r="AB321" s="2"/>
      <c r="AC321" s="2"/>
      <c r="AD321" s="2"/>
      <c r="AE321" s="2"/>
      <c r="AF321" s="2"/>
      <c r="AG321" s="2"/>
    </row>
    <row r="322" spans="1:33" hidden="1" outlineLevel="2" x14ac:dyDescent="0.25">
      <c r="A322" s="2"/>
      <c r="B322" s="30">
        <f t="shared" si="78"/>
        <v>0</v>
      </c>
      <c r="C322" s="20"/>
      <c r="D322" s="53"/>
      <c r="E322" s="21"/>
      <c r="F322" s="124"/>
      <c r="G322" s="54">
        <f>SUMIFS([0]!T1ISTW9,[0]!T1PaketW9,B322)</f>
        <v>0</v>
      </c>
      <c r="H322" s="124"/>
      <c r="I322" s="54">
        <f>SUMIFS(Zeit2!T2ISTW9,Zeit2!T2PaketW9,B322)</f>
        <v>0</v>
      </c>
      <c r="J322" s="124"/>
      <c r="K322" s="54">
        <f>SUMIFS(Zeit3!T3ISTW9,Zeit3!T3PaketW9,B322)</f>
        <v>0</v>
      </c>
      <c r="L322" s="124"/>
      <c r="M322" s="54">
        <f>SUMIFS(Zeit4!T4ISTW9,Zeit4!T4PaketW9,B322)</f>
        <v>0</v>
      </c>
      <c r="N322" s="124"/>
      <c r="O322" s="54">
        <f>SUMIFS(Zeit5!T5ISTW9,Zeit5!T5PaketW9,B322)</f>
        <v>0</v>
      </c>
      <c r="P322" s="145">
        <f t="shared" ref="P322:P355" si="79">L322+J322+H322+F322+N322</f>
        <v>0</v>
      </c>
      <c r="Q322" s="146">
        <f t="shared" ref="Q322:Q355" si="80">M322+K322+I322+G322+O322</f>
        <v>0</v>
      </c>
      <c r="R322" s="2"/>
      <c r="S322" s="2"/>
      <c r="T322" s="2"/>
      <c r="U322" s="2"/>
      <c r="V322" s="2"/>
      <c r="W322" s="2"/>
      <c r="X322" s="2"/>
      <c r="Y322" s="2"/>
      <c r="Z322" s="2"/>
      <c r="AA322" s="2"/>
      <c r="AB322" s="2"/>
      <c r="AC322" s="2"/>
      <c r="AD322" s="2"/>
      <c r="AE322" s="2"/>
      <c r="AF322" s="2"/>
      <c r="AG322" s="2"/>
    </row>
    <row r="323" spans="1:33" outlineLevel="1" collapsed="1" x14ac:dyDescent="0.25">
      <c r="A323" s="2"/>
      <c r="B323" s="31" t="s">
        <v>6</v>
      </c>
      <c r="C323" s="32"/>
      <c r="D323" s="126"/>
      <c r="E323" s="37">
        <f>D323-F323-H323-J323-L323-N323</f>
        <v>0</v>
      </c>
      <c r="F323" s="38">
        <f t="shared" ref="F323:M323" si="81">SUM(F324:F333)</f>
        <v>0</v>
      </c>
      <c r="G323" s="39">
        <f t="shared" si="81"/>
        <v>0</v>
      </c>
      <c r="H323" s="38">
        <f t="shared" si="81"/>
        <v>0</v>
      </c>
      <c r="I323" s="39">
        <f t="shared" si="81"/>
        <v>0</v>
      </c>
      <c r="J323" s="38">
        <f t="shared" si="81"/>
        <v>0</v>
      </c>
      <c r="K323" s="39">
        <f t="shared" si="81"/>
        <v>0</v>
      </c>
      <c r="L323" s="38">
        <f t="shared" si="81"/>
        <v>0</v>
      </c>
      <c r="M323" s="39">
        <f t="shared" si="81"/>
        <v>0</v>
      </c>
      <c r="N323" s="38">
        <f t="shared" ref="N323:O323" si="82">SUM(N324:N333)</f>
        <v>0</v>
      </c>
      <c r="O323" s="39">
        <f t="shared" si="82"/>
        <v>0</v>
      </c>
      <c r="P323" s="41">
        <f t="shared" si="79"/>
        <v>0</v>
      </c>
      <c r="Q323" s="42">
        <f t="shared" si="80"/>
        <v>0</v>
      </c>
      <c r="R323" s="2"/>
      <c r="S323" s="2"/>
      <c r="T323" s="2"/>
      <c r="U323" s="2"/>
      <c r="V323" s="2"/>
      <c r="W323" s="2"/>
      <c r="X323" s="2"/>
      <c r="Y323" s="2"/>
      <c r="Z323" s="2"/>
      <c r="AA323" s="2"/>
      <c r="AB323" s="2"/>
      <c r="AC323" s="2"/>
      <c r="AD323" s="2"/>
      <c r="AE323" s="2"/>
      <c r="AF323" s="2"/>
      <c r="AG323" s="2"/>
    </row>
    <row r="324" spans="1:33" hidden="1" outlineLevel="2" x14ac:dyDescent="0.25">
      <c r="A324" s="2"/>
      <c r="B324" s="30" t="str">
        <f t="shared" ref="B324:B333" si="83">B80</f>
        <v>Arbeitspaket 1</v>
      </c>
      <c r="C324" s="20"/>
      <c r="D324" s="53"/>
      <c r="E324" s="21"/>
      <c r="F324" s="124"/>
      <c r="G324" s="54">
        <f>SUMIFS([0]!T1ISTW9,[0]!T1PaketW9,B324)</f>
        <v>0</v>
      </c>
      <c r="H324" s="124"/>
      <c r="I324" s="54">
        <f>SUMIFS(Zeit2!T2ISTW9,Zeit2!T2PaketW9,B324)</f>
        <v>0</v>
      </c>
      <c r="J324" s="124"/>
      <c r="K324" s="54">
        <f>SUMIFS(Zeit3!T3ISTW9,Zeit3!T3PaketW9,B324)</f>
        <v>0</v>
      </c>
      <c r="L324" s="124"/>
      <c r="M324" s="54">
        <f>SUMIFS(Zeit4!T4ISTW9,Zeit4!T4PaketW9,B324)</f>
        <v>0</v>
      </c>
      <c r="N324" s="124"/>
      <c r="O324" s="54">
        <f>SUMIFS(Zeit5!T5ISTW9,Zeit5!T5PaketW9,B324)</f>
        <v>0</v>
      </c>
      <c r="P324" s="145">
        <f t="shared" si="79"/>
        <v>0</v>
      </c>
      <c r="Q324" s="146">
        <f t="shared" si="80"/>
        <v>0</v>
      </c>
      <c r="R324" s="2"/>
      <c r="S324" s="2"/>
      <c r="T324" s="2"/>
      <c r="U324" s="2"/>
      <c r="V324" s="2"/>
      <c r="W324" s="2"/>
      <c r="X324" s="2"/>
      <c r="Y324" s="2"/>
      <c r="Z324" s="2"/>
      <c r="AA324" s="2"/>
      <c r="AB324" s="2"/>
      <c r="AC324" s="2"/>
      <c r="AD324" s="2"/>
      <c r="AE324" s="2"/>
      <c r="AF324" s="2"/>
      <c r="AG324" s="2"/>
    </row>
    <row r="325" spans="1:33" hidden="1" outlineLevel="2" x14ac:dyDescent="0.25">
      <c r="A325" s="2"/>
      <c r="B325" s="30" t="str">
        <f t="shared" si="83"/>
        <v>Arbeitspaket 2</v>
      </c>
      <c r="C325" s="20"/>
      <c r="D325" s="53"/>
      <c r="E325" s="21"/>
      <c r="F325" s="124"/>
      <c r="G325" s="54">
        <f>SUMIFS([0]!T1ISTW9,[0]!T1PaketW9,B325)</f>
        <v>0</v>
      </c>
      <c r="H325" s="124"/>
      <c r="I325" s="54">
        <f>SUMIFS(Zeit2!T2ISTW9,Zeit2!T2PaketW9,B325)</f>
        <v>0</v>
      </c>
      <c r="J325" s="124"/>
      <c r="K325" s="54">
        <f>SUMIFS(Zeit3!T3ISTW9,Zeit3!T3PaketW9,B325)</f>
        <v>0</v>
      </c>
      <c r="L325" s="124"/>
      <c r="M325" s="54">
        <f>SUMIFS(Zeit4!T4ISTW9,Zeit4!T4PaketW9,B325)</f>
        <v>0</v>
      </c>
      <c r="N325" s="124"/>
      <c r="O325" s="54">
        <f>SUMIFS(Zeit5!T5ISTW9,Zeit5!T5PaketW9,B325)</f>
        <v>0</v>
      </c>
      <c r="P325" s="145">
        <f t="shared" si="79"/>
        <v>0</v>
      </c>
      <c r="Q325" s="146">
        <f t="shared" si="80"/>
        <v>0</v>
      </c>
      <c r="R325" s="2"/>
      <c r="S325" s="2"/>
      <c r="T325" s="2"/>
      <c r="U325" s="2"/>
      <c r="V325" s="2"/>
      <c r="W325" s="2"/>
      <c r="X325" s="2"/>
      <c r="Y325" s="2"/>
      <c r="Z325" s="2"/>
      <c r="AA325" s="2"/>
      <c r="AB325" s="2"/>
      <c r="AC325" s="2"/>
      <c r="AD325" s="2"/>
      <c r="AE325" s="2"/>
      <c r="AF325" s="2"/>
      <c r="AG325" s="2"/>
    </row>
    <row r="326" spans="1:33" hidden="1" outlineLevel="2" x14ac:dyDescent="0.25">
      <c r="A326" s="2"/>
      <c r="B326" s="30" t="str">
        <f t="shared" si="83"/>
        <v>Arbeitspaket 3</v>
      </c>
      <c r="C326" s="20"/>
      <c r="D326" s="53"/>
      <c r="E326" s="21"/>
      <c r="F326" s="124"/>
      <c r="G326" s="54">
        <f>SUMIFS([0]!T1ISTW9,[0]!T1PaketW9,B326)</f>
        <v>0</v>
      </c>
      <c r="H326" s="124"/>
      <c r="I326" s="54">
        <f>SUMIFS(Zeit2!T2ISTW9,Zeit2!T2PaketW9,B326)</f>
        <v>0</v>
      </c>
      <c r="J326" s="124"/>
      <c r="K326" s="54">
        <f>SUMIFS(Zeit3!T3ISTW9,Zeit3!T3PaketW9,B326)</f>
        <v>0</v>
      </c>
      <c r="L326" s="124"/>
      <c r="M326" s="54">
        <f>SUMIFS(Zeit4!T4ISTW9,Zeit4!T4PaketW9,B326)</f>
        <v>0</v>
      </c>
      <c r="N326" s="124"/>
      <c r="O326" s="54">
        <f>SUMIFS(Zeit5!T5ISTW9,Zeit5!T5PaketW9,B326)</f>
        <v>0</v>
      </c>
      <c r="P326" s="145">
        <f t="shared" si="79"/>
        <v>0</v>
      </c>
      <c r="Q326" s="146">
        <f t="shared" si="80"/>
        <v>0</v>
      </c>
      <c r="R326" s="2"/>
      <c r="S326" s="2"/>
      <c r="T326" s="2"/>
      <c r="U326" s="2"/>
      <c r="V326" s="2"/>
      <c r="W326" s="2"/>
      <c r="X326" s="2"/>
      <c r="Y326" s="2"/>
      <c r="Z326" s="2"/>
      <c r="AA326" s="2"/>
      <c r="AB326" s="2"/>
      <c r="AC326" s="2"/>
      <c r="AD326" s="2"/>
      <c r="AE326" s="2"/>
      <c r="AF326" s="2"/>
      <c r="AG326" s="2"/>
    </row>
    <row r="327" spans="1:33" hidden="1" outlineLevel="2" x14ac:dyDescent="0.25">
      <c r="A327" s="2"/>
      <c r="B327" s="30" t="str">
        <f t="shared" si="83"/>
        <v>Arbeitspaket 4</v>
      </c>
      <c r="C327" s="20"/>
      <c r="D327" s="53"/>
      <c r="E327" s="21"/>
      <c r="F327" s="124"/>
      <c r="G327" s="54">
        <f>SUMIFS([0]!T1ISTW9,[0]!T1PaketW9,B327)</f>
        <v>0</v>
      </c>
      <c r="H327" s="124"/>
      <c r="I327" s="54">
        <f>SUMIFS(Zeit2!T2ISTW9,Zeit2!T2PaketW9,B327)</f>
        <v>0</v>
      </c>
      <c r="J327" s="124"/>
      <c r="K327" s="54">
        <f>SUMIFS(Zeit3!T3ISTW9,Zeit3!T3PaketW9,B327)</f>
        <v>0</v>
      </c>
      <c r="L327" s="124"/>
      <c r="M327" s="54">
        <f>SUMIFS(Zeit4!T4ISTW9,Zeit4!T4PaketW9,B327)</f>
        <v>0</v>
      </c>
      <c r="N327" s="124"/>
      <c r="O327" s="54">
        <f>SUMIFS(Zeit5!T5ISTW9,Zeit5!T5PaketW9,B327)</f>
        <v>0</v>
      </c>
      <c r="P327" s="145">
        <f t="shared" si="79"/>
        <v>0</v>
      </c>
      <c r="Q327" s="146">
        <f t="shared" si="80"/>
        <v>0</v>
      </c>
      <c r="R327" s="2"/>
      <c r="S327" s="2"/>
      <c r="T327" s="2"/>
      <c r="U327" s="2"/>
      <c r="V327" s="2"/>
      <c r="W327" s="2"/>
      <c r="X327" s="2"/>
      <c r="Y327" s="2"/>
      <c r="Z327" s="2"/>
      <c r="AA327" s="2"/>
      <c r="AB327" s="2"/>
      <c r="AC327" s="2"/>
      <c r="AD327" s="2"/>
      <c r="AE327" s="2"/>
      <c r="AF327" s="2"/>
      <c r="AG327" s="2"/>
    </row>
    <row r="328" spans="1:33" hidden="1" outlineLevel="2" x14ac:dyDescent="0.25">
      <c r="A328" s="2"/>
      <c r="B328" s="30" t="str">
        <f t="shared" si="83"/>
        <v>Arbeitspaket 5</v>
      </c>
      <c r="C328" s="20"/>
      <c r="D328" s="53"/>
      <c r="E328" s="21"/>
      <c r="F328" s="124"/>
      <c r="G328" s="54">
        <f>SUMIFS([0]!T1ISTW9,[0]!T1PaketW9,B328)</f>
        <v>0</v>
      </c>
      <c r="H328" s="124"/>
      <c r="I328" s="54">
        <f>SUMIFS(Zeit2!T2ISTW9,Zeit2!T2PaketW9,B328)</f>
        <v>0</v>
      </c>
      <c r="J328" s="124"/>
      <c r="K328" s="54">
        <f>SUMIFS(Zeit3!T3ISTW9,Zeit3!T3PaketW9,B328)</f>
        <v>0</v>
      </c>
      <c r="L328" s="124"/>
      <c r="M328" s="54">
        <f>SUMIFS(Zeit4!T4ISTW9,Zeit4!T4PaketW9,B328)</f>
        <v>0</v>
      </c>
      <c r="N328" s="124"/>
      <c r="O328" s="54">
        <f>SUMIFS(Zeit5!T5ISTW9,Zeit5!T5PaketW9,B328)</f>
        <v>0</v>
      </c>
      <c r="P328" s="145">
        <f t="shared" si="79"/>
        <v>0</v>
      </c>
      <c r="Q328" s="146">
        <f t="shared" si="80"/>
        <v>0</v>
      </c>
      <c r="R328" s="2"/>
      <c r="S328" s="2"/>
      <c r="T328" s="2"/>
      <c r="U328" s="2"/>
      <c r="V328" s="2"/>
      <c r="W328" s="2"/>
      <c r="X328" s="2"/>
      <c r="Y328" s="2"/>
      <c r="Z328" s="2"/>
      <c r="AA328" s="2"/>
      <c r="AB328" s="2"/>
      <c r="AC328" s="2"/>
      <c r="AD328" s="2"/>
      <c r="AE328" s="2"/>
      <c r="AF328" s="2"/>
      <c r="AG328" s="2"/>
    </row>
    <row r="329" spans="1:33" hidden="1" outlineLevel="2" x14ac:dyDescent="0.25">
      <c r="A329" s="2"/>
      <c r="B329" s="30">
        <f t="shared" si="83"/>
        <v>0</v>
      </c>
      <c r="C329" s="20"/>
      <c r="D329" s="53"/>
      <c r="E329" s="21"/>
      <c r="F329" s="124"/>
      <c r="G329" s="54">
        <f>SUMIFS([0]!T1ISTW9,[0]!T1PaketW9,B329)</f>
        <v>0</v>
      </c>
      <c r="H329" s="124"/>
      <c r="I329" s="54">
        <f>SUMIFS(Zeit2!T2ISTW9,Zeit2!T2PaketW9,B329)</f>
        <v>0</v>
      </c>
      <c r="J329" s="124"/>
      <c r="K329" s="54">
        <f>SUMIFS(Zeit3!T3ISTW9,Zeit3!T3PaketW9,B329)</f>
        <v>0</v>
      </c>
      <c r="L329" s="124"/>
      <c r="M329" s="54">
        <f>SUMIFS(Zeit4!T4ISTW9,Zeit4!T4PaketW9,B329)</f>
        <v>0</v>
      </c>
      <c r="N329" s="124"/>
      <c r="O329" s="54">
        <f>SUMIFS(Zeit5!T5ISTW9,Zeit5!T5PaketW9,B329)</f>
        <v>0</v>
      </c>
      <c r="P329" s="145">
        <f t="shared" si="79"/>
        <v>0</v>
      </c>
      <c r="Q329" s="146">
        <f t="shared" si="80"/>
        <v>0</v>
      </c>
      <c r="R329" s="2"/>
      <c r="S329" s="2"/>
      <c r="T329" s="2"/>
      <c r="U329" s="2"/>
      <c r="V329" s="2"/>
      <c r="W329" s="2"/>
      <c r="X329" s="2"/>
      <c r="Y329" s="2"/>
      <c r="Z329" s="2"/>
      <c r="AA329" s="2"/>
      <c r="AB329" s="2"/>
      <c r="AC329" s="2"/>
      <c r="AD329" s="2"/>
      <c r="AE329" s="2"/>
      <c r="AF329" s="2"/>
      <c r="AG329" s="2"/>
    </row>
    <row r="330" spans="1:33" hidden="1" outlineLevel="2" x14ac:dyDescent="0.25">
      <c r="A330" s="2"/>
      <c r="B330" s="30">
        <f t="shared" si="83"/>
        <v>0</v>
      </c>
      <c r="C330" s="20"/>
      <c r="D330" s="53"/>
      <c r="E330" s="21"/>
      <c r="F330" s="124"/>
      <c r="G330" s="54">
        <f>SUMIFS([0]!T1ISTW9,[0]!T1PaketW9,B330)</f>
        <v>0</v>
      </c>
      <c r="H330" s="124"/>
      <c r="I330" s="54">
        <f>SUMIFS(Zeit2!T2ISTW9,Zeit2!T2PaketW9,B330)</f>
        <v>0</v>
      </c>
      <c r="J330" s="124"/>
      <c r="K330" s="54">
        <f>SUMIFS(Zeit3!T3ISTW9,Zeit3!T3PaketW9,B330)</f>
        <v>0</v>
      </c>
      <c r="L330" s="124"/>
      <c r="M330" s="54">
        <f>SUMIFS(Zeit4!T4ISTW9,Zeit4!T4PaketW9,B330)</f>
        <v>0</v>
      </c>
      <c r="N330" s="124"/>
      <c r="O330" s="54">
        <f>SUMIFS(Zeit5!T5ISTW9,Zeit5!T5PaketW9,B330)</f>
        <v>0</v>
      </c>
      <c r="P330" s="145">
        <f t="shared" si="79"/>
        <v>0</v>
      </c>
      <c r="Q330" s="146">
        <f t="shared" si="80"/>
        <v>0</v>
      </c>
      <c r="R330" s="2"/>
      <c r="S330" s="2"/>
      <c r="T330" s="2"/>
      <c r="U330" s="2"/>
      <c r="V330" s="2"/>
      <c r="W330" s="2"/>
      <c r="X330" s="2"/>
      <c r="Y330" s="2"/>
      <c r="Z330" s="2"/>
      <c r="AA330" s="2"/>
      <c r="AB330" s="2"/>
      <c r="AC330" s="2"/>
      <c r="AD330" s="2"/>
      <c r="AE330" s="2"/>
      <c r="AF330" s="2"/>
      <c r="AG330" s="2"/>
    </row>
    <row r="331" spans="1:33" hidden="1" outlineLevel="2" x14ac:dyDescent="0.25">
      <c r="A331" s="2"/>
      <c r="B331" s="30">
        <f t="shared" si="83"/>
        <v>0</v>
      </c>
      <c r="C331" s="20"/>
      <c r="D331" s="53"/>
      <c r="E331" s="21"/>
      <c r="F331" s="124"/>
      <c r="G331" s="54">
        <f>SUMIFS([0]!T1ISTW9,[0]!T1PaketW9,B331)</f>
        <v>0</v>
      </c>
      <c r="H331" s="124"/>
      <c r="I331" s="54">
        <f>SUMIFS(Zeit2!T2ISTW9,Zeit2!T2PaketW9,B331)</f>
        <v>0</v>
      </c>
      <c r="J331" s="124"/>
      <c r="K331" s="54">
        <f>SUMIFS(Zeit3!T3ISTW9,Zeit3!T3PaketW9,B331)</f>
        <v>0</v>
      </c>
      <c r="L331" s="124"/>
      <c r="M331" s="54">
        <f>SUMIFS(Zeit4!T4ISTW9,Zeit4!T4PaketW9,B331)</f>
        <v>0</v>
      </c>
      <c r="N331" s="124"/>
      <c r="O331" s="54">
        <f>SUMIFS(Zeit5!T5ISTW9,Zeit5!T5PaketW9,B331)</f>
        <v>0</v>
      </c>
      <c r="P331" s="145">
        <f t="shared" si="79"/>
        <v>0</v>
      </c>
      <c r="Q331" s="146">
        <f t="shared" si="80"/>
        <v>0</v>
      </c>
      <c r="R331" s="2"/>
      <c r="S331" s="2"/>
      <c r="T331" s="2"/>
      <c r="U331" s="2"/>
      <c r="V331" s="2"/>
      <c r="W331" s="2"/>
      <c r="X331" s="2"/>
      <c r="Y331" s="2"/>
      <c r="Z331" s="2"/>
      <c r="AA331" s="2"/>
      <c r="AB331" s="2"/>
      <c r="AC331" s="2"/>
      <c r="AD331" s="2"/>
      <c r="AE331" s="2"/>
      <c r="AF331" s="2"/>
      <c r="AG331" s="2"/>
    </row>
    <row r="332" spans="1:33" hidden="1" outlineLevel="2" x14ac:dyDescent="0.25">
      <c r="A332" s="2"/>
      <c r="B332" s="30">
        <f t="shared" si="83"/>
        <v>0</v>
      </c>
      <c r="C332" s="20"/>
      <c r="D332" s="53"/>
      <c r="E332" s="21"/>
      <c r="F332" s="124"/>
      <c r="G332" s="54">
        <f>SUMIFS([0]!T1ISTW9,[0]!T1PaketW9,B332)</f>
        <v>0</v>
      </c>
      <c r="H332" s="124"/>
      <c r="I332" s="54">
        <f>SUMIFS(Zeit2!T2ISTW9,Zeit2!T2PaketW9,B332)</f>
        <v>0</v>
      </c>
      <c r="J332" s="124"/>
      <c r="K332" s="54">
        <f>SUMIFS(Zeit3!T3ISTW9,Zeit3!T3PaketW9,B332)</f>
        <v>0</v>
      </c>
      <c r="L332" s="124"/>
      <c r="M332" s="54">
        <f>SUMIFS(Zeit4!T4ISTW9,Zeit4!T4PaketW9,B332)</f>
        <v>0</v>
      </c>
      <c r="N332" s="124"/>
      <c r="O332" s="54">
        <f>SUMIFS(Zeit5!T5ISTW9,Zeit5!T5PaketW9,B332)</f>
        <v>0</v>
      </c>
      <c r="P332" s="145">
        <f t="shared" si="79"/>
        <v>0</v>
      </c>
      <c r="Q332" s="146">
        <f t="shared" si="80"/>
        <v>0</v>
      </c>
      <c r="R332" s="2"/>
      <c r="S332" s="2"/>
      <c r="T332" s="2"/>
      <c r="U332" s="2"/>
      <c r="V332" s="2"/>
      <c r="W332" s="2"/>
      <c r="X332" s="2"/>
      <c r="Y332" s="2"/>
      <c r="Z332" s="2"/>
      <c r="AA332" s="2"/>
      <c r="AB332" s="2"/>
      <c r="AC332" s="2"/>
      <c r="AD332" s="2"/>
      <c r="AE332" s="2"/>
      <c r="AF332" s="2"/>
      <c r="AG332" s="2"/>
    </row>
    <row r="333" spans="1:33" hidden="1" outlineLevel="2" x14ac:dyDescent="0.25">
      <c r="A333" s="2"/>
      <c r="B333" s="30">
        <f t="shared" si="83"/>
        <v>0</v>
      </c>
      <c r="C333" s="20"/>
      <c r="D333" s="53"/>
      <c r="E333" s="21"/>
      <c r="F333" s="124"/>
      <c r="G333" s="54">
        <f>SUMIFS([0]!T1ISTW9,[0]!T1PaketW9,B333)</f>
        <v>0</v>
      </c>
      <c r="H333" s="124"/>
      <c r="I333" s="54">
        <f>SUMIFS(Zeit2!T2ISTW9,Zeit2!T2PaketW9,B333)</f>
        <v>0</v>
      </c>
      <c r="J333" s="124"/>
      <c r="K333" s="54">
        <f>SUMIFS(Zeit3!T3ISTW9,Zeit3!T3PaketW9,B333)</f>
        <v>0</v>
      </c>
      <c r="L333" s="124"/>
      <c r="M333" s="54">
        <f>SUMIFS(Zeit4!T4ISTW9,Zeit4!T4PaketW9,B333)</f>
        <v>0</v>
      </c>
      <c r="N333" s="124"/>
      <c r="O333" s="54">
        <f>SUMIFS(Zeit5!T5ISTW9,Zeit5!T5PaketW9,B333)</f>
        <v>0</v>
      </c>
      <c r="P333" s="145">
        <f t="shared" si="79"/>
        <v>0</v>
      </c>
      <c r="Q333" s="146">
        <f t="shared" si="80"/>
        <v>0</v>
      </c>
      <c r="R333" s="2"/>
      <c r="S333" s="2"/>
      <c r="T333" s="2"/>
      <c r="U333" s="2"/>
      <c r="V333" s="2"/>
      <c r="W333" s="2"/>
      <c r="X333" s="2"/>
      <c r="Y333" s="2"/>
      <c r="Z333" s="2"/>
      <c r="AA333" s="2"/>
      <c r="AB333" s="2"/>
      <c r="AC333" s="2"/>
      <c r="AD333" s="2"/>
      <c r="AE333" s="2"/>
      <c r="AF333" s="2"/>
      <c r="AG333" s="2"/>
    </row>
    <row r="334" spans="1:33" outlineLevel="1" collapsed="1" x14ac:dyDescent="0.25">
      <c r="A334" s="2"/>
      <c r="B334" s="31" t="s">
        <v>14</v>
      </c>
      <c r="C334" s="32"/>
      <c r="D334" s="126"/>
      <c r="E334" s="37">
        <f>D334-F334-H334-J334-L334-N334</f>
        <v>0</v>
      </c>
      <c r="F334" s="38">
        <f t="shared" ref="F334:M334" si="84">SUM(F335:F344)</f>
        <v>0</v>
      </c>
      <c r="G334" s="39">
        <f t="shared" si="84"/>
        <v>0</v>
      </c>
      <c r="H334" s="38">
        <f t="shared" si="84"/>
        <v>0</v>
      </c>
      <c r="I334" s="39">
        <f t="shared" si="84"/>
        <v>0</v>
      </c>
      <c r="J334" s="38">
        <f t="shared" si="84"/>
        <v>0</v>
      </c>
      <c r="K334" s="39">
        <f t="shared" si="84"/>
        <v>0</v>
      </c>
      <c r="L334" s="38">
        <f t="shared" si="84"/>
        <v>0</v>
      </c>
      <c r="M334" s="39">
        <f t="shared" si="84"/>
        <v>0</v>
      </c>
      <c r="N334" s="38">
        <f t="shared" ref="N334:O334" si="85">SUM(N335:N344)</f>
        <v>0</v>
      </c>
      <c r="O334" s="39">
        <f t="shared" si="85"/>
        <v>0</v>
      </c>
      <c r="P334" s="41">
        <f t="shared" si="79"/>
        <v>0</v>
      </c>
      <c r="Q334" s="42">
        <f t="shared" si="80"/>
        <v>0</v>
      </c>
      <c r="R334" s="2"/>
      <c r="S334" s="2"/>
      <c r="T334" s="2"/>
      <c r="U334" s="2"/>
      <c r="V334" s="2"/>
      <c r="W334" s="2"/>
      <c r="X334" s="2"/>
      <c r="Y334" s="2"/>
      <c r="Z334" s="2"/>
      <c r="AA334" s="2"/>
      <c r="AB334" s="2"/>
      <c r="AC334" s="2"/>
      <c r="AD334" s="2"/>
      <c r="AE334" s="2"/>
      <c r="AF334" s="2"/>
      <c r="AG334" s="2"/>
    </row>
    <row r="335" spans="1:33" hidden="1" outlineLevel="2" x14ac:dyDescent="0.25">
      <c r="A335" s="2"/>
      <c r="B335" s="30" t="str">
        <f t="shared" ref="B335:B344" si="86">B91</f>
        <v>Arbeitspaket 1</v>
      </c>
      <c r="C335" s="20"/>
      <c r="D335" s="53"/>
      <c r="E335" s="21"/>
      <c r="F335" s="124"/>
      <c r="G335" s="54">
        <f>SUMIFS([0]!T1ISTW9,[0]!T1PaketW9,B335)</f>
        <v>0</v>
      </c>
      <c r="H335" s="124"/>
      <c r="I335" s="54">
        <f>SUMIFS(Zeit2!T2ISTW9,Zeit2!T2PaketW9,B335)</f>
        <v>0</v>
      </c>
      <c r="J335" s="124"/>
      <c r="K335" s="54">
        <f>SUMIFS(Zeit3!T3ISTW9,Zeit3!T3PaketW9,B335)</f>
        <v>0</v>
      </c>
      <c r="L335" s="124"/>
      <c r="M335" s="54">
        <f>SUMIFS(Zeit4!T4ISTW9,Zeit4!T4PaketW9,B335)</f>
        <v>0</v>
      </c>
      <c r="N335" s="124"/>
      <c r="O335" s="54">
        <f>SUMIFS(Zeit5!T5ISTW9,Zeit5!T5PaketW9,B335)</f>
        <v>0</v>
      </c>
      <c r="P335" s="145">
        <f t="shared" si="79"/>
        <v>0</v>
      </c>
      <c r="Q335" s="146">
        <f t="shared" si="80"/>
        <v>0</v>
      </c>
      <c r="R335" s="2"/>
      <c r="S335" s="2"/>
      <c r="T335" s="2"/>
      <c r="U335" s="2"/>
      <c r="V335" s="2"/>
      <c r="W335" s="2"/>
      <c r="X335" s="2"/>
      <c r="Y335" s="2"/>
      <c r="Z335" s="2"/>
      <c r="AA335" s="2"/>
      <c r="AB335" s="2"/>
      <c r="AC335" s="2"/>
      <c r="AD335" s="2"/>
      <c r="AE335" s="2"/>
      <c r="AF335" s="2"/>
      <c r="AG335" s="2"/>
    </row>
    <row r="336" spans="1:33" hidden="1" outlineLevel="2" x14ac:dyDescent="0.25">
      <c r="A336" s="2"/>
      <c r="B336" s="30" t="str">
        <f t="shared" si="86"/>
        <v>Arbeitspaket 2</v>
      </c>
      <c r="C336" s="20"/>
      <c r="D336" s="53"/>
      <c r="E336" s="21"/>
      <c r="F336" s="124"/>
      <c r="G336" s="54">
        <f>SUMIFS([0]!T1ISTW9,[0]!T1PaketW9,B336)</f>
        <v>0</v>
      </c>
      <c r="H336" s="124"/>
      <c r="I336" s="54">
        <f>SUMIFS(Zeit2!T2ISTW9,Zeit2!T2PaketW9,B336)</f>
        <v>0</v>
      </c>
      <c r="J336" s="124"/>
      <c r="K336" s="54">
        <f>SUMIFS(Zeit3!T3ISTW9,Zeit3!T3PaketW9,B336)</f>
        <v>0</v>
      </c>
      <c r="L336" s="124"/>
      <c r="M336" s="54">
        <f>SUMIFS(Zeit4!T4ISTW9,Zeit4!T4PaketW9,B336)</f>
        <v>0</v>
      </c>
      <c r="N336" s="124"/>
      <c r="O336" s="54">
        <f>SUMIFS(Zeit5!T5ISTW9,Zeit5!T5PaketW9,B336)</f>
        <v>0</v>
      </c>
      <c r="P336" s="145">
        <f t="shared" si="79"/>
        <v>0</v>
      </c>
      <c r="Q336" s="146">
        <f t="shared" si="80"/>
        <v>0</v>
      </c>
      <c r="R336" s="2"/>
      <c r="S336" s="2"/>
      <c r="T336" s="2"/>
      <c r="U336" s="2"/>
      <c r="V336" s="2"/>
      <c r="W336" s="2"/>
      <c r="X336" s="2"/>
      <c r="Y336" s="2"/>
      <c r="Z336" s="2"/>
      <c r="AA336" s="2"/>
      <c r="AB336" s="2"/>
      <c r="AC336" s="2"/>
      <c r="AD336" s="2"/>
      <c r="AE336" s="2"/>
      <c r="AF336" s="2"/>
      <c r="AG336" s="2"/>
    </row>
    <row r="337" spans="1:33" hidden="1" outlineLevel="2" x14ac:dyDescent="0.25">
      <c r="A337" s="2"/>
      <c r="B337" s="30" t="str">
        <f t="shared" si="86"/>
        <v>Arbeitspaket 3</v>
      </c>
      <c r="C337" s="20"/>
      <c r="D337" s="53"/>
      <c r="E337" s="21"/>
      <c r="F337" s="124"/>
      <c r="G337" s="54">
        <f>SUMIFS([0]!T1ISTW9,[0]!T1PaketW9,B337)</f>
        <v>0</v>
      </c>
      <c r="H337" s="124"/>
      <c r="I337" s="54">
        <f>SUMIFS(Zeit2!T2ISTW9,Zeit2!T2PaketW9,B337)</f>
        <v>0</v>
      </c>
      <c r="J337" s="124"/>
      <c r="K337" s="54">
        <f>SUMIFS(Zeit3!T3ISTW9,Zeit3!T3PaketW9,B337)</f>
        <v>0</v>
      </c>
      <c r="L337" s="124"/>
      <c r="M337" s="54">
        <f>SUMIFS(Zeit4!T4ISTW9,Zeit4!T4PaketW9,B337)</f>
        <v>0</v>
      </c>
      <c r="N337" s="124"/>
      <c r="O337" s="54">
        <f>SUMIFS(Zeit5!T5ISTW9,Zeit5!T5PaketW9,B337)</f>
        <v>0</v>
      </c>
      <c r="P337" s="145">
        <f t="shared" si="79"/>
        <v>0</v>
      </c>
      <c r="Q337" s="146">
        <f t="shared" si="80"/>
        <v>0</v>
      </c>
      <c r="R337" s="2"/>
      <c r="S337" s="2"/>
      <c r="T337" s="2"/>
      <c r="U337" s="2"/>
      <c r="V337" s="2"/>
      <c r="W337" s="2"/>
      <c r="X337" s="2"/>
      <c r="Y337" s="2"/>
      <c r="Z337" s="2"/>
      <c r="AA337" s="2"/>
      <c r="AB337" s="2"/>
      <c r="AC337" s="2"/>
      <c r="AD337" s="2"/>
      <c r="AE337" s="2"/>
      <c r="AF337" s="2"/>
      <c r="AG337" s="2"/>
    </row>
    <row r="338" spans="1:33" hidden="1" outlineLevel="2" x14ac:dyDescent="0.25">
      <c r="A338" s="2"/>
      <c r="B338" s="30" t="str">
        <f t="shared" si="86"/>
        <v>Arbeitspaket 4</v>
      </c>
      <c r="C338" s="20"/>
      <c r="D338" s="53"/>
      <c r="E338" s="21"/>
      <c r="F338" s="124"/>
      <c r="G338" s="54">
        <f>SUMIFS([0]!T1ISTW9,[0]!T1PaketW9,B338)</f>
        <v>0</v>
      </c>
      <c r="H338" s="124"/>
      <c r="I338" s="54">
        <f>SUMIFS(Zeit2!T2ISTW9,Zeit2!T2PaketW9,B338)</f>
        <v>0</v>
      </c>
      <c r="J338" s="124"/>
      <c r="K338" s="54">
        <f>SUMIFS(Zeit3!T3ISTW9,Zeit3!T3PaketW9,B338)</f>
        <v>0</v>
      </c>
      <c r="L338" s="124"/>
      <c r="M338" s="54">
        <f>SUMIFS(Zeit4!T4ISTW9,Zeit4!T4PaketW9,B338)</f>
        <v>0</v>
      </c>
      <c r="N338" s="124"/>
      <c r="O338" s="54">
        <f>SUMIFS(Zeit5!T5ISTW9,Zeit5!T5PaketW9,B338)</f>
        <v>0</v>
      </c>
      <c r="P338" s="145">
        <f t="shared" si="79"/>
        <v>0</v>
      </c>
      <c r="Q338" s="146">
        <f t="shared" si="80"/>
        <v>0</v>
      </c>
      <c r="R338" s="2"/>
      <c r="S338" s="2"/>
      <c r="T338" s="2"/>
      <c r="U338" s="2"/>
      <c r="V338" s="2"/>
      <c r="W338" s="2"/>
      <c r="X338" s="2"/>
      <c r="Y338" s="2"/>
      <c r="Z338" s="2"/>
      <c r="AA338" s="2"/>
      <c r="AB338" s="2"/>
      <c r="AC338" s="2"/>
      <c r="AD338" s="2"/>
      <c r="AE338" s="2"/>
      <c r="AF338" s="2"/>
      <c r="AG338" s="2"/>
    </row>
    <row r="339" spans="1:33" hidden="1" outlineLevel="2" x14ac:dyDescent="0.25">
      <c r="A339" s="2"/>
      <c r="B339" s="30" t="str">
        <f t="shared" si="86"/>
        <v>Arbeitspaket 5</v>
      </c>
      <c r="C339" s="20"/>
      <c r="D339" s="53"/>
      <c r="E339" s="21"/>
      <c r="F339" s="124"/>
      <c r="G339" s="54">
        <f>SUMIFS([0]!T1ISTW9,[0]!T1PaketW9,B339)</f>
        <v>0</v>
      </c>
      <c r="H339" s="124"/>
      <c r="I339" s="54">
        <f>SUMIFS(Zeit2!T2ISTW9,Zeit2!T2PaketW9,B339)</f>
        <v>0</v>
      </c>
      <c r="J339" s="124"/>
      <c r="K339" s="54">
        <f>SUMIFS(Zeit3!T3ISTW9,Zeit3!T3PaketW9,B339)</f>
        <v>0</v>
      </c>
      <c r="L339" s="124"/>
      <c r="M339" s="54">
        <f>SUMIFS(Zeit4!T4ISTW9,Zeit4!T4PaketW9,B339)</f>
        <v>0</v>
      </c>
      <c r="N339" s="124"/>
      <c r="O339" s="54">
        <f>SUMIFS(Zeit5!T5ISTW9,Zeit5!T5PaketW9,B339)</f>
        <v>0</v>
      </c>
      <c r="P339" s="145">
        <f t="shared" si="79"/>
        <v>0</v>
      </c>
      <c r="Q339" s="146">
        <f t="shared" si="80"/>
        <v>0</v>
      </c>
      <c r="R339" s="2"/>
      <c r="S339" s="2"/>
      <c r="T339" s="2"/>
      <c r="U339" s="2"/>
      <c r="V339" s="2"/>
      <c r="W339" s="2"/>
      <c r="X339" s="2"/>
      <c r="Y339" s="2"/>
      <c r="Z339" s="2"/>
      <c r="AA339" s="2"/>
      <c r="AB339" s="2"/>
      <c r="AC339" s="2"/>
      <c r="AD339" s="2"/>
      <c r="AE339" s="2"/>
      <c r="AF339" s="2"/>
      <c r="AG339" s="2"/>
    </row>
    <row r="340" spans="1:33" hidden="1" outlineLevel="2" x14ac:dyDescent="0.25">
      <c r="A340" s="2"/>
      <c r="B340" s="30">
        <f t="shared" si="86"/>
        <v>0</v>
      </c>
      <c r="C340" s="20"/>
      <c r="D340" s="53"/>
      <c r="E340" s="21"/>
      <c r="F340" s="124"/>
      <c r="G340" s="54">
        <f>SUMIFS([0]!T1ISTW9,[0]!T1PaketW9,B340)</f>
        <v>0</v>
      </c>
      <c r="H340" s="124"/>
      <c r="I340" s="54">
        <f>SUMIFS(Zeit2!T2ISTW9,Zeit2!T2PaketW9,B340)</f>
        <v>0</v>
      </c>
      <c r="J340" s="124"/>
      <c r="K340" s="54">
        <f>SUMIFS(Zeit3!T3ISTW9,Zeit3!T3PaketW9,B340)</f>
        <v>0</v>
      </c>
      <c r="L340" s="124"/>
      <c r="M340" s="54">
        <f>SUMIFS(Zeit4!T4ISTW9,Zeit4!T4PaketW9,B340)</f>
        <v>0</v>
      </c>
      <c r="N340" s="124"/>
      <c r="O340" s="54">
        <f>SUMIFS(Zeit5!T5ISTW9,Zeit5!T5PaketW9,B340)</f>
        <v>0</v>
      </c>
      <c r="P340" s="145">
        <f t="shared" si="79"/>
        <v>0</v>
      </c>
      <c r="Q340" s="146">
        <f t="shared" si="80"/>
        <v>0</v>
      </c>
      <c r="R340" s="2"/>
      <c r="S340" s="2"/>
      <c r="T340" s="2"/>
      <c r="U340" s="2"/>
      <c r="V340" s="2"/>
      <c r="W340" s="2"/>
      <c r="X340" s="2"/>
      <c r="Y340" s="2"/>
      <c r="Z340" s="2"/>
      <c r="AA340" s="2"/>
      <c r="AB340" s="2"/>
      <c r="AC340" s="2"/>
      <c r="AD340" s="2"/>
      <c r="AE340" s="2"/>
      <c r="AF340" s="2"/>
      <c r="AG340" s="2"/>
    </row>
    <row r="341" spans="1:33" hidden="1" outlineLevel="2" x14ac:dyDescent="0.25">
      <c r="A341" s="2"/>
      <c r="B341" s="30">
        <f t="shared" si="86"/>
        <v>0</v>
      </c>
      <c r="C341" s="20"/>
      <c r="D341" s="53"/>
      <c r="E341" s="21"/>
      <c r="F341" s="124"/>
      <c r="G341" s="54">
        <f>SUMIFS([0]!T1ISTW9,[0]!T1PaketW9,B341)</f>
        <v>0</v>
      </c>
      <c r="H341" s="124"/>
      <c r="I341" s="54">
        <f>SUMIFS(Zeit2!T2ISTW9,Zeit2!T2PaketW9,B341)</f>
        <v>0</v>
      </c>
      <c r="J341" s="124"/>
      <c r="K341" s="54">
        <f>SUMIFS(Zeit3!T3ISTW9,Zeit3!T3PaketW9,B341)</f>
        <v>0</v>
      </c>
      <c r="L341" s="124"/>
      <c r="M341" s="54">
        <f>SUMIFS(Zeit4!T4ISTW9,Zeit4!T4PaketW9,B341)</f>
        <v>0</v>
      </c>
      <c r="N341" s="124"/>
      <c r="O341" s="54">
        <f>SUMIFS(Zeit5!T5ISTW9,Zeit5!T5PaketW9,B341)</f>
        <v>0</v>
      </c>
      <c r="P341" s="145">
        <f t="shared" si="79"/>
        <v>0</v>
      </c>
      <c r="Q341" s="146">
        <f t="shared" si="80"/>
        <v>0</v>
      </c>
      <c r="R341" s="2"/>
      <c r="S341" s="2"/>
      <c r="T341" s="2"/>
      <c r="U341" s="2"/>
      <c r="V341" s="2"/>
      <c r="W341" s="2"/>
      <c r="X341" s="2"/>
      <c r="Y341" s="2"/>
      <c r="Z341" s="2"/>
      <c r="AA341" s="2"/>
      <c r="AB341" s="2"/>
      <c r="AC341" s="2"/>
      <c r="AD341" s="2"/>
      <c r="AE341" s="2"/>
      <c r="AF341" s="2"/>
      <c r="AG341" s="2"/>
    </row>
    <row r="342" spans="1:33" hidden="1" outlineLevel="2" x14ac:dyDescent="0.25">
      <c r="A342" s="2"/>
      <c r="B342" s="30">
        <f t="shared" si="86"/>
        <v>0</v>
      </c>
      <c r="C342" s="20"/>
      <c r="D342" s="53"/>
      <c r="E342" s="21"/>
      <c r="F342" s="124"/>
      <c r="G342" s="54">
        <f>SUMIFS([0]!T1ISTW9,[0]!T1PaketW9,B342)</f>
        <v>0</v>
      </c>
      <c r="H342" s="124"/>
      <c r="I342" s="54">
        <f>SUMIFS(Zeit2!T2ISTW9,Zeit2!T2PaketW9,B342)</f>
        <v>0</v>
      </c>
      <c r="J342" s="124"/>
      <c r="K342" s="54">
        <f>SUMIFS(Zeit3!T3ISTW9,Zeit3!T3PaketW9,B342)</f>
        <v>0</v>
      </c>
      <c r="L342" s="124"/>
      <c r="M342" s="54">
        <f>SUMIFS(Zeit4!T4ISTW9,Zeit4!T4PaketW9,B342)</f>
        <v>0</v>
      </c>
      <c r="N342" s="124"/>
      <c r="O342" s="54">
        <f>SUMIFS(Zeit5!T5ISTW9,Zeit5!T5PaketW9,B342)</f>
        <v>0</v>
      </c>
      <c r="P342" s="145">
        <f t="shared" si="79"/>
        <v>0</v>
      </c>
      <c r="Q342" s="146">
        <f t="shared" si="80"/>
        <v>0</v>
      </c>
      <c r="R342" s="2"/>
      <c r="S342" s="2"/>
      <c r="T342" s="2"/>
      <c r="U342" s="2"/>
      <c r="V342" s="2"/>
      <c r="W342" s="2"/>
      <c r="X342" s="2"/>
      <c r="Y342" s="2"/>
      <c r="Z342" s="2"/>
      <c r="AA342" s="2"/>
      <c r="AB342" s="2"/>
      <c r="AC342" s="2"/>
      <c r="AD342" s="2"/>
      <c r="AE342" s="2"/>
      <c r="AF342" s="2"/>
      <c r="AG342" s="2"/>
    </row>
    <row r="343" spans="1:33" hidden="1" outlineLevel="2" x14ac:dyDescent="0.25">
      <c r="A343" s="2"/>
      <c r="B343" s="30">
        <f t="shared" si="86"/>
        <v>0</v>
      </c>
      <c r="C343" s="20"/>
      <c r="D343" s="53"/>
      <c r="E343" s="21"/>
      <c r="F343" s="124"/>
      <c r="G343" s="54">
        <f>SUMIFS([0]!T1ISTW9,[0]!T1PaketW9,B343)</f>
        <v>0</v>
      </c>
      <c r="H343" s="124"/>
      <c r="I343" s="54">
        <f>SUMIFS(Zeit2!T2ISTW9,Zeit2!T2PaketW9,B343)</f>
        <v>0</v>
      </c>
      <c r="J343" s="124"/>
      <c r="K343" s="54">
        <f>SUMIFS(Zeit3!T3ISTW9,Zeit3!T3PaketW9,B343)</f>
        <v>0</v>
      </c>
      <c r="L343" s="124"/>
      <c r="M343" s="54">
        <f>SUMIFS(Zeit4!T4ISTW9,Zeit4!T4PaketW9,B343)</f>
        <v>0</v>
      </c>
      <c r="N343" s="124"/>
      <c r="O343" s="54">
        <f>SUMIFS(Zeit5!T5ISTW9,Zeit5!T5PaketW9,B343)</f>
        <v>0</v>
      </c>
      <c r="P343" s="145">
        <f t="shared" si="79"/>
        <v>0</v>
      </c>
      <c r="Q343" s="146">
        <f t="shared" si="80"/>
        <v>0</v>
      </c>
      <c r="R343" s="2"/>
      <c r="S343" s="2"/>
      <c r="T343" s="2"/>
      <c r="U343" s="2"/>
      <c r="V343" s="2"/>
      <c r="W343" s="2"/>
      <c r="X343" s="2"/>
      <c r="Y343" s="2"/>
      <c r="Z343" s="2"/>
      <c r="AA343" s="2"/>
      <c r="AB343" s="2"/>
      <c r="AC343" s="2"/>
      <c r="AD343" s="2"/>
      <c r="AE343" s="2"/>
      <c r="AF343" s="2"/>
      <c r="AG343" s="2"/>
    </row>
    <row r="344" spans="1:33" hidden="1" outlineLevel="2" x14ac:dyDescent="0.25">
      <c r="A344" s="2"/>
      <c r="B344" s="30">
        <f t="shared" si="86"/>
        <v>0</v>
      </c>
      <c r="C344" s="20"/>
      <c r="D344" s="53"/>
      <c r="E344" s="21"/>
      <c r="F344" s="124"/>
      <c r="G344" s="54">
        <f>SUMIFS([0]!T1ISTW9,[0]!T1PaketW9,B344)</f>
        <v>0</v>
      </c>
      <c r="H344" s="124"/>
      <c r="I344" s="54">
        <f>SUMIFS(Zeit2!T2ISTW9,Zeit2!T2PaketW9,B344)</f>
        <v>0</v>
      </c>
      <c r="J344" s="124"/>
      <c r="K344" s="54">
        <f>SUMIFS(Zeit3!T3ISTW9,Zeit3!T3PaketW9,B344)</f>
        <v>0</v>
      </c>
      <c r="L344" s="124"/>
      <c r="M344" s="54">
        <f>SUMIFS(Zeit4!T4ISTW9,Zeit4!T4PaketW9,B344)</f>
        <v>0</v>
      </c>
      <c r="N344" s="124"/>
      <c r="O344" s="54">
        <f>SUMIFS(Zeit5!T5ISTW9,Zeit5!T5PaketW9,B344)</f>
        <v>0</v>
      </c>
      <c r="P344" s="145">
        <f t="shared" si="79"/>
        <v>0</v>
      </c>
      <c r="Q344" s="146">
        <f t="shared" si="80"/>
        <v>0</v>
      </c>
      <c r="R344" s="2"/>
      <c r="S344" s="2"/>
      <c r="T344" s="2"/>
      <c r="U344" s="2"/>
      <c r="V344" s="2"/>
      <c r="W344" s="2"/>
      <c r="X344" s="2"/>
      <c r="Y344" s="2"/>
      <c r="Z344" s="2"/>
      <c r="AA344" s="2"/>
      <c r="AB344" s="2"/>
      <c r="AC344" s="2"/>
      <c r="AD344" s="2"/>
      <c r="AE344" s="2"/>
      <c r="AF344" s="2"/>
      <c r="AG344" s="2"/>
    </row>
    <row r="345" spans="1:33" outlineLevel="1" collapsed="1" x14ac:dyDescent="0.25">
      <c r="A345" s="2"/>
      <c r="B345" s="31" t="s">
        <v>45</v>
      </c>
      <c r="C345" s="32"/>
      <c r="D345" s="126"/>
      <c r="E345" s="37">
        <f>D345-F345-H345-J345-L345-N345</f>
        <v>0</v>
      </c>
      <c r="F345" s="38">
        <f t="shared" ref="F345:M345" si="87">SUM(F346:F355)</f>
        <v>0</v>
      </c>
      <c r="G345" s="39">
        <f t="shared" si="87"/>
        <v>0</v>
      </c>
      <c r="H345" s="38">
        <f t="shared" si="87"/>
        <v>0</v>
      </c>
      <c r="I345" s="39">
        <f t="shared" si="87"/>
        <v>0</v>
      </c>
      <c r="J345" s="37">
        <f t="shared" si="87"/>
        <v>0</v>
      </c>
      <c r="K345" s="40">
        <f t="shared" si="87"/>
        <v>0</v>
      </c>
      <c r="L345" s="38">
        <f t="shared" si="87"/>
        <v>0</v>
      </c>
      <c r="M345" s="39">
        <f t="shared" si="87"/>
        <v>0</v>
      </c>
      <c r="N345" s="38">
        <f t="shared" ref="N345:O345" si="88">SUM(N346:N355)</f>
        <v>0</v>
      </c>
      <c r="O345" s="39">
        <f t="shared" si="88"/>
        <v>0</v>
      </c>
      <c r="P345" s="41">
        <f t="shared" si="79"/>
        <v>0</v>
      </c>
      <c r="Q345" s="42">
        <f t="shared" si="80"/>
        <v>0</v>
      </c>
      <c r="R345" s="2"/>
      <c r="S345" s="2"/>
      <c r="T345" s="2"/>
      <c r="U345" s="2"/>
      <c r="V345" s="2"/>
      <c r="W345" s="2"/>
      <c r="X345" s="2"/>
      <c r="Y345" s="2"/>
      <c r="Z345" s="2"/>
      <c r="AA345" s="2"/>
      <c r="AB345" s="2"/>
      <c r="AC345" s="2"/>
      <c r="AD345" s="2"/>
      <c r="AE345" s="2"/>
      <c r="AF345" s="2"/>
      <c r="AG345" s="2"/>
    </row>
    <row r="346" spans="1:33" hidden="1" outlineLevel="2" x14ac:dyDescent="0.25">
      <c r="A346" s="2"/>
      <c r="B346" s="30" t="str">
        <f t="shared" ref="B346:B355" si="89">B102</f>
        <v>Arbeitspaket 1</v>
      </c>
      <c r="C346" s="20"/>
      <c r="D346" s="53"/>
      <c r="E346" s="21"/>
      <c r="F346" s="124"/>
      <c r="G346" s="54">
        <f>SUMIFS([0]!T1ISTW9,[0]!T1PaketW9,B346)</f>
        <v>0</v>
      </c>
      <c r="H346" s="124"/>
      <c r="I346" s="54">
        <f>SUMIFS(Zeit2!T2ISTW9,Zeit2!T2PaketW9,B346)</f>
        <v>0</v>
      </c>
      <c r="J346" s="124"/>
      <c r="K346" s="54">
        <f>SUMIFS(Zeit3!T3ISTW9,Zeit3!T3PaketW9,B346)</f>
        <v>0</v>
      </c>
      <c r="L346" s="124"/>
      <c r="M346" s="54">
        <f>SUMIFS(Zeit4!T4ISTW9,Zeit4!T4PaketW9,B346)</f>
        <v>0</v>
      </c>
      <c r="N346" s="124"/>
      <c r="O346" s="54">
        <f>SUMIFS(Zeit5!T5ISTW9,Zeit5!T5PaketW9,B346)</f>
        <v>0</v>
      </c>
      <c r="P346" s="145">
        <f t="shared" si="79"/>
        <v>0</v>
      </c>
      <c r="Q346" s="146">
        <f t="shared" si="80"/>
        <v>0</v>
      </c>
      <c r="R346" s="2"/>
      <c r="S346" s="2"/>
      <c r="T346" s="2"/>
      <c r="U346" s="2"/>
      <c r="V346" s="2"/>
      <c r="W346" s="2"/>
      <c r="X346" s="2"/>
      <c r="Y346" s="2"/>
      <c r="Z346" s="2"/>
      <c r="AA346" s="2"/>
      <c r="AB346" s="2"/>
      <c r="AC346" s="2"/>
      <c r="AD346" s="2"/>
      <c r="AE346" s="2"/>
      <c r="AF346" s="2"/>
      <c r="AG346" s="2"/>
    </row>
    <row r="347" spans="1:33" hidden="1" outlineLevel="2" x14ac:dyDescent="0.25">
      <c r="A347" s="2"/>
      <c r="B347" s="30" t="str">
        <f t="shared" si="89"/>
        <v>Arbeitspaket 2</v>
      </c>
      <c r="C347" s="20"/>
      <c r="D347" s="53"/>
      <c r="E347" s="21"/>
      <c r="F347" s="124"/>
      <c r="G347" s="54">
        <f>SUMIFS([0]!T1ISTW9,[0]!T1PaketW9,B347)</f>
        <v>0</v>
      </c>
      <c r="H347" s="124"/>
      <c r="I347" s="54">
        <f>SUMIFS(Zeit2!T2ISTW9,Zeit2!T2PaketW9,B347)</f>
        <v>0</v>
      </c>
      <c r="J347" s="124"/>
      <c r="K347" s="54">
        <f>SUMIFS(Zeit3!T3ISTW9,Zeit3!T3PaketW9,B347)</f>
        <v>0</v>
      </c>
      <c r="L347" s="124"/>
      <c r="M347" s="54">
        <f>SUMIFS(Zeit4!T4ISTW9,Zeit4!T4PaketW9,B347)</f>
        <v>0</v>
      </c>
      <c r="N347" s="124"/>
      <c r="O347" s="54">
        <f>SUMIFS(Zeit5!T5ISTW9,Zeit5!T5PaketW9,B347)</f>
        <v>0</v>
      </c>
      <c r="P347" s="145">
        <f t="shared" si="79"/>
        <v>0</v>
      </c>
      <c r="Q347" s="146">
        <f t="shared" si="80"/>
        <v>0</v>
      </c>
      <c r="R347" s="2"/>
      <c r="S347" s="2"/>
      <c r="T347" s="2"/>
      <c r="U347" s="2"/>
      <c r="V347" s="2"/>
      <c r="W347" s="2"/>
      <c r="X347" s="2"/>
      <c r="Y347" s="2"/>
      <c r="Z347" s="2"/>
      <c r="AA347" s="2"/>
      <c r="AB347" s="2"/>
      <c r="AC347" s="2"/>
      <c r="AD347" s="2"/>
      <c r="AE347" s="2"/>
      <c r="AF347" s="2"/>
      <c r="AG347" s="2"/>
    </row>
    <row r="348" spans="1:33" hidden="1" outlineLevel="2" x14ac:dyDescent="0.25">
      <c r="A348" s="2"/>
      <c r="B348" s="30" t="str">
        <f t="shared" si="89"/>
        <v>Arbeitspaket 3</v>
      </c>
      <c r="C348" s="20"/>
      <c r="D348" s="53"/>
      <c r="E348" s="21"/>
      <c r="F348" s="124"/>
      <c r="G348" s="54">
        <f>SUMIFS([0]!T1ISTW9,[0]!T1PaketW9,B348)</f>
        <v>0</v>
      </c>
      <c r="H348" s="124"/>
      <c r="I348" s="54">
        <f>SUMIFS(Zeit2!T2ISTW9,Zeit2!T2PaketW9,B348)</f>
        <v>0</v>
      </c>
      <c r="J348" s="124"/>
      <c r="K348" s="54">
        <f>SUMIFS(Zeit3!T3ISTW9,Zeit3!T3PaketW9,B348)</f>
        <v>0</v>
      </c>
      <c r="L348" s="124"/>
      <c r="M348" s="54">
        <f>SUMIFS(Zeit4!T4ISTW9,Zeit4!T4PaketW9,B348)</f>
        <v>0</v>
      </c>
      <c r="N348" s="124"/>
      <c r="O348" s="54">
        <f>SUMIFS(Zeit5!T5ISTW9,Zeit5!T5PaketW9,B348)</f>
        <v>0</v>
      </c>
      <c r="P348" s="145">
        <f t="shared" si="79"/>
        <v>0</v>
      </c>
      <c r="Q348" s="146">
        <f t="shared" si="80"/>
        <v>0</v>
      </c>
      <c r="R348" s="2"/>
      <c r="S348" s="2"/>
      <c r="T348" s="2"/>
      <c r="U348" s="2"/>
      <c r="V348" s="2"/>
      <c r="W348" s="2"/>
      <c r="X348" s="2"/>
      <c r="Y348" s="2"/>
      <c r="Z348" s="2"/>
      <c r="AA348" s="2"/>
      <c r="AB348" s="2"/>
      <c r="AC348" s="2"/>
      <c r="AD348" s="2"/>
      <c r="AE348" s="2"/>
      <c r="AF348" s="2"/>
      <c r="AG348" s="2"/>
    </row>
    <row r="349" spans="1:33" hidden="1" outlineLevel="2" x14ac:dyDescent="0.25">
      <c r="A349" s="2"/>
      <c r="B349" s="30" t="str">
        <f t="shared" si="89"/>
        <v>Arbeitspaket 4</v>
      </c>
      <c r="C349" s="20"/>
      <c r="D349" s="53"/>
      <c r="E349" s="21"/>
      <c r="F349" s="124"/>
      <c r="G349" s="54">
        <f>SUMIFS([0]!T1ISTW9,[0]!T1PaketW9,B349)</f>
        <v>0</v>
      </c>
      <c r="H349" s="124"/>
      <c r="I349" s="54">
        <f>SUMIFS(Zeit2!T2ISTW9,Zeit2!T2PaketW9,B349)</f>
        <v>0</v>
      </c>
      <c r="J349" s="124"/>
      <c r="K349" s="54">
        <f>SUMIFS(Zeit3!T3ISTW9,Zeit3!T3PaketW9,B349)</f>
        <v>0</v>
      </c>
      <c r="L349" s="124"/>
      <c r="M349" s="54">
        <f>SUMIFS(Zeit4!T4ISTW9,Zeit4!T4PaketW9,B349)</f>
        <v>0</v>
      </c>
      <c r="N349" s="124"/>
      <c r="O349" s="54">
        <f>SUMIFS(Zeit5!T5ISTW9,Zeit5!T5PaketW9,B349)</f>
        <v>0</v>
      </c>
      <c r="P349" s="145">
        <f t="shared" si="79"/>
        <v>0</v>
      </c>
      <c r="Q349" s="146">
        <f t="shared" si="80"/>
        <v>0</v>
      </c>
      <c r="R349" s="2"/>
      <c r="S349" s="2"/>
      <c r="T349" s="2"/>
      <c r="U349" s="2"/>
      <c r="V349" s="2"/>
      <c r="W349" s="2"/>
      <c r="X349" s="2"/>
      <c r="Y349" s="2"/>
      <c r="Z349" s="2"/>
      <c r="AA349" s="2"/>
      <c r="AB349" s="2"/>
      <c r="AC349" s="2"/>
      <c r="AD349" s="2"/>
      <c r="AE349" s="2"/>
      <c r="AF349" s="2"/>
      <c r="AG349" s="2"/>
    </row>
    <row r="350" spans="1:33" hidden="1" outlineLevel="2" x14ac:dyDescent="0.25">
      <c r="A350" s="2"/>
      <c r="B350" s="30" t="str">
        <f t="shared" si="89"/>
        <v>Arbeitspaket 5</v>
      </c>
      <c r="C350" s="20"/>
      <c r="D350" s="53"/>
      <c r="E350" s="21"/>
      <c r="F350" s="124"/>
      <c r="G350" s="54">
        <f>SUMIFS([0]!T1ISTW9,[0]!T1PaketW9,B350)</f>
        <v>0</v>
      </c>
      <c r="H350" s="124"/>
      <c r="I350" s="54">
        <f>SUMIFS(Zeit2!T2ISTW9,Zeit2!T2PaketW9,B350)</f>
        <v>0</v>
      </c>
      <c r="J350" s="124"/>
      <c r="K350" s="54">
        <f>SUMIFS(Zeit3!T3ISTW9,Zeit3!T3PaketW9,B350)</f>
        <v>0</v>
      </c>
      <c r="L350" s="124"/>
      <c r="M350" s="54">
        <f>SUMIFS(Zeit4!T4ISTW9,Zeit4!T4PaketW9,B350)</f>
        <v>0</v>
      </c>
      <c r="N350" s="124"/>
      <c r="O350" s="54">
        <f>SUMIFS(Zeit5!T5ISTW9,Zeit5!T5PaketW9,B350)</f>
        <v>0</v>
      </c>
      <c r="P350" s="145">
        <f t="shared" si="79"/>
        <v>0</v>
      </c>
      <c r="Q350" s="146">
        <f t="shared" si="80"/>
        <v>0</v>
      </c>
      <c r="R350" s="2"/>
      <c r="S350" s="2"/>
      <c r="T350" s="2"/>
      <c r="U350" s="2"/>
      <c r="V350" s="2"/>
      <c r="W350" s="2"/>
      <c r="X350" s="2"/>
      <c r="Y350" s="2"/>
      <c r="Z350" s="2"/>
      <c r="AA350" s="2"/>
      <c r="AB350" s="2"/>
      <c r="AC350" s="2"/>
      <c r="AD350" s="2"/>
      <c r="AE350" s="2"/>
      <c r="AF350" s="2"/>
      <c r="AG350" s="2"/>
    </row>
    <row r="351" spans="1:33" hidden="1" outlineLevel="2" x14ac:dyDescent="0.25">
      <c r="A351" s="2"/>
      <c r="B351" s="30">
        <f t="shared" si="89"/>
        <v>0</v>
      </c>
      <c r="C351" s="20"/>
      <c r="D351" s="53"/>
      <c r="E351" s="21"/>
      <c r="F351" s="124"/>
      <c r="G351" s="54">
        <f>SUMIFS([0]!T1ISTW9,[0]!T1PaketW9,B351)</f>
        <v>0</v>
      </c>
      <c r="H351" s="124"/>
      <c r="I351" s="54">
        <f>SUMIFS(Zeit2!T2ISTW9,Zeit2!T2PaketW9,B351)</f>
        <v>0</v>
      </c>
      <c r="J351" s="124"/>
      <c r="K351" s="54">
        <f>SUMIFS(Zeit3!T3ISTW9,Zeit3!T3PaketW9,B351)</f>
        <v>0</v>
      </c>
      <c r="L351" s="124"/>
      <c r="M351" s="54">
        <f>SUMIFS(Zeit4!T4ISTW9,Zeit4!T4PaketW9,B351)</f>
        <v>0</v>
      </c>
      <c r="N351" s="124"/>
      <c r="O351" s="54">
        <f>SUMIFS(Zeit5!T5ISTW9,Zeit5!T5PaketW9,B351)</f>
        <v>0</v>
      </c>
      <c r="P351" s="145">
        <f t="shared" si="79"/>
        <v>0</v>
      </c>
      <c r="Q351" s="146">
        <f t="shared" si="80"/>
        <v>0</v>
      </c>
      <c r="R351" s="2"/>
      <c r="S351" s="2"/>
      <c r="T351" s="2"/>
      <c r="U351" s="2"/>
      <c r="V351" s="2"/>
      <c r="W351" s="2"/>
      <c r="X351" s="2"/>
      <c r="Y351" s="2"/>
      <c r="Z351" s="2"/>
      <c r="AA351" s="2"/>
      <c r="AB351" s="2"/>
      <c r="AC351" s="2"/>
      <c r="AD351" s="2"/>
      <c r="AE351" s="2"/>
      <c r="AF351" s="2"/>
      <c r="AG351" s="2"/>
    </row>
    <row r="352" spans="1:33" hidden="1" outlineLevel="2" x14ac:dyDescent="0.25">
      <c r="A352" s="2"/>
      <c r="B352" s="30">
        <f t="shared" si="89"/>
        <v>0</v>
      </c>
      <c r="C352" s="20"/>
      <c r="D352" s="53"/>
      <c r="E352" s="21"/>
      <c r="F352" s="124"/>
      <c r="G352" s="54">
        <f>SUMIFS([0]!T1ISTW9,[0]!T1PaketW9,B352)</f>
        <v>0</v>
      </c>
      <c r="H352" s="124"/>
      <c r="I352" s="54">
        <f>SUMIFS(Zeit2!T2ISTW9,Zeit2!T2PaketW9,B352)</f>
        <v>0</v>
      </c>
      <c r="J352" s="124"/>
      <c r="K352" s="54">
        <f>SUMIFS(Zeit3!T3ISTW9,Zeit3!T3PaketW9,B352)</f>
        <v>0</v>
      </c>
      <c r="L352" s="124"/>
      <c r="M352" s="54">
        <f>SUMIFS(Zeit4!T4ISTW9,Zeit4!T4PaketW9,B352)</f>
        <v>0</v>
      </c>
      <c r="N352" s="124"/>
      <c r="O352" s="54">
        <f>SUMIFS(Zeit5!T5ISTW9,Zeit5!T5PaketW9,B352)</f>
        <v>0</v>
      </c>
      <c r="P352" s="145">
        <f t="shared" si="79"/>
        <v>0</v>
      </c>
      <c r="Q352" s="146">
        <f t="shared" si="80"/>
        <v>0</v>
      </c>
      <c r="R352" s="2"/>
      <c r="S352" s="2"/>
      <c r="T352" s="2"/>
      <c r="U352" s="2"/>
      <c r="V352" s="2"/>
      <c r="W352" s="2"/>
      <c r="X352" s="2"/>
      <c r="Y352" s="2"/>
      <c r="Z352" s="2"/>
      <c r="AA352" s="2"/>
      <c r="AB352" s="2"/>
      <c r="AC352" s="2"/>
      <c r="AD352" s="2"/>
      <c r="AE352" s="2"/>
      <c r="AF352" s="2"/>
      <c r="AG352" s="2"/>
    </row>
    <row r="353" spans="1:33" hidden="1" outlineLevel="2" x14ac:dyDescent="0.25">
      <c r="A353" s="2"/>
      <c r="B353" s="30">
        <f t="shared" si="89"/>
        <v>0</v>
      </c>
      <c r="C353" s="20"/>
      <c r="D353" s="53"/>
      <c r="E353" s="21"/>
      <c r="F353" s="124"/>
      <c r="G353" s="54">
        <f>SUMIFS([0]!T1ISTW9,[0]!T1PaketW9,B353)</f>
        <v>0</v>
      </c>
      <c r="H353" s="124"/>
      <c r="I353" s="54">
        <f>SUMIFS(Zeit2!T2ISTW9,Zeit2!T2PaketW9,B353)</f>
        <v>0</v>
      </c>
      <c r="J353" s="124"/>
      <c r="K353" s="54">
        <f>SUMIFS(Zeit3!T3ISTW9,Zeit3!T3PaketW9,B353)</f>
        <v>0</v>
      </c>
      <c r="L353" s="124"/>
      <c r="M353" s="54">
        <f>SUMIFS(Zeit4!T4ISTW9,Zeit4!T4PaketW9,B353)</f>
        <v>0</v>
      </c>
      <c r="N353" s="124"/>
      <c r="O353" s="54">
        <f>SUMIFS(Zeit5!T5ISTW9,Zeit5!T5PaketW9,B353)</f>
        <v>0</v>
      </c>
      <c r="P353" s="145">
        <f t="shared" si="79"/>
        <v>0</v>
      </c>
      <c r="Q353" s="146">
        <f t="shared" si="80"/>
        <v>0</v>
      </c>
      <c r="R353" s="2"/>
      <c r="S353" s="2"/>
      <c r="T353" s="2"/>
      <c r="U353" s="2"/>
      <c r="V353" s="2"/>
      <c r="W353" s="2"/>
      <c r="X353" s="2"/>
      <c r="Y353" s="2"/>
      <c r="Z353" s="2"/>
      <c r="AA353" s="2"/>
      <c r="AB353" s="2"/>
      <c r="AC353" s="2"/>
      <c r="AD353" s="2"/>
      <c r="AE353" s="2"/>
      <c r="AF353" s="2"/>
      <c r="AG353" s="2"/>
    </row>
    <row r="354" spans="1:33" hidden="1" outlineLevel="2" x14ac:dyDescent="0.25">
      <c r="A354" s="2"/>
      <c r="B354" s="30">
        <f t="shared" si="89"/>
        <v>0</v>
      </c>
      <c r="C354" s="20"/>
      <c r="D354" s="53"/>
      <c r="E354" s="21"/>
      <c r="F354" s="124"/>
      <c r="G354" s="54">
        <f>SUMIFS([0]!T1ISTW9,[0]!T1PaketW9,B354)</f>
        <v>0</v>
      </c>
      <c r="H354" s="124"/>
      <c r="I354" s="54">
        <f>SUMIFS(Zeit2!T2ISTW9,Zeit2!T2PaketW9,B354)</f>
        <v>0</v>
      </c>
      <c r="J354" s="124"/>
      <c r="K354" s="54">
        <f>SUMIFS(Zeit3!T3ISTW9,Zeit3!T3PaketW9,B354)</f>
        <v>0</v>
      </c>
      <c r="L354" s="124"/>
      <c r="M354" s="54">
        <f>SUMIFS(Zeit4!T4ISTW9,Zeit4!T4PaketW9,B354)</f>
        <v>0</v>
      </c>
      <c r="N354" s="124"/>
      <c r="O354" s="54">
        <f>SUMIFS(Zeit5!T5ISTW9,Zeit5!T5PaketW9,B354)</f>
        <v>0</v>
      </c>
      <c r="P354" s="145">
        <f t="shared" si="79"/>
        <v>0</v>
      </c>
      <c r="Q354" s="146">
        <f t="shared" si="80"/>
        <v>0</v>
      </c>
      <c r="R354" s="2"/>
      <c r="S354" s="2"/>
      <c r="T354" s="2"/>
      <c r="U354" s="2"/>
      <c r="V354" s="2"/>
      <c r="W354" s="2"/>
      <c r="X354" s="2"/>
      <c r="Y354" s="2"/>
      <c r="Z354" s="2"/>
      <c r="AA354" s="2"/>
      <c r="AB354" s="2"/>
      <c r="AC354" s="2"/>
      <c r="AD354" s="2"/>
      <c r="AE354" s="2"/>
      <c r="AF354" s="2"/>
      <c r="AG354" s="2"/>
    </row>
    <row r="355" spans="1:33" hidden="1" outlineLevel="2" x14ac:dyDescent="0.25">
      <c r="A355" s="2"/>
      <c r="B355" s="30">
        <f t="shared" si="89"/>
        <v>0</v>
      </c>
      <c r="C355" s="20"/>
      <c r="D355" s="53"/>
      <c r="E355" s="21"/>
      <c r="F355" s="124"/>
      <c r="G355" s="54">
        <f>SUMIFS([0]!T1ISTW9,[0]!T1PaketW9,B355)</f>
        <v>0</v>
      </c>
      <c r="H355" s="124"/>
      <c r="I355" s="54">
        <f>SUMIFS(Zeit2!T2ISTW9,Zeit2!T2PaketW9,B355)</f>
        <v>0</v>
      </c>
      <c r="J355" s="124"/>
      <c r="K355" s="54">
        <f>SUMIFS(Zeit3!T3ISTW9,Zeit3!T3PaketW9,B355)</f>
        <v>0</v>
      </c>
      <c r="L355" s="124"/>
      <c r="M355" s="54">
        <f>SUMIFS(Zeit4!T4ISTW9,Zeit4!T4PaketW9,B355)</f>
        <v>0</v>
      </c>
      <c r="N355" s="124"/>
      <c r="O355" s="54">
        <f>SUMIFS(Zeit5!T5ISTW9,Zeit5!T5PaketW9,B355)</f>
        <v>0</v>
      </c>
      <c r="P355" s="145">
        <f t="shared" si="79"/>
        <v>0</v>
      </c>
      <c r="Q355" s="146">
        <f t="shared" si="80"/>
        <v>0</v>
      </c>
      <c r="R355" s="2"/>
      <c r="S355" s="2"/>
      <c r="T355" s="2"/>
      <c r="U355" s="2"/>
      <c r="V355" s="2"/>
      <c r="W355" s="2"/>
      <c r="X355" s="2"/>
      <c r="Y355" s="2"/>
      <c r="Z355" s="2"/>
      <c r="AA355" s="2"/>
      <c r="AB355" s="2"/>
      <c r="AC355" s="2"/>
      <c r="AD355" s="2"/>
      <c r="AE355" s="2"/>
      <c r="AF355" s="2"/>
      <c r="AG355" s="2"/>
    </row>
    <row r="356" spans="1:33" outlineLevel="1" collapsed="1" x14ac:dyDescent="0.25">
      <c r="A356" s="2"/>
      <c r="B356" s="18"/>
      <c r="C356" s="18"/>
      <c r="D356" s="19"/>
      <c r="E356" s="19"/>
      <c r="F356" s="19"/>
      <c r="G356" s="23"/>
      <c r="H356" s="19"/>
      <c r="I356" s="23"/>
      <c r="J356" s="19"/>
      <c r="K356" s="23"/>
      <c r="L356" s="19"/>
      <c r="M356" s="23"/>
      <c r="N356" s="19"/>
      <c r="O356" s="23"/>
      <c r="P356" s="23"/>
      <c r="Q356" s="23"/>
      <c r="R356" s="2"/>
      <c r="S356" s="2"/>
      <c r="T356" s="2"/>
      <c r="U356" s="2"/>
      <c r="V356" s="2"/>
      <c r="W356" s="2"/>
      <c r="X356" s="2"/>
      <c r="Y356" s="2"/>
      <c r="Z356" s="2"/>
      <c r="AA356" s="2"/>
      <c r="AB356" s="2"/>
      <c r="AC356" s="2"/>
      <c r="AD356" s="2"/>
      <c r="AE356" s="2"/>
      <c r="AF356" s="2"/>
      <c r="AG356" s="2"/>
    </row>
    <row r="357" spans="1:33" outlineLevel="1" x14ac:dyDescent="0.25">
      <c r="A357" s="2"/>
      <c r="B357" s="31" t="s">
        <v>42</v>
      </c>
      <c r="C357" s="32"/>
      <c r="D357" s="33">
        <f>SUM(D257:D345)</f>
        <v>0</v>
      </c>
      <c r="E357" s="33">
        <f>SUM(E257:E345)</f>
        <v>0</v>
      </c>
      <c r="F357" s="34">
        <f>F345+F334+F323+F312+F301+F290+F279+F268+F257</f>
        <v>0</v>
      </c>
      <c r="G357" s="35">
        <f t="shared" ref="G357:Q357" si="90">G345+G334+G323+G312+G301+G290+G279+G268+G257</f>
        <v>0</v>
      </c>
      <c r="H357" s="34">
        <f t="shared" si="90"/>
        <v>0</v>
      </c>
      <c r="I357" s="35">
        <f t="shared" si="90"/>
        <v>0</v>
      </c>
      <c r="J357" s="34">
        <f t="shared" si="90"/>
        <v>0</v>
      </c>
      <c r="K357" s="35">
        <f t="shared" si="90"/>
        <v>0</v>
      </c>
      <c r="L357" s="34">
        <f t="shared" si="90"/>
        <v>0</v>
      </c>
      <c r="M357" s="35">
        <f t="shared" si="90"/>
        <v>0</v>
      </c>
      <c r="N357" s="34">
        <f t="shared" ref="N357:O357" si="91">N345+N334+N323+N312+N301+N290+N279+N268+N257</f>
        <v>0</v>
      </c>
      <c r="O357" s="35">
        <f t="shared" si="91"/>
        <v>0</v>
      </c>
      <c r="P357" s="34">
        <f t="shared" si="90"/>
        <v>0</v>
      </c>
      <c r="Q357" s="36">
        <f t="shared" si="90"/>
        <v>0</v>
      </c>
      <c r="R357" s="2"/>
      <c r="S357" s="2"/>
      <c r="T357" s="2"/>
      <c r="U357" s="2"/>
      <c r="V357" s="2"/>
      <c r="W357" s="2"/>
      <c r="X357" s="2"/>
      <c r="Y357" s="2"/>
      <c r="Z357" s="2"/>
      <c r="AA357" s="2"/>
      <c r="AB357" s="2"/>
      <c r="AC357" s="2"/>
      <c r="AD357" s="2"/>
      <c r="AE357" s="2"/>
      <c r="AF357" s="2"/>
      <c r="AG357" s="2"/>
    </row>
    <row r="358" spans="1:33" outlineLevel="1" x14ac:dyDescent="0.25">
      <c r="A358" s="2"/>
      <c r="B358" s="2"/>
      <c r="C358" s="2"/>
      <c r="D358" s="2"/>
      <c r="E358" s="2"/>
      <c r="F358" s="2"/>
      <c r="G358" s="5"/>
      <c r="H358" s="2"/>
      <c r="I358" s="5"/>
      <c r="J358" s="2"/>
      <c r="K358" s="5"/>
      <c r="L358" s="2"/>
      <c r="M358" s="5"/>
      <c r="N358" s="2"/>
      <c r="O358" s="5"/>
      <c r="P358" s="5"/>
      <c r="Q358" s="5"/>
      <c r="R358" s="2"/>
      <c r="S358" s="2"/>
      <c r="T358" s="2"/>
      <c r="U358" s="2"/>
      <c r="V358" s="2"/>
      <c r="W358" s="2"/>
      <c r="X358" s="2"/>
      <c r="Y358" s="2"/>
      <c r="Z358" s="2"/>
      <c r="AA358" s="2"/>
      <c r="AB358" s="2"/>
      <c r="AC358" s="2"/>
      <c r="AD358" s="2"/>
      <c r="AE358" s="2"/>
      <c r="AF358" s="2"/>
      <c r="AG358" s="2"/>
    </row>
    <row r="359" spans="1:33" outlineLevel="1" x14ac:dyDescent="0.25">
      <c r="A359" s="2"/>
      <c r="B359" s="205" t="s">
        <v>46</v>
      </c>
      <c r="C359" s="205"/>
      <c r="D359" s="205"/>
      <c r="E359" s="205"/>
      <c r="F359" s="205"/>
      <c r="G359" s="205"/>
      <c r="H359" s="205"/>
      <c r="I359" s="205"/>
      <c r="J359" s="205"/>
      <c r="K359" s="205"/>
      <c r="L359" s="205"/>
      <c r="M359" s="205"/>
      <c r="N359" s="205"/>
      <c r="O359" s="205"/>
      <c r="P359" s="205"/>
      <c r="Q359" s="205"/>
      <c r="R359" s="2"/>
      <c r="S359" s="2"/>
      <c r="T359" s="2"/>
      <c r="U359" s="2"/>
      <c r="V359" s="2"/>
      <c r="W359" s="2"/>
      <c r="X359" s="2"/>
      <c r="Y359" s="2"/>
      <c r="Z359" s="2"/>
      <c r="AA359" s="2"/>
      <c r="AB359" s="2"/>
      <c r="AC359" s="2"/>
      <c r="AD359" s="2"/>
      <c r="AE359" s="2"/>
      <c r="AF359" s="2"/>
      <c r="AG359" s="2"/>
    </row>
    <row r="360" spans="1:33" outlineLevel="1" x14ac:dyDescent="0.25">
      <c r="A360" s="2"/>
      <c r="B360" s="218"/>
      <c r="C360" s="219"/>
      <c r="D360" s="219"/>
      <c r="E360" s="219"/>
      <c r="F360" s="219"/>
      <c r="G360" s="219"/>
      <c r="H360" s="219"/>
      <c r="I360" s="219"/>
      <c r="J360" s="219"/>
      <c r="K360" s="219"/>
      <c r="L360" s="219"/>
      <c r="M360" s="219"/>
      <c r="N360" s="219"/>
      <c r="O360" s="219"/>
      <c r="P360" s="219"/>
      <c r="Q360" s="220"/>
      <c r="R360" s="2"/>
      <c r="S360" s="2"/>
      <c r="T360" s="2"/>
      <c r="U360" s="2"/>
      <c r="V360" s="2"/>
      <c r="W360" s="2"/>
      <c r="X360" s="2"/>
      <c r="Y360" s="2"/>
      <c r="Z360" s="2"/>
      <c r="AA360" s="2"/>
      <c r="AB360" s="2"/>
      <c r="AC360" s="2"/>
      <c r="AD360" s="2"/>
      <c r="AE360" s="2"/>
      <c r="AF360" s="2"/>
      <c r="AG360" s="2"/>
    </row>
    <row r="361" spans="1:33" outlineLevel="1" x14ac:dyDescent="0.25">
      <c r="A361" s="2"/>
      <c r="B361" s="212"/>
      <c r="C361" s="213"/>
      <c r="D361" s="213"/>
      <c r="E361" s="213"/>
      <c r="F361" s="213"/>
      <c r="G361" s="213"/>
      <c r="H361" s="213"/>
      <c r="I361" s="213"/>
      <c r="J361" s="213"/>
      <c r="K361" s="213"/>
      <c r="L361" s="213"/>
      <c r="M361" s="213"/>
      <c r="N361" s="213"/>
      <c r="O361" s="213"/>
      <c r="P361" s="213"/>
      <c r="Q361" s="214"/>
      <c r="R361" s="2"/>
      <c r="S361" s="2"/>
      <c r="T361" s="2"/>
      <c r="U361" s="2"/>
      <c r="V361" s="2"/>
      <c r="W361" s="2"/>
      <c r="X361" s="2"/>
      <c r="Y361" s="2"/>
      <c r="Z361" s="2"/>
      <c r="AA361" s="2"/>
      <c r="AB361" s="2"/>
      <c r="AC361" s="2"/>
      <c r="AD361" s="2"/>
      <c r="AE361" s="2"/>
      <c r="AF361" s="2"/>
      <c r="AG361" s="2"/>
    </row>
    <row r="362" spans="1:33" outlineLevel="1" x14ac:dyDescent="0.25">
      <c r="A362" s="2"/>
      <c r="B362" s="212"/>
      <c r="C362" s="213"/>
      <c r="D362" s="213"/>
      <c r="E362" s="213"/>
      <c r="F362" s="213"/>
      <c r="G362" s="213"/>
      <c r="H362" s="213"/>
      <c r="I362" s="213"/>
      <c r="J362" s="213"/>
      <c r="K362" s="213"/>
      <c r="L362" s="213"/>
      <c r="M362" s="213"/>
      <c r="N362" s="213"/>
      <c r="O362" s="213"/>
      <c r="P362" s="213"/>
      <c r="Q362" s="214"/>
      <c r="R362" s="2"/>
      <c r="S362" s="2"/>
      <c r="T362" s="2"/>
      <c r="U362" s="2"/>
      <c r="V362" s="2"/>
      <c r="W362" s="2"/>
      <c r="X362" s="2"/>
      <c r="Y362" s="2"/>
      <c r="Z362" s="2"/>
      <c r="AA362" s="2"/>
      <c r="AB362" s="2"/>
      <c r="AC362" s="2"/>
      <c r="AD362" s="2"/>
      <c r="AE362" s="2"/>
      <c r="AF362" s="2"/>
      <c r="AG362" s="2"/>
    </row>
    <row r="363" spans="1:33" outlineLevel="1" x14ac:dyDescent="0.25">
      <c r="A363" s="2"/>
      <c r="B363" s="212"/>
      <c r="C363" s="213"/>
      <c r="D363" s="213"/>
      <c r="E363" s="213"/>
      <c r="F363" s="213"/>
      <c r="G363" s="213"/>
      <c r="H363" s="213"/>
      <c r="I363" s="213"/>
      <c r="J363" s="213"/>
      <c r="K363" s="213"/>
      <c r="L363" s="213"/>
      <c r="M363" s="213"/>
      <c r="N363" s="213"/>
      <c r="O363" s="213"/>
      <c r="P363" s="213"/>
      <c r="Q363" s="214"/>
      <c r="R363" s="2"/>
      <c r="S363" s="2"/>
      <c r="T363" s="2"/>
      <c r="U363" s="2"/>
      <c r="V363" s="2"/>
      <c r="W363" s="2"/>
      <c r="X363" s="2"/>
      <c r="Y363" s="2"/>
      <c r="Z363" s="2"/>
      <c r="AA363" s="2"/>
      <c r="AB363" s="2"/>
      <c r="AC363" s="2"/>
      <c r="AD363" s="2"/>
      <c r="AE363" s="2"/>
      <c r="AF363" s="2"/>
      <c r="AG363" s="2"/>
    </row>
    <row r="364" spans="1:33" outlineLevel="1" x14ac:dyDescent="0.25">
      <c r="A364" s="2"/>
      <c r="B364" s="212"/>
      <c r="C364" s="213"/>
      <c r="D364" s="213"/>
      <c r="E364" s="213"/>
      <c r="F364" s="213"/>
      <c r="G364" s="213"/>
      <c r="H364" s="213"/>
      <c r="I364" s="213"/>
      <c r="J364" s="213"/>
      <c r="K364" s="213"/>
      <c r="L364" s="213"/>
      <c r="M364" s="213"/>
      <c r="N364" s="213"/>
      <c r="O364" s="213"/>
      <c r="P364" s="213"/>
      <c r="Q364" s="214"/>
      <c r="R364" s="2"/>
      <c r="S364" s="2"/>
      <c r="T364" s="2"/>
      <c r="U364" s="2"/>
      <c r="V364" s="2"/>
      <c r="W364" s="2"/>
      <c r="X364" s="2"/>
      <c r="Y364" s="2"/>
      <c r="Z364" s="2"/>
      <c r="AA364" s="2"/>
      <c r="AB364" s="2"/>
      <c r="AC364" s="2"/>
      <c r="AD364" s="2"/>
      <c r="AE364" s="2"/>
      <c r="AF364" s="2"/>
      <c r="AG364" s="2"/>
    </row>
    <row r="365" spans="1:33" outlineLevel="1" x14ac:dyDescent="0.25">
      <c r="A365" s="2"/>
      <c r="B365" s="212"/>
      <c r="C365" s="213"/>
      <c r="D365" s="213"/>
      <c r="E365" s="213"/>
      <c r="F365" s="213"/>
      <c r="G365" s="213"/>
      <c r="H365" s="213"/>
      <c r="I365" s="213"/>
      <c r="J365" s="213"/>
      <c r="K365" s="213"/>
      <c r="L365" s="213"/>
      <c r="M365" s="213"/>
      <c r="N365" s="213"/>
      <c r="O365" s="213"/>
      <c r="P365" s="213"/>
      <c r="Q365" s="214"/>
      <c r="R365" s="2"/>
      <c r="S365" s="2"/>
      <c r="T365" s="2"/>
      <c r="U365" s="2"/>
      <c r="V365" s="2"/>
      <c r="W365" s="2"/>
      <c r="X365" s="2"/>
      <c r="Y365" s="2"/>
      <c r="Z365" s="2"/>
      <c r="AA365" s="2"/>
      <c r="AB365" s="2"/>
      <c r="AC365" s="2"/>
      <c r="AD365" s="2"/>
      <c r="AE365" s="2"/>
      <c r="AF365" s="2"/>
      <c r="AG365" s="2"/>
    </row>
    <row r="366" spans="1:33" outlineLevel="1" x14ac:dyDescent="0.25">
      <c r="A366" s="2"/>
      <c r="B366" s="215"/>
      <c r="C366" s="216"/>
      <c r="D366" s="216"/>
      <c r="E366" s="216"/>
      <c r="F366" s="216"/>
      <c r="G366" s="216"/>
      <c r="H366" s="216"/>
      <c r="I366" s="216"/>
      <c r="J366" s="216"/>
      <c r="K366" s="216"/>
      <c r="L366" s="216"/>
      <c r="M366" s="216"/>
      <c r="N366" s="216"/>
      <c r="O366" s="216"/>
      <c r="P366" s="216"/>
      <c r="Q366" s="217"/>
      <c r="R366" s="2"/>
      <c r="S366" s="2"/>
      <c r="T366" s="2"/>
      <c r="U366" s="2"/>
      <c r="V366" s="2"/>
      <c r="W366" s="2"/>
      <c r="X366" s="2"/>
      <c r="Y366" s="2"/>
      <c r="Z366" s="2"/>
      <c r="AA366" s="2"/>
      <c r="AB366" s="2"/>
      <c r="AC366" s="2"/>
      <c r="AD366" s="2"/>
      <c r="AE366" s="2"/>
      <c r="AF366" s="2"/>
      <c r="AG366" s="2"/>
    </row>
    <row r="367" spans="1:33" outlineLevel="1" x14ac:dyDescent="0.25">
      <c r="A367" s="2"/>
      <c r="B367" s="212"/>
      <c r="C367" s="213"/>
      <c r="D367" s="213"/>
      <c r="E367" s="213"/>
      <c r="F367" s="213"/>
      <c r="G367" s="213"/>
      <c r="H367" s="213"/>
      <c r="I367" s="213"/>
      <c r="J367" s="213"/>
      <c r="K367" s="213"/>
      <c r="L367" s="213"/>
      <c r="M367" s="213"/>
      <c r="N367" s="213"/>
      <c r="O367" s="213"/>
      <c r="P367" s="213"/>
      <c r="Q367" s="214"/>
      <c r="R367" s="2"/>
      <c r="S367" s="2"/>
      <c r="T367" s="2"/>
      <c r="U367" s="2"/>
      <c r="V367" s="2"/>
      <c r="W367" s="2"/>
      <c r="X367" s="2"/>
      <c r="Y367" s="2"/>
      <c r="Z367" s="2"/>
      <c r="AA367" s="2"/>
      <c r="AB367" s="2"/>
      <c r="AC367" s="2"/>
      <c r="AD367" s="2"/>
      <c r="AE367" s="2"/>
      <c r="AF367" s="2"/>
      <c r="AG367" s="2"/>
    </row>
    <row r="368" spans="1:33" outlineLevel="1" x14ac:dyDescent="0.25">
      <c r="A368" s="2"/>
      <c r="B368" s="212"/>
      <c r="C368" s="213"/>
      <c r="D368" s="213"/>
      <c r="E368" s="213"/>
      <c r="F368" s="213"/>
      <c r="G368" s="213"/>
      <c r="H368" s="213"/>
      <c r="I368" s="213"/>
      <c r="J368" s="213"/>
      <c r="K368" s="213"/>
      <c r="L368" s="213"/>
      <c r="M368" s="213"/>
      <c r="N368" s="213"/>
      <c r="O368" s="213"/>
      <c r="P368" s="213"/>
      <c r="Q368" s="214"/>
      <c r="R368" s="2"/>
      <c r="S368" s="2"/>
      <c r="T368" s="2"/>
      <c r="U368" s="2"/>
      <c r="V368" s="2"/>
      <c r="W368" s="2"/>
      <c r="X368" s="2"/>
      <c r="Y368" s="2"/>
      <c r="Z368" s="2"/>
      <c r="AA368" s="2"/>
      <c r="AB368" s="2"/>
      <c r="AC368" s="2"/>
      <c r="AD368" s="2"/>
      <c r="AE368" s="2"/>
      <c r="AF368" s="2"/>
      <c r="AG368" s="2"/>
    </row>
    <row r="369" spans="1:33" outlineLevel="1" x14ac:dyDescent="0.25">
      <c r="A369" s="2"/>
      <c r="B369" s="215"/>
      <c r="C369" s="216"/>
      <c r="D369" s="216"/>
      <c r="E369" s="216"/>
      <c r="F369" s="216"/>
      <c r="G369" s="216"/>
      <c r="H369" s="216"/>
      <c r="I369" s="216"/>
      <c r="J369" s="216"/>
      <c r="K369" s="216"/>
      <c r="L369" s="216"/>
      <c r="M369" s="216"/>
      <c r="N369" s="216"/>
      <c r="O369" s="216"/>
      <c r="P369" s="216"/>
      <c r="Q369" s="217"/>
      <c r="R369" s="2"/>
      <c r="S369" s="2"/>
      <c r="T369" s="2"/>
      <c r="U369" s="2"/>
      <c r="V369" s="2"/>
      <c r="W369" s="2"/>
      <c r="X369" s="2"/>
      <c r="Y369" s="2"/>
      <c r="Z369" s="2"/>
      <c r="AA369" s="2"/>
      <c r="AB369" s="2"/>
      <c r="AC369" s="2"/>
      <c r="AD369" s="2"/>
      <c r="AE369" s="2"/>
      <c r="AF369" s="2"/>
      <c r="AG369" s="2"/>
    </row>
    <row r="370" spans="1:33" outlineLevel="1" x14ac:dyDescent="0.25">
      <c r="A370" s="2"/>
      <c r="B370" s="196"/>
      <c r="C370" s="197"/>
      <c r="D370" s="197"/>
      <c r="E370" s="197"/>
      <c r="F370" s="197"/>
      <c r="G370" s="197"/>
      <c r="H370" s="197"/>
      <c r="I370" s="197"/>
      <c r="J370" s="197"/>
      <c r="K370" s="197"/>
      <c r="L370" s="197"/>
      <c r="M370" s="197"/>
      <c r="N370" s="197"/>
      <c r="O370" s="197"/>
      <c r="P370" s="197"/>
      <c r="Q370" s="198"/>
      <c r="R370" s="2"/>
      <c r="S370" s="2"/>
      <c r="T370" s="2"/>
      <c r="U370" s="2"/>
      <c r="V370" s="2"/>
      <c r="W370" s="2"/>
      <c r="X370" s="2"/>
      <c r="Y370" s="2"/>
      <c r="Z370" s="2"/>
      <c r="AA370" s="2"/>
      <c r="AB370" s="2"/>
      <c r="AC370" s="2"/>
      <c r="AD370" s="2"/>
      <c r="AE370" s="2"/>
      <c r="AF370" s="2"/>
      <c r="AG370" s="2"/>
    </row>
    <row r="371" spans="1:33" x14ac:dyDescent="0.25">
      <c r="A371" s="2"/>
      <c r="B371" s="2"/>
      <c r="C371" s="2"/>
      <c r="D371" s="2"/>
      <c r="E371" s="2"/>
      <c r="F371" s="2"/>
      <c r="G371" s="5"/>
      <c r="H371" s="2"/>
      <c r="I371" s="5"/>
      <c r="J371" s="2"/>
      <c r="K371" s="5"/>
      <c r="L371" s="2"/>
      <c r="M371" s="5"/>
      <c r="N371" s="2"/>
      <c r="O371" s="5"/>
      <c r="P371" s="5"/>
      <c r="Q371" s="5"/>
      <c r="R371" s="2"/>
      <c r="S371" s="2"/>
      <c r="T371" s="2"/>
      <c r="U371" s="2"/>
      <c r="V371" s="2"/>
      <c r="W371" s="2"/>
      <c r="X371" s="2"/>
      <c r="Y371" s="2"/>
      <c r="Z371" s="2"/>
      <c r="AA371" s="2"/>
      <c r="AB371" s="2"/>
      <c r="AC371" s="2"/>
      <c r="AD371" s="2"/>
      <c r="AE371" s="2"/>
      <c r="AF371" s="2"/>
      <c r="AG371" s="2"/>
    </row>
    <row r="372" spans="1:33" x14ac:dyDescent="0.25">
      <c r="A372" s="2"/>
      <c r="B372" s="2"/>
      <c r="C372" s="2"/>
      <c r="D372" s="2"/>
      <c r="E372" s="2"/>
      <c r="F372" s="2"/>
      <c r="G372" s="5"/>
      <c r="H372" s="2"/>
      <c r="I372" s="5"/>
      <c r="J372" s="2"/>
      <c r="K372" s="5"/>
      <c r="L372" s="2"/>
      <c r="M372" s="5"/>
      <c r="N372" s="2"/>
      <c r="O372" s="5"/>
      <c r="P372" s="5"/>
      <c r="Q372" s="5"/>
      <c r="R372" s="2"/>
      <c r="S372" s="2"/>
      <c r="T372" s="2"/>
      <c r="U372" s="2"/>
      <c r="V372" s="2"/>
      <c r="W372" s="2"/>
      <c r="X372" s="2"/>
      <c r="Y372" s="2"/>
      <c r="Z372" s="2"/>
      <c r="AA372" s="2"/>
      <c r="AB372" s="2"/>
      <c r="AC372" s="2"/>
      <c r="AD372" s="2"/>
      <c r="AE372" s="2"/>
      <c r="AF372" s="2"/>
      <c r="AG372" s="2"/>
    </row>
    <row r="373" spans="1:33" x14ac:dyDescent="0.25">
      <c r="A373" s="2"/>
      <c r="B373" s="2"/>
      <c r="C373" s="2"/>
      <c r="D373" s="2"/>
      <c r="E373" s="2"/>
      <c r="F373" s="2"/>
      <c r="G373" s="5"/>
      <c r="H373" s="2"/>
      <c r="I373" s="5"/>
      <c r="J373" s="2"/>
      <c r="K373" s="5"/>
      <c r="L373" s="2"/>
      <c r="M373" s="5"/>
      <c r="N373" s="2"/>
      <c r="O373" s="5"/>
      <c r="P373" s="5"/>
      <c r="Q373" s="5"/>
      <c r="R373" s="2"/>
      <c r="S373" s="2"/>
      <c r="T373" s="2"/>
      <c r="U373" s="2"/>
      <c r="V373" s="2"/>
      <c r="W373" s="2"/>
      <c r="X373" s="2"/>
      <c r="Y373" s="2"/>
      <c r="Z373" s="2"/>
      <c r="AA373" s="2"/>
      <c r="AB373" s="2"/>
      <c r="AC373" s="2"/>
      <c r="AD373" s="2"/>
      <c r="AE373" s="2"/>
      <c r="AF373" s="2"/>
      <c r="AG373" s="2"/>
    </row>
    <row r="374" spans="1:33" x14ac:dyDescent="0.25">
      <c r="A374" s="2"/>
      <c r="B374" s="56" t="s">
        <v>33</v>
      </c>
      <c r="C374" s="16"/>
      <c r="D374" s="16"/>
      <c r="E374" s="16"/>
      <c r="F374" s="16"/>
      <c r="G374" s="17"/>
      <c r="H374" s="16"/>
      <c r="I374" s="17"/>
      <c r="J374" s="16"/>
      <c r="K374" s="17"/>
      <c r="L374" s="16"/>
      <c r="M374" s="17"/>
      <c r="N374" s="16"/>
      <c r="O374" s="17"/>
      <c r="P374" s="17"/>
      <c r="Q374" s="17"/>
      <c r="R374" s="2"/>
      <c r="S374" s="2"/>
      <c r="T374" s="2"/>
      <c r="U374" s="2"/>
      <c r="V374" s="2"/>
      <c r="W374" s="2"/>
      <c r="X374" s="2"/>
      <c r="Y374" s="2"/>
      <c r="Z374" s="2"/>
      <c r="AA374" s="2"/>
      <c r="AB374" s="2"/>
      <c r="AC374" s="2"/>
      <c r="AD374" s="2"/>
      <c r="AE374" s="2"/>
      <c r="AF374" s="2"/>
      <c r="AG374" s="2"/>
    </row>
    <row r="375" spans="1:33" x14ac:dyDescent="0.25">
      <c r="A375" s="2"/>
      <c r="B375" s="15" t="str">
        <f>Übersicht!C24</f>
        <v>22.5 - 28.5</v>
      </c>
      <c r="C375" s="18"/>
      <c r="D375" s="18"/>
      <c r="E375" s="18"/>
      <c r="F375" s="18"/>
      <c r="G375" s="76"/>
      <c r="H375" s="18"/>
      <c r="I375" s="76"/>
      <c r="J375" s="18"/>
      <c r="K375" s="76"/>
      <c r="L375" s="18"/>
      <c r="M375" s="76"/>
      <c r="N375" s="18"/>
      <c r="O375" s="76"/>
      <c r="P375" s="76"/>
      <c r="Q375" s="76"/>
      <c r="R375" s="2"/>
      <c r="S375" s="2"/>
      <c r="T375" s="2"/>
      <c r="U375" s="2"/>
      <c r="V375" s="2"/>
      <c r="W375" s="2"/>
      <c r="X375" s="2"/>
      <c r="Y375" s="2"/>
      <c r="Z375" s="2"/>
      <c r="AA375" s="2"/>
      <c r="AB375" s="2"/>
      <c r="AC375" s="2"/>
      <c r="AD375" s="2"/>
      <c r="AE375" s="2"/>
      <c r="AF375" s="2"/>
      <c r="AG375" s="2"/>
    </row>
    <row r="376" spans="1:33" outlineLevel="1" x14ac:dyDescent="0.25">
      <c r="A376" s="2"/>
      <c r="B376" s="78"/>
      <c r="C376" s="18"/>
      <c r="D376" s="18"/>
      <c r="E376" s="18"/>
      <c r="F376" s="206" t="str">
        <f>F3</f>
        <v>AA</v>
      </c>
      <c r="G376" s="206"/>
      <c r="H376" s="206" t="str">
        <f>H3</f>
        <v>DA</v>
      </c>
      <c r="I376" s="206"/>
      <c r="J376" s="206" t="str">
        <f>J3</f>
        <v>GK</v>
      </c>
      <c r="K376" s="206"/>
      <c r="L376" s="206" t="str">
        <f>L3</f>
        <v>KK</v>
      </c>
      <c r="M376" s="206"/>
      <c r="N376" s="206" t="str">
        <f>N3</f>
        <v>SC</v>
      </c>
      <c r="O376" s="206"/>
      <c r="P376" s="206" t="s">
        <v>44</v>
      </c>
      <c r="Q376" s="206"/>
      <c r="R376" s="2"/>
      <c r="S376" s="2"/>
      <c r="T376" s="2"/>
      <c r="U376" s="2"/>
      <c r="V376" s="2"/>
      <c r="W376" s="2"/>
      <c r="X376" s="2"/>
      <c r="Y376" s="2"/>
      <c r="Z376" s="2"/>
      <c r="AA376" s="2"/>
      <c r="AB376" s="2"/>
      <c r="AC376" s="2"/>
      <c r="AD376" s="2"/>
      <c r="AE376" s="2"/>
      <c r="AF376" s="2"/>
      <c r="AG376" s="2"/>
    </row>
    <row r="377" spans="1:33" outlineLevel="1" x14ac:dyDescent="0.25">
      <c r="A377" s="2"/>
      <c r="B377" s="18"/>
      <c r="C377" s="18"/>
      <c r="D377" s="47" t="s">
        <v>8</v>
      </c>
      <c r="E377" s="47" t="s">
        <v>9</v>
      </c>
      <c r="F377" s="48" t="s">
        <v>17</v>
      </c>
      <c r="G377" s="49" t="s">
        <v>18</v>
      </c>
      <c r="H377" s="48" t="s">
        <v>17</v>
      </c>
      <c r="I377" s="49" t="s">
        <v>18</v>
      </c>
      <c r="J377" s="48" t="s">
        <v>17</v>
      </c>
      <c r="K377" s="49" t="s">
        <v>18</v>
      </c>
      <c r="L377" s="48" t="s">
        <v>17</v>
      </c>
      <c r="M377" s="49" t="s">
        <v>18</v>
      </c>
      <c r="N377" s="48" t="s">
        <v>17</v>
      </c>
      <c r="O377" s="49" t="s">
        <v>18</v>
      </c>
      <c r="P377" s="50" t="s">
        <v>17</v>
      </c>
      <c r="Q377" s="49" t="s">
        <v>18</v>
      </c>
      <c r="R377" s="2"/>
      <c r="S377" s="2"/>
      <c r="T377" s="2"/>
      <c r="U377" s="2"/>
      <c r="V377" s="2"/>
      <c r="W377" s="2"/>
      <c r="X377" s="2"/>
      <c r="Y377" s="2"/>
      <c r="Z377" s="2"/>
      <c r="AA377" s="2"/>
      <c r="AB377" s="2"/>
      <c r="AC377" s="2"/>
      <c r="AD377" s="2"/>
      <c r="AE377" s="2"/>
      <c r="AF377" s="2"/>
      <c r="AG377" s="2"/>
    </row>
    <row r="378" spans="1:33" outlineLevel="1" x14ac:dyDescent="0.25">
      <c r="A378" s="2"/>
      <c r="B378" s="43" t="s">
        <v>0</v>
      </c>
      <c r="C378" s="44"/>
      <c r="D378" s="125"/>
      <c r="E378" s="45">
        <f>D378-F378-H378-J378-L378-N378</f>
        <v>0</v>
      </c>
      <c r="F378" s="46">
        <f t="shared" ref="F378:M378" si="92">SUM(F379:F388)</f>
        <v>0</v>
      </c>
      <c r="G378" s="42">
        <f t="shared" si="92"/>
        <v>0</v>
      </c>
      <c r="H378" s="46">
        <f t="shared" si="92"/>
        <v>0</v>
      </c>
      <c r="I378" s="42">
        <f t="shared" si="92"/>
        <v>0</v>
      </c>
      <c r="J378" s="46">
        <f t="shared" si="92"/>
        <v>0</v>
      </c>
      <c r="K378" s="42">
        <f t="shared" si="92"/>
        <v>0</v>
      </c>
      <c r="L378" s="46">
        <f t="shared" si="92"/>
        <v>0</v>
      </c>
      <c r="M378" s="42">
        <f t="shared" si="92"/>
        <v>0</v>
      </c>
      <c r="N378" s="46">
        <f t="shared" ref="N378:O378" si="93">SUM(N379:N388)</f>
        <v>0</v>
      </c>
      <c r="O378" s="42">
        <f t="shared" si="93"/>
        <v>0</v>
      </c>
      <c r="P378" s="41">
        <f>L378+J378+H378+F378+N378</f>
        <v>0</v>
      </c>
      <c r="Q378" s="42">
        <f>M378+K378+I378+G378+O378</f>
        <v>0</v>
      </c>
      <c r="R378" s="2"/>
      <c r="S378" s="2"/>
      <c r="T378" s="2"/>
      <c r="U378" s="2"/>
      <c r="V378" s="2"/>
      <c r="W378" s="2"/>
      <c r="X378" s="2"/>
      <c r="Y378" s="2"/>
      <c r="Z378" s="2"/>
      <c r="AA378" s="2"/>
      <c r="AB378" s="2"/>
      <c r="AC378" s="2"/>
      <c r="AD378" s="2"/>
      <c r="AE378" s="2"/>
      <c r="AF378" s="2"/>
      <c r="AG378" s="2"/>
    </row>
    <row r="379" spans="1:33" hidden="1" outlineLevel="2" x14ac:dyDescent="0.25">
      <c r="A379" s="2"/>
      <c r="B379" s="30" t="str">
        <f t="shared" ref="B379:B388" si="94">B258</f>
        <v>Arbeitspaket 1</v>
      </c>
      <c r="C379" s="20"/>
      <c r="D379" s="53"/>
      <c r="E379" s="21"/>
      <c r="F379" s="124"/>
      <c r="G379" s="54">
        <f>SUMIFS([0]!T1ISTW10,[0]!T1PaketW10,B379)</f>
        <v>0</v>
      </c>
      <c r="H379" s="124"/>
      <c r="I379" s="54">
        <f>SUMIFS(Zeit2!T2ISTW10,Zeit2!T2PaketW10,B379)</f>
        <v>0</v>
      </c>
      <c r="J379" s="124"/>
      <c r="K379" s="54">
        <f>SUMIFS(Zeit3!T3ISTW10,Zeit3!T3PaketW10,B379)</f>
        <v>0</v>
      </c>
      <c r="L379" s="124"/>
      <c r="M379" s="54">
        <f>SUMIFS(Zeit4!T4ISTW10,Zeit4!T4PaketW10,B379)</f>
        <v>0</v>
      </c>
      <c r="N379" s="124"/>
      <c r="O379" s="54">
        <f>SUMIFS(Zeit5!T5ISTW10,Zeit5!T5PaketW10,B379)</f>
        <v>0</v>
      </c>
      <c r="P379" s="145">
        <f t="shared" ref="P379:P442" si="95">L379+J379+H379+F379+N379</f>
        <v>0</v>
      </c>
      <c r="Q379" s="146">
        <f t="shared" ref="Q379:Q442" si="96">M379+K379+I379+G379+O379</f>
        <v>0</v>
      </c>
      <c r="R379" s="2"/>
      <c r="S379" s="2"/>
      <c r="T379" s="2"/>
      <c r="U379" s="2"/>
      <c r="V379" s="2"/>
      <c r="W379" s="2"/>
      <c r="X379" s="2"/>
      <c r="Y379" s="2"/>
      <c r="Z379" s="2"/>
      <c r="AA379" s="2"/>
      <c r="AB379" s="2"/>
      <c r="AC379" s="2"/>
      <c r="AD379" s="2"/>
      <c r="AE379" s="2"/>
      <c r="AF379" s="2"/>
      <c r="AG379" s="2"/>
    </row>
    <row r="380" spans="1:33" hidden="1" outlineLevel="2" x14ac:dyDescent="0.25">
      <c r="A380" s="2"/>
      <c r="B380" s="30" t="str">
        <f t="shared" si="94"/>
        <v>Arbeitspaket 2</v>
      </c>
      <c r="C380" s="20"/>
      <c r="D380" s="53"/>
      <c r="E380" s="21"/>
      <c r="F380" s="124"/>
      <c r="G380" s="54">
        <f>SUMIFS([0]!T1ISTW10,[0]!T1PaketW10,B380)</f>
        <v>0</v>
      </c>
      <c r="H380" s="124"/>
      <c r="I380" s="54">
        <f>SUMIFS(Zeit2!T2ISTW10,Zeit2!T2PaketW10,B380)</f>
        <v>0</v>
      </c>
      <c r="J380" s="124"/>
      <c r="K380" s="54">
        <f>SUMIFS(Zeit3!T3ISTW10,Zeit3!T3PaketW10,B380)</f>
        <v>0</v>
      </c>
      <c r="L380" s="124"/>
      <c r="M380" s="54">
        <f>SUMIFS(Zeit4!T4ISTW10,Zeit4!T4PaketW10,B380)</f>
        <v>0</v>
      </c>
      <c r="N380" s="124"/>
      <c r="O380" s="54">
        <f>SUMIFS(Zeit5!T5ISTW10,Zeit5!T5PaketW10,B380)</f>
        <v>0</v>
      </c>
      <c r="P380" s="145">
        <f t="shared" si="95"/>
        <v>0</v>
      </c>
      <c r="Q380" s="146">
        <f t="shared" si="96"/>
        <v>0</v>
      </c>
      <c r="R380" s="2"/>
      <c r="S380" s="2"/>
      <c r="T380" s="2"/>
      <c r="U380" s="2"/>
      <c r="V380" s="2"/>
      <c r="W380" s="2"/>
      <c r="X380" s="2"/>
      <c r="Y380" s="2"/>
      <c r="Z380" s="2"/>
      <c r="AA380" s="2"/>
      <c r="AB380" s="2"/>
      <c r="AC380" s="2"/>
      <c r="AD380" s="2"/>
      <c r="AE380" s="2"/>
      <c r="AF380" s="2"/>
      <c r="AG380" s="2"/>
    </row>
    <row r="381" spans="1:33" hidden="1" outlineLevel="2" x14ac:dyDescent="0.25">
      <c r="A381" s="2"/>
      <c r="B381" s="30" t="str">
        <f t="shared" si="94"/>
        <v>Arbeitspaket 3</v>
      </c>
      <c r="C381" s="20"/>
      <c r="D381" s="53"/>
      <c r="E381" s="21"/>
      <c r="F381" s="124"/>
      <c r="G381" s="54">
        <f>SUMIFS([0]!T1ISTW10,[0]!T1PaketW10,B381)</f>
        <v>0</v>
      </c>
      <c r="H381" s="124"/>
      <c r="I381" s="54">
        <f>SUMIFS(Zeit2!T2ISTW10,Zeit2!T2PaketW10,B381)</f>
        <v>0</v>
      </c>
      <c r="J381" s="124"/>
      <c r="K381" s="54">
        <f>SUMIFS(Zeit3!T3ISTW10,Zeit3!T3PaketW10,B381)</f>
        <v>0</v>
      </c>
      <c r="L381" s="124"/>
      <c r="M381" s="54">
        <f>SUMIFS(Zeit4!T4ISTW10,Zeit4!T4PaketW10,B381)</f>
        <v>0</v>
      </c>
      <c r="N381" s="124"/>
      <c r="O381" s="54">
        <f>SUMIFS(Zeit5!T5ISTW10,Zeit5!T5PaketW10,B381)</f>
        <v>0</v>
      </c>
      <c r="P381" s="145">
        <f t="shared" si="95"/>
        <v>0</v>
      </c>
      <c r="Q381" s="146">
        <f t="shared" si="96"/>
        <v>0</v>
      </c>
      <c r="R381" s="2"/>
      <c r="S381" s="2"/>
      <c r="T381" s="2"/>
      <c r="U381" s="2"/>
      <c r="V381" s="2"/>
      <c r="W381" s="2"/>
      <c r="X381" s="2"/>
      <c r="Y381" s="2"/>
      <c r="Z381" s="2"/>
      <c r="AA381" s="2"/>
      <c r="AB381" s="2"/>
      <c r="AC381" s="2"/>
      <c r="AD381" s="2"/>
      <c r="AE381" s="2"/>
      <c r="AF381" s="2"/>
      <c r="AG381" s="2"/>
    </row>
    <row r="382" spans="1:33" hidden="1" outlineLevel="2" x14ac:dyDescent="0.25">
      <c r="A382" s="2"/>
      <c r="B382" s="30" t="str">
        <f t="shared" si="94"/>
        <v>Arbeitspaket 4</v>
      </c>
      <c r="C382" s="20"/>
      <c r="D382" s="53"/>
      <c r="E382" s="21"/>
      <c r="F382" s="124"/>
      <c r="G382" s="54">
        <f>SUMIFS([0]!T1ISTW10,[0]!T1PaketW10,B382)</f>
        <v>0</v>
      </c>
      <c r="H382" s="124"/>
      <c r="I382" s="54">
        <f>SUMIFS(Zeit2!T2ISTW10,Zeit2!T2PaketW10,B382)</f>
        <v>0</v>
      </c>
      <c r="J382" s="124"/>
      <c r="K382" s="54">
        <f>SUMIFS(Zeit3!T3ISTW10,Zeit3!T3PaketW10,B382)</f>
        <v>0</v>
      </c>
      <c r="L382" s="124"/>
      <c r="M382" s="54">
        <f>SUMIFS(Zeit4!T4ISTW10,Zeit4!T4PaketW10,B382)</f>
        <v>0</v>
      </c>
      <c r="N382" s="124"/>
      <c r="O382" s="54">
        <f>SUMIFS(Zeit5!T5ISTW10,Zeit5!T5PaketW10,B382)</f>
        <v>0</v>
      </c>
      <c r="P382" s="145">
        <f t="shared" si="95"/>
        <v>0</v>
      </c>
      <c r="Q382" s="146">
        <f t="shared" si="96"/>
        <v>0</v>
      </c>
      <c r="R382" s="2"/>
      <c r="S382" s="2"/>
      <c r="T382" s="2"/>
      <c r="U382" s="2"/>
      <c r="V382" s="2"/>
      <c r="W382" s="2"/>
      <c r="X382" s="2"/>
      <c r="Y382" s="2"/>
      <c r="Z382" s="2"/>
      <c r="AA382" s="2"/>
      <c r="AB382" s="2"/>
      <c r="AC382" s="2"/>
      <c r="AD382" s="2"/>
      <c r="AE382" s="2"/>
      <c r="AF382" s="2"/>
      <c r="AG382" s="2"/>
    </row>
    <row r="383" spans="1:33" hidden="1" outlineLevel="2" x14ac:dyDescent="0.25">
      <c r="A383" s="2"/>
      <c r="B383" s="30" t="str">
        <f t="shared" si="94"/>
        <v>Arbeitspaket 5</v>
      </c>
      <c r="C383" s="20"/>
      <c r="D383" s="53"/>
      <c r="E383" s="21"/>
      <c r="F383" s="124"/>
      <c r="G383" s="54">
        <f>SUMIFS([0]!T1ISTW10,[0]!T1PaketW10,B383)</f>
        <v>0</v>
      </c>
      <c r="H383" s="124"/>
      <c r="I383" s="54">
        <f>SUMIFS(Zeit2!T2ISTW10,Zeit2!T2PaketW10,B383)</f>
        <v>0</v>
      </c>
      <c r="J383" s="124"/>
      <c r="K383" s="54">
        <f>SUMIFS(Zeit3!T3ISTW10,Zeit3!T3PaketW10,B383)</f>
        <v>0</v>
      </c>
      <c r="L383" s="124"/>
      <c r="M383" s="54">
        <f>SUMIFS(Zeit4!T4ISTW10,Zeit4!T4PaketW10,B383)</f>
        <v>0</v>
      </c>
      <c r="N383" s="124"/>
      <c r="O383" s="54">
        <f>SUMIFS(Zeit5!T5ISTW10,Zeit5!T5PaketW10,B383)</f>
        <v>0</v>
      </c>
      <c r="P383" s="145">
        <f t="shared" si="95"/>
        <v>0</v>
      </c>
      <c r="Q383" s="146">
        <f t="shared" si="96"/>
        <v>0</v>
      </c>
      <c r="R383" s="2"/>
      <c r="S383" s="2"/>
      <c r="T383" s="2"/>
      <c r="U383" s="2"/>
      <c r="V383" s="2"/>
      <c r="W383" s="2"/>
      <c r="X383" s="2"/>
      <c r="Y383" s="2"/>
      <c r="Z383" s="2"/>
      <c r="AA383" s="2"/>
      <c r="AB383" s="2"/>
      <c r="AC383" s="2"/>
      <c r="AD383" s="2"/>
      <c r="AE383" s="2"/>
      <c r="AF383" s="2"/>
      <c r="AG383" s="2"/>
    </row>
    <row r="384" spans="1:33" hidden="1" outlineLevel="2" x14ac:dyDescent="0.25">
      <c r="A384" s="2"/>
      <c r="B384" s="30">
        <f t="shared" si="94"/>
        <v>0</v>
      </c>
      <c r="C384" s="20"/>
      <c r="D384" s="53"/>
      <c r="E384" s="21"/>
      <c r="F384" s="124"/>
      <c r="G384" s="54">
        <f>SUMIFS([0]!T1ISTW10,[0]!T1PaketW10,B384)</f>
        <v>0</v>
      </c>
      <c r="H384" s="124"/>
      <c r="I384" s="54">
        <f>SUMIFS(Zeit2!T2ISTW10,Zeit2!T2PaketW10,B384)</f>
        <v>0</v>
      </c>
      <c r="J384" s="124"/>
      <c r="K384" s="54">
        <f>SUMIFS(Zeit3!T3ISTW10,Zeit3!T3PaketW10,B384)</f>
        <v>0</v>
      </c>
      <c r="L384" s="124"/>
      <c r="M384" s="54">
        <f>SUMIFS(Zeit4!T4ISTW10,Zeit4!T4PaketW10,B384)</f>
        <v>0</v>
      </c>
      <c r="N384" s="124"/>
      <c r="O384" s="54">
        <f>SUMIFS(Zeit5!T5ISTW10,Zeit5!T5PaketW10,B384)</f>
        <v>0</v>
      </c>
      <c r="P384" s="145">
        <f t="shared" si="95"/>
        <v>0</v>
      </c>
      <c r="Q384" s="146">
        <f t="shared" si="96"/>
        <v>0</v>
      </c>
      <c r="R384" s="2"/>
      <c r="S384" s="2"/>
      <c r="T384" s="2"/>
      <c r="U384" s="2"/>
      <c r="V384" s="2"/>
      <c r="W384" s="2"/>
      <c r="X384" s="2"/>
      <c r="Y384" s="2"/>
      <c r="Z384" s="2"/>
      <c r="AA384" s="2"/>
      <c r="AB384" s="2"/>
      <c r="AC384" s="2"/>
      <c r="AD384" s="2"/>
      <c r="AE384" s="2"/>
      <c r="AF384" s="2"/>
      <c r="AG384" s="2"/>
    </row>
    <row r="385" spans="1:33" hidden="1" outlineLevel="2" x14ac:dyDescent="0.25">
      <c r="A385" s="2"/>
      <c r="B385" s="30">
        <f t="shared" si="94"/>
        <v>0</v>
      </c>
      <c r="C385" s="20"/>
      <c r="D385" s="53"/>
      <c r="E385" s="21"/>
      <c r="F385" s="124"/>
      <c r="G385" s="54">
        <f>SUMIFS([0]!T1ISTW10,[0]!T1PaketW10,B385)</f>
        <v>0</v>
      </c>
      <c r="H385" s="124"/>
      <c r="I385" s="54">
        <f>SUMIFS(Zeit2!T2ISTW10,Zeit2!T2PaketW10,B385)</f>
        <v>0</v>
      </c>
      <c r="J385" s="124"/>
      <c r="K385" s="54">
        <f>SUMIFS(Zeit3!T3ISTW10,Zeit3!T3PaketW10,B385)</f>
        <v>0</v>
      </c>
      <c r="L385" s="124"/>
      <c r="M385" s="54">
        <f>SUMIFS(Zeit4!T4ISTW10,Zeit4!T4PaketW10,B385)</f>
        <v>0</v>
      </c>
      <c r="N385" s="124"/>
      <c r="O385" s="54">
        <f>SUMIFS(Zeit5!T5ISTW10,Zeit5!T5PaketW10,B385)</f>
        <v>0</v>
      </c>
      <c r="P385" s="145">
        <f t="shared" si="95"/>
        <v>0</v>
      </c>
      <c r="Q385" s="146">
        <f t="shared" si="96"/>
        <v>0</v>
      </c>
      <c r="R385" s="2"/>
      <c r="S385" s="2"/>
      <c r="T385" s="2"/>
      <c r="U385" s="2"/>
      <c r="V385" s="2"/>
      <c r="W385" s="2"/>
      <c r="X385" s="2"/>
      <c r="Y385" s="2"/>
      <c r="Z385" s="2"/>
      <c r="AA385" s="2"/>
      <c r="AB385" s="2"/>
      <c r="AC385" s="2"/>
      <c r="AD385" s="2"/>
      <c r="AE385" s="2"/>
      <c r="AF385" s="2"/>
      <c r="AG385" s="2"/>
    </row>
    <row r="386" spans="1:33" hidden="1" outlineLevel="2" x14ac:dyDescent="0.25">
      <c r="A386" s="2"/>
      <c r="B386" s="30">
        <f t="shared" si="94"/>
        <v>0</v>
      </c>
      <c r="C386" s="20"/>
      <c r="D386" s="53"/>
      <c r="E386" s="21"/>
      <c r="F386" s="124"/>
      <c r="G386" s="54">
        <f>SUMIFS([0]!T1ISTW10,[0]!T1PaketW10,B386)</f>
        <v>0</v>
      </c>
      <c r="H386" s="124"/>
      <c r="I386" s="54">
        <f>SUMIFS(Zeit2!T2ISTW10,Zeit2!T2PaketW10,B386)</f>
        <v>0</v>
      </c>
      <c r="J386" s="124"/>
      <c r="K386" s="54">
        <f>SUMIFS(Zeit3!T3ISTW10,Zeit3!T3PaketW10,B386)</f>
        <v>0</v>
      </c>
      <c r="L386" s="124"/>
      <c r="M386" s="54">
        <f>SUMIFS(Zeit4!T4ISTW10,Zeit4!T4PaketW10,B386)</f>
        <v>0</v>
      </c>
      <c r="N386" s="124"/>
      <c r="O386" s="54">
        <f>SUMIFS(Zeit5!T5ISTW10,Zeit5!T5PaketW10,B386)</f>
        <v>0</v>
      </c>
      <c r="P386" s="145">
        <f t="shared" si="95"/>
        <v>0</v>
      </c>
      <c r="Q386" s="146">
        <f t="shared" si="96"/>
        <v>0</v>
      </c>
      <c r="R386" s="2"/>
      <c r="S386" s="2"/>
      <c r="T386" s="2"/>
      <c r="U386" s="2"/>
      <c r="V386" s="2"/>
      <c r="W386" s="2"/>
      <c r="X386" s="2"/>
      <c r="Y386" s="2"/>
      <c r="Z386" s="2"/>
      <c r="AA386" s="2"/>
      <c r="AB386" s="2"/>
      <c r="AC386" s="2"/>
      <c r="AD386" s="2"/>
      <c r="AE386" s="2"/>
      <c r="AF386" s="2"/>
      <c r="AG386" s="2"/>
    </row>
    <row r="387" spans="1:33" hidden="1" outlineLevel="2" x14ac:dyDescent="0.25">
      <c r="A387" s="2"/>
      <c r="B387" s="30">
        <f t="shared" si="94"/>
        <v>0</v>
      </c>
      <c r="C387" s="20"/>
      <c r="D387" s="53"/>
      <c r="E387" s="21"/>
      <c r="F387" s="124"/>
      <c r="G387" s="54">
        <f>SUMIFS([0]!T1ISTW10,[0]!T1PaketW10,B387)</f>
        <v>0</v>
      </c>
      <c r="H387" s="124"/>
      <c r="I387" s="54">
        <f>SUMIFS(Zeit2!T2ISTW10,Zeit2!T2PaketW10,B387)</f>
        <v>0</v>
      </c>
      <c r="J387" s="124"/>
      <c r="K387" s="54">
        <f>SUMIFS(Zeit3!T3ISTW10,Zeit3!T3PaketW10,B387)</f>
        <v>0</v>
      </c>
      <c r="L387" s="124"/>
      <c r="M387" s="54">
        <f>SUMIFS(Zeit4!T4ISTW10,Zeit4!T4PaketW10,B387)</f>
        <v>0</v>
      </c>
      <c r="N387" s="124"/>
      <c r="O387" s="54">
        <f>SUMIFS(Zeit5!T5ISTW10,Zeit5!T5PaketW10,B387)</f>
        <v>0</v>
      </c>
      <c r="P387" s="145">
        <f t="shared" si="95"/>
        <v>0</v>
      </c>
      <c r="Q387" s="146">
        <f t="shared" si="96"/>
        <v>0</v>
      </c>
      <c r="R387" s="2"/>
      <c r="S387" s="2"/>
      <c r="T387" s="2"/>
      <c r="U387" s="2"/>
      <c r="V387" s="2"/>
      <c r="W387" s="2"/>
      <c r="X387" s="2"/>
      <c r="Y387" s="2"/>
      <c r="Z387" s="2"/>
      <c r="AA387" s="2"/>
      <c r="AB387" s="2"/>
      <c r="AC387" s="2"/>
      <c r="AD387" s="2"/>
      <c r="AE387" s="2"/>
      <c r="AF387" s="2"/>
      <c r="AG387" s="2"/>
    </row>
    <row r="388" spans="1:33" hidden="1" outlineLevel="2" x14ac:dyDescent="0.25">
      <c r="A388" s="2"/>
      <c r="B388" s="30">
        <f t="shared" si="94"/>
        <v>0</v>
      </c>
      <c r="C388" s="20"/>
      <c r="D388" s="53"/>
      <c r="E388" s="21"/>
      <c r="F388" s="124"/>
      <c r="G388" s="54">
        <f>SUMIFS([0]!T1ISTW10,[0]!T1PaketW10,B388)</f>
        <v>0</v>
      </c>
      <c r="H388" s="124"/>
      <c r="I388" s="54">
        <f>SUMIFS(Zeit2!T2ISTW10,Zeit2!T2PaketW10,B388)</f>
        <v>0</v>
      </c>
      <c r="J388" s="124"/>
      <c r="K388" s="54">
        <f>SUMIFS(Zeit3!T3ISTW10,Zeit3!T3PaketW10,B388)</f>
        <v>0</v>
      </c>
      <c r="L388" s="124"/>
      <c r="M388" s="54">
        <f>SUMIFS(Zeit4!T4ISTW10,Zeit4!T4PaketW10,B388)</f>
        <v>0</v>
      </c>
      <c r="N388" s="124"/>
      <c r="O388" s="54">
        <f>SUMIFS(Zeit5!T5ISTW10,Zeit5!T5PaketW10,B388)</f>
        <v>0</v>
      </c>
      <c r="P388" s="145">
        <f t="shared" si="95"/>
        <v>0</v>
      </c>
      <c r="Q388" s="146">
        <f t="shared" si="96"/>
        <v>0</v>
      </c>
      <c r="R388" s="2"/>
      <c r="S388" s="2"/>
      <c r="T388" s="2"/>
      <c r="U388" s="2"/>
      <c r="V388" s="2"/>
      <c r="W388" s="2"/>
      <c r="X388" s="2"/>
      <c r="Y388" s="2"/>
      <c r="Z388" s="2"/>
      <c r="AA388" s="2"/>
      <c r="AB388" s="2"/>
      <c r="AC388" s="2"/>
      <c r="AD388" s="2"/>
      <c r="AE388" s="2"/>
      <c r="AF388" s="2"/>
      <c r="AG388" s="2"/>
    </row>
    <row r="389" spans="1:33" outlineLevel="1" collapsed="1" x14ac:dyDescent="0.25">
      <c r="A389" s="2"/>
      <c r="B389" s="43" t="s">
        <v>1</v>
      </c>
      <c r="C389" s="32"/>
      <c r="D389" s="126"/>
      <c r="E389" s="37">
        <f>D389-F389-H389-J389-L389-N389</f>
        <v>0</v>
      </c>
      <c r="F389" s="38">
        <f t="shared" ref="F389:M389" si="97">SUM(F390:F399)</f>
        <v>0</v>
      </c>
      <c r="G389" s="39">
        <f t="shared" si="97"/>
        <v>0</v>
      </c>
      <c r="H389" s="38">
        <f t="shared" si="97"/>
        <v>0</v>
      </c>
      <c r="I389" s="39">
        <f t="shared" si="97"/>
        <v>0</v>
      </c>
      <c r="J389" s="38">
        <f t="shared" si="97"/>
        <v>0</v>
      </c>
      <c r="K389" s="39">
        <f t="shared" si="97"/>
        <v>0</v>
      </c>
      <c r="L389" s="38">
        <f t="shared" si="97"/>
        <v>0</v>
      </c>
      <c r="M389" s="39">
        <f t="shared" si="97"/>
        <v>0</v>
      </c>
      <c r="N389" s="38">
        <f t="shared" ref="N389:O389" si="98">SUM(N390:N399)</f>
        <v>0</v>
      </c>
      <c r="O389" s="39">
        <f t="shared" si="98"/>
        <v>0</v>
      </c>
      <c r="P389" s="41">
        <f t="shared" si="95"/>
        <v>0</v>
      </c>
      <c r="Q389" s="42">
        <f t="shared" si="96"/>
        <v>0</v>
      </c>
      <c r="R389" s="2"/>
      <c r="S389" s="2"/>
      <c r="T389" s="2"/>
      <c r="U389" s="2"/>
      <c r="V389" s="2"/>
      <c r="W389" s="2"/>
      <c r="X389" s="2"/>
      <c r="Y389" s="2"/>
      <c r="Z389" s="2"/>
      <c r="AA389" s="2"/>
      <c r="AB389" s="2"/>
      <c r="AC389" s="2"/>
      <c r="AD389" s="2"/>
      <c r="AE389" s="2"/>
      <c r="AF389" s="2"/>
      <c r="AG389" s="2"/>
    </row>
    <row r="390" spans="1:33" hidden="1" outlineLevel="2" x14ac:dyDescent="0.25">
      <c r="A390" s="2"/>
      <c r="B390" s="30" t="str">
        <f t="shared" ref="B390:B399" si="99">B269</f>
        <v>Arbeitspaket 1</v>
      </c>
      <c r="C390" s="20"/>
      <c r="D390" s="53"/>
      <c r="E390" s="21"/>
      <c r="F390" s="124"/>
      <c r="G390" s="54">
        <f>SUMIFS([0]!T1ISTW10,[0]!T1PaketW10,B390)</f>
        <v>0</v>
      </c>
      <c r="H390" s="124"/>
      <c r="I390" s="54">
        <f>SUMIFS(Zeit2!T2ISTW10,Zeit2!T2PaketW10,B390)</f>
        <v>0</v>
      </c>
      <c r="J390" s="124"/>
      <c r="K390" s="54">
        <f>SUMIFS(Zeit3!T3ISTW10,Zeit3!T3PaketW10,B390)</f>
        <v>0</v>
      </c>
      <c r="L390" s="124"/>
      <c r="M390" s="54">
        <f>SUMIFS(Zeit4!T4ISTW10,Zeit4!T4PaketW10,B390)</f>
        <v>0</v>
      </c>
      <c r="N390" s="124"/>
      <c r="O390" s="54">
        <f>SUMIFS(Zeit5!T5ISTW10,Zeit5!T5PaketW10,B390)</f>
        <v>0</v>
      </c>
      <c r="P390" s="145">
        <f t="shared" si="95"/>
        <v>0</v>
      </c>
      <c r="Q390" s="146">
        <f t="shared" si="96"/>
        <v>0</v>
      </c>
      <c r="R390" s="2"/>
      <c r="S390" s="2"/>
      <c r="T390" s="2"/>
      <c r="U390" s="2"/>
      <c r="V390" s="2"/>
      <c r="W390" s="2"/>
      <c r="X390" s="2"/>
      <c r="Y390" s="2"/>
      <c r="Z390" s="2"/>
      <c r="AA390" s="2"/>
      <c r="AB390" s="2"/>
      <c r="AC390" s="2"/>
      <c r="AD390" s="2"/>
      <c r="AE390" s="2"/>
      <c r="AF390" s="2"/>
      <c r="AG390" s="2"/>
    </row>
    <row r="391" spans="1:33" hidden="1" outlineLevel="2" x14ac:dyDescent="0.25">
      <c r="A391" s="2"/>
      <c r="B391" s="30" t="str">
        <f t="shared" si="99"/>
        <v>Arbeitspaket 2</v>
      </c>
      <c r="C391" s="20"/>
      <c r="D391" s="53"/>
      <c r="E391" s="21"/>
      <c r="F391" s="124"/>
      <c r="G391" s="54">
        <f>SUMIFS([0]!T1ISTW10,[0]!T1PaketW10,B391)</f>
        <v>0</v>
      </c>
      <c r="H391" s="124"/>
      <c r="I391" s="54">
        <f>SUMIFS(Zeit2!T2ISTW10,Zeit2!T2PaketW10,B391)</f>
        <v>0</v>
      </c>
      <c r="J391" s="124"/>
      <c r="K391" s="54">
        <f>SUMIFS(Zeit3!T3ISTW10,Zeit3!T3PaketW10,B391)</f>
        <v>0</v>
      </c>
      <c r="L391" s="124"/>
      <c r="M391" s="54">
        <f>SUMIFS(Zeit4!T4ISTW10,Zeit4!T4PaketW10,B391)</f>
        <v>0</v>
      </c>
      <c r="N391" s="124"/>
      <c r="O391" s="54">
        <f>SUMIFS(Zeit5!T5ISTW10,Zeit5!T5PaketW10,B391)</f>
        <v>0</v>
      </c>
      <c r="P391" s="145">
        <f t="shared" si="95"/>
        <v>0</v>
      </c>
      <c r="Q391" s="146">
        <f t="shared" si="96"/>
        <v>0</v>
      </c>
      <c r="R391" s="2"/>
      <c r="S391" s="2"/>
      <c r="T391" s="2"/>
      <c r="U391" s="2"/>
      <c r="V391" s="2"/>
      <c r="W391" s="2"/>
      <c r="X391" s="2"/>
      <c r="Y391" s="2"/>
      <c r="Z391" s="2"/>
      <c r="AA391" s="2"/>
      <c r="AB391" s="2"/>
      <c r="AC391" s="2"/>
      <c r="AD391" s="2"/>
      <c r="AE391" s="2"/>
      <c r="AF391" s="2"/>
      <c r="AG391" s="2"/>
    </row>
    <row r="392" spans="1:33" hidden="1" outlineLevel="2" x14ac:dyDescent="0.25">
      <c r="A392" s="2"/>
      <c r="B392" s="30" t="str">
        <f t="shared" si="99"/>
        <v>Arbeitspaket 3</v>
      </c>
      <c r="C392" s="20"/>
      <c r="D392" s="53"/>
      <c r="E392" s="21"/>
      <c r="F392" s="124"/>
      <c r="G392" s="54">
        <f>SUMIFS([0]!T1ISTW10,[0]!T1PaketW10,B392)</f>
        <v>0</v>
      </c>
      <c r="H392" s="124"/>
      <c r="I392" s="54">
        <f>SUMIFS(Zeit2!T2ISTW10,Zeit2!T2PaketW10,B392)</f>
        <v>0</v>
      </c>
      <c r="J392" s="124"/>
      <c r="K392" s="54">
        <f>SUMIFS(Zeit3!T3ISTW10,Zeit3!T3PaketW10,B392)</f>
        <v>0</v>
      </c>
      <c r="L392" s="124"/>
      <c r="M392" s="54">
        <f>SUMIFS(Zeit4!T4ISTW10,Zeit4!T4PaketW10,B392)</f>
        <v>0</v>
      </c>
      <c r="N392" s="124"/>
      <c r="O392" s="54">
        <f>SUMIFS(Zeit5!T5ISTW10,Zeit5!T5PaketW10,B392)</f>
        <v>0</v>
      </c>
      <c r="P392" s="145">
        <f t="shared" si="95"/>
        <v>0</v>
      </c>
      <c r="Q392" s="146">
        <f t="shared" si="96"/>
        <v>0</v>
      </c>
      <c r="R392" s="2"/>
      <c r="S392" s="2"/>
      <c r="T392" s="2"/>
      <c r="U392" s="2"/>
      <c r="V392" s="2"/>
      <c r="W392" s="2"/>
      <c r="X392" s="2"/>
      <c r="Y392" s="2"/>
      <c r="Z392" s="2"/>
      <c r="AA392" s="2"/>
      <c r="AB392" s="2"/>
      <c r="AC392" s="2"/>
      <c r="AD392" s="2"/>
      <c r="AE392" s="2"/>
      <c r="AF392" s="2"/>
      <c r="AG392" s="2"/>
    </row>
    <row r="393" spans="1:33" hidden="1" outlineLevel="2" x14ac:dyDescent="0.25">
      <c r="A393" s="2"/>
      <c r="B393" s="30" t="str">
        <f t="shared" si="99"/>
        <v>Arbeitspaket 4</v>
      </c>
      <c r="C393" s="20"/>
      <c r="D393" s="53"/>
      <c r="E393" s="21"/>
      <c r="F393" s="124"/>
      <c r="G393" s="54">
        <f>SUMIFS([0]!T1ISTW10,[0]!T1PaketW10,B393)</f>
        <v>0</v>
      </c>
      <c r="H393" s="124"/>
      <c r="I393" s="54">
        <f>SUMIFS(Zeit2!T2ISTW10,Zeit2!T2PaketW10,B393)</f>
        <v>0</v>
      </c>
      <c r="J393" s="124"/>
      <c r="K393" s="54">
        <f>SUMIFS(Zeit3!T3ISTW10,Zeit3!T3PaketW10,B393)</f>
        <v>0</v>
      </c>
      <c r="L393" s="124"/>
      <c r="M393" s="54">
        <f>SUMIFS(Zeit4!T4ISTW10,Zeit4!T4PaketW10,B393)</f>
        <v>0</v>
      </c>
      <c r="N393" s="124"/>
      <c r="O393" s="54">
        <f>SUMIFS(Zeit5!T5ISTW10,Zeit5!T5PaketW10,B393)</f>
        <v>0</v>
      </c>
      <c r="P393" s="145">
        <f t="shared" si="95"/>
        <v>0</v>
      </c>
      <c r="Q393" s="146">
        <f t="shared" si="96"/>
        <v>0</v>
      </c>
      <c r="R393" s="2"/>
      <c r="S393" s="2"/>
      <c r="T393" s="2"/>
      <c r="U393" s="2"/>
      <c r="V393" s="2"/>
      <c r="W393" s="2"/>
      <c r="X393" s="2"/>
      <c r="Y393" s="2"/>
      <c r="Z393" s="2"/>
      <c r="AA393" s="2"/>
      <c r="AB393" s="2"/>
      <c r="AC393" s="2"/>
      <c r="AD393" s="2"/>
      <c r="AE393" s="2"/>
      <c r="AF393" s="2"/>
      <c r="AG393" s="2"/>
    </row>
    <row r="394" spans="1:33" hidden="1" outlineLevel="2" x14ac:dyDescent="0.25">
      <c r="A394" s="2"/>
      <c r="B394" s="30" t="str">
        <f t="shared" si="99"/>
        <v>Arbeitspaket 5</v>
      </c>
      <c r="C394" s="20"/>
      <c r="D394" s="53"/>
      <c r="E394" s="21"/>
      <c r="F394" s="124"/>
      <c r="G394" s="54">
        <f>SUMIFS([0]!T1ISTW10,[0]!T1PaketW10,B394)</f>
        <v>0</v>
      </c>
      <c r="H394" s="124"/>
      <c r="I394" s="54">
        <f>SUMIFS(Zeit2!T2ISTW10,Zeit2!T2PaketW10,B394)</f>
        <v>0</v>
      </c>
      <c r="J394" s="124"/>
      <c r="K394" s="54">
        <f>SUMIFS(Zeit3!T3ISTW10,Zeit3!T3PaketW10,B394)</f>
        <v>0</v>
      </c>
      <c r="L394" s="124"/>
      <c r="M394" s="54">
        <f>SUMIFS(Zeit4!T4ISTW10,Zeit4!T4PaketW10,B394)</f>
        <v>0</v>
      </c>
      <c r="N394" s="124"/>
      <c r="O394" s="54">
        <f>SUMIFS(Zeit5!T5ISTW10,Zeit5!T5PaketW10,B394)</f>
        <v>0</v>
      </c>
      <c r="P394" s="145">
        <f t="shared" si="95"/>
        <v>0</v>
      </c>
      <c r="Q394" s="146">
        <f t="shared" si="96"/>
        <v>0</v>
      </c>
      <c r="R394" s="2"/>
      <c r="S394" s="2"/>
      <c r="T394" s="2"/>
      <c r="U394" s="2"/>
      <c r="V394" s="2"/>
      <c r="W394" s="2"/>
      <c r="X394" s="2"/>
      <c r="Y394" s="2"/>
      <c r="Z394" s="2"/>
      <c r="AA394" s="2"/>
      <c r="AB394" s="2"/>
      <c r="AC394" s="2"/>
      <c r="AD394" s="2"/>
      <c r="AE394" s="2"/>
      <c r="AF394" s="2"/>
      <c r="AG394" s="2"/>
    </row>
    <row r="395" spans="1:33" hidden="1" outlineLevel="2" x14ac:dyDescent="0.25">
      <c r="A395" s="2"/>
      <c r="B395" s="30">
        <f t="shared" si="99"/>
        <v>0</v>
      </c>
      <c r="C395" s="20"/>
      <c r="D395" s="53"/>
      <c r="E395" s="21"/>
      <c r="F395" s="124"/>
      <c r="G395" s="54">
        <f>SUMIFS([0]!T1ISTW10,[0]!T1PaketW10,B395)</f>
        <v>0</v>
      </c>
      <c r="H395" s="124"/>
      <c r="I395" s="54">
        <f>SUMIFS(Zeit2!T2ISTW10,Zeit2!T2PaketW10,B395)</f>
        <v>0</v>
      </c>
      <c r="J395" s="124"/>
      <c r="K395" s="54">
        <f>SUMIFS(Zeit3!T3ISTW10,Zeit3!T3PaketW10,B395)</f>
        <v>0</v>
      </c>
      <c r="L395" s="124"/>
      <c r="M395" s="54">
        <f>SUMIFS(Zeit4!T4ISTW10,Zeit4!T4PaketW10,B395)</f>
        <v>0</v>
      </c>
      <c r="N395" s="124"/>
      <c r="O395" s="54">
        <f>SUMIFS(Zeit5!T5ISTW10,Zeit5!T5PaketW10,B395)</f>
        <v>0</v>
      </c>
      <c r="P395" s="145">
        <f t="shared" si="95"/>
        <v>0</v>
      </c>
      <c r="Q395" s="146">
        <f t="shared" si="96"/>
        <v>0</v>
      </c>
      <c r="R395" s="2"/>
      <c r="S395" s="2"/>
      <c r="T395" s="2"/>
      <c r="U395" s="2"/>
      <c r="V395" s="2"/>
      <c r="W395" s="2"/>
      <c r="X395" s="2"/>
      <c r="Y395" s="2"/>
      <c r="Z395" s="2"/>
      <c r="AA395" s="2"/>
      <c r="AB395" s="2"/>
      <c r="AC395" s="2"/>
      <c r="AD395" s="2"/>
      <c r="AE395" s="2"/>
      <c r="AF395" s="2"/>
      <c r="AG395" s="2"/>
    </row>
    <row r="396" spans="1:33" hidden="1" outlineLevel="2" x14ac:dyDescent="0.25">
      <c r="A396" s="2"/>
      <c r="B396" s="30">
        <f t="shared" si="99"/>
        <v>0</v>
      </c>
      <c r="C396" s="20"/>
      <c r="D396" s="53"/>
      <c r="E396" s="21"/>
      <c r="F396" s="124"/>
      <c r="G396" s="54">
        <f>SUMIFS([0]!T1ISTW10,[0]!T1PaketW10,B396)</f>
        <v>0</v>
      </c>
      <c r="H396" s="124"/>
      <c r="I396" s="54">
        <f>SUMIFS(Zeit2!T2ISTW10,Zeit2!T2PaketW10,B396)</f>
        <v>0</v>
      </c>
      <c r="J396" s="124"/>
      <c r="K396" s="54">
        <f>SUMIFS(Zeit3!T3ISTW10,Zeit3!T3PaketW10,B396)</f>
        <v>0</v>
      </c>
      <c r="L396" s="124"/>
      <c r="M396" s="54">
        <f>SUMIFS(Zeit4!T4ISTW10,Zeit4!T4PaketW10,B396)</f>
        <v>0</v>
      </c>
      <c r="N396" s="124"/>
      <c r="O396" s="54">
        <f>SUMIFS(Zeit5!T5ISTW10,Zeit5!T5PaketW10,B396)</f>
        <v>0</v>
      </c>
      <c r="P396" s="145">
        <f t="shared" si="95"/>
        <v>0</v>
      </c>
      <c r="Q396" s="146">
        <f t="shared" si="96"/>
        <v>0</v>
      </c>
      <c r="R396" s="2"/>
      <c r="S396" s="2"/>
      <c r="T396" s="2"/>
      <c r="U396" s="2"/>
      <c r="V396" s="2"/>
      <c r="W396" s="2"/>
      <c r="X396" s="2"/>
      <c r="Y396" s="2"/>
      <c r="Z396" s="2"/>
      <c r="AA396" s="2"/>
      <c r="AB396" s="2"/>
      <c r="AC396" s="2"/>
      <c r="AD396" s="2"/>
      <c r="AE396" s="2"/>
      <c r="AF396" s="2"/>
      <c r="AG396" s="2"/>
    </row>
    <row r="397" spans="1:33" hidden="1" outlineLevel="2" x14ac:dyDescent="0.25">
      <c r="A397" s="2"/>
      <c r="B397" s="30">
        <f t="shared" si="99"/>
        <v>0</v>
      </c>
      <c r="C397" s="20"/>
      <c r="D397" s="53"/>
      <c r="E397" s="21"/>
      <c r="F397" s="124"/>
      <c r="G397" s="54">
        <f>SUMIFS([0]!T1ISTW10,[0]!T1PaketW10,B397)</f>
        <v>0</v>
      </c>
      <c r="H397" s="124"/>
      <c r="I397" s="54">
        <f>SUMIFS(Zeit2!T2ISTW10,Zeit2!T2PaketW10,B397)</f>
        <v>0</v>
      </c>
      <c r="J397" s="124"/>
      <c r="K397" s="54">
        <f>SUMIFS(Zeit3!T3ISTW10,Zeit3!T3PaketW10,B397)</f>
        <v>0</v>
      </c>
      <c r="L397" s="124"/>
      <c r="M397" s="54">
        <f>SUMIFS(Zeit4!T4ISTW10,Zeit4!T4PaketW10,B397)</f>
        <v>0</v>
      </c>
      <c r="N397" s="124"/>
      <c r="O397" s="54">
        <f>SUMIFS(Zeit5!T5ISTW10,Zeit5!T5PaketW10,B397)</f>
        <v>0</v>
      </c>
      <c r="P397" s="145">
        <f t="shared" si="95"/>
        <v>0</v>
      </c>
      <c r="Q397" s="146">
        <f t="shared" si="96"/>
        <v>0</v>
      </c>
      <c r="R397" s="2"/>
      <c r="S397" s="2"/>
      <c r="T397" s="2"/>
      <c r="U397" s="2"/>
      <c r="V397" s="2"/>
      <c r="W397" s="2"/>
      <c r="X397" s="2"/>
      <c r="Y397" s="2"/>
      <c r="Z397" s="2"/>
      <c r="AA397" s="2"/>
      <c r="AB397" s="2"/>
      <c r="AC397" s="2"/>
      <c r="AD397" s="2"/>
      <c r="AE397" s="2"/>
      <c r="AF397" s="2"/>
      <c r="AG397" s="2"/>
    </row>
    <row r="398" spans="1:33" hidden="1" outlineLevel="2" x14ac:dyDescent="0.25">
      <c r="A398" s="2"/>
      <c r="B398" s="30">
        <f t="shared" si="99"/>
        <v>0</v>
      </c>
      <c r="C398" s="20"/>
      <c r="D398" s="53"/>
      <c r="E398" s="21"/>
      <c r="F398" s="124"/>
      <c r="G398" s="54">
        <f>SUMIFS([0]!T1ISTW10,[0]!T1PaketW10,B398)</f>
        <v>0</v>
      </c>
      <c r="H398" s="124"/>
      <c r="I398" s="54">
        <f>SUMIFS(Zeit2!T2ISTW10,Zeit2!T2PaketW10,B398)</f>
        <v>0</v>
      </c>
      <c r="J398" s="124"/>
      <c r="K398" s="54">
        <f>SUMIFS(Zeit3!T3ISTW10,Zeit3!T3PaketW10,B398)</f>
        <v>0</v>
      </c>
      <c r="L398" s="124"/>
      <c r="M398" s="54">
        <f>SUMIFS(Zeit4!T4ISTW10,Zeit4!T4PaketW10,B398)</f>
        <v>0</v>
      </c>
      <c r="N398" s="124"/>
      <c r="O398" s="54">
        <f>SUMIFS(Zeit5!T5ISTW10,Zeit5!T5PaketW10,B398)</f>
        <v>0</v>
      </c>
      <c r="P398" s="145">
        <f t="shared" si="95"/>
        <v>0</v>
      </c>
      <c r="Q398" s="146">
        <f t="shared" si="96"/>
        <v>0</v>
      </c>
      <c r="R398" s="2"/>
      <c r="S398" s="2"/>
      <c r="T398" s="2"/>
      <c r="U398" s="2"/>
      <c r="V398" s="2"/>
      <c r="W398" s="2"/>
      <c r="X398" s="2"/>
      <c r="Y398" s="2"/>
      <c r="Z398" s="2"/>
      <c r="AA398" s="2"/>
      <c r="AB398" s="2"/>
      <c r="AC398" s="2"/>
      <c r="AD398" s="2"/>
      <c r="AE398" s="2"/>
      <c r="AF398" s="2"/>
      <c r="AG398" s="2"/>
    </row>
    <row r="399" spans="1:33" hidden="1" outlineLevel="2" x14ac:dyDescent="0.25">
      <c r="A399" s="2"/>
      <c r="B399" s="30">
        <f t="shared" si="99"/>
        <v>0</v>
      </c>
      <c r="C399" s="20"/>
      <c r="D399" s="53"/>
      <c r="E399" s="21"/>
      <c r="F399" s="124"/>
      <c r="G399" s="54">
        <f>SUMIFS([0]!T1ISTW10,[0]!T1PaketW10,B399)</f>
        <v>0</v>
      </c>
      <c r="H399" s="124"/>
      <c r="I399" s="54">
        <f>SUMIFS(Zeit2!T2ISTW10,Zeit2!T2PaketW10,B399)</f>
        <v>0</v>
      </c>
      <c r="J399" s="124"/>
      <c r="K399" s="54">
        <f>SUMIFS(Zeit3!T3ISTW10,Zeit3!T3PaketW10,B399)</f>
        <v>0</v>
      </c>
      <c r="L399" s="124"/>
      <c r="M399" s="54">
        <f>SUMIFS(Zeit4!T4ISTW10,Zeit4!T4PaketW10,B399)</f>
        <v>0</v>
      </c>
      <c r="N399" s="124"/>
      <c r="O399" s="54">
        <f>SUMIFS(Zeit5!T5ISTW10,Zeit5!T5PaketW10,B399)</f>
        <v>0</v>
      </c>
      <c r="P399" s="145">
        <f t="shared" si="95"/>
        <v>0</v>
      </c>
      <c r="Q399" s="146">
        <f t="shared" si="96"/>
        <v>0</v>
      </c>
      <c r="R399" s="2"/>
      <c r="S399" s="2"/>
      <c r="T399" s="2"/>
      <c r="U399" s="2"/>
      <c r="V399" s="2"/>
      <c r="W399" s="2"/>
      <c r="X399" s="2"/>
      <c r="Y399" s="2"/>
      <c r="Z399" s="2"/>
      <c r="AA399" s="2"/>
      <c r="AB399" s="2"/>
      <c r="AC399" s="2"/>
      <c r="AD399" s="2"/>
      <c r="AE399" s="2"/>
      <c r="AF399" s="2"/>
      <c r="AG399" s="2"/>
    </row>
    <row r="400" spans="1:33" outlineLevel="1" collapsed="1" x14ac:dyDescent="0.25">
      <c r="A400" s="2"/>
      <c r="B400" s="31" t="s">
        <v>2</v>
      </c>
      <c r="C400" s="32"/>
      <c r="D400" s="126"/>
      <c r="E400" s="37">
        <f>D400-F400-H400-J400-L400-N400</f>
        <v>0</v>
      </c>
      <c r="F400" s="38">
        <f t="shared" ref="F400:M400" si="100">SUM(F401:F410)</f>
        <v>0</v>
      </c>
      <c r="G400" s="39">
        <f t="shared" si="100"/>
        <v>0</v>
      </c>
      <c r="H400" s="38">
        <f t="shared" si="100"/>
        <v>0</v>
      </c>
      <c r="I400" s="39">
        <f t="shared" si="100"/>
        <v>0</v>
      </c>
      <c r="J400" s="38">
        <f t="shared" si="100"/>
        <v>0</v>
      </c>
      <c r="K400" s="39">
        <f t="shared" si="100"/>
        <v>0</v>
      </c>
      <c r="L400" s="38">
        <f t="shared" si="100"/>
        <v>0</v>
      </c>
      <c r="M400" s="39">
        <f t="shared" si="100"/>
        <v>0</v>
      </c>
      <c r="N400" s="38">
        <f t="shared" ref="N400:O400" si="101">SUM(N401:N410)</f>
        <v>0</v>
      </c>
      <c r="O400" s="39">
        <f t="shared" si="101"/>
        <v>0</v>
      </c>
      <c r="P400" s="41">
        <f t="shared" si="95"/>
        <v>0</v>
      </c>
      <c r="Q400" s="42">
        <f t="shared" si="96"/>
        <v>0</v>
      </c>
      <c r="R400" s="2"/>
      <c r="S400" s="2"/>
      <c r="T400" s="2"/>
      <c r="U400" s="2"/>
      <c r="V400" s="2"/>
      <c r="W400" s="2"/>
      <c r="X400" s="2"/>
      <c r="Y400" s="2"/>
      <c r="Z400" s="2"/>
      <c r="AA400" s="2"/>
      <c r="AB400" s="2"/>
      <c r="AC400" s="2"/>
      <c r="AD400" s="2"/>
      <c r="AE400" s="2"/>
      <c r="AF400" s="2"/>
      <c r="AG400" s="2"/>
    </row>
    <row r="401" spans="1:33" hidden="1" outlineLevel="2" x14ac:dyDescent="0.25">
      <c r="A401" s="2"/>
      <c r="B401" s="30" t="str">
        <f t="shared" ref="B401:B410" si="102">B280</f>
        <v>Arbeitspaket 1</v>
      </c>
      <c r="C401" s="20"/>
      <c r="D401" s="53"/>
      <c r="E401" s="21"/>
      <c r="F401" s="124"/>
      <c r="G401" s="54">
        <f>SUMIFS([0]!T1ISTW10,[0]!T1PaketW10,B401)</f>
        <v>0</v>
      </c>
      <c r="H401" s="124"/>
      <c r="I401" s="54">
        <f>SUMIFS(Zeit2!T2ISTW10,Zeit2!T2PaketW10,B401)</f>
        <v>0</v>
      </c>
      <c r="J401" s="124"/>
      <c r="K401" s="54">
        <f>SUMIFS(Zeit3!T3ISTW10,Zeit3!T3PaketW10,B401)</f>
        <v>0</v>
      </c>
      <c r="L401" s="124"/>
      <c r="M401" s="54">
        <f>SUMIFS(Zeit4!T4ISTW10,Zeit4!T4PaketW10,B401)</f>
        <v>0</v>
      </c>
      <c r="N401" s="124"/>
      <c r="O401" s="54">
        <f>SUMIFS(Zeit5!T5ISTW10,Zeit5!T5PaketW10,B401)</f>
        <v>0</v>
      </c>
      <c r="P401" s="145">
        <f t="shared" si="95"/>
        <v>0</v>
      </c>
      <c r="Q401" s="146">
        <f t="shared" si="96"/>
        <v>0</v>
      </c>
      <c r="R401" s="2"/>
      <c r="S401" s="2"/>
      <c r="T401" s="2"/>
      <c r="U401" s="2"/>
      <c r="V401" s="2"/>
      <c r="W401" s="2"/>
      <c r="X401" s="2"/>
      <c r="Y401" s="2"/>
      <c r="Z401" s="2"/>
      <c r="AA401" s="2"/>
      <c r="AB401" s="2"/>
      <c r="AC401" s="2"/>
      <c r="AD401" s="2"/>
      <c r="AE401" s="2"/>
      <c r="AF401" s="2"/>
      <c r="AG401" s="2"/>
    </row>
    <row r="402" spans="1:33" hidden="1" outlineLevel="2" x14ac:dyDescent="0.25">
      <c r="A402" s="2"/>
      <c r="B402" s="30" t="str">
        <f t="shared" si="102"/>
        <v>Arbeitspaket 2</v>
      </c>
      <c r="C402" s="20"/>
      <c r="D402" s="53"/>
      <c r="E402" s="21"/>
      <c r="F402" s="124"/>
      <c r="G402" s="54">
        <f>SUMIFS([0]!T1ISTW10,[0]!T1PaketW10,B402)</f>
        <v>0</v>
      </c>
      <c r="H402" s="124"/>
      <c r="I402" s="54">
        <f>SUMIFS(Zeit2!T2ISTW10,Zeit2!T2PaketW10,B402)</f>
        <v>0</v>
      </c>
      <c r="J402" s="124"/>
      <c r="K402" s="54">
        <f>SUMIFS(Zeit3!T3ISTW10,Zeit3!T3PaketW10,B402)</f>
        <v>0</v>
      </c>
      <c r="L402" s="124"/>
      <c r="M402" s="54">
        <f>SUMIFS(Zeit4!T4ISTW10,Zeit4!T4PaketW10,B402)</f>
        <v>0</v>
      </c>
      <c r="N402" s="124"/>
      <c r="O402" s="54">
        <f>SUMIFS(Zeit5!T5ISTW10,Zeit5!T5PaketW10,B402)</f>
        <v>0</v>
      </c>
      <c r="P402" s="145">
        <f t="shared" si="95"/>
        <v>0</v>
      </c>
      <c r="Q402" s="146">
        <f t="shared" si="96"/>
        <v>0</v>
      </c>
      <c r="R402" s="2"/>
      <c r="S402" s="2"/>
      <c r="T402" s="2"/>
      <c r="U402" s="2"/>
      <c r="V402" s="2"/>
      <c r="W402" s="2"/>
      <c r="X402" s="2"/>
      <c r="Y402" s="2"/>
      <c r="Z402" s="2"/>
      <c r="AA402" s="2"/>
      <c r="AB402" s="2"/>
      <c r="AC402" s="2"/>
      <c r="AD402" s="2"/>
      <c r="AE402" s="2"/>
      <c r="AF402" s="2"/>
      <c r="AG402" s="2"/>
    </row>
    <row r="403" spans="1:33" hidden="1" outlineLevel="2" x14ac:dyDescent="0.25">
      <c r="A403" s="2"/>
      <c r="B403" s="30" t="str">
        <f t="shared" si="102"/>
        <v>Arbeitspaket 3</v>
      </c>
      <c r="C403" s="20"/>
      <c r="D403" s="53"/>
      <c r="E403" s="21"/>
      <c r="F403" s="124"/>
      <c r="G403" s="54">
        <f>SUMIFS([0]!T1ISTW10,[0]!T1PaketW10,B403)</f>
        <v>0</v>
      </c>
      <c r="H403" s="124"/>
      <c r="I403" s="54">
        <f>SUMIFS(Zeit2!T2ISTW10,Zeit2!T2PaketW10,B403)</f>
        <v>0</v>
      </c>
      <c r="J403" s="124"/>
      <c r="K403" s="54">
        <f>SUMIFS(Zeit3!T3ISTW10,Zeit3!T3PaketW10,B403)</f>
        <v>0</v>
      </c>
      <c r="L403" s="124"/>
      <c r="M403" s="54">
        <f>SUMIFS(Zeit4!T4ISTW10,Zeit4!T4PaketW10,B403)</f>
        <v>0</v>
      </c>
      <c r="N403" s="124"/>
      <c r="O403" s="54">
        <f>SUMIFS(Zeit5!T5ISTW10,Zeit5!T5PaketW10,B403)</f>
        <v>0</v>
      </c>
      <c r="P403" s="145">
        <f t="shared" si="95"/>
        <v>0</v>
      </c>
      <c r="Q403" s="146">
        <f t="shared" si="96"/>
        <v>0</v>
      </c>
      <c r="R403" s="2"/>
      <c r="S403" s="2"/>
      <c r="T403" s="2"/>
      <c r="U403" s="2"/>
      <c r="V403" s="2"/>
      <c r="W403" s="2"/>
      <c r="X403" s="2"/>
      <c r="Y403" s="2"/>
      <c r="Z403" s="2"/>
      <c r="AA403" s="2"/>
      <c r="AB403" s="2"/>
      <c r="AC403" s="2"/>
      <c r="AD403" s="2"/>
      <c r="AE403" s="2"/>
      <c r="AF403" s="2"/>
      <c r="AG403" s="2"/>
    </row>
    <row r="404" spans="1:33" hidden="1" outlineLevel="2" x14ac:dyDescent="0.25">
      <c r="A404" s="2"/>
      <c r="B404" s="30" t="str">
        <f t="shared" si="102"/>
        <v>Arbeitspaket 4</v>
      </c>
      <c r="C404" s="20"/>
      <c r="D404" s="53"/>
      <c r="E404" s="21"/>
      <c r="F404" s="124"/>
      <c r="G404" s="54">
        <f>SUMIFS([0]!T1ISTW10,[0]!T1PaketW10,B404)</f>
        <v>0</v>
      </c>
      <c r="H404" s="124"/>
      <c r="I404" s="54">
        <f>SUMIFS(Zeit2!T2ISTW10,Zeit2!T2PaketW10,B404)</f>
        <v>0</v>
      </c>
      <c r="J404" s="124"/>
      <c r="K404" s="54">
        <f>SUMIFS(Zeit3!T3ISTW10,Zeit3!T3PaketW10,B404)</f>
        <v>0</v>
      </c>
      <c r="L404" s="124"/>
      <c r="M404" s="54">
        <f>SUMIFS(Zeit4!T4ISTW10,Zeit4!T4PaketW10,B404)</f>
        <v>0</v>
      </c>
      <c r="N404" s="124"/>
      <c r="O404" s="54">
        <f>SUMIFS(Zeit5!T5ISTW10,Zeit5!T5PaketW10,B404)</f>
        <v>0</v>
      </c>
      <c r="P404" s="145">
        <f t="shared" si="95"/>
        <v>0</v>
      </c>
      <c r="Q404" s="146">
        <f t="shared" si="96"/>
        <v>0</v>
      </c>
      <c r="R404" s="2"/>
      <c r="S404" s="2"/>
      <c r="T404" s="2"/>
      <c r="U404" s="2"/>
      <c r="V404" s="2"/>
      <c r="W404" s="2"/>
      <c r="X404" s="2"/>
      <c r="Y404" s="2"/>
      <c r="Z404" s="2"/>
      <c r="AA404" s="2"/>
      <c r="AB404" s="2"/>
      <c r="AC404" s="2"/>
      <c r="AD404" s="2"/>
      <c r="AE404" s="2"/>
      <c r="AF404" s="2"/>
      <c r="AG404" s="2"/>
    </row>
    <row r="405" spans="1:33" hidden="1" outlineLevel="2" x14ac:dyDescent="0.25">
      <c r="A405" s="2"/>
      <c r="B405" s="30" t="str">
        <f t="shared" si="102"/>
        <v>Arbeitspaket 5</v>
      </c>
      <c r="C405" s="20"/>
      <c r="D405" s="53"/>
      <c r="E405" s="21"/>
      <c r="F405" s="124"/>
      <c r="G405" s="54">
        <f>SUMIFS([0]!T1ISTW10,[0]!T1PaketW10,B405)</f>
        <v>0</v>
      </c>
      <c r="H405" s="124"/>
      <c r="I405" s="54">
        <f>SUMIFS(Zeit2!T2ISTW10,Zeit2!T2PaketW10,B405)</f>
        <v>0</v>
      </c>
      <c r="J405" s="124"/>
      <c r="K405" s="54">
        <f>SUMIFS(Zeit3!T3ISTW10,Zeit3!T3PaketW10,B405)</f>
        <v>0</v>
      </c>
      <c r="L405" s="124"/>
      <c r="M405" s="54">
        <f>SUMIFS(Zeit4!T4ISTW10,Zeit4!T4PaketW10,B405)</f>
        <v>0</v>
      </c>
      <c r="N405" s="124"/>
      <c r="O405" s="54">
        <f>SUMIFS(Zeit5!T5ISTW10,Zeit5!T5PaketW10,B405)</f>
        <v>0</v>
      </c>
      <c r="P405" s="145">
        <f t="shared" si="95"/>
        <v>0</v>
      </c>
      <c r="Q405" s="146">
        <f t="shared" si="96"/>
        <v>0</v>
      </c>
      <c r="R405" s="2"/>
      <c r="S405" s="2"/>
      <c r="T405" s="2"/>
      <c r="U405" s="2"/>
      <c r="V405" s="2"/>
      <c r="W405" s="2"/>
      <c r="X405" s="2"/>
      <c r="Y405" s="2"/>
      <c r="Z405" s="2"/>
      <c r="AA405" s="2"/>
      <c r="AB405" s="2"/>
      <c r="AC405" s="2"/>
      <c r="AD405" s="2"/>
      <c r="AE405" s="2"/>
      <c r="AF405" s="2"/>
      <c r="AG405" s="2"/>
    </row>
    <row r="406" spans="1:33" hidden="1" outlineLevel="2" x14ac:dyDescent="0.25">
      <c r="A406" s="2"/>
      <c r="B406" s="30">
        <f t="shared" si="102"/>
        <v>0</v>
      </c>
      <c r="C406" s="20"/>
      <c r="D406" s="53"/>
      <c r="E406" s="21"/>
      <c r="F406" s="124"/>
      <c r="G406" s="54">
        <f>SUMIFS([0]!T1ISTW10,[0]!T1PaketW10,B406)</f>
        <v>0</v>
      </c>
      <c r="H406" s="124"/>
      <c r="I406" s="54">
        <f>SUMIFS(Zeit2!T2ISTW10,Zeit2!T2PaketW10,B406)</f>
        <v>0</v>
      </c>
      <c r="J406" s="124"/>
      <c r="K406" s="54">
        <f>SUMIFS(Zeit3!T3ISTW10,Zeit3!T3PaketW10,B406)</f>
        <v>0</v>
      </c>
      <c r="L406" s="124"/>
      <c r="M406" s="54">
        <f>SUMIFS(Zeit4!T4ISTW10,Zeit4!T4PaketW10,B406)</f>
        <v>0</v>
      </c>
      <c r="N406" s="124"/>
      <c r="O406" s="54">
        <f>SUMIFS(Zeit5!T5ISTW10,Zeit5!T5PaketW10,B406)</f>
        <v>0</v>
      </c>
      <c r="P406" s="145">
        <f t="shared" si="95"/>
        <v>0</v>
      </c>
      <c r="Q406" s="146">
        <f t="shared" si="96"/>
        <v>0</v>
      </c>
      <c r="R406" s="2"/>
      <c r="S406" s="2"/>
      <c r="T406" s="2"/>
      <c r="U406" s="2"/>
      <c r="V406" s="2"/>
      <c r="W406" s="2"/>
      <c r="X406" s="2"/>
      <c r="Y406" s="2"/>
      <c r="Z406" s="2"/>
      <c r="AA406" s="2"/>
      <c r="AB406" s="2"/>
      <c r="AC406" s="2"/>
      <c r="AD406" s="2"/>
      <c r="AE406" s="2"/>
      <c r="AF406" s="2"/>
      <c r="AG406" s="2"/>
    </row>
    <row r="407" spans="1:33" hidden="1" outlineLevel="2" x14ac:dyDescent="0.25">
      <c r="A407" s="2"/>
      <c r="B407" s="30">
        <f t="shared" si="102"/>
        <v>0</v>
      </c>
      <c r="C407" s="20"/>
      <c r="D407" s="53"/>
      <c r="E407" s="21"/>
      <c r="F407" s="124"/>
      <c r="G407" s="54">
        <f>SUMIFS([0]!T1ISTW10,[0]!T1PaketW10,B407)</f>
        <v>0</v>
      </c>
      <c r="H407" s="124"/>
      <c r="I407" s="54">
        <f>SUMIFS(Zeit2!T2ISTW10,Zeit2!T2PaketW10,B407)</f>
        <v>0</v>
      </c>
      <c r="J407" s="124"/>
      <c r="K407" s="54">
        <f>SUMIFS(Zeit3!T3ISTW10,Zeit3!T3PaketW10,B407)</f>
        <v>0</v>
      </c>
      <c r="L407" s="124"/>
      <c r="M407" s="54">
        <f>SUMIFS(Zeit4!T4ISTW10,Zeit4!T4PaketW10,B407)</f>
        <v>0</v>
      </c>
      <c r="N407" s="124"/>
      <c r="O407" s="54">
        <f>SUMIFS(Zeit5!T5ISTW10,Zeit5!T5PaketW10,B407)</f>
        <v>0</v>
      </c>
      <c r="P407" s="145">
        <f t="shared" si="95"/>
        <v>0</v>
      </c>
      <c r="Q407" s="146">
        <f t="shared" si="96"/>
        <v>0</v>
      </c>
      <c r="R407" s="2"/>
      <c r="S407" s="2"/>
      <c r="T407" s="2"/>
      <c r="U407" s="2"/>
      <c r="V407" s="2"/>
      <c r="W407" s="2"/>
      <c r="X407" s="2"/>
      <c r="Y407" s="2"/>
      <c r="Z407" s="2"/>
      <c r="AA407" s="2"/>
      <c r="AB407" s="2"/>
      <c r="AC407" s="2"/>
      <c r="AD407" s="2"/>
      <c r="AE407" s="2"/>
      <c r="AF407" s="2"/>
      <c r="AG407" s="2"/>
    </row>
    <row r="408" spans="1:33" hidden="1" outlineLevel="2" x14ac:dyDescent="0.25">
      <c r="A408" s="2"/>
      <c r="B408" s="30">
        <f t="shared" si="102"/>
        <v>0</v>
      </c>
      <c r="C408" s="20"/>
      <c r="D408" s="53"/>
      <c r="E408" s="21"/>
      <c r="F408" s="124"/>
      <c r="G408" s="54">
        <f>SUMIFS([0]!T1ISTW10,[0]!T1PaketW10,B408)</f>
        <v>0</v>
      </c>
      <c r="H408" s="124"/>
      <c r="I408" s="54">
        <f>SUMIFS(Zeit2!T2ISTW10,Zeit2!T2PaketW10,B408)</f>
        <v>0</v>
      </c>
      <c r="J408" s="124"/>
      <c r="K408" s="54">
        <f>SUMIFS(Zeit3!T3ISTW10,Zeit3!T3PaketW10,B408)</f>
        <v>0</v>
      </c>
      <c r="L408" s="124"/>
      <c r="M408" s="54">
        <f>SUMIFS(Zeit4!T4ISTW10,Zeit4!T4PaketW10,B408)</f>
        <v>0</v>
      </c>
      <c r="N408" s="124"/>
      <c r="O408" s="54">
        <f>SUMIFS(Zeit5!T5ISTW10,Zeit5!T5PaketW10,B408)</f>
        <v>0</v>
      </c>
      <c r="P408" s="145">
        <f t="shared" si="95"/>
        <v>0</v>
      </c>
      <c r="Q408" s="146">
        <f t="shared" si="96"/>
        <v>0</v>
      </c>
      <c r="R408" s="2"/>
      <c r="S408" s="2"/>
      <c r="T408" s="2"/>
      <c r="U408" s="2"/>
      <c r="V408" s="2"/>
      <c r="W408" s="2"/>
      <c r="X408" s="2"/>
      <c r="Y408" s="2"/>
      <c r="Z408" s="2"/>
      <c r="AA408" s="2"/>
      <c r="AB408" s="2"/>
      <c r="AC408" s="2"/>
      <c r="AD408" s="2"/>
      <c r="AE408" s="2"/>
      <c r="AF408" s="2"/>
      <c r="AG408" s="2"/>
    </row>
    <row r="409" spans="1:33" hidden="1" outlineLevel="2" x14ac:dyDescent="0.25">
      <c r="A409" s="2"/>
      <c r="B409" s="30">
        <f t="shared" si="102"/>
        <v>0</v>
      </c>
      <c r="C409" s="20"/>
      <c r="D409" s="53"/>
      <c r="E409" s="21"/>
      <c r="F409" s="124"/>
      <c r="G409" s="54">
        <f>SUMIFS([0]!T1ISTW10,[0]!T1PaketW10,B409)</f>
        <v>0</v>
      </c>
      <c r="H409" s="124"/>
      <c r="I409" s="54">
        <f>SUMIFS(Zeit2!T2ISTW10,Zeit2!T2PaketW10,B409)</f>
        <v>0</v>
      </c>
      <c r="J409" s="124"/>
      <c r="K409" s="54">
        <f>SUMIFS(Zeit3!T3ISTW10,Zeit3!T3PaketW10,B409)</f>
        <v>0</v>
      </c>
      <c r="L409" s="124"/>
      <c r="M409" s="54">
        <f>SUMIFS(Zeit4!T4ISTW10,Zeit4!T4PaketW10,B409)</f>
        <v>0</v>
      </c>
      <c r="N409" s="124"/>
      <c r="O409" s="54">
        <f>SUMIFS(Zeit5!T5ISTW10,Zeit5!T5PaketW10,B409)</f>
        <v>0</v>
      </c>
      <c r="P409" s="145">
        <f t="shared" si="95"/>
        <v>0</v>
      </c>
      <c r="Q409" s="146">
        <f t="shared" si="96"/>
        <v>0</v>
      </c>
      <c r="R409" s="2"/>
      <c r="S409" s="2"/>
      <c r="T409" s="2"/>
      <c r="U409" s="2"/>
      <c r="V409" s="2"/>
      <c r="W409" s="2"/>
      <c r="X409" s="2"/>
      <c r="Y409" s="2"/>
      <c r="Z409" s="2"/>
      <c r="AA409" s="2"/>
      <c r="AB409" s="2"/>
      <c r="AC409" s="2"/>
      <c r="AD409" s="2"/>
      <c r="AE409" s="2"/>
      <c r="AF409" s="2"/>
      <c r="AG409" s="2"/>
    </row>
    <row r="410" spans="1:33" hidden="1" outlineLevel="2" x14ac:dyDescent="0.25">
      <c r="A410" s="2"/>
      <c r="B410" s="30">
        <f t="shared" si="102"/>
        <v>0</v>
      </c>
      <c r="C410" s="20"/>
      <c r="D410" s="53"/>
      <c r="E410" s="21"/>
      <c r="F410" s="124"/>
      <c r="G410" s="54">
        <f>SUMIFS([0]!T1ISTW10,[0]!T1PaketW10,B410)</f>
        <v>0</v>
      </c>
      <c r="H410" s="124"/>
      <c r="I410" s="54">
        <f>SUMIFS(Zeit2!T2ISTW10,Zeit2!T2PaketW10,B410)</f>
        <v>0</v>
      </c>
      <c r="J410" s="124"/>
      <c r="K410" s="54">
        <f>SUMIFS(Zeit3!T3ISTW10,Zeit3!T3PaketW10,B410)</f>
        <v>0</v>
      </c>
      <c r="L410" s="124"/>
      <c r="M410" s="54">
        <f>SUMIFS(Zeit4!T4ISTW10,Zeit4!T4PaketW10,B410)</f>
        <v>0</v>
      </c>
      <c r="N410" s="124"/>
      <c r="O410" s="54">
        <f>SUMIFS(Zeit5!T5ISTW10,Zeit5!T5PaketW10,B410)</f>
        <v>0</v>
      </c>
      <c r="P410" s="145">
        <f t="shared" si="95"/>
        <v>0</v>
      </c>
      <c r="Q410" s="146">
        <f t="shared" si="96"/>
        <v>0</v>
      </c>
      <c r="R410" s="2"/>
      <c r="S410" s="2"/>
      <c r="T410" s="2"/>
      <c r="U410" s="2"/>
      <c r="V410" s="2"/>
      <c r="W410" s="2"/>
      <c r="X410" s="2"/>
      <c r="Y410" s="2"/>
      <c r="Z410" s="2"/>
      <c r="AA410" s="2"/>
      <c r="AB410" s="2"/>
      <c r="AC410" s="2"/>
      <c r="AD410" s="2"/>
      <c r="AE410" s="2"/>
      <c r="AF410" s="2"/>
      <c r="AG410" s="2"/>
    </row>
    <row r="411" spans="1:33" outlineLevel="1" collapsed="1" x14ac:dyDescent="0.25">
      <c r="A411" s="2"/>
      <c r="B411" s="31" t="s">
        <v>3</v>
      </c>
      <c r="C411" s="32"/>
      <c r="D411" s="126"/>
      <c r="E411" s="37">
        <f>D411-F411-H411-J411-L411-N411</f>
        <v>0</v>
      </c>
      <c r="F411" s="38">
        <f t="shared" ref="F411:M411" si="103">SUM(F412:F421)</f>
        <v>0</v>
      </c>
      <c r="G411" s="39">
        <f t="shared" si="103"/>
        <v>0</v>
      </c>
      <c r="H411" s="38">
        <f t="shared" si="103"/>
        <v>0</v>
      </c>
      <c r="I411" s="39">
        <f t="shared" si="103"/>
        <v>0</v>
      </c>
      <c r="J411" s="38">
        <f t="shared" si="103"/>
        <v>0</v>
      </c>
      <c r="K411" s="39">
        <f t="shared" si="103"/>
        <v>0</v>
      </c>
      <c r="L411" s="38">
        <f t="shared" si="103"/>
        <v>0</v>
      </c>
      <c r="M411" s="39">
        <f t="shared" si="103"/>
        <v>0</v>
      </c>
      <c r="N411" s="38">
        <f t="shared" ref="N411:O411" si="104">SUM(N412:N421)</f>
        <v>0</v>
      </c>
      <c r="O411" s="39">
        <f t="shared" si="104"/>
        <v>0</v>
      </c>
      <c r="P411" s="41">
        <f t="shared" si="95"/>
        <v>0</v>
      </c>
      <c r="Q411" s="42">
        <f t="shared" si="96"/>
        <v>0</v>
      </c>
      <c r="R411" s="2"/>
      <c r="S411" s="2"/>
      <c r="T411" s="2"/>
      <c r="U411" s="2"/>
      <c r="V411" s="2"/>
      <c r="W411" s="2"/>
      <c r="X411" s="2"/>
      <c r="Y411" s="2"/>
      <c r="Z411" s="2"/>
      <c r="AA411" s="2"/>
      <c r="AB411" s="2"/>
      <c r="AC411" s="2"/>
      <c r="AD411" s="2"/>
      <c r="AE411" s="2"/>
      <c r="AF411" s="2"/>
      <c r="AG411" s="2"/>
    </row>
    <row r="412" spans="1:33" hidden="1" outlineLevel="2" x14ac:dyDescent="0.25">
      <c r="A412" s="2"/>
      <c r="B412" s="30" t="str">
        <f t="shared" ref="B412:B421" si="105">B291</f>
        <v>Arbeitspaket 1</v>
      </c>
      <c r="C412" s="20"/>
      <c r="D412" s="53"/>
      <c r="E412" s="21"/>
      <c r="F412" s="124"/>
      <c r="G412" s="54">
        <f>SUMIFS([0]!T1ISTW10,[0]!T1PaketW10,B412)</f>
        <v>0</v>
      </c>
      <c r="H412" s="124"/>
      <c r="I412" s="54">
        <f>SUMIFS(Zeit2!T2ISTW10,Zeit2!T2PaketW10,B412)</f>
        <v>0</v>
      </c>
      <c r="J412" s="124"/>
      <c r="K412" s="54">
        <f>SUMIFS(Zeit3!T3ISTW10,Zeit3!T3PaketW10,B412)</f>
        <v>0</v>
      </c>
      <c r="L412" s="124"/>
      <c r="M412" s="54">
        <f>SUMIFS(Zeit4!T4ISTW10,Zeit4!T4PaketW10,B412)</f>
        <v>0</v>
      </c>
      <c r="N412" s="124"/>
      <c r="O412" s="54">
        <f>SUMIFS(Zeit5!T5ISTW10,Zeit5!T5PaketW10,B412)</f>
        <v>0</v>
      </c>
      <c r="P412" s="145">
        <f t="shared" si="95"/>
        <v>0</v>
      </c>
      <c r="Q412" s="146">
        <f t="shared" si="96"/>
        <v>0</v>
      </c>
      <c r="R412" s="2"/>
      <c r="S412" s="2"/>
      <c r="T412" s="2"/>
      <c r="U412" s="2"/>
      <c r="V412" s="2"/>
      <c r="W412" s="2"/>
      <c r="X412" s="2"/>
      <c r="Y412" s="2"/>
      <c r="Z412" s="2"/>
      <c r="AA412" s="2"/>
      <c r="AB412" s="2"/>
      <c r="AC412" s="2"/>
      <c r="AD412" s="2"/>
      <c r="AE412" s="2"/>
      <c r="AF412" s="2"/>
      <c r="AG412" s="2"/>
    </row>
    <row r="413" spans="1:33" hidden="1" outlineLevel="2" x14ac:dyDescent="0.25">
      <c r="A413" s="2"/>
      <c r="B413" s="30" t="str">
        <f t="shared" si="105"/>
        <v>Arbeitspaket 2</v>
      </c>
      <c r="C413" s="20"/>
      <c r="D413" s="53"/>
      <c r="E413" s="21"/>
      <c r="F413" s="124"/>
      <c r="G413" s="54">
        <f>SUMIFS([0]!T1ISTW10,[0]!T1PaketW10,B413)</f>
        <v>0</v>
      </c>
      <c r="H413" s="124"/>
      <c r="I413" s="54">
        <f>SUMIFS(Zeit2!T2ISTW10,Zeit2!T2PaketW10,B413)</f>
        <v>0</v>
      </c>
      <c r="J413" s="124"/>
      <c r="K413" s="54">
        <f>SUMIFS(Zeit3!T3ISTW10,Zeit3!T3PaketW10,B413)</f>
        <v>0</v>
      </c>
      <c r="L413" s="124"/>
      <c r="M413" s="54">
        <f>SUMIFS(Zeit4!T4ISTW10,Zeit4!T4PaketW10,B413)</f>
        <v>0</v>
      </c>
      <c r="N413" s="124"/>
      <c r="O413" s="54">
        <f>SUMIFS(Zeit5!T5ISTW10,Zeit5!T5PaketW10,B413)</f>
        <v>0</v>
      </c>
      <c r="P413" s="145">
        <f t="shared" si="95"/>
        <v>0</v>
      </c>
      <c r="Q413" s="146">
        <f t="shared" si="96"/>
        <v>0</v>
      </c>
      <c r="R413" s="2"/>
      <c r="S413" s="2"/>
      <c r="T413" s="2"/>
      <c r="U413" s="2"/>
      <c r="V413" s="2"/>
      <c r="W413" s="2"/>
      <c r="X413" s="2"/>
      <c r="Y413" s="2"/>
      <c r="Z413" s="2"/>
      <c r="AA413" s="2"/>
      <c r="AB413" s="2"/>
      <c r="AC413" s="2"/>
      <c r="AD413" s="2"/>
      <c r="AE413" s="2"/>
      <c r="AF413" s="2"/>
      <c r="AG413" s="2"/>
    </row>
    <row r="414" spans="1:33" hidden="1" outlineLevel="2" x14ac:dyDescent="0.25">
      <c r="A414" s="2"/>
      <c r="B414" s="30" t="str">
        <f t="shared" si="105"/>
        <v>Arbeitspaket 3</v>
      </c>
      <c r="C414" s="20"/>
      <c r="D414" s="53"/>
      <c r="E414" s="21"/>
      <c r="F414" s="124"/>
      <c r="G414" s="54">
        <f>SUMIFS([0]!T1ISTW10,[0]!T1PaketW10,B414)</f>
        <v>0</v>
      </c>
      <c r="H414" s="124"/>
      <c r="I414" s="54">
        <f>SUMIFS(Zeit2!T2ISTW10,Zeit2!T2PaketW10,B414)</f>
        <v>0</v>
      </c>
      <c r="J414" s="124"/>
      <c r="K414" s="54">
        <f>SUMIFS(Zeit3!T3ISTW10,Zeit3!T3PaketW10,B414)</f>
        <v>0</v>
      </c>
      <c r="L414" s="124"/>
      <c r="M414" s="54">
        <f>SUMIFS(Zeit4!T4ISTW10,Zeit4!T4PaketW10,B414)</f>
        <v>0</v>
      </c>
      <c r="N414" s="124"/>
      <c r="O414" s="54">
        <f>SUMIFS(Zeit5!T5ISTW10,Zeit5!T5PaketW10,B414)</f>
        <v>0</v>
      </c>
      <c r="P414" s="145">
        <f t="shared" si="95"/>
        <v>0</v>
      </c>
      <c r="Q414" s="146">
        <f t="shared" si="96"/>
        <v>0</v>
      </c>
      <c r="R414" s="2"/>
      <c r="S414" s="2"/>
      <c r="T414" s="2"/>
      <c r="U414" s="2"/>
      <c r="V414" s="2"/>
      <c r="W414" s="2"/>
      <c r="X414" s="2"/>
      <c r="Y414" s="2"/>
      <c r="Z414" s="2"/>
      <c r="AA414" s="2"/>
      <c r="AB414" s="2"/>
      <c r="AC414" s="2"/>
      <c r="AD414" s="2"/>
      <c r="AE414" s="2"/>
      <c r="AF414" s="2"/>
      <c r="AG414" s="2"/>
    </row>
    <row r="415" spans="1:33" hidden="1" outlineLevel="2" x14ac:dyDescent="0.25">
      <c r="A415" s="2"/>
      <c r="B415" s="30" t="str">
        <f t="shared" si="105"/>
        <v>Arbeitspaket 4</v>
      </c>
      <c r="C415" s="20"/>
      <c r="D415" s="53"/>
      <c r="E415" s="21"/>
      <c r="F415" s="124"/>
      <c r="G415" s="54">
        <f>SUMIFS([0]!T1ISTW10,[0]!T1PaketW10,B415)</f>
        <v>0</v>
      </c>
      <c r="H415" s="124"/>
      <c r="I415" s="54">
        <f>SUMIFS(Zeit2!T2ISTW10,Zeit2!T2PaketW10,B415)</f>
        <v>0</v>
      </c>
      <c r="J415" s="124"/>
      <c r="K415" s="54">
        <f>SUMIFS(Zeit3!T3ISTW10,Zeit3!T3PaketW10,B415)</f>
        <v>0</v>
      </c>
      <c r="L415" s="124"/>
      <c r="M415" s="54">
        <f>SUMIFS(Zeit4!T4ISTW10,Zeit4!T4PaketW10,B415)</f>
        <v>0</v>
      </c>
      <c r="N415" s="124"/>
      <c r="O415" s="54">
        <f>SUMIFS(Zeit5!T5ISTW10,Zeit5!T5PaketW10,B415)</f>
        <v>0</v>
      </c>
      <c r="P415" s="145">
        <f t="shared" si="95"/>
        <v>0</v>
      </c>
      <c r="Q415" s="146">
        <f t="shared" si="96"/>
        <v>0</v>
      </c>
      <c r="R415" s="2"/>
      <c r="S415" s="2"/>
      <c r="T415" s="2"/>
      <c r="U415" s="2"/>
      <c r="V415" s="2"/>
      <c r="W415" s="2"/>
      <c r="X415" s="2"/>
      <c r="Y415" s="2"/>
      <c r="Z415" s="2"/>
      <c r="AA415" s="2"/>
      <c r="AB415" s="2"/>
      <c r="AC415" s="2"/>
      <c r="AD415" s="2"/>
      <c r="AE415" s="2"/>
      <c r="AF415" s="2"/>
      <c r="AG415" s="2"/>
    </row>
    <row r="416" spans="1:33" hidden="1" outlineLevel="2" x14ac:dyDescent="0.25">
      <c r="A416" s="2"/>
      <c r="B416" s="30" t="str">
        <f t="shared" si="105"/>
        <v>Arbeitspaket 5</v>
      </c>
      <c r="C416" s="20"/>
      <c r="D416" s="53"/>
      <c r="E416" s="21"/>
      <c r="F416" s="124"/>
      <c r="G416" s="54">
        <f>SUMIFS([0]!T1ISTW10,[0]!T1PaketW10,B416)</f>
        <v>0</v>
      </c>
      <c r="H416" s="124"/>
      <c r="I416" s="54">
        <f>SUMIFS(Zeit2!T2ISTW10,Zeit2!T2PaketW10,B416)</f>
        <v>0</v>
      </c>
      <c r="J416" s="124"/>
      <c r="K416" s="54">
        <f>SUMIFS(Zeit3!T3ISTW10,Zeit3!T3PaketW10,B416)</f>
        <v>0</v>
      </c>
      <c r="L416" s="124"/>
      <c r="M416" s="54">
        <f>SUMIFS(Zeit4!T4ISTW10,Zeit4!T4PaketW10,B416)</f>
        <v>0</v>
      </c>
      <c r="N416" s="124"/>
      <c r="O416" s="54">
        <f>SUMIFS(Zeit5!T5ISTW10,Zeit5!T5PaketW10,B416)</f>
        <v>0</v>
      </c>
      <c r="P416" s="145">
        <f t="shared" si="95"/>
        <v>0</v>
      </c>
      <c r="Q416" s="146">
        <f t="shared" si="96"/>
        <v>0</v>
      </c>
      <c r="R416" s="2"/>
      <c r="S416" s="2"/>
      <c r="T416" s="2"/>
      <c r="U416" s="2"/>
      <c r="V416" s="2"/>
      <c r="W416" s="2"/>
      <c r="X416" s="2"/>
      <c r="Y416" s="2"/>
      <c r="Z416" s="2"/>
      <c r="AA416" s="2"/>
      <c r="AB416" s="2"/>
      <c r="AC416" s="2"/>
      <c r="AD416" s="2"/>
      <c r="AE416" s="2"/>
      <c r="AF416" s="2"/>
      <c r="AG416" s="2"/>
    </row>
    <row r="417" spans="1:33" hidden="1" outlineLevel="2" x14ac:dyDescent="0.25">
      <c r="A417" s="2"/>
      <c r="B417" s="30">
        <f t="shared" si="105"/>
        <v>0</v>
      </c>
      <c r="C417" s="20"/>
      <c r="D417" s="53"/>
      <c r="E417" s="21"/>
      <c r="F417" s="124"/>
      <c r="G417" s="54">
        <f>SUMIFS([0]!T1ISTW10,[0]!T1PaketW10,B417)</f>
        <v>0</v>
      </c>
      <c r="H417" s="124"/>
      <c r="I417" s="54">
        <f>SUMIFS(Zeit2!T2ISTW10,Zeit2!T2PaketW10,B417)</f>
        <v>0</v>
      </c>
      <c r="J417" s="124"/>
      <c r="K417" s="54">
        <f>SUMIFS(Zeit3!T3ISTW10,Zeit3!T3PaketW10,B417)</f>
        <v>0</v>
      </c>
      <c r="L417" s="124"/>
      <c r="M417" s="54">
        <f>SUMIFS(Zeit4!T4ISTW10,Zeit4!T4PaketW10,B417)</f>
        <v>0</v>
      </c>
      <c r="N417" s="124"/>
      <c r="O417" s="54">
        <f>SUMIFS(Zeit5!T5ISTW10,Zeit5!T5PaketW10,B417)</f>
        <v>0</v>
      </c>
      <c r="P417" s="145">
        <f t="shared" si="95"/>
        <v>0</v>
      </c>
      <c r="Q417" s="146">
        <f t="shared" si="96"/>
        <v>0</v>
      </c>
      <c r="R417" s="2"/>
      <c r="S417" s="2"/>
      <c r="T417" s="2"/>
      <c r="U417" s="2"/>
      <c r="V417" s="2"/>
      <c r="W417" s="2"/>
      <c r="X417" s="2"/>
      <c r="Y417" s="2"/>
      <c r="Z417" s="2"/>
      <c r="AA417" s="2"/>
      <c r="AB417" s="2"/>
      <c r="AC417" s="2"/>
      <c r="AD417" s="2"/>
      <c r="AE417" s="2"/>
      <c r="AF417" s="2"/>
      <c r="AG417" s="2"/>
    </row>
    <row r="418" spans="1:33" hidden="1" outlineLevel="2" x14ac:dyDescent="0.25">
      <c r="A418" s="2"/>
      <c r="B418" s="30">
        <f t="shared" si="105"/>
        <v>0</v>
      </c>
      <c r="C418" s="20"/>
      <c r="D418" s="53"/>
      <c r="E418" s="21"/>
      <c r="F418" s="124"/>
      <c r="G418" s="54">
        <f>SUMIFS([0]!T1ISTW10,[0]!T1PaketW10,B418)</f>
        <v>0</v>
      </c>
      <c r="H418" s="124"/>
      <c r="I418" s="54">
        <f>SUMIFS(Zeit2!T2ISTW10,Zeit2!T2PaketW10,B418)</f>
        <v>0</v>
      </c>
      <c r="J418" s="124"/>
      <c r="K418" s="54">
        <f>SUMIFS(Zeit3!T3ISTW10,Zeit3!T3PaketW10,B418)</f>
        <v>0</v>
      </c>
      <c r="L418" s="124"/>
      <c r="M418" s="54">
        <f>SUMIFS(Zeit4!T4ISTW10,Zeit4!T4PaketW10,B418)</f>
        <v>0</v>
      </c>
      <c r="N418" s="124"/>
      <c r="O418" s="54">
        <f>SUMIFS(Zeit5!T5ISTW10,Zeit5!T5PaketW10,B418)</f>
        <v>0</v>
      </c>
      <c r="P418" s="145">
        <f t="shared" si="95"/>
        <v>0</v>
      </c>
      <c r="Q418" s="146">
        <f t="shared" si="96"/>
        <v>0</v>
      </c>
      <c r="R418" s="2"/>
      <c r="S418" s="2"/>
      <c r="T418" s="2"/>
      <c r="U418" s="2"/>
      <c r="V418" s="2"/>
      <c r="W418" s="2"/>
      <c r="X418" s="2"/>
      <c r="Y418" s="2"/>
      <c r="Z418" s="2"/>
      <c r="AA418" s="2"/>
      <c r="AB418" s="2"/>
      <c r="AC418" s="2"/>
      <c r="AD418" s="2"/>
      <c r="AE418" s="2"/>
      <c r="AF418" s="2"/>
      <c r="AG418" s="2"/>
    </row>
    <row r="419" spans="1:33" hidden="1" outlineLevel="2" x14ac:dyDescent="0.25">
      <c r="A419" s="2"/>
      <c r="B419" s="30">
        <f t="shared" si="105"/>
        <v>0</v>
      </c>
      <c r="C419" s="20"/>
      <c r="D419" s="53"/>
      <c r="E419" s="21"/>
      <c r="F419" s="124"/>
      <c r="G419" s="54">
        <f>SUMIFS([0]!T1ISTW10,[0]!T1PaketW10,B419)</f>
        <v>0</v>
      </c>
      <c r="H419" s="124"/>
      <c r="I419" s="54">
        <f>SUMIFS(Zeit2!T2ISTW10,Zeit2!T2PaketW10,B419)</f>
        <v>0</v>
      </c>
      <c r="J419" s="124"/>
      <c r="K419" s="54">
        <f>SUMIFS(Zeit3!T3ISTW10,Zeit3!T3PaketW10,B419)</f>
        <v>0</v>
      </c>
      <c r="L419" s="124"/>
      <c r="M419" s="54">
        <f>SUMIFS(Zeit4!T4ISTW10,Zeit4!T4PaketW10,B419)</f>
        <v>0</v>
      </c>
      <c r="N419" s="124"/>
      <c r="O419" s="54">
        <f>SUMIFS(Zeit5!T5ISTW10,Zeit5!T5PaketW10,B419)</f>
        <v>0</v>
      </c>
      <c r="P419" s="145">
        <f t="shared" si="95"/>
        <v>0</v>
      </c>
      <c r="Q419" s="146">
        <f t="shared" si="96"/>
        <v>0</v>
      </c>
      <c r="R419" s="2"/>
      <c r="S419" s="2"/>
      <c r="T419" s="2"/>
      <c r="U419" s="2"/>
      <c r="V419" s="2"/>
      <c r="W419" s="2"/>
      <c r="X419" s="2"/>
      <c r="Y419" s="2"/>
      <c r="Z419" s="2"/>
      <c r="AA419" s="2"/>
      <c r="AB419" s="2"/>
      <c r="AC419" s="2"/>
      <c r="AD419" s="2"/>
      <c r="AE419" s="2"/>
      <c r="AF419" s="2"/>
      <c r="AG419" s="2"/>
    </row>
    <row r="420" spans="1:33" hidden="1" outlineLevel="2" x14ac:dyDescent="0.25">
      <c r="A420" s="2"/>
      <c r="B420" s="30">
        <f t="shared" si="105"/>
        <v>0</v>
      </c>
      <c r="C420" s="20"/>
      <c r="D420" s="53"/>
      <c r="E420" s="21"/>
      <c r="F420" s="124"/>
      <c r="G420" s="54">
        <f>SUMIFS([0]!T1ISTW10,[0]!T1PaketW10,B420)</f>
        <v>0</v>
      </c>
      <c r="H420" s="124"/>
      <c r="I420" s="54">
        <f>SUMIFS(Zeit2!T2ISTW10,Zeit2!T2PaketW10,B420)</f>
        <v>0</v>
      </c>
      <c r="J420" s="124"/>
      <c r="K420" s="54">
        <f>SUMIFS(Zeit3!T3ISTW10,Zeit3!T3PaketW10,B420)</f>
        <v>0</v>
      </c>
      <c r="L420" s="124"/>
      <c r="M420" s="54">
        <f>SUMIFS(Zeit4!T4ISTW10,Zeit4!T4PaketW10,B420)</f>
        <v>0</v>
      </c>
      <c r="N420" s="124"/>
      <c r="O420" s="54">
        <f>SUMIFS(Zeit5!T5ISTW10,Zeit5!T5PaketW10,B420)</f>
        <v>0</v>
      </c>
      <c r="P420" s="145">
        <f t="shared" si="95"/>
        <v>0</v>
      </c>
      <c r="Q420" s="146">
        <f t="shared" si="96"/>
        <v>0</v>
      </c>
      <c r="R420" s="2"/>
      <c r="S420" s="2"/>
      <c r="T420" s="2"/>
      <c r="U420" s="2"/>
      <c r="V420" s="2"/>
      <c r="W420" s="2"/>
      <c r="X420" s="2"/>
      <c r="Y420" s="2"/>
      <c r="Z420" s="2"/>
      <c r="AA420" s="2"/>
      <c r="AB420" s="2"/>
      <c r="AC420" s="2"/>
      <c r="AD420" s="2"/>
      <c r="AE420" s="2"/>
      <c r="AF420" s="2"/>
      <c r="AG420" s="2"/>
    </row>
    <row r="421" spans="1:33" hidden="1" outlineLevel="2" x14ac:dyDescent="0.25">
      <c r="A421" s="2"/>
      <c r="B421" s="30">
        <f t="shared" si="105"/>
        <v>0</v>
      </c>
      <c r="C421" s="20"/>
      <c r="D421" s="53"/>
      <c r="E421" s="21"/>
      <c r="F421" s="124"/>
      <c r="G421" s="54">
        <f>SUMIFS([0]!T1ISTW10,[0]!T1PaketW10,B421)</f>
        <v>0</v>
      </c>
      <c r="H421" s="124"/>
      <c r="I421" s="54">
        <f>SUMIFS(Zeit2!T2ISTW10,Zeit2!T2PaketW10,B421)</f>
        <v>0</v>
      </c>
      <c r="J421" s="124"/>
      <c r="K421" s="54">
        <f>SUMIFS(Zeit3!T3ISTW10,Zeit3!T3PaketW10,B421)</f>
        <v>0</v>
      </c>
      <c r="L421" s="124"/>
      <c r="M421" s="54">
        <f>SUMIFS(Zeit4!T4ISTW10,Zeit4!T4PaketW10,B421)</f>
        <v>0</v>
      </c>
      <c r="N421" s="124"/>
      <c r="O421" s="54">
        <f>SUMIFS(Zeit5!T5ISTW10,Zeit5!T5PaketW10,B421)</f>
        <v>0</v>
      </c>
      <c r="P421" s="145">
        <f t="shared" si="95"/>
        <v>0</v>
      </c>
      <c r="Q421" s="146">
        <f t="shared" si="96"/>
        <v>0</v>
      </c>
      <c r="R421" s="2"/>
      <c r="S421" s="2"/>
      <c r="T421" s="2"/>
      <c r="U421" s="2"/>
      <c r="V421" s="2"/>
      <c r="W421" s="2"/>
      <c r="X421" s="2"/>
      <c r="Y421" s="2"/>
      <c r="Z421" s="2"/>
      <c r="AA421" s="2"/>
      <c r="AB421" s="2"/>
      <c r="AC421" s="2"/>
      <c r="AD421" s="2"/>
      <c r="AE421" s="2"/>
      <c r="AF421" s="2"/>
      <c r="AG421" s="2"/>
    </row>
    <row r="422" spans="1:33" outlineLevel="1" collapsed="1" x14ac:dyDescent="0.25">
      <c r="A422" s="2"/>
      <c r="B422" s="31" t="s">
        <v>4</v>
      </c>
      <c r="C422" s="32"/>
      <c r="D422" s="126"/>
      <c r="E422" s="37">
        <f>D422-F422-H422-J422-L422-N422</f>
        <v>0</v>
      </c>
      <c r="F422" s="38">
        <f t="shared" ref="F422:M422" si="106">SUM(F423:F432)</f>
        <v>0</v>
      </c>
      <c r="G422" s="39">
        <f t="shared" si="106"/>
        <v>0</v>
      </c>
      <c r="H422" s="38">
        <f t="shared" si="106"/>
        <v>0</v>
      </c>
      <c r="I422" s="39">
        <f t="shared" si="106"/>
        <v>0</v>
      </c>
      <c r="J422" s="38">
        <f t="shared" si="106"/>
        <v>0</v>
      </c>
      <c r="K422" s="39">
        <f t="shared" si="106"/>
        <v>0</v>
      </c>
      <c r="L422" s="38">
        <f t="shared" si="106"/>
        <v>0</v>
      </c>
      <c r="M422" s="39">
        <f t="shared" si="106"/>
        <v>0</v>
      </c>
      <c r="N422" s="38">
        <f t="shared" ref="N422:O422" si="107">SUM(N423:N432)</f>
        <v>0</v>
      </c>
      <c r="O422" s="39">
        <f t="shared" si="107"/>
        <v>0</v>
      </c>
      <c r="P422" s="41">
        <f t="shared" si="95"/>
        <v>0</v>
      </c>
      <c r="Q422" s="42">
        <f t="shared" si="96"/>
        <v>0</v>
      </c>
      <c r="R422" s="2"/>
      <c r="S422" s="2"/>
      <c r="T422" s="2"/>
      <c r="U422" s="2"/>
      <c r="V422" s="2"/>
      <c r="W422" s="2"/>
      <c r="X422" s="2"/>
      <c r="Y422" s="2"/>
      <c r="Z422" s="2"/>
      <c r="AA422" s="2"/>
      <c r="AB422" s="2"/>
      <c r="AC422" s="2"/>
      <c r="AD422" s="2"/>
      <c r="AE422" s="2"/>
      <c r="AF422" s="2"/>
      <c r="AG422" s="2"/>
    </row>
    <row r="423" spans="1:33" hidden="1" outlineLevel="2" x14ac:dyDescent="0.25">
      <c r="A423" s="2"/>
      <c r="B423" s="30" t="str">
        <f t="shared" ref="B423:B432" si="108">B302</f>
        <v>Arbeitspaket 1</v>
      </c>
      <c r="C423" s="20"/>
      <c r="D423" s="53"/>
      <c r="E423" s="21"/>
      <c r="F423" s="124"/>
      <c r="G423" s="54">
        <f>SUMIFS([0]!T1ISTW10,[0]!T1PaketW10,B423)</f>
        <v>0</v>
      </c>
      <c r="H423" s="124"/>
      <c r="I423" s="54">
        <f>SUMIFS(Zeit2!T2ISTW10,Zeit2!T2PaketW10,B423)</f>
        <v>0</v>
      </c>
      <c r="J423" s="124"/>
      <c r="K423" s="54">
        <f>SUMIFS(Zeit3!T3ISTW10,Zeit3!T3PaketW10,B423)</f>
        <v>0</v>
      </c>
      <c r="L423" s="124"/>
      <c r="M423" s="54">
        <f>SUMIFS(Zeit4!T4ISTW10,Zeit4!T4PaketW10,B423)</f>
        <v>0</v>
      </c>
      <c r="N423" s="124"/>
      <c r="O423" s="54">
        <f>SUMIFS(Zeit5!T5ISTW10,Zeit5!T5PaketW10,B423)</f>
        <v>0</v>
      </c>
      <c r="P423" s="145">
        <f t="shared" si="95"/>
        <v>0</v>
      </c>
      <c r="Q423" s="146">
        <f t="shared" si="96"/>
        <v>0</v>
      </c>
      <c r="R423" s="2"/>
      <c r="S423" s="2"/>
      <c r="T423" s="2"/>
      <c r="U423" s="2"/>
      <c r="V423" s="2"/>
      <c r="W423" s="2"/>
      <c r="X423" s="2"/>
      <c r="Y423" s="2"/>
      <c r="Z423" s="2"/>
      <c r="AA423" s="2"/>
      <c r="AB423" s="2"/>
      <c r="AC423" s="2"/>
      <c r="AD423" s="2"/>
      <c r="AE423" s="2"/>
      <c r="AF423" s="2"/>
      <c r="AG423" s="2"/>
    </row>
    <row r="424" spans="1:33" hidden="1" outlineLevel="2" x14ac:dyDescent="0.25">
      <c r="A424" s="2"/>
      <c r="B424" s="30" t="str">
        <f t="shared" si="108"/>
        <v>Arbeitspaket 2</v>
      </c>
      <c r="C424" s="20"/>
      <c r="D424" s="53"/>
      <c r="E424" s="21"/>
      <c r="F424" s="124"/>
      <c r="G424" s="54">
        <f>SUMIFS([0]!T1ISTW10,[0]!T1PaketW10,B424)</f>
        <v>0</v>
      </c>
      <c r="H424" s="124"/>
      <c r="I424" s="54">
        <f>SUMIFS(Zeit2!T2ISTW10,Zeit2!T2PaketW10,B424)</f>
        <v>0</v>
      </c>
      <c r="J424" s="124"/>
      <c r="K424" s="54">
        <f>SUMIFS(Zeit3!T3ISTW10,Zeit3!T3PaketW10,B424)</f>
        <v>0</v>
      </c>
      <c r="L424" s="124"/>
      <c r="M424" s="54">
        <f>SUMIFS(Zeit4!T4ISTW10,Zeit4!T4PaketW10,B424)</f>
        <v>0</v>
      </c>
      <c r="N424" s="124"/>
      <c r="O424" s="54">
        <f>SUMIFS(Zeit5!T5ISTW10,Zeit5!T5PaketW10,B424)</f>
        <v>0</v>
      </c>
      <c r="P424" s="145">
        <f t="shared" si="95"/>
        <v>0</v>
      </c>
      <c r="Q424" s="146">
        <f t="shared" si="96"/>
        <v>0</v>
      </c>
      <c r="R424" s="2"/>
      <c r="S424" s="2"/>
      <c r="T424" s="2"/>
      <c r="U424" s="2"/>
      <c r="V424" s="2"/>
      <c r="W424" s="2"/>
      <c r="X424" s="2"/>
      <c r="Y424" s="2"/>
      <c r="Z424" s="2"/>
      <c r="AA424" s="2"/>
      <c r="AB424" s="2"/>
      <c r="AC424" s="2"/>
      <c r="AD424" s="2"/>
      <c r="AE424" s="2"/>
      <c r="AF424" s="2"/>
      <c r="AG424" s="2"/>
    </row>
    <row r="425" spans="1:33" hidden="1" outlineLevel="2" x14ac:dyDescent="0.25">
      <c r="A425" s="2"/>
      <c r="B425" s="30" t="str">
        <f t="shared" si="108"/>
        <v>Arbeitspaket 3</v>
      </c>
      <c r="C425" s="20"/>
      <c r="D425" s="53"/>
      <c r="E425" s="21"/>
      <c r="F425" s="124"/>
      <c r="G425" s="54">
        <f>SUMIFS([0]!T1ISTW10,[0]!T1PaketW10,B425)</f>
        <v>0</v>
      </c>
      <c r="H425" s="124"/>
      <c r="I425" s="54">
        <f>SUMIFS(Zeit2!T2ISTW10,Zeit2!T2PaketW10,B425)</f>
        <v>0</v>
      </c>
      <c r="J425" s="124"/>
      <c r="K425" s="54">
        <f>SUMIFS(Zeit3!T3ISTW10,Zeit3!T3PaketW10,B425)</f>
        <v>0</v>
      </c>
      <c r="L425" s="124"/>
      <c r="M425" s="54">
        <f>SUMIFS(Zeit4!T4ISTW10,Zeit4!T4PaketW10,B425)</f>
        <v>0</v>
      </c>
      <c r="N425" s="124"/>
      <c r="O425" s="54">
        <f>SUMIFS(Zeit5!T5ISTW10,Zeit5!T5PaketW10,B425)</f>
        <v>0</v>
      </c>
      <c r="P425" s="145">
        <f t="shared" si="95"/>
        <v>0</v>
      </c>
      <c r="Q425" s="146">
        <f t="shared" si="96"/>
        <v>0</v>
      </c>
      <c r="R425" s="2"/>
      <c r="S425" s="2"/>
      <c r="T425" s="2"/>
      <c r="U425" s="2"/>
      <c r="V425" s="2"/>
      <c r="W425" s="2"/>
      <c r="X425" s="2"/>
      <c r="Y425" s="2"/>
      <c r="Z425" s="2"/>
      <c r="AA425" s="2"/>
      <c r="AB425" s="2"/>
      <c r="AC425" s="2"/>
      <c r="AD425" s="2"/>
      <c r="AE425" s="2"/>
      <c r="AF425" s="2"/>
      <c r="AG425" s="2"/>
    </row>
    <row r="426" spans="1:33" hidden="1" outlineLevel="2" x14ac:dyDescent="0.25">
      <c r="A426" s="2"/>
      <c r="B426" s="30" t="str">
        <f t="shared" si="108"/>
        <v>Arbeitspaket 4</v>
      </c>
      <c r="C426" s="20"/>
      <c r="D426" s="53"/>
      <c r="E426" s="21"/>
      <c r="F426" s="124"/>
      <c r="G426" s="54">
        <f>SUMIFS([0]!T1ISTW10,[0]!T1PaketW10,B426)</f>
        <v>0</v>
      </c>
      <c r="H426" s="124"/>
      <c r="I426" s="54">
        <f>SUMIFS(Zeit2!T2ISTW10,Zeit2!T2PaketW10,B426)</f>
        <v>0</v>
      </c>
      <c r="J426" s="124"/>
      <c r="K426" s="54">
        <f>SUMIFS(Zeit3!T3ISTW10,Zeit3!T3PaketW10,B426)</f>
        <v>0</v>
      </c>
      <c r="L426" s="124"/>
      <c r="M426" s="54">
        <f>SUMIFS(Zeit4!T4ISTW10,Zeit4!T4PaketW10,B426)</f>
        <v>0</v>
      </c>
      <c r="N426" s="124"/>
      <c r="O426" s="54">
        <f>SUMIFS(Zeit5!T5ISTW10,Zeit5!T5PaketW10,B426)</f>
        <v>0</v>
      </c>
      <c r="P426" s="145">
        <f t="shared" si="95"/>
        <v>0</v>
      </c>
      <c r="Q426" s="146">
        <f t="shared" si="96"/>
        <v>0</v>
      </c>
      <c r="R426" s="2"/>
      <c r="S426" s="2"/>
      <c r="T426" s="2"/>
      <c r="U426" s="2"/>
      <c r="V426" s="2"/>
      <c r="W426" s="2"/>
      <c r="X426" s="2"/>
      <c r="Y426" s="2"/>
      <c r="Z426" s="2"/>
      <c r="AA426" s="2"/>
      <c r="AB426" s="2"/>
      <c r="AC426" s="2"/>
      <c r="AD426" s="2"/>
      <c r="AE426" s="2"/>
      <c r="AF426" s="2"/>
      <c r="AG426" s="2"/>
    </row>
    <row r="427" spans="1:33" hidden="1" outlineLevel="2" x14ac:dyDescent="0.25">
      <c r="A427" s="2"/>
      <c r="B427" s="30" t="str">
        <f t="shared" si="108"/>
        <v>Arbeitspaket 5</v>
      </c>
      <c r="C427" s="20"/>
      <c r="D427" s="53"/>
      <c r="E427" s="21"/>
      <c r="F427" s="124"/>
      <c r="G427" s="54">
        <f>SUMIFS([0]!T1ISTW10,[0]!T1PaketW10,B427)</f>
        <v>0</v>
      </c>
      <c r="H427" s="124"/>
      <c r="I427" s="54">
        <f>SUMIFS(Zeit2!T2ISTW10,Zeit2!T2PaketW10,B427)</f>
        <v>0</v>
      </c>
      <c r="J427" s="124"/>
      <c r="K427" s="54">
        <f>SUMIFS(Zeit3!T3ISTW10,Zeit3!T3PaketW10,B427)</f>
        <v>0</v>
      </c>
      <c r="L427" s="124"/>
      <c r="M427" s="54">
        <f>SUMIFS(Zeit4!T4ISTW10,Zeit4!T4PaketW10,B427)</f>
        <v>0</v>
      </c>
      <c r="N427" s="124"/>
      <c r="O427" s="54">
        <f>SUMIFS(Zeit5!T5ISTW10,Zeit5!T5PaketW10,B427)</f>
        <v>0</v>
      </c>
      <c r="P427" s="145">
        <f t="shared" si="95"/>
        <v>0</v>
      </c>
      <c r="Q427" s="146">
        <f t="shared" si="96"/>
        <v>0</v>
      </c>
      <c r="R427" s="2"/>
      <c r="S427" s="2"/>
      <c r="T427" s="2"/>
      <c r="U427" s="2"/>
      <c r="V427" s="2"/>
      <c r="W427" s="2"/>
      <c r="X427" s="2"/>
      <c r="Y427" s="2"/>
      <c r="Z427" s="2"/>
      <c r="AA427" s="2"/>
      <c r="AB427" s="2"/>
      <c r="AC427" s="2"/>
      <c r="AD427" s="2"/>
      <c r="AE427" s="2"/>
      <c r="AF427" s="2"/>
      <c r="AG427" s="2"/>
    </row>
    <row r="428" spans="1:33" hidden="1" outlineLevel="2" x14ac:dyDescent="0.25">
      <c r="A428" s="2"/>
      <c r="B428" s="30">
        <f t="shared" si="108"/>
        <v>0</v>
      </c>
      <c r="C428" s="20"/>
      <c r="D428" s="53"/>
      <c r="E428" s="21"/>
      <c r="F428" s="124"/>
      <c r="G428" s="54">
        <f>SUMIFS([0]!T1ISTW10,[0]!T1PaketW10,B428)</f>
        <v>0</v>
      </c>
      <c r="H428" s="124"/>
      <c r="I428" s="54">
        <f>SUMIFS(Zeit2!T2ISTW10,Zeit2!T2PaketW10,B428)</f>
        <v>0</v>
      </c>
      <c r="J428" s="124"/>
      <c r="K428" s="54">
        <f>SUMIFS(Zeit3!T3ISTW10,Zeit3!T3PaketW10,B428)</f>
        <v>0</v>
      </c>
      <c r="L428" s="124"/>
      <c r="M428" s="54">
        <f>SUMIFS(Zeit4!T4ISTW10,Zeit4!T4PaketW10,B428)</f>
        <v>0</v>
      </c>
      <c r="N428" s="124"/>
      <c r="O428" s="54">
        <f>SUMIFS(Zeit5!T5ISTW10,Zeit5!T5PaketW10,B428)</f>
        <v>0</v>
      </c>
      <c r="P428" s="145">
        <f t="shared" si="95"/>
        <v>0</v>
      </c>
      <c r="Q428" s="146">
        <f t="shared" si="96"/>
        <v>0</v>
      </c>
      <c r="R428" s="2"/>
      <c r="S428" s="2"/>
      <c r="T428" s="2"/>
      <c r="U428" s="2"/>
      <c r="V428" s="2"/>
      <c r="W428" s="2"/>
      <c r="X428" s="2"/>
      <c r="Y428" s="2"/>
      <c r="Z428" s="2"/>
      <c r="AA428" s="2"/>
      <c r="AB428" s="2"/>
      <c r="AC428" s="2"/>
      <c r="AD428" s="2"/>
      <c r="AE428" s="2"/>
      <c r="AF428" s="2"/>
      <c r="AG428" s="2"/>
    </row>
    <row r="429" spans="1:33" hidden="1" outlineLevel="2" x14ac:dyDescent="0.25">
      <c r="A429" s="2"/>
      <c r="B429" s="30">
        <f t="shared" si="108"/>
        <v>0</v>
      </c>
      <c r="C429" s="20"/>
      <c r="D429" s="53"/>
      <c r="E429" s="21"/>
      <c r="F429" s="124"/>
      <c r="G429" s="54">
        <f>SUMIFS([0]!T1ISTW10,[0]!T1PaketW10,B429)</f>
        <v>0</v>
      </c>
      <c r="H429" s="124"/>
      <c r="I429" s="54">
        <f>SUMIFS(Zeit2!T2ISTW10,Zeit2!T2PaketW10,B429)</f>
        <v>0</v>
      </c>
      <c r="J429" s="124"/>
      <c r="K429" s="54">
        <f>SUMIFS(Zeit3!T3ISTW10,Zeit3!T3PaketW10,B429)</f>
        <v>0</v>
      </c>
      <c r="L429" s="124"/>
      <c r="M429" s="54">
        <f>SUMIFS(Zeit4!T4ISTW10,Zeit4!T4PaketW10,B429)</f>
        <v>0</v>
      </c>
      <c r="N429" s="124"/>
      <c r="O429" s="54">
        <f>SUMIFS(Zeit5!T5ISTW10,Zeit5!T5PaketW10,B429)</f>
        <v>0</v>
      </c>
      <c r="P429" s="145">
        <f t="shared" si="95"/>
        <v>0</v>
      </c>
      <c r="Q429" s="146">
        <f t="shared" si="96"/>
        <v>0</v>
      </c>
      <c r="R429" s="2"/>
      <c r="S429" s="2"/>
      <c r="T429" s="2"/>
      <c r="U429" s="2"/>
      <c r="V429" s="2"/>
      <c r="W429" s="2"/>
      <c r="X429" s="2"/>
      <c r="Y429" s="2"/>
      <c r="Z429" s="2"/>
      <c r="AA429" s="2"/>
      <c r="AB429" s="2"/>
      <c r="AC429" s="2"/>
      <c r="AD429" s="2"/>
      <c r="AE429" s="2"/>
      <c r="AF429" s="2"/>
      <c r="AG429" s="2"/>
    </row>
    <row r="430" spans="1:33" hidden="1" outlineLevel="2" x14ac:dyDescent="0.25">
      <c r="A430" s="2"/>
      <c r="B430" s="30">
        <f t="shared" si="108"/>
        <v>0</v>
      </c>
      <c r="C430" s="20"/>
      <c r="D430" s="53"/>
      <c r="E430" s="21"/>
      <c r="F430" s="124"/>
      <c r="G430" s="54">
        <f>SUMIFS([0]!T1ISTW10,[0]!T1PaketW10,B430)</f>
        <v>0</v>
      </c>
      <c r="H430" s="124"/>
      <c r="I430" s="54">
        <f>SUMIFS(Zeit2!T2ISTW10,Zeit2!T2PaketW10,B430)</f>
        <v>0</v>
      </c>
      <c r="J430" s="124"/>
      <c r="K430" s="54">
        <f>SUMIFS(Zeit3!T3ISTW10,Zeit3!T3PaketW10,B430)</f>
        <v>0</v>
      </c>
      <c r="L430" s="124"/>
      <c r="M430" s="54">
        <f>SUMIFS(Zeit4!T4ISTW10,Zeit4!T4PaketW10,B430)</f>
        <v>0</v>
      </c>
      <c r="N430" s="124"/>
      <c r="O430" s="54">
        <f>SUMIFS(Zeit5!T5ISTW10,Zeit5!T5PaketW10,B430)</f>
        <v>0</v>
      </c>
      <c r="P430" s="145">
        <f t="shared" si="95"/>
        <v>0</v>
      </c>
      <c r="Q430" s="146">
        <f t="shared" si="96"/>
        <v>0</v>
      </c>
      <c r="R430" s="2"/>
      <c r="S430" s="2"/>
      <c r="T430" s="2"/>
      <c r="U430" s="2"/>
      <c r="V430" s="2"/>
      <c r="W430" s="2"/>
      <c r="X430" s="2"/>
      <c r="Y430" s="2"/>
      <c r="Z430" s="2"/>
      <c r="AA430" s="2"/>
      <c r="AB430" s="2"/>
      <c r="AC430" s="2"/>
      <c r="AD430" s="2"/>
      <c r="AE430" s="2"/>
      <c r="AF430" s="2"/>
      <c r="AG430" s="2"/>
    </row>
    <row r="431" spans="1:33" hidden="1" outlineLevel="2" x14ac:dyDescent="0.25">
      <c r="A431" s="2"/>
      <c r="B431" s="30">
        <f t="shared" si="108"/>
        <v>0</v>
      </c>
      <c r="C431" s="20"/>
      <c r="D431" s="53"/>
      <c r="E431" s="21"/>
      <c r="F431" s="124"/>
      <c r="G431" s="54">
        <f>SUMIFS([0]!T1ISTW10,[0]!T1PaketW10,B431)</f>
        <v>0</v>
      </c>
      <c r="H431" s="124"/>
      <c r="I431" s="54">
        <f>SUMIFS(Zeit2!T2ISTW10,Zeit2!T2PaketW10,B431)</f>
        <v>0</v>
      </c>
      <c r="J431" s="124"/>
      <c r="K431" s="54">
        <f>SUMIFS(Zeit3!T3ISTW10,Zeit3!T3PaketW10,B431)</f>
        <v>0</v>
      </c>
      <c r="L431" s="124"/>
      <c r="M431" s="54">
        <f>SUMIFS(Zeit4!T4ISTW10,Zeit4!T4PaketW10,B431)</f>
        <v>0</v>
      </c>
      <c r="N431" s="124"/>
      <c r="O431" s="54">
        <f>SUMIFS(Zeit5!T5ISTW10,Zeit5!T5PaketW10,B431)</f>
        <v>0</v>
      </c>
      <c r="P431" s="145">
        <f t="shared" si="95"/>
        <v>0</v>
      </c>
      <c r="Q431" s="146">
        <f t="shared" si="96"/>
        <v>0</v>
      </c>
      <c r="R431" s="2"/>
      <c r="S431" s="2"/>
      <c r="T431" s="2"/>
      <c r="U431" s="2"/>
      <c r="V431" s="2"/>
      <c r="W431" s="2"/>
      <c r="X431" s="2"/>
      <c r="Y431" s="2"/>
      <c r="Z431" s="2"/>
      <c r="AA431" s="2"/>
      <c r="AB431" s="2"/>
      <c r="AC431" s="2"/>
      <c r="AD431" s="2"/>
      <c r="AE431" s="2"/>
      <c r="AF431" s="2"/>
      <c r="AG431" s="2"/>
    </row>
    <row r="432" spans="1:33" hidden="1" outlineLevel="2" x14ac:dyDescent="0.25">
      <c r="A432" s="2"/>
      <c r="B432" s="30">
        <f t="shared" si="108"/>
        <v>0</v>
      </c>
      <c r="C432" s="20"/>
      <c r="D432" s="53"/>
      <c r="E432" s="21"/>
      <c r="F432" s="124"/>
      <c r="G432" s="54">
        <f>SUMIFS([0]!T1ISTW10,[0]!T1PaketW10,B432)</f>
        <v>0</v>
      </c>
      <c r="H432" s="124"/>
      <c r="I432" s="54">
        <f>SUMIFS(Zeit2!T2ISTW10,Zeit2!T2PaketW10,B432)</f>
        <v>0</v>
      </c>
      <c r="J432" s="124"/>
      <c r="K432" s="54">
        <f>SUMIFS(Zeit3!T3ISTW10,Zeit3!T3PaketW10,B432)</f>
        <v>0</v>
      </c>
      <c r="L432" s="124"/>
      <c r="M432" s="54">
        <f>SUMIFS(Zeit4!T4ISTW10,Zeit4!T4PaketW10,B432)</f>
        <v>0</v>
      </c>
      <c r="N432" s="124"/>
      <c r="O432" s="54">
        <f>SUMIFS(Zeit5!T5ISTW10,Zeit5!T5PaketW10,B432)</f>
        <v>0</v>
      </c>
      <c r="P432" s="145">
        <f t="shared" si="95"/>
        <v>0</v>
      </c>
      <c r="Q432" s="146">
        <f t="shared" si="96"/>
        <v>0</v>
      </c>
      <c r="R432" s="2"/>
      <c r="S432" s="2"/>
      <c r="T432" s="2"/>
      <c r="U432" s="2"/>
      <c r="V432" s="2"/>
      <c r="W432" s="2"/>
      <c r="X432" s="2"/>
      <c r="Y432" s="2"/>
      <c r="Z432" s="2"/>
      <c r="AA432" s="2"/>
      <c r="AB432" s="2"/>
      <c r="AC432" s="2"/>
      <c r="AD432" s="2"/>
      <c r="AE432" s="2"/>
      <c r="AF432" s="2"/>
      <c r="AG432" s="2"/>
    </row>
    <row r="433" spans="1:33" outlineLevel="1" collapsed="1" x14ac:dyDescent="0.25">
      <c r="A433" s="2"/>
      <c r="B433" s="31" t="s">
        <v>5</v>
      </c>
      <c r="C433" s="32"/>
      <c r="D433" s="126"/>
      <c r="E433" s="37">
        <f>D433-F433-H433-J433-L433-N433</f>
        <v>0</v>
      </c>
      <c r="F433" s="38">
        <f t="shared" ref="F433:M433" si="109">SUM(F434:F443)</f>
        <v>0</v>
      </c>
      <c r="G433" s="39">
        <f t="shared" si="109"/>
        <v>0</v>
      </c>
      <c r="H433" s="38">
        <f t="shared" si="109"/>
        <v>0</v>
      </c>
      <c r="I433" s="39">
        <f t="shared" si="109"/>
        <v>0</v>
      </c>
      <c r="J433" s="38">
        <f t="shared" si="109"/>
        <v>0</v>
      </c>
      <c r="K433" s="39">
        <f t="shared" si="109"/>
        <v>0</v>
      </c>
      <c r="L433" s="38">
        <f t="shared" si="109"/>
        <v>0</v>
      </c>
      <c r="M433" s="39">
        <f t="shared" si="109"/>
        <v>0</v>
      </c>
      <c r="N433" s="38">
        <f t="shared" ref="N433:O433" si="110">SUM(N434:N443)</f>
        <v>0</v>
      </c>
      <c r="O433" s="39">
        <f t="shared" si="110"/>
        <v>0</v>
      </c>
      <c r="P433" s="41">
        <f t="shared" si="95"/>
        <v>0</v>
      </c>
      <c r="Q433" s="42">
        <f t="shared" si="96"/>
        <v>0</v>
      </c>
      <c r="R433" s="2"/>
      <c r="S433" s="2"/>
      <c r="T433" s="2"/>
      <c r="U433" s="2"/>
      <c r="V433" s="2"/>
      <c r="W433" s="2"/>
      <c r="X433" s="2"/>
      <c r="Y433" s="2"/>
      <c r="Z433" s="2"/>
      <c r="AA433" s="2"/>
      <c r="AB433" s="2"/>
      <c r="AC433" s="2"/>
      <c r="AD433" s="2"/>
      <c r="AE433" s="2"/>
      <c r="AF433" s="2"/>
      <c r="AG433" s="2"/>
    </row>
    <row r="434" spans="1:33" hidden="1" outlineLevel="2" x14ac:dyDescent="0.25">
      <c r="A434" s="2"/>
      <c r="B434" s="30" t="str">
        <f t="shared" ref="B434:B443" si="111">B313</f>
        <v>Arbeitspaket 1</v>
      </c>
      <c r="C434" s="20"/>
      <c r="D434" s="53"/>
      <c r="E434" s="21"/>
      <c r="F434" s="124"/>
      <c r="G434" s="54">
        <f>SUMIFS([0]!T1ISTW10,[0]!T1PaketW10,B434)</f>
        <v>0</v>
      </c>
      <c r="H434" s="124"/>
      <c r="I434" s="54">
        <f>SUMIFS(Zeit2!T2ISTW10,Zeit2!T2PaketW10,B434)</f>
        <v>0</v>
      </c>
      <c r="J434" s="124"/>
      <c r="K434" s="54">
        <f>SUMIFS(Zeit3!T3ISTW10,Zeit3!T3PaketW10,B434)</f>
        <v>0</v>
      </c>
      <c r="L434" s="124"/>
      <c r="M434" s="54">
        <f>SUMIFS(Zeit4!T4ISTW10,Zeit4!T4PaketW10,B434)</f>
        <v>0</v>
      </c>
      <c r="N434" s="124"/>
      <c r="O434" s="54">
        <f>SUMIFS(Zeit5!T5ISTW10,Zeit5!T5PaketW10,B434)</f>
        <v>0</v>
      </c>
      <c r="P434" s="145">
        <f t="shared" si="95"/>
        <v>0</v>
      </c>
      <c r="Q434" s="146">
        <f t="shared" si="96"/>
        <v>0</v>
      </c>
      <c r="R434" s="2"/>
      <c r="S434" s="2"/>
      <c r="T434" s="2"/>
      <c r="U434" s="2"/>
      <c r="V434" s="2"/>
      <c r="W434" s="2"/>
      <c r="X434" s="2"/>
      <c r="Y434" s="2"/>
      <c r="Z434" s="2"/>
      <c r="AA434" s="2"/>
      <c r="AB434" s="2"/>
      <c r="AC434" s="2"/>
      <c r="AD434" s="2"/>
      <c r="AE434" s="2"/>
      <c r="AF434" s="2"/>
      <c r="AG434" s="2"/>
    </row>
    <row r="435" spans="1:33" hidden="1" outlineLevel="2" x14ac:dyDescent="0.25">
      <c r="A435" s="2"/>
      <c r="B435" s="30" t="str">
        <f t="shared" si="111"/>
        <v>Arbeitspaket 2</v>
      </c>
      <c r="C435" s="20"/>
      <c r="D435" s="53"/>
      <c r="E435" s="21"/>
      <c r="F435" s="124"/>
      <c r="G435" s="54">
        <f>SUMIFS([0]!T1ISTW10,[0]!T1PaketW10,B435)</f>
        <v>0</v>
      </c>
      <c r="H435" s="124"/>
      <c r="I435" s="54">
        <f>SUMIFS(Zeit2!T2ISTW10,Zeit2!T2PaketW10,B435)</f>
        <v>0</v>
      </c>
      <c r="J435" s="124"/>
      <c r="K435" s="54">
        <f>SUMIFS(Zeit3!T3ISTW10,Zeit3!T3PaketW10,B435)</f>
        <v>0</v>
      </c>
      <c r="L435" s="124"/>
      <c r="M435" s="54">
        <f>SUMIFS(Zeit4!T4ISTW10,Zeit4!T4PaketW10,B435)</f>
        <v>0</v>
      </c>
      <c r="N435" s="124"/>
      <c r="O435" s="54">
        <f>SUMIFS(Zeit5!T5ISTW10,Zeit5!T5PaketW10,B435)</f>
        <v>0</v>
      </c>
      <c r="P435" s="145">
        <f t="shared" si="95"/>
        <v>0</v>
      </c>
      <c r="Q435" s="146">
        <f t="shared" si="96"/>
        <v>0</v>
      </c>
      <c r="R435" s="2"/>
      <c r="S435" s="2"/>
      <c r="T435" s="2"/>
      <c r="U435" s="2"/>
      <c r="V435" s="2"/>
      <c r="W435" s="2"/>
      <c r="X435" s="2"/>
      <c r="Y435" s="2"/>
      <c r="Z435" s="2"/>
      <c r="AA435" s="2"/>
      <c r="AB435" s="2"/>
      <c r="AC435" s="2"/>
      <c r="AD435" s="2"/>
      <c r="AE435" s="2"/>
      <c r="AF435" s="2"/>
      <c r="AG435" s="2"/>
    </row>
    <row r="436" spans="1:33" hidden="1" outlineLevel="2" x14ac:dyDescent="0.25">
      <c r="A436" s="2"/>
      <c r="B436" s="30" t="str">
        <f t="shared" si="111"/>
        <v>Arbeitspaket 3</v>
      </c>
      <c r="C436" s="20"/>
      <c r="D436" s="53"/>
      <c r="E436" s="21"/>
      <c r="F436" s="124"/>
      <c r="G436" s="54">
        <f>SUMIFS([0]!T1ISTW10,[0]!T1PaketW10,B436)</f>
        <v>0</v>
      </c>
      <c r="H436" s="124"/>
      <c r="I436" s="54">
        <f>SUMIFS(Zeit2!T2ISTW10,Zeit2!T2PaketW10,B436)</f>
        <v>0</v>
      </c>
      <c r="J436" s="124"/>
      <c r="K436" s="54">
        <f>SUMIFS(Zeit3!T3ISTW10,Zeit3!T3PaketW10,B436)</f>
        <v>0</v>
      </c>
      <c r="L436" s="124"/>
      <c r="M436" s="54">
        <f>SUMIFS(Zeit4!T4ISTW10,Zeit4!T4PaketW10,B436)</f>
        <v>0</v>
      </c>
      <c r="N436" s="124"/>
      <c r="O436" s="54">
        <f>SUMIFS(Zeit5!T5ISTW10,Zeit5!T5PaketW10,B436)</f>
        <v>0</v>
      </c>
      <c r="P436" s="145">
        <f t="shared" si="95"/>
        <v>0</v>
      </c>
      <c r="Q436" s="146">
        <f t="shared" si="96"/>
        <v>0</v>
      </c>
      <c r="R436" s="2"/>
      <c r="S436" s="2"/>
      <c r="T436" s="2"/>
      <c r="U436" s="2"/>
      <c r="V436" s="2"/>
      <c r="W436" s="2"/>
      <c r="X436" s="2"/>
      <c r="Y436" s="2"/>
      <c r="Z436" s="2"/>
      <c r="AA436" s="2"/>
      <c r="AB436" s="2"/>
      <c r="AC436" s="2"/>
      <c r="AD436" s="2"/>
      <c r="AE436" s="2"/>
      <c r="AF436" s="2"/>
      <c r="AG436" s="2"/>
    </row>
    <row r="437" spans="1:33" hidden="1" outlineLevel="2" x14ac:dyDescent="0.25">
      <c r="A437" s="2"/>
      <c r="B437" s="30" t="str">
        <f t="shared" si="111"/>
        <v>Arbeitspaket 4</v>
      </c>
      <c r="C437" s="20"/>
      <c r="D437" s="53"/>
      <c r="E437" s="21"/>
      <c r="F437" s="124"/>
      <c r="G437" s="54">
        <f>SUMIFS([0]!T1ISTW10,[0]!T1PaketW10,B437)</f>
        <v>0</v>
      </c>
      <c r="H437" s="124"/>
      <c r="I437" s="54">
        <f>SUMIFS(Zeit2!T2ISTW10,Zeit2!T2PaketW10,B437)</f>
        <v>0</v>
      </c>
      <c r="J437" s="124"/>
      <c r="K437" s="54">
        <f>SUMIFS(Zeit3!T3ISTW10,Zeit3!T3PaketW10,B437)</f>
        <v>0</v>
      </c>
      <c r="L437" s="124"/>
      <c r="M437" s="54">
        <f>SUMIFS(Zeit4!T4ISTW10,Zeit4!T4PaketW10,B437)</f>
        <v>0</v>
      </c>
      <c r="N437" s="124"/>
      <c r="O437" s="54">
        <f>SUMIFS(Zeit5!T5ISTW10,Zeit5!T5PaketW10,B437)</f>
        <v>0</v>
      </c>
      <c r="P437" s="145">
        <f t="shared" si="95"/>
        <v>0</v>
      </c>
      <c r="Q437" s="146">
        <f t="shared" si="96"/>
        <v>0</v>
      </c>
      <c r="R437" s="2"/>
      <c r="S437" s="2"/>
      <c r="T437" s="2"/>
      <c r="U437" s="2"/>
      <c r="V437" s="2"/>
      <c r="W437" s="2"/>
      <c r="X437" s="2"/>
      <c r="Y437" s="2"/>
      <c r="Z437" s="2"/>
      <c r="AA437" s="2"/>
      <c r="AB437" s="2"/>
      <c r="AC437" s="2"/>
      <c r="AD437" s="2"/>
      <c r="AE437" s="2"/>
      <c r="AF437" s="2"/>
      <c r="AG437" s="2"/>
    </row>
    <row r="438" spans="1:33" hidden="1" outlineLevel="2" x14ac:dyDescent="0.25">
      <c r="A438" s="2"/>
      <c r="B438" s="30" t="str">
        <f t="shared" si="111"/>
        <v>Arbeitspaket 5</v>
      </c>
      <c r="C438" s="20"/>
      <c r="D438" s="53"/>
      <c r="E438" s="21"/>
      <c r="F438" s="124"/>
      <c r="G438" s="54">
        <f>SUMIFS([0]!T1ISTW10,[0]!T1PaketW10,B438)</f>
        <v>0</v>
      </c>
      <c r="H438" s="124"/>
      <c r="I438" s="54">
        <f>SUMIFS(Zeit2!T2ISTW10,Zeit2!T2PaketW10,B438)</f>
        <v>0</v>
      </c>
      <c r="J438" s="124"/>
      <c r="K438" s="54">
        <f>SUMIFS(Zeit3!T3ISTW10,Zeit3!T3PaketW10,B438)</f>
        <v>0</v>
      </c>
      <c r="L438" s="124"/>
      <c r="M438" s="54">
        <f>SUMIFS(Zeit4!T4ISTW10,Zeit4!T4PaketW10,B438)</f>
        <v>0</v>
      </c>
      <c r="N438" s="124"/>
      <c r="O438" s="54">
        <f>SUMIFS(Zeit5!T5ISTW10,Zeit5!T5PaketW10,B438)</f>
        <v>0</v>
      </c>
      <c r="P438" s="145">
        <f t="shared" si="95"/>
        <v>0</v>
      </c>
      <c r="Q438" s="146">
        <f t="shared" si="96"/>
        <v>0</v>
      </c>
      <c r="R438" s="2"/>
      <c r="S438" s="2"/>
      <c r="T438" s="2"/>
      <c r="U438" s="2"/>
      <c r="V438" s="2"/>
      <c r="W438" s="2"/>
      <c r="X438" s="2"/>
      <c r="Y438" s="2"/>
      <c r="Z438" s="2"/>
      <c r="AA438" s="2"/>
      <c r="AB438" s="2"/>
      <c r="AC438" s="2"/>
      <c r="AD438" s="2"/>
      <c r="AE438" s="2"/>
      <c r="AF438" s="2"/>
      <c r="AG438" s="2"/>
    </row>
    <row r="439" spans="1:33" hidden="1" outlineLevel="2" x14ac:dyDescent="0.25">
      <c r="A439" s="2"/>
      <c r="B439" s="30">
        <f t="shared" si="111"/>
        <v>0</v>
      </c>
      <c r="C439" s="20"/>
      <c r="D439" s="53"/>
      <c r="E439" s="21"/>
      <c r="F439" s="124"/>
      <c r="G439" s="54">
        <f>SUMIFS([0]!T1ISTW10,[0]!T1PaketW10,B439)</f>
        <v>0</v>
      </c>
      <c r="H439" s="124"/>
      <c r="I439" s="54">
        <f>SUMIFS(Zeit2!T2ISTW10,Zeit2!T2PaketW10,B439)</f>
        <v>0</v>
      </c>
      <c r="J439" s="124"/>
      <c r="K439" s="54">
        <f>SUMIFS(Zeit3!T3ISTW10,Zeit3!T3PaketW10,B439)</f>
        <v>0</v>
      </c>
      <c r="L439" s="124"/>
      <c r="M439" s="54">
        <f>SUMIFS(Zeit4!T4ISTW10,Zeit4!T4PaketW10,B439)</f>
        <v>0</v>
      </c>
      <c r="N439" s="124"/>
      <c r="O439" s="54">
        <f>SUMIFS(Zeit5!T5ISTW10,Zeit5!T5PaketW10,B439)</f>
        <v>0</v>
      </c>
      <c r="P439" s="145">
        <f t="shared" si="95"/>
        <v>0</v>
      </c>
      <c r="Q439" s="146">
        <f t="shared" si="96"/>
        <v>0</v>
      </c>
      <c r="R439" s="2"/>
      <c r="S439" s="2"/>
      <c r="T439" s="2"/>
      <c r="U439" s="2"/>
      <c r="V439" s="2"/>
      <c r="W439" s="2"/>
      <c r="X439" s="2"/>
      <c r="Y439" s="2"/>
      <c r="Z439" s="2"/>
      <c r="AA439" s="2"/>
      <c r="AB439" s="2"/>
      <c r="AC439" s="2"/>
      <c r="AD439" s="2"/>
      <c r="AE439" s="2"/>
      <c r="AF439" s="2"/>
      <c r="AG439" s="2"/>
    </row>
    <row r="440" spans="1:33" hidden="1" outlineLevel="2" x14ac:dyDescent="0.25">
      <c r="A440" s="2"/>
      <c r="B440" s="30">
        <f t="shared" si="111"/>
        <v>0</v>
      </c>
      <c r="C440" s="20"/>
      <c r="D440" s="53"/>
      <c r="E440" s="21"/>
      <c r="F440" s="124"/>
      <c r="G440" s="54">
        <f>SUMIFS([0]!T1ISTW10,[0]!T1PaketW10,B440)</f>
        <v>0</v>
      </c>
      <c r="H440" s="124"/>
      <c r="I440" s="54">
        <f>SUMIFS(Zeit2!T2ISTW10,Zeit2!T2PaketW10,B440)</f>
        <v>0</v>
      </c>
      <c r="J440" s="124"/>
      <c r="K440" s="54">
        <f>SUMIFS(Zeit3!T3ISTW10,Zeit3!T3PaketW10,B440)</f>
        <v>0</v>
      </c>
      <c r="L440" s="124"/>
      <c r="M440" s="54">
        <f>SUMIFS(Zeit4!T4ISTW10,Zeit4!T4PaketW10,B440)</f>
        <v>0</v>
      </c>
      <c r="N440" s="124"/>
      <c r="O440" s="54">
        <f>SUMIFS(Zeit5!T5ISTW10,Zeit5!T5PaketW10,B440)</f>
        <v>0</v>
      </c>
      <c r="P440" s="145">
        <f t="shared" si="95"/>
        <v>0</v>
      </c>
      <c r="Q440" s="146">
        <f t="shared" si="96"/>
        <v>0</v>
      </c>
      <c r="R440" s="2"/>
      <c r="S440" s="2"/>
      <c r="T440" s="2"/>
      <c r="U440" s="2"/>
      <c r="V440" s="2"/>
      <c r="W440" s="2"/>
      <c r="X440" s="2"/>
      <c r="Y440" s="2"/>
      <c r="Z440" s="2"/>
      <c r="AA440" s="2"/>
      <c r="AB440" s="2"/>
      <c r="AC440" s="2"/>
      <c r="AD440" s="2"/>
      <c r="AE440" s="2"/>
      <c r="AF440" s="2"/>
      <c r="AG440" s="2"/>
    </row>
    <row r="441" spans="1:33" hidden="1" outlineLevel="2" x14ac:dyDescent="0.25">
      <c r="A441" s="2"/>
      <c r="B441" s="30">
        <f t="shared" si="111"/>
        <v>0</v>
      </c>
      <c r="C441" s="20"/>
      <c r="D441" s="53"/>
      <c r="E441" s="21"/>
      <c r="F441" s="124"/>
      <c r="G441" s="54">
        <f>SUMIFS([0]!T1ISTW10,[0]!T1PaketW10,B441)</f>
        <v>0</v>
      </c>
      <c r="H441" s="124"/>
      <c r="I441" s="54">
        <f>SUMIFS(Zeit2!T2ISTW10,Zeit2!T2PaketW10,B441)</f>
        <v>0</v>
      </c>
      <c r="J441" s="124"/>
      <c r="K441" s="54">
        <f>SUMIFS(Zeit3!T3ISTW10,Zeit3!T3PaketW10,B441)</f>
        <v>0</v>
      </c>
      <c r="L441" s="124"/>
      <c r="M441" s="54">
        <f>SUMIFS(Zeit4!T4ISTW10,Zeit4!T4PaketW10,B441)</f>
        <v>0</v>
      </c>
      <c r="N441" s="124"/>
      <c r="O441" s="54">
        <f>SUMIFS(Zeit5!T5ISTW10,Zeit5!T5PaketW10,B441)</f>
        <v>0</v>
      </c>
      <c r="P441" s="145">
        <f t="shared" si="95"/>
        <v>0</v>
      </c>
      <c r="Q441" s="146">
        <f t="shared" si="96"/>
        <v>0</v>
      </c>
      <c r="R441" s="2"/>
      <c r="S441" s="2"/>
      <c r="T441" s="2"/>
      <c r="U441" s="2"/>
      <c r="V441" s="2"/>
      <c r="W441" s="2"/>
      <c r="X441" s="2"/>
      <c r="Y441" s="2"/>
      <c r="Z441" s="2"/>
      <c r="AA441" s="2"/>
      <c r="AB441" s="2"/>
      <c r="AC441" s="2"/>
      <c r="AD441" s="2"/>
      <c r="AE441" s="2"/>
      <c r="AF441" s="2"/>
      <c r="AG441" s="2"/>
    </row>
    <row r="442" spans="1:33" hidden="1" outlineLevel="2" x14ac:dyDescent="0.25">
      <c r="A442" s="2"/>
      <c r="B442" s="30">
        <f t="shared" si="111"/>
        <v>0</v>
      </c>
      <c r="C442" s="20"/>
      <c r="D442" s="53"/>
      <c r="E442" s="21"/>
      <c r="F442" s="124"/>
      <c r="G442" s="54">
        <f>SUMIFS([0]!T1ISTW10,[0]!T1PaketW10,B442)</f>
        <v>0</v>
      </c>
      <c r="H442" s="124"/>
      <c r="I442" s="54">
        <f>SUMIFS(Zeit2!T2ISTW10,Zeit2!T2PaketW10,B442)</f>
        <v>0</v>
      </c>
      <c r="J442" s="124"/>
      <c r="K442" s="54">
        <f>SUMIFS(Zeit3!T3ISTW10,Zeit3!T3PaketW10,B442)</f>
        <v>0</v>
      </c>
      <c r="L442" s="124"/>
      <c r="M442" s="54">
        <f>SUMIFS(Zeit4!T4ISTW10,Zeit4!T4PaketW10,B442)</f>
        <v>0</v>
      </c>
      <c r="N442" s="124"/>
      <c r="O442" s="54">
        <f>SUMIFS(Zeit5!T5ISTW10,Zeit5!T5PaketW10,B442)</f>
        <v>0</v>
      </c>
      <c r="P442" s="145">
        <f t="shared" si="95"/>
        <v>0</v>
      </c>
      <c r="Q442" s="146">
        <f t="shared" si="96"/>
        <v>0</v>
      </c>
      <c r="R442" s="2"/>
      <c r="S442" s="2"/>
      <c r="T442" s="2"/>
      <c r="U442" s="2"/>
      <c r="V442" s="2"/>
      <c r="W442" s="2"/>
      <c r="X442" s="2"/>
      <c r="Y442" s="2"/>
      <c r="Z442" s="2"/>
      <c r="AA442" s="2"/>
      <c r="AB442" s="2"/>
      <c r="AC442" s="2"/>
      <c r="AD442" s="2"/>
      <c r="AE442" s="2"/>
      <c r="AF442" s="2"/>
      <c r="AG442" s="2"/>
    </row>
    <row r="443" spans="1:33" hidden="1" outlineLevel="2" x14ac:dyDescent="0.25">
      <c r="A443" s="2"/>
      <c r="B443" s="30">
        <f t="shared" si="111"/>
        <v>0</v>
      </c>
      <c r="C443" s="20"/>
      <c r="D443" s="53"/>
      <c r="E443" s="21"/>
      <c r="F443" s="124"/>
      <c r="G443" s="54">
        <f>SUMIFS([0]!T1ISTW10,[0]!T1PaketW10,B443)</f>
        <v>0</v>
      </c>
      <c r="H443" s="124"/>
      <c r="I443" s="54">
        <f>SUMIFS(Zeit2!T2ISTW10,Zeit2!T2PaketW10,B443)</f>
        <v>0</v>
      </c>
      <c r="J443" s="124"/>
      <c r="K443" s="54">
        <f>SUMIFS(Zeit3!T3ISTW10,Zeit3!T3PaketW10,B443)</f>
        <v>0</v>
      </c>
      <c r="L443" s="124"/>
      <c r="M443" s="54">
        <f>SUMIFS(Zeit4!T4ISTW10,Zeit4!T4PaketW10,B443)</f>
        <v>0</v>
      </c>
      <c r="N443" s="124"/>
      <c r="O443" s="54">
        <f>SUMIFS(Zeit5!T5ISTW10,Zeit5!T5PaketW10,B443)</f>
        <v>0</v>
      </c>
      <c r="P443" s="145">
        <f t="shared" ref="P443:P476" si="112">L443+J443+H443+F443+N443</f>
        <v>0</v>
      </c>
      <c r="Q443" s="146">
        <f t="shared" ref="Q443:Q476" si="113">M443+K443+I443+G443+O443</f>
        <v>0</v>
      </c>
      <c r="R443" s="2"/>
      <c r="S443" s="2"/>
      <c r="T443" s="2"/>
      <c r="U443" s="2"/>
      <c r="V443" s="2"/>
      <c r="W443" s="2"/>
      <c r="X443" s="2"/>
      <c r="Y443" s="2"/>
      <c r="Z443" s="2"/>
      <c r="AA443" s="2"/>
      <c r="AB443" s="2"/>
      <c r="AC443" s="2"/>
      <c r="AD443" s="2"/>
      <c r="AE443" s="2"/>
      <c r="AF443" s="2"/>
      <c r="AG443" s="2"/>
    </row>
    <row r="444" spans="1:33" outlineLevel="1" collapsed="1" x14ac:dyDescent="0.25">
      <c r="A444" s="2"/>
      <c r="B444" s="31" t="s">
        <v>6</v>
      </c>
      <c r="C444" s="32"/>
      <c r="D444" s="126"/>
      <c r="E444" s="37">
        <f>D444-F444-H444-J444-L444-N444</f>
        <v>0</v>
      </c>
      <c r="F444" s="38">
        <f t="shared" ref="F444:M444" si="114">SUM(F445:F454)</f>
        <v>0</v>
      </c>
      <c r="G444" s="39">
        <f t="shared" si="114"/>
        <v>0</v>
      </c>
      <c r="H444" s="38">
        <f t="shared" si="114"/>
        <v>0</v>
      </c>
      <c r="I444" s="39">
        <f t="shared" si="114"/>
        <v>0</v>
      </c>
      <c r="J444" s="38">
        <f t="shared" si="114"/>
        <v>0</v>
      </c>
      <c r="K444" s="39">
        <f t="shared" si="114"/>
        <v>0</v>
      </c>
      <c r="L444" s="38">
        <f t="shared" si="114"/>
        <v>0</v>
      </c>
      <c r="M444" s="39">
        <f t="shared" si="114"/>
        <v>0</v>
      </c>
      <c r="N444" s="38">
        <f t="shared" ref="N444:O444" si="115">SUM(N445:N454)</f>
        <v>0</v>
      </c>
      <c r="O444" s="39">
        <f t="shared" si="115"/>
        <v>0</v>
      </c>
      <c r="P444" s="41">
        <f t="shared" si="112"/>
        <v>0</v>
      </c>
      <c r="Q444" s="42">
        <f t="shared" si="113"/>
        <v>0</v>
      </c>
      <c r="R444" s="2"/>
      <c r="S444" s="2"/>
      <c r="T444" s="2"/>
      <c r="U444" s="2"/>
      <c r="V444" s="2"/>
      <c r="W444" s="2"/>
      <c r="X444" s="2"/>
      <c r="Y444" s="2"/>
      <c r="Z444" s="2"/>
      <c r="AA444" s="2"/>
      <c r="AB444" s="2"/>
      <c r="AC444" s="2"/>
      <c r="AD444" s="2"/>
      <c r="AE444" s="2"/>
      <c r="AF444" s="2"/>
      <c r="AG444" s="2"/>
    </row>
    <row r="445" spans="1:33" hidden="1" outlineLevel="2" x14ac:dyDescent="0.25">
      <c r="A445" s="2"/>
      <c r="B445" s="30" t="str">
        <f t="shared" ref="B445:B454" si="116">B324</f>
        <v>Arbeitspaket 1</v>
      </c>
      <c r="C445" s="20"/>
      <c r="D445" s="53"/>
      <c r="E445" s="21"/>
      <c r="F445" s="124"/>
      <c r="G445" s="54">
        <f>SUMIFS([0]!T1ISTW10,[0]!T1PaketW10,B445)</f>
        <v>0</v>
      </c>
      <c r="H445" s="124"/>
      <c r="I445" s="54">
        <f>SUMIFS(Zeit2!T2ISTW10,Zeit2!T2PaketW10,B445)</f>
        <v>0</v>
      </c>
      <c r="J445" s="124"/>
      <c r="K445" s="54">
        <f>SUMIFS(Zeit3!T3ISTW10,Zeit3!T3PaketW10,B445)</f>
        <v>0</v>
      </c>
      <c r="L445" s="124"/>
      <c r="M445" s="54">
        <f>SUMIFS(Zeit4!T4ISTW10,Zeit4!T4PaketW10,B445)</f>
        <v>0</v>
      </c>
      <c r="N445" s="124"/>
      <c r="O445" s="54">
        <f>SUMIFS(Zeit5!T5ISTW10,Zeit5!T5PaketW10,B445)</f>
        <v>0</v>
      </c>
      <c r="P445" s="145">
        <f t="shared" si="112"/>
        <v>0</v>
      </c>
      <c r="Q445" s="146">
        <f t="shared" si="113"/>
        <v>0</v>
      </c>
      <c r="R445" s="2"/>
      <c r="S445" s="2"/>
      <c r="T445" s="2"/>
      <c r="U445" s="2"/>
      <c r="V445" s="2"/>
      <c r="W445" s="2"/>
      <c r="X445" s="2"/>
      <c r="Y445" s="2"/>
      <c r="Z445" s="2"/>
      <c r="AA445" s="2"/>
      <c r="AB445" s="2"/>
      <c r="AC445" s="2"/>
      <c r="AD445" s="2"/>
      <c r="AE445" s="2"/>
      <c r="AF445" s="2"/>
      <c r="AG445" s="2"/>
    </row>
    <row r="446" spans="1:33" hidden="1" outlineLevel="2" x14ac:dyDescent="0.25">
      <c r="A446" s="2"/>
      <c r="B446" s="30" t="str">
        <f t="shared" si="116"/>
        <v>Arbeitspaket 2</v>
      </c>
      <c r="C446" s="20"/>
      <c r="D446" s="53"/>
      <c r="E446" s="21"/>
      <c r="F446" s="124"/>
      <c r="G446" s="54">
        <f>SUMIFS([0]!T1ISTW10,[0]!T1PaketW10,B446)</f>
        <v>0</v>
      </c>
      <c r="H446" s="124"/>
      <c r="I446" s="54">
        <f>SUMIFS(Zeit2!T2ISTW10,Zeit2!T2PaketW10,B446)</f>
        <v>0</v>
      </c>
      <c r="J446" s="124"/>
      <c r="K446" s="54">
        <f>SUMIFS(Zeit3!T3ISTW10,Zeit3!T3PaketW10,B446)</f>
        <v>0</v>
      </c>
      <c r="L446" s="124"/>
      <c r="M446" s="54">
        <f>SUMIFS(Zeit4!T4ISTW10,Zeit4!T4PaketW10,B446)</f>
        <v>0</v>
      </c>
      <c r="N446" s="124"/>
      <c r="O446" s="54">
        <f>SUMIFS(Zeit5!T5ISTW10,Zeit5!T5PaketW10,B446)</f>
        <v>0</v>
      </c>
      <c r="P446" s="145">
        <f t="shared" si="112"/>
        <v>0</v>
      </c>
      <c r="Q446" s="146">
        <f t="shared" si="113"/>
        <v>0</v>
      </c>
      <c r="R446" s="2"/>
      <c r="S446" s="2"/>
      <c r="T446" s="2"/>
      <c r="U446" s="2"/>
      <c r="V446" s="2"/>
      <c r="W446" s="2"/>
      <c r="X446" s="2"/>
      <c r="Y446" s="2"/>
      <c r="Z446" s="2"/>
      <c r="AA446" s="2"/>
      <c r="AB446" s="2"/>
      <c r="AC446" s="2"/>
      <c r="AD446" s="2"/>
      <c r="AE446" s="2"/>
      <c r="AF446" s="2"/>
      <c r="AG446" s="2"/>
    </row>
    <row r="447" spans="1:33" hidden="1" outlineLevel="2" x14ac:dyDescent="0.25">
      <c r="A447" s="2"/>
      <c r="B447" s="30" t="str">
        <f t="shared" si="116"/>
        <v>Arbeitspaket 3</v>
      </c>
      <c r="C447" s="20"/>
      <c r="D447" s="53"/>
      <c r="E447" s="21"/>
      <c r="F447" s="124"/>
      <c r="G447" s="54">
        <f>SUMIFS([0]!T1ISTW10,[0]!T1PaketW10,B447)</f>
        <v>0</v>
      </c>
      <c r="H447" s="124"/>
      <c r="I447" s="54">
        <f>SUMIFS(Zeit2!T2ISTW10,Zeit2!T2PaketW10,B447)</f>
        <v>0</v>
      </c>
      <c r="J447" s="124"/>
      <c r="K447" s="54">
        <f>SUMIFS(Zeit3!T3ISTW10,Zeit3!T3PaketW10,B447)</f>
        <v>0</v>
      </c>
      <c r="L447" s="124"/>
      <c r="M447" s="54">
        <f>SUMIFS(Zeit4!T4ISTW10,Zeit4!T4PaketW10,B447)</f>
        <v>0</v>
      </c>
      <c r="N447" s="124"/>
      <c r="O447" s="54">
        <f>SUMIFS(Zeit5!T5ISTW10,Zeit5!T5PaketW10,B447)</f>
        <v>0</v>
      </c>
      <c r="P447" s="145">
        <f t="shared" si="112"/>
        <v>0</v>
      </c>
      <c r="Q447" s="146">
        <f t="shared" si="113"/>
        <v>0</v>
      </c>
      <c r="R447" s="2"/>
      <c r="S447" s="2"/>
      <c r="T447" s="2"/>
      <c r="U447" s="2"/>
      <c r="V447" s="2"/>
      <c r="W447" s="2"/>
      <c r="X447" s="2"/>
      <c r="Y447" s="2"/>
      <c r="Z447" s="2"/>
      <c r="AA447" s="2"/>
      <c r="AB447" s="2"/>
      <c r="AC447" s="2"/>
      <c r="AD447" s="2"/>
      <c r="AE447" s="2"/>
      <c r="AF447" s="2"/>
      <c r="AG447" s="2"/>
    </row>
    <row r="448" spans="1:33" hidden="1" outlineLevel="2" x14ac:dyDescent="0.25">
      <c r="A448" s="2"/>
      <c r="B448" s="30" t="str">
        <f t="shared" si="116"/>
        <v>Arbeitspaket 4</v>
      </c>
      <c r="C448" s="20"/>
      <c r="D448" s="53"/>
      <c r="E448" s="21"/>
      <c r="F448" s="124"/>
      <c r="G448" s="54">
        <f>SUMIFS([0]!T1ISTW10,[0]!T1PaketW10,B448)</f>
        <v>0</v>
      </c>
      <c r="H448" s="124"/>
      <c r="I448" s="54">
        <f>SUMIFS(Zeit2!T2ISTW10,Zeit2!T2PaketW10,B448)</f>
        <v>0</v>
      </c>
      <c r="J448" s="124"/>
      <c r="K448" s="54">
        <f>SUMIFS(Zeit3!T3ISTW10,Zeit3!T3PaketW10,B448)</f>
        <v>0</v>
      </c>
      <c r="L448" s="124"/>
      <c r="M448" s="54">
        <f>SUMIFS(Zeit4!T4ISTW10,Zeit4!T4PaketW10,B448)</f>
        <v>0</v>
      </c>
      <c r="N448" s="124"/>
      <c r="O448" s="54">
        <f>SUMIFS(Zeit5!T5ISTW10,Zeit5!T5PaketW10,B448)</f>
        <v>0</v>
      </c>
      <c r="P448" s="145">
        <f t="shared" si="112"/>
        <v>0</v>
      </c>
      <c r="Q448" s="146">
        <f t="shared" si="113"/>
        <v>0</v>
      </c>
      <c r="R448" s="2"/>
      <c r="S448" s="2"/>
      <c r="T448" s="2"/>
      <c r="U448" s="2"/>
      <c r="V448" s="2"/>
      <c r="W448" s="2"/>
      <c r="X448" s="2"/>
      <c r="Y448" s="2"/>
      <c r="Z448" s="2"/>
      <c r="AA448" s="2"/>
      <c r="AB448" s="2"/>
      <c r="AC448" s="2"/>
      <c r="AD448" s="2"/>
      <c r="AE448" s="2"/>
      <c r="AF448" s="2"/>
      <c r="AG448" s="2"/>
    </row>
    <row r="449" spans="1:33" hidden="1" outlineLevel="2" x14ac:dyDescent="0.25">
      <c r="A449" s="2"/>
      <c r="B449" s="30" t="str">
        <f t="shared" si="116"/>
        <v>Arbeitspaket 5</v>
      </c>
      <c r="C449" s="20"/>
      <c r="D449" s="53"/>
      <c r="E449" s="21"/>
      <c r="F449" s="124"/>
      <c r="G449" s="54">
        <f>SUMIFS([0]!T1ISTW10,[0]!T1PaketW10,B449)</f>
        <v>0</v>
      </c>
      <c r="H449" s="124"/>
      <c r="I449" s="54">
        <f>SUMIFS(Zeit2!T2ISTW10,Zeit2!T2PaketW10,B449)</f>
        <v>0</v>
      </c>
      <c r="J449" s="124"/>
      <c r="K449" s="54">
        <f>SUMIFS(Zeit3!T3ISTW10,Zeit3!T3PaketW10,B449)</f>
        <v>0</v>
      </c>
      <c r="L449" s="124"/>
      <c r="M449" s="54">
        <f>SUMIFS(Zeit4!T4ISTW10,Zeit4!T4PaketW10,B449)</f>
        <v>0</v>
      </c>
      <c r="N449" s="124"/>
      <c r="O449" s="54">
        <f>SUMIFS(Zeit5!T5ISTW10,Zeit5!T5PaketW10,B449)</f>
        <v>0</v>
      </c>
      <c r="P449" s="145">
        <f t="shared" si="112"/>
        <v>0</v>
      </c>
      <c r="Q449" s="146">
        <f t="shared" si="113"/>
        <v>0</v>
      </c>
      <c r="R449" s="2"/>
      <c r="S449" s="2"/>
      <c r="T449" s="2"/>
      <c r="U449" s="2"/>
      <c r="V449" s="2"/>
      <c r="W449" s="2"/>
      <c r="X449" s="2"/>
      <c r="Y449" s="2"/>
      <c r="Z449" s="2"/>
      <c r="AA449" s="2"/>
      <c r="AB449" s="2"/>
      <c r="AC449" s="2"/>
      <c r="AD449" s="2"/>
      <c r="AE449" s="2"/>
      <c r="AF449" s="2"/>
      <c r="AG449" s="2"/>
    </row>
    <row r="450" spans="1:33" hidden="1" outlineLevel="2" x14ac:dyDescent="0.25">
      <c r="A450" s="2"/>
      <c r="B450" s="30">
        <f t="shared" si="116"/>
        <v>0</v>
      </c>
      <c r="C450" s="20"/>
      <c r="D450" s="53"/>
      <c r="E450" s="21"/>
      <c r="F450" s="124"/>
      <c r="G450" s="54">
        <f>SUMIFS([0]!T1ISTW10,[0]!T1PaketW10,B450)</f>
        <v>0</v>
      </c>
      <c r="H450" s="124"/>
      <c r="I450" s="54">
        <f>SUMIFS(Zeit2!T2ISTW10,Zeit2!T2PaketW10,B450)</f>
        <v>0</v>
      </c>
      <c r="J450" s="124"/>
      <c r="K450" s="54">
        <f>SUMIFS(Zeit3!T3ISTW10,Zeit3!T3PaketW10,B450)</f>
        <v>0</v>
      </c>
      <c r="L450" s="124"/>
      <c r="M450" s="54">
        <f>SUMIFS(Zeit4!T4ISTW10,Zeit4!T4PaketW10,B450)</f>
        <v>0</v>
      </c>
      <c r="N450" s="124"/>
      <c r="O450" s="54">
        <f>SUMIFS(Zeit5!T5ISTW10,Zeit5!T5PaketW10,B450)</f>
        <v>0</v>
      </c>
      <c r="P450" s="145">
        <f t="shared" si="112"/>
        <v>0</v>
      </c>
      <c r="Q450" s="146">
        <f t="shared" si="113"/>
        <v>0</v>
      </c>
      <c r="R450" s="2"/>
      <c r="S450" s="2"/>
      <c r="T450" s="2"/>
      <c r="U450" s="2"/>
      <c r="V450" s="2"/>
      <c r="W450" s="2"/>
      <c r="X450" s="2"/>
      <c r="Y450" s="2"/>
      <c r="Z450" s="2"/>
      <c r="AA450" s="2"/>
      <c r="AB450" s="2"/>
      <c r="AC450" s="2"/>
      <c r="AD450" s="2"/>
      <c r="AE450" s="2"/>
      <c r="AF450" s="2"/>
      <c r="AG450" s="2"/>
    </row>
    <row r="451" spans="1:33" hidden="1" outlineLevel="2" x14ac:dyDescent="0.25">
      <c r="A451" s="2"/>
      <c r="B451" s="30">
        <f t="shared" si="116"/>
        <v>0</v>
      </c>
      <c r="C451" s="20"/>
      <c r="D451" s="53"/>
      <c r="E451" s="21"/>
      <c r="F451" s="124"/>
      <c r="G451" s="54">
        <f>SUMIFS([0]!T1ISTW10,[0]!T1PaketW10,B451)</f>
        <v>0</v>
      </c>
      <c r="H451" s="124"/>
      <c r="I451" s="54">
        <f>SUMIFS(Zeit2!T2ISTW10,Zeit2!T2PaketW10,B451)</f>
        <v>0</v>
      </c>
      <c r="J451" s="124"/>
      <c r="K451" s="54">
        <f>SUMIFS(Zeit3!T3ISTW10,Zeit3!T3PaketW10,B451)</f>
        <v>0</v>
      </c>
      <c r="L451" s="124"/>
      <c r="M451" s="54">
        <f>SUMIFS(Zeit4!T4ISTW10,Zeit4!T4PaketW10,B451)</f>
        <v>0</v>
      </c>
      <c r="N451" s="124"/>
      <c r="O451" s="54">
        <f>SUMIFS(Zeit5!T5ISTW10,Zeit5!T5PaketW10,B451)</f>
        <v>0</v>
      </c>
      <c r="P451" s="145">
        <f t="shared" si="112"/>
        <v>0</v>
      </c>
      <c r="Q451" s="146">
        <f t="shared" si="113"/>
        <v>0</v>
      </c>
      <c r="R451" s="2"/>
      <c r="S451" s="2"/>
      <c r="T451" s="2"/>
      <c r="U451" s="2"/>
      <c r="V451" s="2"/>
      <c r="W451" s="2"/>
      <c r="X451" s="2"/>
      <c r="Y451" s="2"/>
      <c r="Z451" s="2"/>
      <c r="AA451" s="2"/>
      <c r="AB451" s="2"/>
      <c r="AC451" s="2"/>
      <c r="AD451" s="2"/>
      <c r="AE451" s="2"/>
      <c r="AF451" s="2"/>
      <c r="AG451" s="2"/>
    </row>
    <row r="452" spans="1:33" hidden="1" outlineLevel="2" x14ac:dyDescent="0.25">
      <c r="A452" s="2"/>
      <c r="B452" s="30">
        <f t="shared" si="116"/>
        <v>0</v>
      </c>
      <c r="C452" s="20"/>
      <c r="D452" s="53"/>
      <c r="E452" s="21"/>
      <c r="F452" s="124"/>
      <c r="G452" s="54">
        <f>SUMIFS([0]!T1ISTW10,[0]!T1PaketW10,B452)</f>
        <v>0</v>
      </c>
      <c r="H452" s="124"/>
      <c r="I452" s="54">
        <f>SUMIFS(Zeit2!T2ISTW10,Zeit2!T2PaketW10,B452)</f>
        <v>0</v>
      </c>
      <c r="J452" s="124"/>
      <c r="K452" s="54">
        <f>SUMIFS(Zeit3!T3ISTW10,Zeit3!T3PaketW10,B452)</f>
        <v>0</v>
      </c>
      <c r="L452" s="124"/>
      <c r="M452" s="54">
        <f>SUMIFS(Zeit4!T4ISTW10,Zeit4!T4PaketW10,B452)</f>
        <v>0</v>
      </c>
      <c r="N452" s="124"/>
      <c r="O452" s="54">
        <f>SUMIFS(Zeit5!T5ISTW10,Zeit5!T5PaketW10,B452)</f>
        <v>0</v>
      </c>
      <c r="P452" s="145">
        <f t="shared" si="112"/>
        <v>0</v>
      </c>
      <c r="Q452" s="146">
        <f t="shared" si="113"/>
        <v>0</v>
      </c>
      <c r="R452" s="2"/>
      <c r="S452" s="2"/>
      <c r="T452" s="2"/>
      <c r="U452" s="2"/>
      <c r="V452" s="2"/>
      <c r="W452" s="2"/>
      <c r="X452" s="2"/>
      <c r="Y452" s="2"/>
      <c r="Z452" s="2"/>
      <c r="AA452" s="2"/>
      <c r="AB452" s="2"/>
      <c r="AC452" s="2"/>
      <c r="AD452" s="2"/>
      <c r="AE452" s="2"/>
      <c r="AF452" s="2"/>
      <c r="AG452" s="2"/>
    </row>
    <row r="453" spans="1:33" hidden="1" outlineLevel="2" x14ac:dyDescent="0.25">
      <c r="A453" s="2"/>
      <c r="B453" s="30">
        <f t="shared" si="116"/>
        <v>0</v>
      </c>
      <c r="C453" s="20"/>
      <c r="D453" s="53"/>
      <c r="E453" s="21"/>
      <c r="F453" s="124"/>
      <c r="G453" s="54">
        <f>SUMIFS([0]!T1ISTW10,[0]!T1PaketW10,B453)</f>
        <v>0</v>
      </c>
      <c r="H453" s="124"/>
      <c r="I453" s="54">
        <f>SUMIFS(Zeit2!T2ISTW10,Zeit2!T2PaketW10,B453)</f>
        <v>0</v>
      </c>
      <c r="J453" s="124"/>
      <c r="K453" s="54">
        <f>SUMIFS(Zeit3!T3ISTW10,Zeit3!T3PaketW10,B453)</f>
        <v>0</v>
      </c>
      <c r="L453" s="124"/>
      <c r="M453" s="54">
        <f>SUMIFS(Zeit4!T4ISTW10,Zeit4!T4PaketW10,B453)</f>
        <v>0</v>
      </c>
      <c r="N453" s="124"/>
      <c r="O453" s="54">
        <f>SUMIFS(Zeit5!T5ISTW10,Zeit5!T5PaketW10,B453)</f>
        <v>0</v>
      </c>
      <c r="P453" s="145">
        <f t="shared" si="112"/>
        <v>0</v>
      </c>
      <c r="Q453" s="146">
        <f t="shared" si="113"/>
        <v>0</v>
      </c>
      <c r="R453" s="2"/>
      <c r="S453" s="2"/>
      <c r="T453" s="2"/>
      <c r="U453" s="2"/>
      <c r="V453" s="2"/>
      <c r="W453" s="2"/>
      <c r="X453" s="2"/>
      <c r="Y453" s="2"/>
      <c r="Z453" s="2"/>
      <c r="AA453" s="2"/>
      <c r="AB453" s="2"/>
      <c r="AC453" s="2"/>
      <c r="AD453" s="2"/>
      <c r="AE453" s="2"/>
      <c r="AF453" s="2"/>
      <c r="AG453" s="2"/>
    </row>
    <row r="454" spans="1:33" hidden="1" outlineLevel="2" x14ac:dyDescent="0.25">
      <c r="A454" s="2"/>
      <c r="B454" s="30">
        <f t="shared" si="116"/>
        <v>0</v>
      </c>
      <c r="C454" s="20"/>
      <c r="D454" s="53"/>
      <c r="E454" s="21"/>
      <c r="F454" s="124"/>
      <c r="G454" s="54">
        <f>SUMIFS([0]!T1ISTW10,[0]!T1PaketW10,B454)</f>
        <v>0</v>
      </c>
      <c r="H454" s="124"/>
      <c r="I454" s="54">
        <f>SUMIFS(Zeit2!T2ISTW10,Zeit2!T2PaketW10,B454)</f>
        <v>0</v>
      </c>
      <c r="J454" s="124"/>
      <c r="K454" s="54">
        <f>SUMIFS(Zeit3!T3ISTW10,Zeit3!T3PaketW10,B454)</f>
        <v>0</v>
      </c>
      <c r="L454" s="124"/>
      <c r="M454" s="54">
        <f>SUMIFS(Zeit4!T4ISTW10,Zeit4!T4PaketW10,B454)</f>
        <v>0</v>
      </c>
      <c r="N454" s="124"/>
      <c r="O454" s="54">
        <f>SUMIFS(Zeit5!T5ISTW10,Zeit5!T5PaketW10,B454)</f>
        <v>0</v>
      </c>
      <c r="P454" s="145">
        <f t="shared" si="112"/>
        <v>0</v>
      </c>
      <c r="Q454" s="146">
        <f t="shared" si="113"/>
        <v>0</v>
      </c>
      <c r="R454" s="2"/>
      <c r="S454" s="2"/>
      <c r="T454" s="2"/>
      <c r="U454" s="2"/>
      <c r="V454" s="2"/>
      <c r="W454" s="2"/>
      <c r="X454" s="2"/>
      <c r="Y454" s="2"/>
      <c r="Z454" s="2"/>
      <c r="AA454" s="2"/>
      <c r="AB454" s="2"/>
      <c r="AC454" s="2"/>
      <c r="AD454" s="2"/>
      <c r="AE454" s="2"/>
      <c r="AF454" s="2"/>
      <c r="AG454" s="2"/>
    </row>
    <row r="455" spans="1:33" outlineLevel="1" collapsed="1" x14ac:dyDescent="0.25">
      <c r="A455" s="2"/>
      <c r="B455" s="31" t="s">
        <v>14</v>
      </c>
      <c r="C455" s="32"/>
      <c r="D455" s="126"/>
      <c r="E455" s="37">
        <f>D455-F455-H455-J455-L455-N455</f>
        <v>0</v>
      </c>
      <c r="F455" s="38">
        <f t="shared" ref="F455:M455" si="117">SUM(F456:F465)</f>
        <v>0</v>
      </c>
      <c r="G455" s="39">
        <f t="shared" si="117"/>
        <v>0</v>
      </c>
      <c r="H455" s="38">
        <f t="shared" si="117"/>
        <v>0</v>
      </c>
      <c r="I455" s="39">
        <f t="shared" si="117"/>
        <v>0</v>
      </c>
      <c r="J455" s="38">
        <f t="shared" si="117"/>
        <v>0</v>
      </c>
      <c r="K455" s="39">
        <f t="shared" si="117"/>
        <v>0</v>
      </c>
      <c r="L455" s="38">
        <f t="shared" si="117"/>
        <v>0</v>
      </c>
      <c r="M455" s="39">
        <f t="shared" si="117"/>
        <v>0</v>
      </c>
      <c r="N455" s="38">
        <f t="shared" ref="N455:O455" si="118">SUM(N456:N465)</f>
        <v>0</v>
      </c>
      <c r="O455" s="39">
        <f t="shared" si="118"/>
        <v>0</v>
      </c>
      <c r="P455" s="41">
        <f t="shared" si="112"/>
        <v>0</v>
      </c>
      <c r="Q455" s="42">
        <f t="shared" si="113"/>
        <v>0</v>
      </c>
      <c r="R455" s="2"/>
      <c r="S455" s="2"/>
      <c r="T455" s="2"/>
      <c r="U455" s="2"/>
      <c r="V455" s="2"/>
      <c r="W455" s="2"/>
      <c r="X455" s="2"/>
      <c r="Y455" s="2"/>
      <c r="Z455" s="2"/>
      <c r="AA455" s="2"/>
      <c r="AB455" s="2"/>
      <c r="AC455" s="2"/>
      <c r="AD455" s="2"/>
      <c r="AE455" s="2"/>
      <c r="AF455" s="2"/>
      <c r="AG455" s="2"/>
    </row>
    <row r="456" spans="1:33" hidden="1" outlineLevel="2" x14ac:dyDescent="0.25">
      <c r="A456" s="2"/>
      <c r="B456" s="30" t="str">
        <f t="shared" ref="B456:B465" si="119">B335</f>
        <v>Arbeitspaket 1</v>
      </c>
      <c r="C456" s="20"/>
      <c r="D456" s="53"/>
      <c r="E456" s="21"/>
      <c r="F456" s="124"/>
      <c r="G456" s="54">
        <f>SUMIFS([0]!T1ISTW10,[0]!T1PaketW10,B456)</f>
        <v>0</v>
      </c>
      <c r="H456" s="124"/>
      <c r="I456" s="54">
        <f>SUMIFS(Zeit2!T2ISTW10,Zeit2!T2PaketW10,B456)</f>
        <v>0</v>
      </c>
      <c r="J456" s="124"/>
      <c r="K456" s="54">
        <f>SUMIFS(Zeit3!T3ISTW10,Zeit3!T3PaketW10,B456)</f>
        <v>0</v>
      </c>
      <c r="L456" s="124"/>
      <c r="M456" s="54">
        <f>SUMIFS(Zeit4!T4ISTW10,Zeit4!T4PaketW10,B456)</f>
        <v>0</v>
      </c>
      <c r="N456" s="124"/>
      <c r="O456" s="54">
        <f>SUMIFS(Zeit5!T5ISTW10,Zeit5!T5PaketW10,B456)</f>
        <v>0</v>
      </c>
      <c r="P456" s="145">
        <f t="shared" si="112"/>
        <v>0</v>
      </c>
      <c r="Q456" s="146">
        <f t="shared" si="113"/>
        <v>0</v>
      </c>
      <c r="R456" s="2"/>
      <c r="S456" s="2"/>
      <c r="T456" s="2"/>
      <c r="U456" s="2"/>
      <c r="V456" s="2"/>
      <c r="W456" s="2"/>
      <c r="X456" s="2"/>
      <c r="Y456" s="2"/>
      <c r="Z456" s="2"/>
      <c r="AA456" s="2"/>
      <c r="AB456" s="2"/>
      <c r="AC456" s="2"/>
      <c r="AD456" s="2"/>
      <c r="AE456" s="2"/>
      <c r="AF456" s="2"/>
      <c r="AG456" s="2"/>
    </row>
    <row r="457" spans="1:33" hidden="1" outlineLevel="2" x14ac:dyDescent="0.25">
      <c r="A457" s="2"/>
      <c r="B457" s="30" t="str">
        <f t="shared" si="119"/>
        <v>Arbeitspaket 2</v>
      </c>
      <c r="C457" s="20"/>
      <c r="D457" s="53"/>
      <c r="E457" s="21"/>
      <c r="F457" s="124"/>
      <c r="G457" s="54">
        <f>SUMIFS([0]!T1ISTW10,[0]!T1PaketW10,B457)</f>
        <v>0</v>
      </c>
      <c r="H457" s="124"/>
      <c r="I457" s="54">
        <f>SUMIFS(Zeit2!T2ISTW10,Zeit2!T2PaketW10,B457)</f>
        <v>0</v>
      </c>
      <c r="J457" s="124"/>
      <c r="K457" s="54">
        <f>SUMIFS(Zeit3!T3ISTW10,Zeit3!T3PaketW10,B457)</f>
        <v>0</v>
      </c>
      <c r="L457" s="124"/>
      <c r="M457" s="54">
        <f>SUMIFS(Zeit4!T4ISTW10,Zeit4!T4PaketW10,B457)</f>
        <v>0</v>
      </c>
      <c r="N457" s="124"/>
      <c r="O457" s="54">
        <f>SUMIFS(Zeit5!T5ISTW10,Zeit5!T5PaketW10,B457)</f>
        <v>0</v>
      </c>
      <c r="P457" s="145">
        <f t="shared" si="112"/>
        <v>0</v>
      </c>
      <c r="Q457" s="146">
        <f t="shared" si="113"/>
        <v>0</v>
      </c>
      <c r="R457" s="2"/>
      <c r="S457" s="2"/>
      <c r="T457" s="2"/>
      <c r="U457" s="2"/>
      <c r="V457" s="2"/>
      <c r="W457" s="2"/>
      <c r="X457" s="2"/>
      <c r="Y457" s="2"/>
      <c r="Z457" s="2"/>
      <c r="AA457" s="2"/>
      <c r="AB457" s="2"/>
      <c r="AC457" s="2"/>
      <c r="AD457" s="2"/>
      <c r="AE457" s="2"/>
      <c r="AF457" s="2"/>
      <c r="AG457" s="2"/>
    </row>
    <row r="458" spans="1:33" hidden="1" outlineLevel="2" x14ac:dyDescent="0.25">
      <c r="A458" s="2"/>
      <c r="B458" s="30" t="str">
        <f t="shared" si="119"/>
        <v>Arbeitspaket 3</v>
      </c>
      <c r="C458" s="20"/>
      <c r="D458" s="53"/>
      <c r="E458" s="21"/>
      <c r="F458" s="124"/>
      <c r="G458" s="54">
        <f>SUMIFS([0]!T1ISTW10,[0]!T1PaketW10,B458)</f>
        <v>0</v>
      </c>
      <c r="H458" s="124"/>
      <c r="I458" s="54">
        <f>SUMIFS(Zeit2!T2ISTW10,Zeit2!T2PaketW10,B458)</f>
        <v>0</v>
      </c>
      <c r="J458" s="124"/>
      <c r="K458" s="54">
        <f>SUMIFS(Zeit3!T3ISTW10,Zeit3!T3PaketW10,B458)</f>
        <v>0</v>
      </c>
      <c r="L458" s="124"/>
      <c r="M458" s="54">
        <f>SUMIFS(Zeit4!T4ISTW10,Zeit4!T4PaketW10,B458)</f>
        <v>0</v>
      </c>
      <c r="N458" s="124"/>
      <c r="O458" s="54">
        <f>SUMIFS(Zeit5!T5ISTW10,Zeit5!T5PaketW10,B458)</f>
        <v>0</v>
      </c>
      <c r="P458" s="145">
        <f t="shared" si="112"/>
        <v>0</v>
      </c>
      <c r="Q458" s="146">
        <f t="shared" si="113"/>
        <v>0</v>
      </c>
      <c r="R458" s="2"/>
      <c r="S458" s="2"/>
      <c r="T458" s="2"/>
      <c r="U458" s="2"/>
      <c r="V458" s="2"/>
      <c r="W458" s="2"/>
      <c r="X458" s="2"/>
      <c r="Y458" s="2"/>
      <c r="Z458" s="2"/>
      <c r="AA458" s="2"/>
      <c r="AB458" s="2"/>
      <c r="AC458" s="2"/>
      <c r="AD458" s="2"/>
      <c r="AE458" s="2"/>
      <c r="AF458" s="2"/>
      <c r="AG458" s="2"/>
    </row>
    <row r="459" spans="1:33" hidden="1" outlineLevel="2" x14ac:dyDescent="0.25">
      <c r="A459" s="2"/>
      <c r="B459" s="30" t="str">
        <f t="shared" si="119"/>
        <v>Arbeitspaket 4</v>
      </c>
      <c r="C459" s="20"/>
      <c r="D459" s="53"/>
      <c r="E459" s="21"/>
      <c r="F459" s="124"/>
      <c r="G459" s="54">
        <f>SUMIFS([0]!T1ISTW10,[0]!T1PaketW10,B459)</f>
        <v>0</v>
      </c>
      <c r="H459" s="124"/>
      <c r="I459" s="54">
        <f>SUMIFS(Zeit2!T2ISTW10,Zeit2!T2PaketW10,B459)</f>
        <v>0</v>
      </c>
      <c r="J459" s="124"/>
      <c r="K459" s="54">
        <f>SUMIFS(Zeit3!T3ISTW10,Zeit3!T3PaketW10,B459)</f>
        <v>0</v>
      </c>
      <c r="L459" s="124"/>
      <c r="M459" s="54">
        <f>SUMIFS(Zeit4!T4ISTW10,Zeit4!T4PaketW10,B459)</f>
        <v>0</v>
      </c>
      <c r="N459" s="124"/>
      <c r="O459" s="54">
        <f>SUMIFS(Zeit5!T5ISTW10,Zeit5!T5PaketW10,B459)</f>
        <v>0</v>
      </c>
      <c r="P459" s="145">
        <f t="shared" si="112"/>
        <v>0</v>
      </c>
      <c r="Q459" s="146">
        <f t="shared" si="113"/>
        <v>0</v>
      </c>
      <c r="R459" s="2"/>
      <c r="S459" s="2"/>
      <c r="T459" s="2"/>
      <c r="U459" s="2"/>
      <c r="V459" s="2"/>
      <c r="W459" s="2"/>
      <c r="X459" s="2"/>
      <c r="Y459" s="2"/>
      <c r="Z459" s="2"/>
      <c r="AA459" s="2"/>
      <c r="AB459" s="2"/>
      <c r="AC459" s="2"/>
      <c r="AD459" s="2"/>
      <c r="AE459" s="2"/>
      <c r="AF459" s="2"/>
      <c r="AG459" s="2"/>
    </row>
    <row r="460" spans="1:33" hidden="1" outlineLevel="2" x14ac:dyDescent="0.25">
      <c r="A460" s="2"/>
      <c r="B460" s="30" t="str">
        <f t="shared" si="119"/>
        <v>Arbeitspaket 5</v>
      </c>
      <c r="C460" s="20"/>
      <c r="D460" s="53"/>
      <c r="E460" s="21"/>
      <c r="F460" s="124"/>
      <c r="G460" s="54">
        <f>SUMIFS([0]!T1ISTW10,[0]!T1PaketW10,B460)</f>
        <v>0</v>
      </c>
      <c r="H460" s="124"/>
      <c r="I460" s="54">
        <f>SUMIFS(Zeit2!T2ISTW10,Zeit2!T2PaketW10,B460)</f>
        <v>0</v>
      </c>
      <c r="J460" s="124"/>
      <c r="K460" s="54">
        <f>SUMIFS(Zeit3!T3ISTW10,Zeit3!T3PaketW10,B460)</f>
        <v>0</v>
      </c>
      <c r="L460" s="124"/>
      <c r="M460" s="54">
        <f>SUMIFS(Zeit4!T4ISTW10,Zeit4!T4PaketW10,B460)</f>
        <v>0</v>
      </c>
      <c r="N460" s="124"/>
      <c r="O460" s="54">
        <f>SUMIFS(Zeit5!T5ISTW10,Zeit5!T5PaketW10,B460)</f>
        <v>0</v>
      </c>
      <c r="P460" s="145">
        <f t="shared" si="112"/>
        <v>0</v>
      </c>
      <c r="Q460" s="146">
        <f t="shared" si="113"/>
        <v>0</v>
      </c>
      <c r="R460" s="2"/>
      <c r="S460" s="2"/>
      <c r="T460" s="2"/>
      <c r="U460" s="2"/>
      <c r="V460" s="2"/>
      <c r="W460" s="2"/>
      <c r="X460" s="2"/>
      <c r="Y460" s="2"/>
      <c r="Z460" s="2"/>
      <c r="AA460" s="2"/>
      <c r="AB460" s="2"/>
      <c r="AC460" s="2"/>
      <c r="AD460" s="2"/>
      <c r="AE460" s="2"/>
      <c r="AF460" s="2"/>
      <c r="AG460" s="2"/>
    </row>
    <row r="461" spans="1:33" hidden="1" outlineLevel="2" x14ac:dyDescent="0.25">
      <c r="A461" s="2"/>
      <c r="B461" s="30">
        <f t="shared" si="119"/>
        <v>0</v>
      </c>
      <c r="C461" s="20"/>
      <c r="D461" s="53"/>
      <c r="E461" s="21"/>
      <c r="F461" s="124"/>
      <c r="G461" s="54">
        <f>SUMIFS([0]!T1ISTW10,[0]!T1PaketW10,B461)</f>
        <v>0</v>
      </c>
      <c r="H461" s="124"/>
      <c r="I461" s="54">
        <f>SUMIFS(Zeit2!T2ISTW10,Zeit2!T2PaketW10,B461)</f>
        <v>0</v>
      </c>
      <c r="J461" s="124"/>
      <c r="K461" s="54">
        <f>SUMIFS(Zeit3!T3ISTW10,Zeit3!T3PaketW10,B461)</f>
        <v>0</v>
      </c>
      <c r="L461" s="124"/>
      <c r="M461" s="54">
        <f>SUMIFS(Zeit4!T4ISTW10,Zeit4!T4PaketW10,B461)</f>
        <v>0</v>
      </c>
      <c r="N461" s="124"/>
      <c r="O461" s="54">
        <f>SUMIFS(Zeit5!T5ISTW10,Zeit5!T5PaketW10,B461)</f>
        <v>0</v>
      </c>
      <c r="P461" s="145">
        <f t="shared" si="112"/>
        <v>0</v>
      </c>
      <c r="Q461" s="146">
        <f t="shared" si="113"/>
        <v>0</v>
      </c>
      <c r="R461" s="2"/>
      <c r="S461" s="2"/>
      <c r="T461" s="2"/>
      <c r="U461" s="2"/>
      <c r="V461" s="2"/>
      <c r="W461" s="2"/>
      <c r="X461" s="2"/>
      <c r="Y461" s="2"/>
      <c r="Z461" s="2"/>
      <c r="AA461" s="2"/>
      <c r="AB461" s="2"/>
      <c r="AC461" s="2"/>
      <c r="AD461" s="2"/>
      <c r="AE461" s="2"/>
      <c r="AF461" s="2"/>
      <c r="AG461" s="2"/>
    </row>
    <row r="462" spans="1:33" hidden="1" outlineLevel="2" x14ac:dyDescent="0.25">
      <c r="A462" s="2"/>
      <c r="B462" s="30">
        <f t="shared" si="119"/>
        <v>0</v>
      </c>
      <c r="C462" s="20"/>
      <c r="D462" s="53"/>
      <c r="E462" s="21"/>
      <c r="F462" s="124"/>
      <c r="G462" s="54">
        <f>SUMIFS([0]!T1ISTW10,[0]!T1PaketW10,B462)</f>
        <v>0</v>
      </c>
      <c r="H462" s="124"/>
      <c r="I462" s="54">
        <f>SUMIFS(Zeit2!T2ISTW10,Zeit2!T2PaketW10,B462)</f>
        <v>0</v>
      </c>
      <c r="J462" s="124"/>
      <c r="K462" s="54">
        <f>SUMIFS(Zeit3!T3ISTW10,Zeit3!T3PaketW10,B462)</f>
        <v>0</v>
      </c>
      <c r="L462" s="124"/>
      <c r="M462" s="54">
        <f>SUMIFS(Zeit4!T4ISTW10,Zeit4!T4PaketW10,B462)</f>
        <v>0</v>
      </c>
      <c r="N462" s="124"/>
      <c r="O462" s="54">
        <f>SUMIFS(Zeit5!T5ISTW10,Zeit5!T5PaketW10,B462)</f>
        <v>0</v>
      </c>
      <c r="P462" s="145">
        <f t="shared" si="112"/>
        <v>0</v>
      </c>
      <c r="Q462" s="146">
        <f t="shared" si="113"/>
        <v>0</v>
      </c>
      <c r="R462" s="2"/>
      <c r="S462" s="2"/>
      <c r="T462" s="2"/>
      <c r="U462" s="2"/>
      <c r="V462" s="2"/>
      <c r="W462" s="2"/>
      <c r="X462" s="2"/>
      <c r="Y462" s="2"/>
      <c r="Z462" s="2"/>
      <c r="AA462" s="2"/>
      <c r="AB462" s="2"/>
      <c r="AC462" s="2"/>
      <c r="AD462" s="2"/>
      <c r="AE462" s="2"/>
      <c r="AF462" s="2"/>
      <c r="AG462" s="2"/>
    </row>
    <row r="463" spans="1:33" hidden="1" outlineLevel="2" x14ac:dyDescent="0.25">
      <c r="A463" s="2"/>
      <c r="B463" s="30">
        <f t="shared" si="119"/>
        <v>0</v>
      </c>
      <c r="C463" s="20"/>
      <c r="D463" s="53"/>
      <c r="E463" s="21"/>
      <c r="F463" s="124"/>
      <c r="G463" s="54">
        <f>SUMIFS([0]!T1ISTW10,[0]!T1PaketW10,B463)</f>
        <v>0</v>
      </c>
      <c r="H463" s="124"/>
      <c r="I463" s="54">
        <f>SUMIFS(Zeit2!T2ISTW10,Zeit2!T2PaketW10,B463)</f>
        <v>0</v>
      </c>
      <c r="J463" s="124"/>
      <c r="K463" s="54">
        <f>SUMIFS(Zeit3!T3ISTW10,Zeit3!T3PaketW10,B463)</f>
        <v>0</v>
      </c>
      <c r="L463" s="124"/>
      <c r="M463" s="54">
        <f>SUMIFS(Zeit4!T4ISTW10,Zeit4!T4PaketW10,B463)</f>
        <v>0</v>
      </c>
      <c r="N463" s="124"/>
      <c r="O463" s="54">
        <f>SUMIFS(Zeit5!T5ISTW10,Zeit5!T5PaketW10,B463)</f>
        <v>0</v>
      </c>
      <c r="P463" s="145">
        <f t="shared" si="112"/>
        <v>0</v>
      </c>
      <c r="Q463" s="146">
        <f t="shared" si="113"/>
        <v>0</v>
      </c>
      <c r="R463" s="2"/>
      <c r="S463" s="2"/>
      <c r="T463" s="2"/>
      <c r="U463" s="2"/>
      <c r="V463" s="2"/>
      <c r="W463" s="2"/>
      <c r="X463" s="2"/>
      <c r="Y463" s="2"/>
      <c r="Z463" s="2"/>
      <c r="AA463" s="2"/>
      <c r="AB463" s="2"/>
      <c r="AC463" s="2"/>
      <c r="AD463" s="2"/>
      <c r="AE463" s="2"/>
      <c r="AF463" s="2"/>
      <c r="AG463" s="2"/>
    </row>
    <row r="464" spans="1:33" hidden="1" outlineLevel="2" x14ac:dyDescent="0.25">
      <c r="A464" s="2"/>
      <c r="B464" s="30">
        <f t="shared" si="119"/>
        <v>0</v>
      </c>
      <c r="C464" s="20"/>
      <c r="D464" s="53"/>
      <c r="E464" s="21"/>
      <c r="F464" s="124"/>
      <c r="G464" s="54">
        <f>SUMIFS([0]!T1ISTW10,[0]!T1PaketW10,B464)</f>
        <v>0</v>
      </c>
      <c r="H464" s="124"/>
      <c r="I464" s="54">
        <f>SUMIFS(Zeit2!T2ISTW10,Zeit2!T2PaketW10,B464)</f>
        <v>0</v>
      </c>
      <c r="J464" s="124"/>
      <c r="K464" s="54">
        <f>SUMIFS(Zeit3!T3ISTW10,Zeit3!T3PaketW10,B464)</f>
        <v>0</v>
      </c>
      <c r="L464" s="124"/>
      <c r="M464" s="54">
        <f>SUMIFS(Zeit4!T4ISTW10,Zeit4!T4PaketW10,B464)</f>
        <v>0</v>
      </c>
      <c r="N464" s="124"/>
      <c r="O464" s="54">
        <f>SUMIFS(Zeit5!T5ISTW10,Zeit5!T5PaketW10,B464)</f>
        <v>0</v>
      </c>
      <c r="P464" s="145">
        <f t="shared" si="112"/>
        <v>0</v>
      </c>
      <c r="Q464" s="146">
        <f t="shared" si="113"/>
        <v>0</v>
      </c>
      <c r="R464" s="2"/>
      <c r="S464" s="2"/>
      <c r="T464" s="2"/>
      <c r="U464" s="2"/>
      <c r="V464" s="2"/>
      <c r="W464" s="2"/>
      <c r="X464" s="2"/>
      <c r="Y464" s="2"/>
      <c r="Z464" s="2"/>
      <c r="AA464" s="2"/>
      <c r="AB464" s="2"/>
      <c r="AC464" s="2"/>
      <c r="AD464" s="2"/>
      <c r="AE464" s="2"/>
      <c r="AF464" s="2"/>
      <c r="AG464" s="2"/>
    </row>
    <row r="465" spans="1:33" hidden="1" outlineLevel="2" x14ac:dyDescent="0.25">
      <c r="A465" s="2"/>
      <c r="B465" s="30">
        <f t="shared" si="119"/>
        <v>0</v>
      </c>
      <c r="C465" s="20"/>
      <c r="D465" s="53"/>
      <c r="E465" s="21"/>
      <c r="F465" s="124"/>
      <c r="G465" s="54">
        <f>SUMIFS([0]!T1ISTW10,[0]!T1PaketW10,B465)</f>
        <v>0</v>
      </c>
      <c r="H465" s="124"/>
      <c r="I465" s="54">
        <f>SUMIFS(Zeit2!T2ISTW10,Zeit2!T2PaketW10,B465)</f>
        <v>0</v>
      </c>
      <c r="J465" s="124"/>
      <c r="K465" s="54">
        <f>SUMIFS(Zeit3!T3ISTW10,Zeit3!T3PaketW10,B465)</f>
        <v>0</v>
      </c>
      <c r="L465" s="124"/>
      <c r="M465" s="54">
        <f>SUMIFS(Zeit4!T4ISTW10,Zeit4!T4PaketW10,B465)</f>
        <v>0</v>
      </c>
      <c r="N465" s="124"/>
      <c r="O465" s="54">
        <f>SUMIFS(Zeit5!T5ISTW10,Zeit5!T5PaketW10,B465)</f>
        <v>0</v>
      </c>
      <c r="P465" s="145">
        <f t="shared" si="112"/>
        <v>0</v>
      </c>
      <c r="Q465" s="146">
        <f t="shared" si="113"/>
        <v>0</v>
      </c>
      <c r="R465" s="2"/>
      <c r="S465" s="2"/>
      <c r="T465" s="2"/>
      <c r="U465" s="2"/>
      <c r="V465" s="2"/>
      <c r="W465" s="2"/>
      <c r="X465" s="2"/>
      <c r="Y465" s="2"/>
      <c r="Z465" s="2"/>
      <c r="AA465" s="2"/>
      <c r="AB465" s="2"/>
      <c r="AC465" s="2"/>
      <c r="AD465" s="2"/>
      <c r="AE465" s="2"/>
      <c r="AF465" s="2"/>
      <c r="AG465" s="2"/>
    </row>
    <row r="466" spans="1:33" outlineLevel="1" collapsed="1" x14ac:dyDescent="0.25">
      <c r="A466" s="2"/>
      <c r="B466" s="31" t="s">
        <v>45</v>
      </c>
      <c r="C466" s="32"/>
      <c r="D466" s="126"/>
      <c r="E466" s="37">
        <f>D466-F466-H466-J466-L466-N466</f>
        <v>0</v>
      </c>
      <c r="F466" s="38">
        <f t="shared" ref="F466:M466" si="120">SUM(F467:F476)</f>
        <v>0</v>
      </c>
      <c r="G466" s="39">
        <f t="shared" si="120"/>
        <v>0</v>
      </c>
      <c r="H466" s="38">
        <f t="shared" si="120"/>
        <v>0</v>
      </c>
      <c r="I466" s="39">
        <f t="shared" si="120"/>
        <v>0</v>
      </c>
      <c r="J466" s="37">
        <f t="shared" si="120"/>
        <v>0</v>
      </c>
      <c r="K466" s="40">
        <f t="shared" si="120"/>
        <v>0</v>
      </c>
      <c r="L466" s="38">
        <f t="shared" si="120"/>
        <v>0</v>
      </c>
      <c r="M466" s="39">
        <f t="shared" si="120"/>
        <v>0</v>
      </c>
      <c r="N466" s="38">
        <f t="shared" ref="N466:O466" si="121">SUM(N467:N476)</f>
        <v>0</v>
      </c>
      <c r="O466" s="39">
        <f t="shared" si="121"/>
        <v>0</v>
      </c>
      <c r="P466" s="41">
        <f t="shared" si="112"/>
        <v>0</v>
      </c>
      <c r="Q466" s="42">
        <f t="shared" si="113"/>
        <v>0</v>
      </c>
      <c r="R466" s="2"/>
      <c r="S466" s="2"/>
      <c r="T466" s="2"/>
      <c r="U466" s="2"/>
      <c r="V466" s="2"/>
      <c r="W466" s="2"/>
      <c r="X466" s="2"/>
      <c r="Y466" s="2"/>
      <c r="Z466" s="2"/>
      <c r="AA466" s="2"/>
      <c r="AB466" s="2"/>
      <c r="AC466" s="2"/>
      <c r="AD466" s="2"/>
      <c r="AE466" s="2"/>
      <c r="AF466" s="2"/>
      <c r="AG466" s="2"/>
    </row>
    <row r="467" spans="1:33" hidden="1" outlineLevel="2" x14ac:dyDescent="0.25">
      <c r="A467" s="2"/>
      <c r="B467" s="30" t="str">
        <f t="shared" ref="B467:B476" si="122">B346</f>
        <v>Arbeitspaket 1</v>
      </c>
      <c r="C467" s="20"/>
      <c r="D467" s="53"/>
      <c r="E467" s="21"/>
      <c r="F467" s="124"/>
      <c r="G467" s="54">
        <f>SUMIFS([0]!T1ISTW10,[0]!T1PaketW10,B467)</f>
        <v>0</v>
      </c>
      <c r="H467" s="124"/>
      <c r="I467" s="54">
        <f>SUMIFS(Zeit2!T2ISTW10,Zeit2!T2PaketW10,B467)</f>
        <v>0</v>
      </c>
      <c r="J467" s="124"/>
      <c r="K467" s="54">
        <f>SUMIFS(Zeit3!T3ISTW10,Zeit3!T3PaketW10,B467)</f>
        <v>0</v>
      </c>
      <c r="L467" s="124"/>
      <c r="M467" s="54">
        <f>SUMIFS(Zeit4!T4ISTW10,Zeit4!T4PaketW10,B467)</f>
        <v>0</v>
      </c>
      <c r="N467" s="124"/>
      <c r="O467" s="54">
        <f>SUMIFS(Zeit5!T5ISTW10,Zeit5!T5PaketW10,B467)</f>
        <v>0</v>
      </c>
      <c r="P467" s="145">
        <f t="shared" si="112"/>
        <v>0</v>
      </c>
      <c r="Q467" s="146">
        <f t="shared" si="113"/>
        <v>0</v>
      </c>
      <c r="R467" s="2"/>
      <c r="S467" s="2"/>
      <c r="T467" s="2"/>
      <c r="U467" s="2"/>
      <c r="V467" s="2"/>
      <c r="W467" s="2"/>
      <c r="X467" s="2"/>
      <c r="Y467" s="2"/>
      <c r="Z467" s="2"/>
      <c r="AA467" s="2"/>
      <c r="AB467" s="2"/>
      <c r="AC467" s="2"/>
      <c r="AD467" s="2"/>
      <c r="AE467" s="2"/>
      <c r="AF467" s="2"/>
      <c r="AG467" s="2"/>
    </row>
    <row r="468" spans="1:33" hidden="1" outlineLevel="2" x14ac:dyDescent="0.25">
      <c r="A468" s="2"/>
      <c r="B468" s="30" t="str">
        <f t="shared" si="122"/>
        <v>Arbeitspaket 2</v>
      </c>
      <c r="C468" s="20"/>
      <c r="D468" s="53"/>
      <c r="E468" s="21"/>
      <c r="F468" s="124"/>
      <c r="G468" s="54">
        <f>SUMIFS([0]!T1ISTW10,[0]!T1PaketW10,B468)</f>
        <v>0</v>
      </c>
      <c r="H468" s="124"/>
      <c r="I468" s="54">
        <f>SUMIFS(Zeit2!T2ISTW10,Zeit2!T2PaketW10,B468)</f>
        <v>0</v>
      </c>
      <c r="J468" s="124"/>
      <c r="K468" s="54">
        <f>SUMIFS(Zeit3!T3ISTW10,Zeit3!T3PaketW10,B468)</f>
        <v>0</v>
      </c>
      <c r="L468" s="124"/>
      <c r="M468" s="54">
        <f>SUMIFS(Zeit4!T4ISTW10,Zeit4!T4PaketW10,B468)</f>
        <v>0</v>
      </c>
      <c r="N468" s="124"/>
      <c r="O468" s="54">
        <f>SUMIFS(Zeit5!T5ISTW10,Zeit5!T5PaketW10,B468)</f>
        <v>0</v>
      </c>
      <c r="P468" s="145">
        <f t="shared" si="112"/>
        <v>0</v>
      </c>
      <c r="Q468" s="146">
        <f t="shared" si="113"/>
        <v>0</v>
      </c>
      <c r="R468" s="2"/>
      <c r="S468" s="2"/>
      <c r="T468" s="2"/>
      <c r="U468" s="2"/>
      <c r="V468" s="2"/>
      <c r="W468" s="2"/>
      <c r="X468" s="2"/>
      <c r="Y468" s="2"/>
      <c r="Z468" s="2"/>
      <c r="AA468" s="2"/>
      <c r="AB468" s="2"/>
      <c r="AC468" s="2"/>
      <c r="AD468" s="2"/>
      <c r="AE468" s="2"/>
      <c r="AF468" s="2"/>
      <c r="AG468" s="2"/>
    </row>
    <row r="469" spans="1:33" hidden="1" outlineLevel="2" x14ac:dyDescent="0.25">
      <c r="A469" s="2"/>
      <c r="B469" s="30" t="str">
        <f t="shared" si="122"/>
        <v>Arbeitspaket 3</v>
      </c>
      <c r="C469" s="20"/>
      <c r="D469" s="53"/>
      <c r="E469" s="21"/>
      <c r="F469" s="124"/>
      <c r="G469" s="54">
        <f>SUMIFS([0]!T1ISTW10,[0]!T1PaketW10,B469)</f>
        <v>0</v>
      </c>
      <c r="H469" s="124"/>
      <c r="I469" s="54">
        <f>SUMIFS(Zeit2!T2ISTW10,Zeit2!T2PaketW10,B469)</f>
        <v>0</v>
      </c>
      <c r="J469" s="124"/>
      <c r="K469" s="54">
        <f>SUMIFS(Zeit3!T3ISTW10,Zeit3!T3PaketW10,B469)</f>
        <v>0</v>
      </c>
      <c r="L469" s="124"/>
      <c r="M469" s="54">
        <f>SUMIFS(Zeit4!T4ISTW10,Zeit4!T4PaketW10,B469)</f>
        <v>0</v>
      </c>
      <c r="N469" s="124"/>
      <c r="O469" s="54">
        <f>SUMIFS(Zeit5!T5ISTW10,Zeit5!T5PaketW10,B469)</f>
        <v>0</v>
      </c>
      <c r="P469" s="145">
        <f t="shared" si="112"/>
        <v>0</v>
      </c>
      <c r="Q469" s="146">
        <f t="shared" si="113"/>
        <v>0</v>
      </c>
      <c r="R469" s="2"/>
      <c r="S469" s="2"/>
      <c r="T469" s="2"/>
      <c r="U469" s="2"/>
      <c r="V469" s="2"/>
      <c r="W469" s="2"/>
      <c r="X469" s="2"/>
      <c r="Y469" s="2"/>
      <c r="Z469" s="2"/>
      <c r="AA469" s="2"/>
      <c r="AB469" s="2"/>
      <c r="AC469" s="2"/>
      <c r="AD469" s="2"/>
      <c r="AE469" s="2"/>
      <c r="AF469" s="2"/>
      <c r="AG469" s="2"/>
    </row>
    <row r="470" spans="1:33" hidden="1" outlineLevel="2" x14ac:dyDescent="0.25">
      <c r="A470" s="2"/>
      <c r="B470" s="30" t="str">
        <f t="shared" si="122"/>
        <v>Arbeitspaket 4</v>
      </c>
      <c r="C470" s="20"/>
      <c r="D470" s="53"/>
      <c r="E470" s="21"/>
      <c r="F470" s="124"/>
      <c r="G470" s="54">
        <f>SUMIFS([0]!T1ISTW10,[0]!T1PaketW10,B470)</f>
        <v>0</v>
      </c>
      <c r="H470" s="124"/>
      <c r="I470" s="54">
        <f>SUMIFS(Zeit2!T2ISTW10,Zeit2!T2PaketW10,B470)</f>
        <v>0</v>
      </c>
      <c r="J470" s="124"/>
      <c r="K470" s="54">
        <f>SUMIFS(Zeit3!T3ISTW10,Zeit3!T3PaketW10,B470)</f>
        <v>0</v>
      </c>
      <c r="L470" s="124"/>
      <c r="M470" s="54">
        <f>SUMIFS(Zeit4!T4ISTW10,Zeit4!T4PaketW10,B470)</f>
        <v>0</v>
      </c>
      <c r="N470" s="124"/>
      <c r="O470" s="54">
        <f>SUMIFS(Zeit5!T5ISTW10,Zeit5!T5PaketW10,B470)</f>
        <v>0</v>
      </c>
      <c r="P470" s="145">
        <f t="shared" si="112"/>
        <v>0</v>
      </c>
      <c r="Q470" s="146">
        <f t="shared" si="113"/>
        <v>0</v>
      </c>
      <c r="R470" s="2"/>
      <c r="S470" s="2"/>
      <c r="T470" s="2"/>
      <c r="U470" s="2"/>
      <c r="V470" s="2"/>
      <c r="W470" s="2"/>
      <c r="X470" s="2"/>
      <c r="Y470" s="2"/>
      <c r="Z470" s="2"/>
      <c r="AA470" s="2"/>
      <c r="AB470" s="2"/>
      <c r="AC470" s="2"/>
      <c r="AD470" s="2"/>
      <c r="AE470" s="2"/>
      <c r="AF470" s="2"/>
      <c r="AG470" s="2"/>
    </row>
    <row r="471" spans="1:33" hidden="1" outlineLevel="2" x14ac:dyDescent="0.25">
      <c r="A471" s="2"/>
      <c r="B471" s="30" t="str">
        <f t="shared" si="122"/>
        <v>Arbeitspaket 5</v>
      </c>
      <c r="C471" s="20"/>
      <c r="D471" s="53"/>
      <c r="E471" s="21"/>
      <c r="F471" s="124"/>
      <c r="G471" s="54">
        <f>SUMIFS([0]!T1ISTW10,[0]!T1PaketW10,B471)</f>
        <v>0</v>
      </c>
      <c r="H471" s="124"/>
      <c r="I471" s="54">
        <f>SUMIFS(Zeit2!T2ISTW10,Zeit2!T2PaketW10,B471)</f>
        <v>0</v>
      </c>
      <c r="J471" s="124"/>
      <c r="K471" s="54">
        <f>SUMIFS(Zeit3!T3ISTW10,Zeit3!T3PaketW10,B471)</f>
        <v>0</v>
      </c>
      <c r="L471" s="124"/>
      <c r="M471" s="54">
        <f>SUMIFS(Zeit4!T4ISTW10,Zeit4!T4PaketW10,B471)</f>
        <v>0</v>
      </c>
      <c r="N471" s="124"/>
      <c r="O471" s="54">
        <f>SUMIFS(Zeit5!T5ISTW10,Zeit5!T5PaketW10,B471)</f>
        <v>0</v>
      </c>
      <c r="P471" s="145">
        <f t="shared" si="112"/>
        <v>0</v>
      </c>
      <c r="Q471" s="146">
        <f t="shared" si="113"/>
        <v>0</v>
      </c>
      <c r="R471" s="2"/>
      <c r="S471" s="2"/>
      <c r="T471" s="2"/>
      <c r="U471" s="2"/>
      <c r="V471" s="2"/>
      <c r="W471" s="2"/>
      <c r="X471" s="2"/>
      <c r="Y471" s="2"/>
      <c r="Z471" s="2"/>
      <c r="AA471" s="2"/>
      <c r="AB471" s="2"/>
      <c r="AC471" s="2"/>
      <c r="AD471" s="2"/>
      <c r="AE471" s="2"/>
      <c r="AF471" s="2"/>
      <c r="AG471" s="2"/>
    </row>
    <row r="472" spans="1:33" hidden="1" outlineLevel="2" x14ac:dyDescent="0.25">
      <c r="A472" s="2"/>
      <c r="B472" s="30">
        <f t="shared" si="122"/>
        <v>0</v>
      </c>
      <c r="C472" s="20"/>
      <c r="D472" s="53"/>
      <c r="E472" s="21"/>
      <c r="F472" s="124"/>
      <c r="G472" s="54">
        <f>SUMIFS([0]!T1ISTW10,[0]!T1PaketW10,B472)</f>
        <v>0</v>
      </c>
      <c r="H472" s="124"/>
      <c r="I472" s="54">
        <f>SUMIFS(Zeit2!T2ISTW10,Zeit2!T2PaketW10,B472)</f>
        <v>0</v>
      </c>
      <c r="J472" s="124"/>
      <c r="K472" s="54">
        <f>SUMIFS(Zeit3!T3ISTW10,Zeit3!T3PaketW10,B472)</f>
        <v>0</v>
      </c>
      <c r="L472" s="124"/>
      <c r="M472" s="54">
        <f>SUMIFS(Zeit4!T4ISTW10,Zeit4!T4PaketW10,B472)</f>
        <v>0</v>
      </c>
      <c r="N472" s="124"/>
      <c r="O472" s="54">
        <f>SUMIFS(Zeit5!T5ISTW10,Zeit5!T5PaketW10,B472)</f>
        <v>0</v>
      </c>
      <c r="P472" s="145">
        <f t="shared" si="112"/>
        <v>0</v>
      </c>
      <c r="Q472" s="146">
        <f t="shared" si="113"/>
        <v>0</v>
      </c>
      <c r="R472" s="2"/>
      <c r="S472" s="2"/>
      <c r="T472" s="2"/>
      <c r="U472" s="2"/>
      <c r="V472" s="2"/>
      <c r="W472" s="2"/>
      <c r="X472" s="2"/>
      <c r="Y472" s="2"/>
      <c r="Z472" s="2"/>
      <c r="AA472" s="2"/>
      <c r="AB472" s="2"/>
      <c r="AC472" s="2"/>
      <c r="AD472" s="2"/>
      <c r="AE472" s="2"/>
      <c r="AF472" s="2"/>
      <c r="AG472" s="2"/>
    </row>
    <row r="473" spans="1:33" hidden="1" outlineLevel="2" x14ac:dyDescent="0.25">
      <c r="A473" s="2"/>
      <c r="B473" s="30">
        <f t="shared" si="122"/>
        <v>0</v>
      </c>
      <c r="C473" s="20"/>
      <c r="D473" s="53"/>
      <c r="E473" s="21"/>
      <c r="F473" s="124"/>
      <c r="G473" s="54">
        <f>SUMIFS([0]!T1ISTW10,[0]!T1PaketW10,B473)</f>
        <v>0</v>
      </c>
      <c r="H473" s="124"/>
      <c r="I473" s="54">
        <f>SUMIFS(Zeit2!T2ISTW10,Zeit2!T2PaketW10,B473)</f>
        <v>0</v>
      </c>
      <c r="J473" s="124"/>
      <c r="K473" s="54">
        <f>SUMIFS(Zeit3!T3ISTW10,Zeit3!T3PaketW10,B473)</f>
        <v>0</v>
      </c>
      <c r="L473" s="124"/>
      <c r="M473" s="54">
        <f>SUMIFS(Zeit4!T4ISTW10,Zeit4!T4PaketW10,B473)</f>
        <v>0</v>
      </c>
      <c r="N473" s="124"/>
      <c r="O473" s="54">
        <f>SUMIFS(Zeit5!T5ISTW10,Zeit5!T5PaketW10,B473)</f>
        <v>0</v>
      </c>
      <c r="P473" s="145">
        <f t="shared" si="112"/>
        <v>0</v>
      </c>
      <c r="Q473" s="146">
        <f t="shared" si="113"/>
        <v>0</v>
      </c>
      <c r="R473" s="2"/>
      <c r="S473" s="2"/>
      <c r="T473" s="2"/>
      <c r="U473" s="2"/>
      <c r="V473" s="2"/>
      <c r="W473" s="2"/>
      <c r="X473" s="2"/>
      <c r="Y473" s="2"/>
      <c r="Z473" s="2"/>
      <c r="AA473" s="2"/>
      <c r="AB473" s="2"/>
      <c r="AC473" s="2"/>
      <c r="AD473" s="2"/>
      <c r="AE473" s="2"/>
      <c r="AF473" s="2"/>
      <c r="AG473" s="2"/>
    </row>
    <row r="474" spans="1:33" hidden="1" outlineLevel="2" x14ac:dyDescent="0.25">
      <c r="A474" s="2"/>
      <c r="B474" s="30">
        <f t="shared" si="122"/>
        <v>0</v>
      </c>
      <c r="C474" s="20"/>
      <c r="D474" s="53"/>
      <c r="E474" s="21"/>
      <c r="F474" s="124"/>
      <c r="G474" s="54">
        <f>SUMIFS([0]!T1ISTW10,[0]!T1PaketW10,B474)</f>
        <v>0</v>
      </c>
      <c r="H474" s="124"/>
      <c r="I474" s="54">
        <f>SUMIFS(Zeit2!T2ISTW10,Zeit2!T2PaketW10,B474)</f>
        <v>0</v>
      </c>
      <c r="J474" s="124"/>
      <c r="K474" s="54">
        <f>SUMIFS(Zeit3!T3ISTW10,Zeit3!T3PaketW10,B474)</f>
        <v>0</v>
      </c>
      <c r="L474" s="124"/>
      <c r="M474" s="54">
        <f>SUMIFS(Zeit4!T4ISTW10,Zeit4!T4PaketW10,B474)</f>
        <v>0</v>
      </c>
      <c r="N474" s="124"/>
      <c r="O474" s="54">
        <f>SUMIFS(Zeit5!T5ISTW10,Zeit5!T5PaketW10,B474)</f>
        <v>0</v>
      </c>
      <c r="P474" s="145">
        <f t="shared" si="112"/>
        <v>0</v>
      </c>
      <c r="Q474" s="146">
        <f t="shared" si="113"/>
        <v>0</v>
      </c>
      <c r="R474" s="2"/>
      <c r="S474" s="2"/>
      <c r="T474" s="2"/>
      <c r="U474" s="2"/>
      <c r="V474" s="2"/>
      <c r="W474" s="2"/>
      <c r="X474" s="2"/>
      <c r="Y474" s="2"/>
      <c r="Z474" s="2"/>
      <c r="AA474" s="2"/>
      <c r="AB474" s="2"/>
      <c r="AC474" s="2"/>
      <c r="AD474" s="2"/>
      <c r="AE474" s="2"/>
      <c r="AF474" s="2"/>
      <c r="AG474" s="2"/>
    </row>
    <row r="475" spans="1:33" hidden="1" outlineLevel="2" x14ac:dyDescent="0.25">
      <c r="A475" s="2"/>
      <c r="B475" s="30">
        <f t="shared" si="122"/>
        <v>0</v>
      </c>
      <c r="C475" s="20"/>
      <c r="D475" s="53"/>
      <c r="E475" s="21"/>
      <c r="F475" s="124"/>
      <c r="G475" s="54">
        <f>SUMIFS([0]!T1ISTW10,[0]!T1PaketW10,B475)</f>
        <v>0</v>
      </c>
      <c r="H475" s="124"/>
      <c r="I475" s="54">
        <f>SUMIFS(Zeit2!T2ISTW10,Zeit2!T2PaketW10,B475)</f>
        <v>0</v>
      </c>
      <c r="J475" s="124"/>
      <c r="K475" s="54">
        <f>SUMIFS(Zeit3!T3ISTW10,Zeit3!T3PaketW10,B475)</f>
        <v>0</v>
      </c>
      <c r="L475" s="124"/>
      <c r="M475" s="54">
        <f>SUMIFS(Zeit4!T4ISTW10,Zeit4!T4PaketW10,B475)</f>
        <v>0</v>
      </c>
      <c r="N475" s="124"/>
      <c r="O475" s="54">
        <f>SUMIFS(Zeit5!T5ISTW10,Zeit5!T5PaketW10,B475)</f>
        <v>0</v>
      </c>
      <c r="P475" s="145">
        <f t="shared" si="112"/>
        <v>0</v>
      </c>
      <c r="Q475" s="146">
        <f t="shared" si="113"/>
        <v>0</v>
      </c>
      <c r="R475" s="2"/>
      <c r="S475" s="2"/>
      <c r="T475" s="2"/>
      <c r="U475" s="2"/>
      <c r="V475" s="2"/>
      <c r="W475" s="2"/>
      <c r="X475" s="2"/>
      <c r="Y475" s="2"/>
      <c r="Z475" s="2"/>
      <c r="AA475" s="2"/>
      <c r="AB475" s="2"/>
      <c r="AC475" s="2"/>
      <c r="AD475" s="2"/>
      <c r="AE475" s="2"/>
      <c r="AF475" s="2"/>
      <c r="AG475" s="2"/>
    </row>
    <row r="476" spans="1:33" hidden="1" outlineLevel="2" x14ac:dyDescent="0.25">
      <c r="A476" s="2"/>
      <c r="B476" s="30">
        <f t="shared" si="122"/>
        <v>0</v>
      </c>
      <c r="C476" s="20"/>
      <c r="D476" s="53"/>
      <c r="E476" s="21"/>
      <c r="F476" s="124"/>
      <c r="G476" s="54">
        <f>SUMIFS([0]!T1ISTW10,[0]!T1PaketW10,B476)</f>
        <v>0</v>
      </c>
      <c r="H476" s="124"/>
      <c r="I476" s="54">
        <f>SUMIFS(Zeit2!T2ISTW10,Zeit2!T2PaketW10,B476)</f>
        <v>0</v>
      </c>
      <c r="J476" s="124"/>
      <c r="K476" s="54">
        <f>SUMIFS(Zeit3!T3ISTW10,Zeit3!T3PaketW10,B476)</f>
        <v>0</v>
      </c>
      <c r="L476" s="124"/>
      <c r="M476" s="54">
        <f>SUMIFS(Zeit4!T4ISTW10,Zeit4!T4PaketW10,B476)</f>
        <v>0</v>
      </c>
      <c r="N476" s="124"/>
      <c r="O476" s="54">
        <f>SUMIFS(Zeit5!T5ISTW10,Zeit5!T5PaketW10,B476)</f>
        <v>0</v>
      </c>
      <c r="P476" s="145">
        <f t="shared" si="112"/>
        <v>0</v>
      </c>
      <c r="Q476" s="146">
        <f t="shared" si="113"/>
        <v>0</v>
      </c>
      <c r="R476" s="2"/>
      <c r="S476" s="2"/>
      <c r="T476" s="2"/>
      <c r="U476" s="2"/>
      <c r="V476" s="2"/>
      <c r="W476" s="2"/>
      <c r="X476" s="2"/>
      <c r="Y476" s="2"/>
      <c r="Z476" s="2"/>
      <c r="AA476" s="2"/>
      <c r="AB476" s="2"/>
      <c r="AC476" s="2"/>
      <c r="AD476" s="2"/>
      <c r="AE476" s="2"/>
      <c r="AF476" s="2"/>
      <c r="AG476" s="2"/>
    </row>
    <row r="477" spans="1:33" outlineLevel="1" collapsed="1" x14ac:dyDescent="0.25">
      <c r="A477" s="2"/>
      <c r="B477" s="18"/>
      <c r="C477" s="18"/>
      <c r="D477" s="19"/>
      <c r="E477" s="19"/>
      <c r="F477" s="19"/>
      <c r="G477" s="23"/>
      <c r="H477" s="19"/>
      <c r="I477" s="23"/>
      <c r="J477" s="19"/>
      <c r="K477" s="23"/>
      <c r="L477" s="19"/>
      <c r="M477" s="23"/>
      <c r="N477" s="19"/>
      <c r="O477" s="23"/>
      <c r="P477" s="23"/>
      <c r="Q477" s="23"/>
      <c r="R477" s="2"/>
      <c r="S477" s="2"/>
      <c r="T477" s="2"/>
      <c r="U477" s="2"/>
      <c r="V477" s="2"/>
      <c r="W477" s="2"/>
      <c r="X477" s="2"/>
      <c r="Y477" s="2"/>
      <c r="Z477" s="2"/>
      <c r="AA477" s="2"/>
      <c r="AB477" s="2"/>
      <c r="AC477" s="2"/>
      <c r="AD477" s="2"/>
      <c r="AE477" s="2"/>
      <c r="AF477" s="2"/>
      <c r="AG477" s="2"/>
    </row>
    <row r="478" spans="1:33" outlineLevel="1" x14ac:dyDescent="0.25">
      <c r="A478" s="2"/>
      <c r="B478" s="31" t="s">
        <v>42</v>
      </c>
      <c r="C478" s="32"/>
      <c r="D478" s="33">
        <f>SUM(D378:D466)</f>
        <v>0</v>
      </c>
      <c r="E478" s="33">
        <f>SUM(E378:E466)</f>
        <v>0</v>
      </c>
      <c r="F478" s="34">
        <f>F466+F455+F444+F433+F422+F411+F400+F389+F378</f>
        <v>0</v>
      </c>
      <c r="G478" s="35">
        <f t="shared" ref="G478:Q478" si="123">G466+G455+G444+G433+G422+G411+G400+G389+G378</f>
        <v>0</v>
      </c>
      <c r="H478" s="34">
        <f t="shared" si="123"/>
        <v>0</v>
      </c>
      <c r="I478" s="35">
        <f t="shared" si="123"/>
        <v>0</v>
      </c>
      <c r="J478" s="34">
        <f t="shared" si="123"/>
        <v>0</v>
      </c>
      <c r="K478" s="35">
        <f t="shared" si="123"/>
        <v>0</v>
      </c>
      <c r="L478" s="34">
        <f t="shared" si="123"/>
        <v>0</v>
      </c>
      <c r="M478" s="35">
        <f t="shared" si="123"/>
        <v>0</v>
      </c>
      <c r="N478" s="34">
        <f t="shared" ref="N478:O478" si="124">N466+N455+N444+N433+N422+N411+N400+N389+N378</f>
        <v>0</v>
      </c>
      <c r="O478" s="35">
        <f t="shared" si="124"/>
        <v>0</v>
      </c>
      <c r="P478" s="34">
        <f t="shared" si="123"/>
        <v>0</v>
      </c>
      <c r="Q478" s="36">
        <f t="shared" si="123"/>
        <v>0</v>
      </c>
      <c r="R478" s="2"/>
      <c r="S478" s="2"/>
      <c r="T478" s="2"/>
      <c r="U478" s="2"/>
      <c r="V478" s="2"/>
      <c r="W478" s="2"/>
      <c r="X478" s="2"/>
      <c r="Y478" s="2"/>
      <c r="Z478" s="2"/>
      <c r="AA478" s="2"/>
      <c r="AB478" s="2"/>
      <c r="AC478" s="2"/>
      <c r="AD478" s="2"/>
      <c r="AE478" s="2"/>
      <c r="AF478" s="2"/>
      <c r="AG478" s="2"/>
    </row>
    <row r="479" spans="1:33" outlineLevel="1" x14ac:dyDescent="0.25">
      <c r="A479" s="2"/>
      <c r="B479" s="2"/>
      <c r="C479" s="2"/>
      <c r="D479" s="2"/>
      <c r="E479" s="2"/>
      <c r="F479" s="2"/>
      <c r="G479" s="5"/>
      <c r="H479" s="2"/>
      <c r="I479" s="5"/>
      <c r="J479" s="2"/>
      <c r="K479" s="5"/>
      <c r="L479" s="2"/>
      <c r="M479" s="5"/>
      <c r="N479" s="2"/>
      <c r="O479" s="5"/>
      <c r="P479" s="5"/>
      <c r="Q479" s="5"/>
      <c r="R479" s="2"/>
      <c r="S479" s="2"/>
      <c r="T479" s="2"/>
      <c r="U479" s="2"/>
      <c r="V479" s="2"/>
      <c r="W479" s="2"/>
      <c r="X479" s="2"/>
      <c r="Y479" s="2"/>
      <c r="Z479" s="2"/>
      <c r="AA479" s="2"/>
      <c r="AB479" s="2"/>
      <c r="AC479" s="2"/>
      <c r="AD479" s="2"/>
      <c r="AE479" s="2"/>
      <c r="AF479" s="2"/>
      <c r="AG479" s="2"/>
    </row>
    <row r="480" spans="1:33" outlineLevel="1" x14ac:dyDescent="0.25">
      <c r="A480" s="2"/>
      <c r="B480" s="205" t="s">
        <v>46</v>
      </c>
      <c r="C480" s="205"/>
      <c r="D480" s="205"/>
      <c r="E480" s="205"/>
      <c r="F480" s="205"/>
      <c r="G480" s="205"/>
      <c r="H480" s="205"/>
      <c r="I480" s="205"/>
      <c r="J480" s="205"/>
      <c r="K480" s="205"/>
      <c r="L480" s="205"/>
      <c r="M480" s="205"/>
      <c r="N480" s="205"/>
      <c r="O480" s="205"/>
      <c r="P480" s="205"/>
      <c r="Q480" s="205"/>
      <c r="R480" s="2"/>
      <c r="S480" s="2"/>
      <c r="T480" s="2"/>
      <c r="U480" s="2"/>
      <c r="V480" s="2"/>
      <c r="W480" s="2"/>
      <c r="X480" s="2"/>
      <c r="Y480" s="2"/>
      <c r="Z480" s="2"/>
      <c r="AA480" s="2"/>
      <c r="AB480" s="2"/>
      <c r="AC480" s="2"/>
      <c r="AD480" s="2"/>
      <c r="AE480" s="2"/>
      <c r="AF480" s="2"/>
      <c r="AG480" s="2"/>
    </row>
    <row r="481" spans="1:33" outlineLevel="1" x14ac:dyDescent="0.25">
      <c r="A481" s="2"/>
      <c r="B481" s="218"/>
      <c r="C481" s="219"/>
      <c r="D481" s="219"/>
      <c r="E481" s="219"/>
      <c r="F481" s="219"/>
      <c r="G481" s="219"/>
      <c r="H481" s="219"/>
      <c r="I481" s="219"/>
      <c r="J481" s="219"/>
      <c r="K481" s="219"/>
      <c r="L481" s="219"/>
      <c r="M481" s="219"/>
      <c r="N481" s="219"/>
      <c r="O481" s="219"/>
      <c r="P481" s="219"/>
      <c r="Q481" s="220"/>
      <c r="R481" s="2"/>
      <c r="S481" s="2"/>
      <c r="T481" s="2"/>
      <c r="U481" s="2"/>
      <c r="V481" s="2"/>
      <c r="W481" s="2"/>
      <c r="X481" s="2"/>
      <c r="Y481" s="2"/>
      <c r="Z481" s="2"/>
      <c r="AA481" s="2"/>
      <c r="AB481" s="2"/>
      <c r="AC481" s="2"/>
      <c r="AD481" s="2"/>
      <c r="AE481" s="2"/>
      <c r="AF481" s="2"/>
      <c r="AG481" s="2"/>
    </row>
    <row r="482" spans="1:33" outlineLevel="1" x14ac:dyDescent="0.25">
      <c r="A482" s="2"/>
      <c r="B482" s="212"/>
      <c r="C482" s="213"/>
      <c r="D482" s="213"/>
      <c r="E482" s="213"/>
      <c r="F482" s="213"/>
      <c r="G482" s="213"/>
      <c r="H482" s="213"/>
      <c r="I482" s="213"/>
      <c r="J482" s="213"/>
      <c r="K482" s="213"/>
      <c r="L482" s="213"/>
      <c r="M482" s="213"/>
      <c r="N482" s="213"/>
      <c r="O482" s="213"/>
      <c r="P482" s="213"/>
      <c r="Q482" s="214"/>
      <c r="R482" s="2"/>
      <c r="S482" s="2"/>
      <c r="T482" s="2"/>
      <c r="U482" s="2"/>
      <c r="V482" s="2"/>
      <c r="W482" s="2"/>
      <c r="X482" s="2"/>
      <c r="Y482" s="2"/>
      <c r="Z482" s="2"/>
      <c r="AA482" s="2"/>
      <c r="AB482" s="2"/>
      <c r="AC482" s="2"/>
      <c r="AD482" s="2"/>
      <c r="AE482" s="2"/>
      <c r="AF482" s="2"/>
      <c r="AG482" s="2"/>
    </row>
    <row r="483" spans="1:33" outlineLevel="1" x14ac:dyDescent="0.25">
      <c r="A483" s="2"/>
      <c r="B483" s="212"/>
      <c r="C483" s="213"/>
      <c r="D483" s="213"/>
      <c r="E483" s="213"/>
      <c r="F483" s="213"/>
      <c r="G483" s="213"/>
      <c r="H483" s="213"/>
      <c r="I483" s="213"/>
      <c r="J483" s="213"/>
      <c r="K483" s="213"/>
      <c r="L483" s="213"/>
      <c r="M483" s="213"/>
      <c r="N483" s="213"/>
      <c r="O483" s="213"/>
      <c r="P483" s="213"/>
      <c r="Q483" s="214"/>
      <c r="R483" s="2"/>
      <c r="S483" s="2"/>
      <c r="T483" s="2"/>
      <c r="U483" s="2"/>
      <c r="V483" s="2"/>
      <c r="W483" s="2"/>
      <c r="X483" s="2"/>
      <c r="Y483" s="2"/>
      <c r="Z483" s="2"/>
      <c r="AA483" s="2"/>
      <c r="AB483" s="2"/>
      <c r="AC483" s="2"/>
      <c r="AD483" s="2"/>
      <c r="AE483" s="2"/>
      <c r="AF483" s="2"/>
      <c r="AG483" s="2"/>
    </row>
    <row r="484" spans="1:33" outlineLevel="1" x14ac:dyDescent="0.25">
      <c r="A484" s="2"/>
      <c r="B484" s="212"/>
      <c r="C484" s="213"/>
      <c r="D484" s="213"/>
      <c r="E484" s="213"/>
      <c r="F484" s="213"/>
      <c r="G484" s="213"/>
      <c r="H484" s="213"/>
      <c r="I484" s="213"/>
      <c r="J484" s="213"/>
      <c r="K484" s="213"/>
      <c r="L484" s="213"/>
      <c r="M484" s="213"/>
      <c r="N484" s="213"/>
      <c r="O484" s="213"/>
      <c r="P484" s="213"/>
      <c r="Q484" s="214"/>
      <c r="R484" s="2"/>
      <c r="S484" s="2"/>
      <c r="T484" s="2"/>
      <c r="U484" s="2"/>
      <c r="V484" s="2"/>
      <c r="W484" s="2"/>
      <c r="X484" s="2"/>
      <c r="Y484" s="2"/>
      <c r="Z484" s="2"/>
      <c r="AA484" s="2"/>
      <c r="AB484" s="2"/>
      <c r="AC484" s="2"/>
      <c r="AD484" s="2"/>
      <c r="AE484" s="2"/>
      <c r="AF484" s="2"/>
      <c r="AG484" s="2"/>
    </row>
    <row r="485" spans="1:33" outlineLevel="1" x14ac:dyDescent="0.25">
      <c r="A485" s="2"/>
      <c r="B485" s="212"/>
      <c r="C485" s="213"/>
      <c r="D485" s="213"/>
      <c r="E485" s="213"/>
      <c r="F485" s="213"/>
      <c r="G485" s="213"/>
      <c r="H485" s="213"/>
      <c r="I485" s="213"/>
      <c r="J485" s="213"/>
      <c r="K485" s="213"/>
      <c r="L485" s="213"/>
      <c r="M485" s="213"/>
      <c r="N485" s="213"/>
      <c r="O485" s="213"/>
      <c r="P485" s="213"/>
      <c r="Q485" s="214"/>
      <c r="R485" s="2"/>
      <c r="S485" s="2"/>
      <c r="T485" s="2"/>
      <c r="U485" s="2"/>
      <c r="V485" s="2"/>
      <c r="W485" s="2"/>
      <c r="X485" s="2"/>
      <c r="Y485" s="2"/>
      <c r="Z485" s="2"/>
      <c r="AA485" s="2"/>
      <c r="AB485" s="2"/>
      <c r="AC485" s="2"/>
      <c r="AD485" s="2"/>
      <c r="AE485" s="2"/>
      <c r="AF485" s="2"/>
      <c r="AG485" s="2"/>
    </row>
    <row r="486" spans="1:33" outlineLevel="1" x14ac:dyDescent="0.25">
      <c r="A486" s="2"/>
      <c r="B486" s="212"/>
      <c r="C486" s="213"/>
      <c r="D486" s="213"/>
      <c r="E486" s="213"/>
      <c r="F486" s="213"/>
      <c r="G486" s="213"/>
      <c r="H486" s="213"/>
      <c r="I486" s="213"/>
      <c r="J486" s="213"/>
      <c r="K486" s="213"/>
      <c r="L486" s="213"/>
      <c r="M486" s="213"/>
      <c r="N486" s="213"/>
      <c r="O486" s="213"/>
      <c r="P486" s="213"/>
      <c r="Q486" s="214"/>
      <c r="R486" s="2"/>
      <c r="S486" s="2"/>
      <c r="T486" s="2"/>
      <c r="U486" s="2"/>
      <c r="V486" s="2"/>
      <c r="W486" s="2"/>
      <c r="X486" s="2"/>
      <c r="Y486" s="2"/>
      <c r="Z486" s="2"/>
      <c r="AA486" s="2"/>
      <c r="AB486" s="2"/>
      <c r="AC486" s="2"/>
      <c r="AD486" s="2"/>
      <c r="AE486" s="2"/>
      <c r="AF486" s="2"/>
      <c r="AG486" s="2"/>
    </row>
    <row r="487" spans="1:33" outlineLevel="1" x14ac:dyDescent="0.25">
      <c r="A487" s="2"/>
      <c r="B487" s="215"/>
      <c r="C487" s="216"/>
      <c r="D487" s="216"/>
      <c r="E487" s="216"/>
      <c r="F487" s="216"/>
      <c r="G487" s="216"/>
      <c r="H487" s="216"/>
      <c r="I487" s="216"/>
      <c r="J487" s="216"/>
      <c r="K487" s="216"/>
      <c r="L487" s="216"/>
      <c r="M487" s="216"/>
      <c r="N487" s="216"/>
      <c r="O487" s="216"/>
      <c r="P487" s="216"/>
      <c r="Q487" s="217"/>
      <c r="R487" s="2"/>
      <c r="S487" s="2"/>
      <c r="T487" s="2"/>
      <c r="U487" s="2"/>
      <c r="V487" s="2"/>
      <c r="W487" s="2"/>
      <c r="X487" s="2"/>
      <c r="Y487" s="2"/>
      <c r="Z487" s="2"/>
      <c r="AA487" s="2"/>
      <c r="AB487" s="2"/>
      <c r="AC487" s="2"/>
      <c r="AD487" s="2"/>
      <c r="AE487" s="2"/>
      <c r="AF487" s="2"/>
      <c r="AG487" s="2"/>
    </row>
    <row r="488" spans="1:33" outlineLevel="1" x14ac:dyDescent="0.25">
      <c r="A488" s="2"/>
      <c r="B488" s="212"/>
      <c r="C488" s="213"/>
      <c r="D488" s="213"/>
      <c r="E488" s="213"/>
      <c r="F488" s="213"/>
      <c r="G488" s="213"/>
      <c r="H488" s="213"/>
      <c r="I488" s="213"/>
      <c r="J488" s="213"/>
      <c r="K488" s="213"/>
      <c r="L488" s="213"/>
      <c r="M488" s="213"/>
      <c r="N488" s="213"/>
      <c r="O488" s="213"/>
      <c r="P488" s="213"/>
      <c r="Q488" s="214"/>
      <c r="R488" s="2"/>
      <c r="S488" s="2"/>
      <c r="T488" s="2"/>
      <c r="U488" s="2"/>
      <c r="V488" s="2"/>
      <c r="W488" s="2"/>
      <c r="X488" s="2"/>
      <c r="Y488" s="2"/>
      <c r="Z488" s="2"/>
      <c r="AA488" s="2"/>
      <c r="AB488" s="2"/>
      <c r="AC488" s="2"/>
      <c r="AD488" s="2"/>
      <c r="AE488" s="2"/>
      <c r="AF488" s="2"/>
      <c r="AG488" s="2"/>
    </row>
    <row r="489" spans="1:33" outlineLevel="1" x14ac:dyDescent="0.25">
      <c r="A489" s="2"/>
      <c r="B489" s="212"/>
      <c r="C489" s="213"/>
      <c r="D489" s="213"/>
      <c r="E489" s="213"/>
      <c r="F489" s="213"/>
      <c r="G489" s="213"/>
      <c r="H489" s="213"/>
      <c r="I489" s="213"/>
      <c r="J489" s="213"/>
      <c r="K489" s="213"/>
      <c r="L489" s="213"/>
      <c r="M489" s="213"/>
      <c r="N489" s="213"/>
      <c r="O489" s="213"/>
      <c r="P489" s="213"/>
      <c r="Q489" s="214"/>
      <c r="R489" s="2"/>
      <c r="S489" s="2"/>
      <c r="T489" s="2"/>
      <c r="U489" s="2"/>
      <c r="V489" s="2"/>
      <c r="W489" s="2"/>
      <c r="X489" s="2"/>
      <c r="Y489" s="2"/>
      <c r="Z489" s="2"/>
      <c r="AA489" s="2"/>
      <c r="AB489" s="2"/>
      <c r="AC489" s="2"/>
      <c r="AD489" s="2"/>
      <c r="AE489" s="2"/>
      <c r="AF489" s="2"/>
      <c r="AG489" s="2"/>
    </row>
    <row r="490" spans="1:33" outlineLevel="1" x14ac:dyDescent="0.25">
      <c r="A490" s="2"/>
      <c r="B490" s="215"/>
      <c r="C490" s="216"/>
      <c r="D490" s="216"/>
      <c r="E490" s="216"/>
      <c r="F490" s="216"/>
      <c r="G490" s="216"/>
      <c r="H490" s="216"/>
      <c r="I490" s="216"/>
      <c r="J490" s="216"/>
      <c r="K490" s="216"/>
      <c r="L490" s="216"/>
      <c r="M490" s="216"/>
      <c r="N490" s="216"/>
      <c r="O490" s="216"/>
      <c r="P490" s="216"/>
      <c r="Q490" s="217"/>
      <c r="R490" s="2"/>
      <c r="S490" s="2"/>
      <c r="T490" s="2"/>
      <c r="U490" s="2"/>
      <c r="V490" s="2"/>
      <c r="W490" s="2"/>
      <c r="X490" s="2"/>
      <c r="Y490" s="2"/>
      <c r="Z490" s="2"/>
      <c r="AA490" s="2"/>
      <c r="AB490" s="2"/>
      <c r="AC490" s="2"/>
      <c r="AD490" s="2"/>
      <c r="AE490" s="2"/>
      <c r="AF490" s="2"/>
      <c r="AG490" s="2"/>
    </row>
    <row r="491" spans="1:33" outlineLevel="1" x14ac:dyDescent="0.25">
      <c r="A491" s="2"/>
      <c r="B491" s="196"/>
      <c r="C491" s="197"/>
      <c r="D491" s="197"/>
      <c r="E491" s="197"/>
      <c r="F491" s="197"/>
      <c r="G491" s="197"/>
      <c r="H491" s="197"/>
      <c r="I491" s="197"/>
      <c r="J491" s="197"/>
      <c r="K491" s="197"/>
      <c r="L491" s="197"/>
      <c r="M491" s="197"/>
      <c r="N491" s="197"/>
      <c r="O491" s="197"/>
      <c r="P491" s="197"/>
      <c r="Q491" s="198"/>
      <c r="R491" s="2"/>
      <c r="S491" s="2"/>
      <c r="T491" s="2"/>
      <c r="U491" s="2"/>
      <c r="V491" s="2"/>
      <c r="W491" s="2"/>
      <c r="X491" s="2"/>
      <c r="Y491" s="2"/>
      <c r="Z491" s="2"/>
      <c r="AA491" s="2"/>
      <c r="AB491" s="2"/>
      <c r="AC491" s="2"/>
      <c r="AD491" s="2"/>
      <c r="AE491" s="2"/>
      <c r="AF491" s="2"/>
      <c r="AG491" s="2"/>
    </row>
    <row r="492" spans="1:33" x14ac:dyDescent="0.25">
      <c r="A492" s="2"/>
      <c r="B492" s="2"/>
      <c r="C492" s="2"/>
      <c r="D492" s="2"/>
      <c r="E492" s="2"/>
      <c r="F492" s="2"/>
      <c r="G492" s="5"/>
      <c r="H492" s="2"/>
      <c r="I492" s="5"/>
      <c r="J492" s="2"/>
      <c r="K492" s="5"/>
      <c r="L492" s="2"/>
      <c r="M492" s="5"/>
      <c r="N492" s="2"/>
      <c r="O492" s="5"/>
      <c r="P492" s="5"/>
      <c r="Q492" s="5"/>
      <c r="R492" s="2"/>
      <c r="S492" s="2"/>
      <c r="T492" s="2"/>
      <c r="U492" s="2"/>
      <c r="V492" s="2"/>
      <c r="W492" s="2"/>
      <c r="X492" s="2"/>
      <c r="Y492" s="2"/>
      <c r="Z492" s="2"/>
      <c r="AA492" s="2"/>
      <c r="AB492" s="2"/>
      <c r="AC492" s="2"/>
      <c r="AD492" s="2"/>
      <c r="AE492" s="2"/>
      <c r="AF492" s="2"/>
      <c r="AG492" s="2"/>
    </row>
    <row r="493" spans="1:33" x14ac:dyDescent="0.25">
      <c r="A493" s="2"/>
      <c r="B493" s="2"/>
      <c r="C493" s="2"/>
      <c r="D493" s="2"/>
      <c r="E493" s="2"/>
      <c r="F493" s="2"/>
      <c r="G493" s="5"/>
      <c r="H493" s="2"/>
      <c r="I493" s="5"/>
      <c r="J493" s="2"/>
      <c r="K493" s="5"/>
      <c r="L493" s="2"/>
      <c r="M493" s="5"/>
      <c r="N493" s="2"/>
      <c r="O493" s="5"/>
      <c r="P493" s="5"/>
      <c r="Q493" s="5"/>
      <c r="R493" s="2"/>
      <c r="S493" s="2"/>
      <c r="T493" s="2"/>
      <c r="U493" s="2"/>
      <c r="V493" s="2"/>
      <c r="W493" s="2"/>
      <c r="X493" s="2"/>
      <c r="Y493" s="2"/>
      <c r="Z493" s="2"/>
      <c r="AA493" s="2"/>
      <c r="AB493" s="2"/>
      <c r="AC493" s="2"/>
      <c r="AD493" s="2"/>
      <c r="AE493" s="2"/>
      <c r="AF493" s="2"/>
      <c r="AG493" s="2"/>
    </row>
    <row r="494" spans="1:33" x14ac:dyDescent="0.25">
      <c r="A494" s="2"/>
      <c r="B494" s="2"/>
      <c r="C494" s="2"/>
      <c r="D494" s="2"/>
      <c r="E494" s="2"/>
      <c r="F494" s="2"/>
      <c r="G494" s="5"/>
      <c r="H494" s="2"/>
      <c r="I494" s="5"/>
      <c r="J494" s="2"/>
      <c r="K494" s="5"/>
      <c r="L494" s="2"/>
      <c r="M494" s="5"/>
      <c r="N494" s="2"/>
      <c r="O494" s="5"/>
      <c r="P494" s="5"/>
      <c r="Q494" s="5"/>
      <c r="R494" s="2"/>
      <c r="S494" s="2"/>
      <c r="T494" s="2"/>
      <c r="U494" s="2"/>
      <c r="V494" s="2"/>
      <c r="W494" s="2"/>
      <c r="X494" s="2"/>
      <c r="Y494" s="2"/>
      <c r="Z494" s="2"/>
      <c r="AA494" s="2"/>
      <c r="AB494" s="2"/>
      <c r="AC494" s="2"/>
      <c r="AD494" s="2"/>
      <c r="AE494" s="2"/>
      <c r="AF494" s="2"/>
      <c r="AG494" s="2"/>
    </row>
    <row r="495" spans="1:33" x14ac:dyDescent="0.25">
      <c r="A495" s="2"/>
      <c r="B495" s="2"/>
      <c r="C495" s="2"/>
      <c r="D495" s="2"/>
      <c r="E495" s="2"/>
      <c r="F495" s="2"/>
      <c r="G495" s="5"/>
      <c r="H495" s="2"/>
      <c r="I495" s="5"/>
      <c r="J495" s="2"/>
      <c r="K495" s="5"/>
      <c r="L495" s="2"/>
      <c r="M495" s="5"/>
      <c r="N495" s="2"/>
      <c r="O495" s="5"/>
      <c r="P495" s="5"/>
      <c r="Q495" s="5"/>
      <c r="R495" s="2"/>
      <c r="S495" s="2"/>
      <c r="T495" s="2"/>
      <c r="U495" s="2"/>
      <c r="V495" s="2"/>
      <c r="W495" s="2"/>
      <c r="X495" s="2"/>
      <c r="Y495" s="2"/>
      <c r="Z495" s="2"/>
      <c r="AA495" s="2"/>
      <c r="AB495" s="2"/>
      <c r="AC495" s="2"/>
      <c r="AD495" s="2"/>
      <c r="AE495" s="2"/>
      <c r="AF495" s="2"/>
      <c r="AG495" s="2"/>
    </row>
    <row r="496" spans="1:33" x14ac:dyDescent="0.25">
      <c r="A496" s="2"/>
      <c r="B496" s="55" t="s">
        <v>29</v>
      </c>
      <c r="C496" s="13"/>
      <c r="D496" s="13"/>
      <c r="E496" s="13"/>
      <c r="F496" s="13"/>
      <c r="G496" s="14"/>
      <c r="H496" s="13"/>
      <c r="I496" s="14"/>
      <c r="J496" s="13"/>
      <c r="K496" s="14"/>
      <c r="L496" s="13"/>
      <c r="M496" s="14"/>
      <c r="N496" s="13"/>
      <c r="O496" s="14"/>
      <c r="P496" s="14"/>
      <c r="Q496" s="14"/>
      <c r="R496" s="2"/>
      <c r="S496" s="2"/>
      <c r="T496" s="2"/>
      <c r="U496" s="2"/>
      <c r="V496" s="2"/>
      <c r="W496" s="2"/>
      <c r="X496" s="2"/>
      <c r="Y496" s="2"/>
      <c r="Z496" s="2"/>
      <c r="AA496" s="2"/>
      <c r="AB496" s="2"/>
      <c r="AC496" s="2"/>
      <c r="AD496" s="2"/>
      <c r="AE496" s="2"/>
      <c r="AF496" s="2"/>
      <c r="AG496" s="2"/>
    </row>
    <row r="497" spans="1:33" x14ac:dyDescent="0.25">
      <c r="A497" s="2"/>
      <c r="B497" s="56" t="s">
        <v>34</v>
      </c>
      <c r="C497" s="16"/>
      <c r="D497" s="16"/>
      <c r="E497" s="16"/>
      <c r="F497" s="16"/>
      <c r="G497" s="17"/>
      <c r="H497" s="16"/>
      <c r="I497" s="17"/>
      <c r="J497" s="16"/>
      <c r="K497" s="17"/>
      <c r="L497" s="16"/>
      <c r="M497" s="17"/>
      <c r="N497" s="16"/>
      <c r="O497" s="17"/>
      <c r="P497" s="17"/>
      <c r="Q497" s="17"/>
      <c r="R497" s="2"/>
      <c r="S497" s="2"/>
      <c r="T497" s="2"/>
      <c r="U497" s="2"/>
      <c r="V497" s="2"/>
      <c r="W497" s="2"/>
      <c r="X497" s="2"/>
      <c r="Y497" s="2"/>
      <c r="Z497" s="2"/>
      <c r="AA497" s="2"/>
      <c r="AB497" s="2"/>
      <c r="AC497" s="2"/>
      <c r="AD497" s="2"/>
      <c r="AE497" s="2"/>
      <c r="AF497" s="2"/>
      <c r="AG497" s="2"/>
    </row>
    <row r="498" spans="1:33" x14ac:dyDescent="0.25">
      <c r="A498" s="2"/>
      <c r="B498" s="15" t="str">
        <f>Übersicht!C25</f>
        <v>29.5 - 04.6</v>
      </c>
      <c r="C498" s="18"/>
      <c r="D498" s="18"/>
      <c r="E498" s="18"/>
      <c r="F498" s="18"/>
      <c r="G498" s="76"/>
      <c r="H498" s="18"/>
      <c r="I498" s="76"/>
      <c r="J498" s="18"/>
      <c r="K498" s="76"/>
      <c r="L498" s="18"/>
      <c r="M498" s="76"/>
      <c r="N498" s="18"/>
      <c r="O498" s="76"/>
      <c r="P498" s="76"/>
      <c r="Q498" s="76"/>
      <c r="R498" s="2"/>
      <c r="S498" s="2"/>
      <c r="T498" s="2"/>
      <c r="U498" s="2"/>
      <c r="V498" s="2"/>
      <c r="W498" s="2"/>
      <c r="X498" s="2"/>
      <c r="Y498" s="2"/>
      <c r="Z498" s="2"/>
      <c r="AA498" s="2"/>
      <c r="AB498" s="2"/>
      <c r="AC498" s="2"/>
      <c r="AD498" s="2"/>
      <c r="AE498" s="2"/>
      <c r="AF498" s="2"/>
      <c r="AG498" s="2"/>
    </row>
    <row r="499" spans="1:33" outlineLevel="1" x14ac:dyDescent="0.25">
      <c r="A499" s="2"/>
      <c r="B499" s="78"/>
      <c r="C499" s="18"/>
      <c r="D499" s="18"/>
      <c r="E499" s="18"/>
      <c r="F499" s="206" t="str">
        <f>F3</f>
        <v>AA</v>
      </c>
      <c r="G499" s="206"/>
      <c r="H499" s="206" t="str">
        <f>H3</f>
        <v>DA</v>
      </c>
      <c r="I499" s="206"/>
      <c r="J499" s="206" t="str">
        <f>J3</f>
        <v>GK</v>
      </c>
      <c r="K499" s="206"/>
      <c r="L499" s="206" t="str">
        <f>L3</f>
        <v>KK</v>
      </c>
      <c r="M499" s="206"/>
      <c r="N499" s="206" t="str">
        <f>N3</f>
        <v>SC</v>
      </c>
      <c r="O499" s="206"/>
      <c r="P499" s="206" t="s">
        <v>44</v>
      </c>
      <c r="Q499" s="206"/>
      <c r="R499" s="2"/>
      <c r="S499" s="2"/>
      <c r="T499" s="2"/>
      <c r="U499" s="2"/>
      <c r="V499" s="2"/>
      <c r="W499" s="2"/>
      <c r="X499" s="2"/>
      <c r="Y499" s="2"/>
      <c r="Z499" s="2"/>
      <c r="AA499" s="2"/>
      <c r="AB499" s="2"/>
      <c r="AC499" s="2"/>
      <c r="AD499" s="2"/>
      <c r="AE499" s="2"/>
      <c r="AF499" s="2"/>
      <c r="AG499" s="2"/>
    </row>
    <row r="500" spans="1:33" outlineLevel="1" x14ac:dyDescent="0.25">
      <c r="A500" s="2"/>
      <c r="B500" s="18"/>
      <c r="C500" s="18"/>
      <c r="D500" s="47" t="s">
        <v>8</v>
      </c>
      <c r="E500" s="47" t="s">
        <v>9</v>
      </c>
      <c r="F500" s="48" t="s">
        <v>17</v>
      </c>
      <c r="G500" s="49" t="s">
        <v>18</v>
      </c>
      <c r="H500" s="48" t="s">
        <v>17</v>
      </c>
      <c r="I500" s="49" t="s">
        <v>18</v>
      </c>
      <c r="J500" s="48" t="s">
        <v>17</v>
      </c>
      <c r="K500" s="49" t="s">
        <v>18</v>
      </c>
      <c r="L500" s="48" t="s">
        <v>17</v>
      </c>
      <c r="M500" s="49" t="s">
        <v>18</v>
      </c>
      <c r="N500" s="48" t="s">
        <v>17</v>
      </c>
      <c r="O500" s="49" t="s">
        <v>18</v>
      </c>
      <c r="P500" s="50" t="s">
        <v>17</v>
      </c>
      <c r="Q500" s="49" t="s">
        <v>18</v>
      </c>
      <c r="R500" s="2"/>
      <c r="S500" s="2"/>
      <c r="T500" s="2"/>
      <c r="U500" s="2"/>
      <c r="V500" s="2"/>
      <c r="W500" s="2"/>
      <c r="X500" s="2"/>
      <c r="Y500" s="2"/>
      <c r="Z500" s="2"/>
      <c r="AA500" s="2"/>
      <c r="AB500" s="2"/>
      <c r="AC500" s="2"/>
      <c r="AD500" s="2"/>
      <c r="AE500" s="2"/>
      <c r="AF500" s="2"/>
      <c r="AG500" s="2"/>
    </row>
    <row r="501" spans="1:33" outlineLevel="1" x14ac:dyDescent="0.25">
      <c r="A501" s="2"/>
      <c r="B501" s="43" t="s">
        <v>0</v>
      </c>
      <c r="C501" s="44"/>
      <c r="D501" s="125"/>
      <c r="E501" s="45">
        <f>D501-F501-H501-J501-L501-N501</f>
        <v>0</v>
      </c>
      <c r="F501" s="46">
        <f t="shared" ref="F501:M501" si="125">SUM(F502:F511)</f>
        <v>0</v>
      </c>
      <c r="G501" s="42">
        <f t="shared" si="125"/>
        <v>0</v>
      </c>
      <c r="H501" s="46">
        <f t="shared" si="125"/>
        <v>0</v>
      </c>
      <c r="I501" s="42">
        <f t="shared" si="125"/>
        <v>0</v>
      </c>
      <c r="J501" s="46">
        <f t="shared" si="125"/>
        <v>0</v>
      </c>
      <c r="K501" s="42">
        <f t="shared" si="125"/>
        <v>0</v>
      </c>
      <c r="L501" s="46">
        <f t="shared" si="125"/>
        <v>0</v>
      </c>
      <c r="M501" s="42">
        <f t="shared" si="125"/>
        <v>0</v>
      </c>
      <c r="N501" s="46">
        <f t="shared" ref="N501:O501" si="126">SUM(N502:N511)</f>
        <v>0</v>
      </c>
      <c r="O501" s="42">
        <f t="shared" si="126"/>
        <v>0</v>
      </c>
      <c r="P501" s="41">
        <f>L501+J501+H501+F501+N501</f>
        <v>0</v>
      </c>
      <c r="Q501" s="42">
        <f>M501+K501+I501+G501+O501</f>
        <v>0</v>
      </c>
      <c r="R501" s="2"/>
      <c r="S501" s="2"/>
      <c r="T501" s="2"/>
      <c r="U501" s="2"/>
      <c r="V501" s="2"/>
      <c r="W501" s="2"/>
      <c r="X501" s="2"/>
      <c r="Y501" s="2"/>
      <c r="Z501" s="2"/>
      <c r="AA501" s="2"/>
      <c r="AB501" s="2"/>
      <c r="AC501" s="2"/>
      <c r="AD501" s="2"/>
      <c r="AE501" s="2"/>
      <c r="AF501" s="2"/>
      <c r="AG501" s="2"/>
    </row>
    <row r="502" spans="1:33" hidden="1" outlineLevel="2" x14ac:dyDescent="0.25">
      <c r="A502" s="2"/>
      <c r="B502" s="30" t="str">
        <f t="shared" ref="B502:B511" si="127">B14</f>
        <v>Arbeitspaket 1</v>
      </c>
      <c r="C502" s="20"/>
      <c r="D502" s="53"/>
      <c r="E502" s="21"/>
      <c r="F502" s="124"/>
      <c r="G502" s="54">
        <f>SUMIFS([0]!T1ISTW11,[0]!T1PaketW11,B502)</f>
        <v>0</v>
      </c>
      <c r="H502" s="124"/>
      <c r="I502" s="54">
        <f>SUMIFS(Zeit2!T2ISTW11,Zeit2!T2PaketW11,B502)</f>
        <v>0</v>
      </c>
      <c r="J502" s="124"/>
      <c r="K502" s="54">
        <f>SUMIFS(Zeit3!T3ISTW11,Zeit3!T3PaketW11,B502)</f>
        <v>0</v>
      </c>
      <c r="L502" s="124"/>
      <c r="M502" s="54">
        <f>SUMIFS(Zeit4!T4ISTW11,Zeit4!T4PaketW11,B502)</f>
        <v>0</v>
      </c>
      <c r="N502" s="124"/>
      <c r="O502" s="54">
        <f>SUMIFS(Zeit5!T5ISTW11,Zeit5!T5PaketW11,B502)</f>
        <v>0</v>
      </c>
      <c r="P502" s="145">
        <f t="shared" ref="P502:P565" si="128">L502+J502+H502+F502+N502</f>
        <v>0</v>
      </c>
      <c r="Q502" s="146">
        <f t="shared" ref="Q502:Q565" si="129">M502+K502+I502+G502+O502</f>
        <v>0</v>
      </c>
      <c r="R502" s="2"/>
      <c r="S502" s="2"/>
      <c r="T502" s="2"/>
      <c r="U502" s="2"/>
      <c r="V502" s="2"/>
      <c r="W502" s="2"/>
      <c r="X502" s="2"/>
      <c r="Y502" s="2"/>
      <c r="Z502" s="2"/>
      <c r="AA502" s="2"/>
      <c r="AB502" s="2"/>
      <c r="AC502" s="2"/>
      <c r="AD502" s="2"/>
      <c r="AE502" s="2"/>
      <c r="AF502" s="2"/>
      <c r="AG502" s="2"/>
    </row>
    <row r="503" spans="1:33" hidden="1" outlineLevel="2" x14ac:dyDescent="0.25">
      <c r="A503" s="2"/>
      <c r="B503" s="30" t="str">
        <f t="shared" si="127"/>
        <v>Arbeitspaket 2</v>
      </c>
      <c r="C503" s="20"/>
      <c r="D503" s="53"/>
      <c r="E503" s="21"/>
      <c r="F503" s="124"/>
      <c r="G503" s="54">
        <f>SUMIFS([0]!T1ISTW11,[0]!T1PaketW11,B503)</f>
        <v>0</v>
      </c>
      <c r="H503" s="124"/>
      <c r="I503" s="54">
        <f>SUMIFS(Zeit2!T2ISTW11,Zeit2!T2PaketW11,B503)</f>
        <v>0</v>
      </c>
      <c r="J503" s="124"/>
      <c r="K503" s="54">
        <f>SUMIFS(Zeit3!T3ISTW11,Zeit3!T3PaketW11,B503)</f>
        <v>0</v>
      </c>
      <c r="L503" s="124"/>
      <c r="M503" s="54">
        <f>SUMIFS(Zeit4!T4ISTW11,Zeit4!T4PaketW11,B503)</f>
        <v>0</v>
      </c>
      <c r="N503" s="124"/>
      <c r="O503" s="54">
        <f>SUMIFS(Zeit5!T5ISTW11,Zeit5!T5PaketW11,B503)</f>
        <v>0</v>
      </c>
      <c r="P503" s="145">
        <f t="shared" si="128"/>
        <v>0</v>
      </c>
      <c r="Q503" s="146">
        <f t="shared" si="129"/>
        <v>0</v>
      </c>
      <c r="R503" s="2"/>
      <c r="S503" s="2"/>
      <c r="T503" s="2"/>
      <c r="U503" s="2"/>
      <c r="V503" s="2"/>
      <c r="W503" s="2"/>
      <c r="X503" s="2"/>
      <c r="Y503" s="2"/>
      <c r="Z503" s="2"/>
      <c r="AA503" s="2"/>
      <c r="AB503" s="2"/>
      <c r="AC503" s="2"/>
      <c r="AD503" s="2"/>
      <c r="AE503" s="2"/>
      <c r="AF503" s="2"/>
      <c r="AG503" s="2"/>
    </row>
    <row r="504" spans="1:33" hidden="1" outlineLevel="2" x14ac:dyDescent="0.25">
      <c r="A504" s="2"/>
      <c r="B504" s="30" t="str">
        <f t="shared" si="127"/>
        <v>Arbeitspaket 3</v>
      </c>
      <c r="C504" s="20"/>
      <c r="D504" s="53"/>
      <c r="E504" s="21"/>
      <c r="F504" s="124"/>
      <c r="G504" s="54">
        <f>SUMIFS([0]!T1ISTW11,[0]!T1PaketW11,B504)</f>
        <v>0</v>
      </c>
      <c r="H504" s="124"/>
      <c r="I504" s="54">
        <f>SUMIFS(Zeit2!T2ISTW11,Zeit2!T2PaketW11,B504)</f>
        <v>0</v>
      </c>
      <c r="J504" s="124"/>
      <c r="K504" s="54">
        <f>SUMIFS(Zeit3!T3ISTW11,Zeit3!T3PaketW11,B504)</f>
        <v>0</v>
      </c>
      <c r="L504" s="124"/>
      <c r="M504" s="54">
        <f>SUMIFS(Zeit4!T4ISTW11,Zeit4!T4PaketW11,B504)</f>
        <v>0</v>
      </c>
      <c r="N504" s="124"/>
      <c r="O504" s="54">
        <f>SUMIFS(Zeit5!T5ISTW11,Zeit5!T5PaketW11,B504)</f>
        <v>0</v>
      </c>
      <c r="P504" s="145">
        <f t="shared" si="128"/>
        <v>0</v>
      </c>
      <c r="Q504" s="146">
        <f t="shared" si="129"/>
        <v>0</v>
      </c>
      <c r="R504" s="2"/>
      <c r="S504" s="2"/>
      <c r="T504" s="2"/>
      <c r="U504" s="2"/>
      <c r="V504" s="2"/>
      <c r="W504" s="2"/>
      <c r="X504" s="2"/>
      <c r="Y504" s="2"/>
      <c r="Z504" s="2"/>
      <c r="AA504" s="2"/>
      <c r="AB504" s="2"/>
      <c r="AC504" s="2"/>
      <c r="AD504" s="2"/>
      <c r="AE504" s="2"/>
      <c r="AF504" s="2"/>
      <c r="AG504" s="2"/>
    </row>
    <row r="505" spans="1:33" hidden="1" outlineLevel="2" x14ac:dyDescent="0.25">
      <c r="A505" s="2"/>
      <c r="B505" s="30" t="str">
        <f t="shared" si="127"/>
        <v>Arbeitspaket 4</v>
      </c>
      <c r="C505" s="20"/>
      <c r="D505" s="53"/>
      <c r="E505" s="21"/>
      <c r="F505" s="124"/>
      <c r="G505" s="54">
        <f>SUMIFS([0]!T1ISTW11,[0]!T1PaketW11,B505)</f>
        <v>0</v>
      </c>
      <c r="H505" s="124"/>
      <c r="I505" s="54">
        <f>SUMIFS(Zeit2!T2ISTW11,Zeit2!T2PaketW11,B505)</f>
        <v>0</v>
      </c>
      <c r="J505" s="124"/>
      <c r="K505" s="54">
        <f>SUMIFS(Zeit3!T3ISTW11,Zeit3!T3PaketW11,B505)</f>
        <v>0</v>
      </c>
      <c r="L505" s="124"/>
      <c r="M505" s="54">
        <f>SUMIFS(Zeit4!T4ISTW11,Zeit4!T4PaketW11,B505)</f>
        <v>0</v>
      </c>
      <c r="N505" s="124"/>
      <c r="O505" s="54">
        <f>SUMIFS(Zeit5!T5ISTW11,Zeit5!T5PaketW11,B505)</f>
        <v>0</v>
      </c>
      <c r="P505" s="145">
        <f t="shared" si="128"/>
        <v>0</v>
      </c>
      <c r="Q505" s="146">
        <f t="shared" si="129"/>
        <v>0</v>
      </c>
      <c r="R505" s="2"/>
      <c r="S505" s="2"/>
      <c r="T505" s="2"/>
      <c r="U505" s="2"/>
      <c r="V505" s="2"/>
      <c r="W505" s="2"/>
      <c r="X505" s="2"/>
      <c r="Y505" s="2"/>
      <c r="Z505" s="2"/>
      <c r="AA505" s="2"/>
      <c r="AB505" s="2"/>
      <c r="AC505" s="2"/>
      <c r="AD505" s="2"/>
      <c r="AE505" s="2"/>
      <c r="AF505" s="2"/>
      <c r="AG505" s="2"/>
    </row>
    <row r="506" spans="1:33" hidden="1" outlineLevel="2" x14ac:dyDescent="0.25">
      <c r="A506" s="2"/>
      <c r="B506" s="30" t="str">
        <f t="shared" si="127"/>
        <v>Arbeitspaket 5</v>
      </c>
      <c r="C506" s="20"/>
      <c r="D506" s="53"/>
      <c r="E506" s="21"/>
      <c r="F506" s="124"/>
      <c r="G506" s="54">
        <f>SUMIFS([0]!T1ISTW11,[0]!T1PaketW11,B506)</f>
        <v>0</v>
      </c>
      <c r="H506" s="124"/>
      <c r="I506" s="54">
        <f>SUMIFS(Zeit2!T2ISTW11,Zeit2!T2PaketW11,B506)</f>
        <v>0</v>
      </c>
      <c r="J506" s="124"/>
      <c r="K506" s="54">
        <f>SUMIFS(Zeit3!T3ISTW11,Zeit3!T3PaketW11,B506)</f>
        <v>0</v>
      </c>
      <c r="L506" s="124"/>
      <c r="M506" s="54">
        <f>SUMIFS(Zeit4!T4ISTW11,Zeit4!T4PaketW11,B506)</f>
        <v>0</v>
      </c>
      <c r="N506" s="124"/>
      <c r="O506" s="54">
        <f>SUMIFS(Zeit5!T5ISTW11,Zeit5!T5PaketW11,B506)</f>
        <v>0</v>
      </c>
      <c r="P506" s="145">
        <f t="shared" si="128"/>
        <v>0</v>
      </c>
      <c r="Q506" s="146">
        <f t="shared" si="129"/>
        <v>0</v>
      </c>
      <c r="R506" s="2"/>
      <c r="S506" s="2"/>
      <c r="T506" s="2"/>
      <c r="U506" s="2"/>
      <c r="V506" s="2"/>
      <c r="W506" s="2"/>
      <c r="X506" s="2"/>
      <c r="Y506" s="2"/>
      <c r="Z506" s="2"/>
      <c r="AA506" s="2"/>
      <c r="AB506" s="2"/>
      <c r="AC506" s="2"/>
      <c r="AD506" s="2"/>
      <c r="AE506" s="2"/>
      <c r="AF506" s="2"/>
      <c r="AG506" s="2"/>
    </row>
    <row r="507" spans="1:33" hidden="1" outlineLevel="2" x14ac:dyDescent="0.25">
      <c r="A507" s="2"/>
      <c r="B507" s="30">
        <f t="shared" si="127"/>
        <v>0</v>
      </c>
      <c r="C507" s="20"/>
      <c r="D507" s="53"/>
      <c r="E507" s="21"/>
      <c r="F507" s="124"/>
      <c r="G507" s="54">
        <f>SUMIFS([0]!T1ISTW11,[0]!T1PaketW11,B507)</f>
        <v>0</v>
      </c>
      <c r="H507" s="124"/>
      <c r="I507" s="54">
        <f>SUMIFS(Zeit2!T2ISTW11,Zeit2!T2PaketW11,B507)</f>
        <v>0</v>
      </c>
      <c r="J507" s="124"/>
      <c r="K507" s="54">
        <f>SUMIFS(Zeit3!T3ISTW11,Zeit3!T3PaketW11,B507)</f>
        <v>0</v>
      </c>
      <c r="L507" s="124"/>
      <c r="M507" s="54">
        <f>SUMIFS(Zeit4!T4ISTW11,Zeit4!T4PaketW11,B507)</f>
        <v>0</v>
      </c>
      <c r="N507" s="124"/>
      <c r="O507" s="54">
        <f>SUMIFS(Zeit5!T5ISTW11,Zeit5!T5PaketW11,B507)</f>
        <v>0</v>
      </c>
      <c r="P507" s="145">
        <f t="shared" si="128"/>
        <v>0</v>
      </c>
      <c r="Q507" s="146">
        <f t="shared" si="129"/>
        <v>0</v>
      </c>
      <c r="R507" s="2"/>
      <c r="S507" s="2"/>
      <c r="T507" s="2"/>
      <c r="U507" s="2"/>
      <c r="V507" s="2"/>
      <c r="W507" s="2"/>
      <c r="X507" s="2"/>
      <c r="Y507" s="2"/>
      <c r="Z507" s="2"/>
      <c r="AA507" s="2"/>
      <c r="AB507" s="2"/>
      <c r="AC507" s="2"/>
      <c r="AD507" s="2"/>
      <c r="AE507" s="2"/>
      <c r="AF507" s="2"/>
      <c r="AG507" s="2"/>
    </row>
    <row r="508" spans="1:33" hidden="1" outlineLevel="2" x14ac:dyDescent="0.25">
      <c r="A508" s="2"/>
      <c r="B508" s="30">
        <f t="shared" si="127"/>
        <v>0</v>
      </c>
      <c r="C508" s="20"/>
      <c r="D508" s="53"/>
      <c r="E508" s="21"/>
      <c r="F508" s="124"/>
      <c r="G508" s="54">
        <f>SUMIFS([0]!T1ISTW11,[0]!T1PaketW11,B508)</f>
        <v>0</v>
      </c>
      <c r="H508" s="124"/>
      <c r="I508" s="54">
        <f>SUMIFS(Zeit2!T2ISTW11,Zeit2!T2PaketW11,B508)</f>
        <v>0</v>
      </c>
      <c r="J508" s="124"/>
      <c r="K508" s="54">
        <f>SUMIFS(Zeit3!T3ISTW11,Zeit3!T3PaketW11,B508)</f>
        <v>0</v>
      </c>
      <c r="L508" s="124"/>
      <c r="M508" s="54">
        <f>SUMIFS(Zeit4!T4ISTW11,Zeit4!T4PaketW11,B508)</f>
        <v>0</v>
      </c>
      <c r="N508" s="124"/>
      <c r="O508" s="54">
        <f>SUMIFS(Zeit5!T5ISTW11,Zeit5!T5PaketW11,B508)</f>
        <v>0</v>
      </c>
      <c r="P508" s="145">
        <f t="shared" si="128"/>
        <v>0</v>
      </c>
      <c r="Q508" s="146">
        <f t="shared" si="129"/>
        <v>0</v>
      </c>
      <c r="R508" s="2"/>
      <c r="S508" s="2"/>
      <c r="T508" s="2"/>
      <c r="U508" s="2"/>
      <c r="V508" s="2"/>
      <c r="W508" s="2"/>
      <c r="X508" s="2"/>
      <c r="Y508" s="2"/>
      <c r="Z508" s="2"/>
      <c r="AA508" s="2"/>
      <c r="AB508" s="2"/>
      <c r="AC508" s="2"/>
      <c r="AD508" s="2"/>
      <c r="AE508" s="2"/>
      <c r="AF508" s="2"/>
      <c r="AG508" s="2"/>
    </row>
    <row r="509" spans="1:33" hidden="1" outlineLevel="2" x14ac:dyDescent="0.25">
      <c r="A509" s="2"/>
      <c r="B509" s="30">
        <f t="shared" si="127"/>
        <v>0</v>
      </c>
      <c r="C509" s="20"/>
      <c r="D509" s="53"/>
      <c r="E509" s="21"/>
      <c r="F509" s="124"/>
      <c r="G509" s="54">
        <f>SUMIFS([0]!T1ISTW11,[0]!T1PaketW11,B509)</f>
        <v>0</v>
      </c>
      <c r="H509" s="124"/>
      <c r="I509" s="54">
        <f>SUMIFS(Zeit2!T2ISTW11,Zeit2!T2PaketW11,B509)</f>
        <v>0</v>
      </c>
      <c r="J509" s="124"/>
      <c r="K509" s="54">
        <f>SUMIFS(Zeit3!T3ISTW11,Zeit3!T3PaketW11,B509)</f>
        <v>0</v>
      </c>
      <c r="L509" s="124"/>
      <c r="M509" s="54">
        <f>SUMIFS(Zeit4!T4ISTW11,Zeit4!T4PaketW11,B509)</f>
        <v>0</v>
      </c>
      <c r="N509" s="124"/>
      <c r="O509" s="54">
        <f>SUMIFS(Zeit5!T5ISTW11,Zeit5!T5PaketW11,B509)</f>
        <v>0</v>
      </c>
      <c r="P509" s="145">
        <f t="shared" si="128"/>
        <v>0</v>
      </c>
      <c r="Q509" s="146">
        <f t="shared" si="129"/>
        <v>0</v>
      </c>
      <c r="R509" s="2"/>
      <c r="S509" s="2"/>
      <c r="T509" s="2"/>
      <c r="U509" s="2"/>
      <c r="V509" s="2"/>
      <c r="W509" s="2"/>
      <c r="X509" s="2"/>
      <c r="Y509" s="2"/>
      <c r="Z509" s="2"/>
      <c r="AA509" s="2"/>
      <c r="AB509" s="2"/>
      <c r="AC509" s="2"/>
      <c r="AD509" s="2"/>
      <c r="AE509" s="2"/>
      <c r="AF509" s="2"/>
      <c r="AG509" s="2"/>
    </row>
    <row r="510" spans="1:33" hidden="1" outlineLevel="2" x14ac:dyDescent="0.25">
      <c r="A510" s="2"/>
      <c r="B510" s="30">
        <f t="shared" si="127"/>
        <v>0</v>
      </c>
      <c r="C510" s="20"/>
      <c r="D510" s="53"/>
      <c r="E510" s="21"/>
      <c r="F510" s="124"/>
      <c r="G510" s="54">
        <f>SUMIFS([0]!T1ISTW11,[0]!T1PaketW11,B510)</f>
        <v>0</v>
      </c>
      <c r="H510" s="124"/>
      <c r="I510" s="54">
        <f>SUMIFS(Zeit2!T2ISTW11,Zeit2!T2PaketW11,B510)</f>
        <v>0</v>
      </c>
      <c r="J510" s="124"/>
      <c r="K510" s="54">
        <f>SUMIFS(Zeit3!T3ISTW11,Zeit3!T3PaketW11,B510)</f>
        <v>0</v>
      </c>
      <c r="L510" s="124"/>
      <c r="M510" s="54">
        <f>SUMIFS(Zeit4!T4ISTW11,Zeit4!T4PaketW11,B510)</f>
        <v>0</v>
      </c>
      <c r="N510" s="124"/>
      <c r="O510" s="54">
        <f>SUMIFS(Zeit5!T5ISTW11,Zeit5!T5PaketW11,B510)</f>
        <v>0</v>
      </c>
      <c r="P510" s="145">
        <f t="shared" si="128"/>
        <v>0</v>
      </c>
      <c r="Q510" s="146">
        <f t="shared" si="129"/>
        <v>0</v>
      </c>
      <c r="R510" s="2"/>
      <c r="S510" s="2"/>
      <c r="T510" s="2"/>
      <c r="U510" s="2"/>
      <c r="V510" s="2"/>
      <c r="W510" s="2"/>
      <c r="X510" s="2"/>
      <c r="Y510" s="2"/>
      <c r="Z510" s="2"/>
      <c r="AA510" s="2"/>
      <c r="AB510" s="2"/>
      <c r="AC510" s="2"/>
      <c r="AD510" s="2"/>
      <c r="AE510" s="2"/>
      <c r="AF510" s="2"/>
      <c r="AG510" s="2"/>
    </row>
    <row r="511" spans="1:33" hidden="1" outlineLevel="2" x14ac:dyDescent="0.25">
      <c r="A511" s="2"/>
      <c r="B511" s="30">
        <f t="shared" si="127"/>
        <v>0</v>
      </c>
      <c r="C511" s="20"/>
      <c r="D511" s="53"/>
      <c r="E511" s="21"/>
      <c r="F511" s="124"/>
      <c r="G511" s="54">
        <f>SUMIFS([0]!T1ISTW11,[0]!T1PaketW11,B511)</f>
        <v>0</v>
      </c>
      <c r="H511" s="124"/>
      <c r="I511" s="54">
        <f>SUMIFS(Zeit2!T2ISTW11,Zeit2!T2PaketW11,B511)</f>
        <v>0</v>
      </c>
      <c r="J511" s="124"/>
      <c r="K511" s="54">
        <f>SUMIFS(Zeit3!T3ISTW11,Zeit3!T3PaketW11,B511)</f>
        <v>0</v>
      </c>
      <c r="L511" s="124"/>
      <c r="M511" s="54">
        <f>SUMIFS(Zeit4!T4ISTW11,Zeit4!T4PaketW11,B511)</f>
        <v>0</v>
      </c>
      <c r="N511" s="124"/>
      <c r="O511" s="54">
        <f>SUMIFS(Zeit5!T5ISTW11,Zeit5!T5PaketW11,B511)</f>
        <v>0</v>
      </c>
      <c r="P511" s="145">
        <f t="shared" si="128"/>
        <v>0</v>
      </c>
      <c r="Q511" s="146">
        <f t="shared" si="129"/>
        <v>0</v>
      </c>
      <c r="R511" s="2"/>
      <c r="S511" s="2"/>
      <c r="T511" s="2"/>
      <c r="U511" s="2"/>
      <c r="V511" s="2"/>
      <c r="W511" s="2"/>
      <c r="X511" s="2"/>
      <c r="Y511" s="2"/>
      <c r="Z511" s="2"/>
      <c r="AA511" s="2"/>
      <c r="AB511" s="2"/>
      <c r="AC511" s="2"/>
      <c r="AD511" s="2"/>
      <c r="AE511" s="2"/>
      <c r="AF511" s="2"/>
      <c r="AG511" s="2"/>
    </row>
    <row r="512" spans="1:33" outlineLevel="1" collapsed="1" x14ac:dyDescent="0.25">
      <c r="A512" s="2"/>
      <c r="B512" s="43" t="s">
        <v>1</v>
      </c>
      <c r="C512" s="32"/>
      <c r="D512" s="126"/>
      <c r="E512" s="37">
        <f>D512-F512-H512-J512-L512-N512</f>
        <v>0</v>
      </c>
      <c r="F512" s="38">
        <f t="shared" ref="F512:M512" si="130">SUM(F513:F522)</f>
        <v>0</v>
      </c>
      <c r="G512" s="39">
        <f t="shared" si="130"/>
        <v>0</v>
      </c>
      <c r="H512" s="38">
        <f t="shared" si="130"/>
        <v>0</v>
      </c>
      <c r="I512" s="39">
        <f t="shared" si="130"/>
        <v>0</v>
      </c>
      <c r="J512" s="38">
        <f t="shared" si="130"/>
        <v>0</v>
      </c>
      <c r="K512" s="39">
        <f t="shared" si="130"/>
        <v>0</v>
      </c>
      <c r="L512" s="38">
        <f t="shared" si="130"/>
        <v>0</v>
      </c>
      <c r="M512" s="39">
        <f t="shared" si="130"/>
        <v>0</v>
      </c>
      <c r="N512" s="38">
        <f t="shared" ref="N512:O512" si="131">SUM(N513:N522)</f>
        <v>0</v>
      </c>
      <c r="O512" s="39">
        <f t="shared" si="131"/>
        <v>0</v>
      </c>
      <c r="P512" s="41">
        <f t="shared" si="128"/>
        <v>0</v>
      </c>
      <c r="Q512" s="42">
        <f t="shared" si="129"/>
        <v>0</v>
      </c>
      <c r="R512" s="2"/>
      <c r="S512" s="2"/>
      <c r="T512" s="2"/>
      <c r="U512" s="2"/>
      <c r="V512" s="2"/>
      <c r="W512" s="2"/>
      <c r="X512" s="2"/>
      <c r="Y512" s="2"/>
      <c r="Z512" s="2"/>
      <c r="AA512" s="2"/>
      <c r="AB512" s="2"/>
      <c r="AC512" s="2"/>
      <c r="AD512" s="2"/>
      <c r="AE512" s="2"/>
      <c r="AF512" s="2"/>
      <c r="AG512" s="2"/>
    </row>
    <row r="513" spans="1:33" hidden="1" outlineLevel="2" x14ac:dyDescent="0.25">
      <c r="A513" s="2"/>
      <c r="B513" s="30" t="str">
        <f t="shared" ref="B513:B522" si="132">B25</f>
        <v>Arbeitspaket 1</v>
      </c>
      <c r="C513" s="20"/>
      <c r="D513" s="53"/>
      <c r="E513" s="21"/>
      <c r="F513" s="124"/>
      <c r="G513" s="54">
        <f>SUMIFS([0]!T1ISTW11,[0]!T1PaketW11,B513)</f>
        <v>0</v>
      </c>
      <c r="H513" s="124"/>
      <c r="I513" s="54">
        <f>SUMIFS(Zeit2!T2ISTW11,Zeit2!T2PaketW11,B513)</f>
        <v>0</v>
      </c>
      <c r="J513" s="124"/>
      <c r="K513" s="54">
        <f>SUMIFS(Zeit3!T3ISTW11,Zeit3!T3PaketW11,B513)</f>
        <v>0</v>
      </c>
      <c r="L513" s="124"/>
      <c r="M513" s="54">
        <f>SUMIFS(Zeit4!T4ISTW11,Zeit4!T4PaketW11,B513)</f>
        <v>0</v>
      </c>
      <c r="N513" s="124"/>
      <c r="O513" s="54">
        <f>SUMIFS(Zeit5!T5ISTW11,Zeit5!T5PaketW11,B513)</f>
        <v>0</v>
      </c>
      <c r="P513" s="145">
        <f t="shared" si="128"/>
        <v>0</v>
      </c>
      <c r="Q513" s="146">
        <f t="shared" si="129"/>
        <v>0</v>
      </c>
      <c r="R513" s="2"/>
      <c r="S513" s="2"/>
      <c r="T513" s="2"/>
      <c r="U513" s="2"/>
      <c r="V513" s="2"/>
      <c r="W513" s="2"/>
      <c r="X513" s="2"/>
      <c r="Y513" s="2"/>
      <c r="Z513" s="2"/>
      <c r="AA513" s="2"/>
      <c r="AB513" s="2"/>
      <c r="AC513" s="2"/>
      <c r="AD513" s="2"/>
      <c r="AE513" s="2"/>
      <c r="AF513" s="2"/>
      <c r="AG513" s="2"/>
    </row>
    <row r="514" spans="1:33" hidden="1" outlineLevel="2" x14ac:dyDescent="0.25">
      <c r="A514" s="2"/>
      <c r="B514" s="30" t="str">
        <f t="shared" si="132"/>
        <v>Arbeitspaket 2</v>
      </c>
      <c r="C514" s="20"/>
      <c r="D514" s="53"/>
      <c r="E514" s="21"/>
      <c r="F514" s="124"/>
      <c r="G514" s="54">
        <f>SUMIFS([0]!T1ISTW11,[0]!T1PaketW11,B514)</f>
        <v>0</v>
      </c>
      <c r="H514" s="124"/>
      <c r="I514" s="54">
        <f>SUMIFS(Zeit2!T2ISTW11,Zeit2!T2PaketW11,B514)</f>
        <v>0</v>
      </c>
      <c r="J514" s="124"/>
      <c r="K514" s="54">
        <f>SUMIFS(Zeit3!T3ISTW11,Zeit3!T3PaketW11,B514)</f>
        <v>0</v>
      </c>
      <c r="L514" s="124"/>
      <c r="M514" s="54">
        <f>SUMIFS(Zeit4!T4ISTW11,Zeit4!T4PaketW11,B514)</f>
        <v>0</v>
      </c>
      <c r="N514" s="124"/>
      <c r="O514" s="54">
        <f>SUMIFS(Zeit5!T5ISTW11,Zeit5!T5PaketW11,B514)</f>
        <v>0</v>
      </c>
      <c r="P514" s="145">
        <f t="shared" si="128"/>
        <v>0</v>
      </c>
      <c r="Q514" s="146">
        <f t="shared" si="129"/>
        <v>0</v>
      </c>
      <c r="R514" s="2"/>
      <c r="S514" s="2"/>
      <c r="T514" s="2"/>
      <c r="U514" s="2"/>
      <c r="V514" s="2"/>
      <c r="W514" s="2"/>
      <c r="X514" s="2"/>
      <c r="Y514" s="2"/>
      <c r="Z514" s="2"/>
      <c r="AA514" s="2"/>
      <c r="AB514" s="2"/>
      <c r="AC514" s="2"/>
      <c r="AD514" s="2"/>
      <c r="AE514" s="2"/>
      <c r="AF514" s="2"/>
      <c r="AG514" s="2"/>
    </row>
    <row r="515" spans="1:33" hidden="1" outlineLevel="2" x14ac:dyDescent="0.25">
      <c r="A515" s="2"/>
      <c r="B515" s="30" t="str">
        <f t="shared" si="132"/>
        <v>Arbeitspaket 3</v>
      </c>
      <c r="C515" s="20"/>
      <c r="D515" s="53"/>
      <c r="E515" s="21"/>
      <c r="F515" s="124"/>
      <c r="G515" s="54">
        <f>SUMIFS([0]!T1ISTW11,[0]!T1PaketW11,B515)</f>
        <v>0</v>
      </c>
      <c r="H515" s="124"/>
      <c r="I515" s="54">
        <f>SUMIFS(Zeit2!T2ISTW11,Zeit2!T2PaketW11,B515)</f>
        <v>0</v>
      </c>
      <c r="J515" s="124"/>
      <c r="K515" s="54">
        <f>SUMIFS(Zeit3!T3ISTW11,Zeit3!T3PaketW11,B515)</f>
        <v>0</v>
      </c>
      <c r="L515" s="124"/>
      <c r="M515" s="54">
        <f>SUMIFS(Zeit4!T4ISTW11,Zeit4!T4PaketW11,B515)</f>
        <v>0</v>
      </c>
      <c r="N515" s="124"/>
      <c r="O515" s="54">
        <f>SUMIFS(Zeit5!T5ISTW11,Zeit5!T5PaketW11,B515)</f>
        <v>0</v>
      </c>
      <c r="P515" s="145">
        <f t="shared" si="128"/>
        <v>0</v>
      </c>
      <c r="Q515" s="146">
        <f t="shared" si="129"/>
        <v>0</v>
      </c>
      <c r="R515" s="2"/>
      <c r="S515" s="2"/>
      <c r="T515" s="2"/>
      <c r="U515" s="2"/>
      <c r="V515" s="2"/>
      <c r="W515" s="2"/>
      <c r="X515" s="2"/>
      <c r="Y515" s="2"/>
      <c r="Z515" s="2"/>
      <c r="AA515" s="2"/>
      <c r="AB515" s="2"/>
      <c r="AC515" s="2"/>
      <c r="AD515" s="2"/>
      <c r="AE515" s="2"/>
      <c r="AF515" s="2"/>
      <c r="AG515" s="2"/>
    </row>
    <row r="516" spans="1:33" hidden="1" outlineLevel="2" x14ac:dyDescent="0.25">
      <c r="A516" s="2"/>
      <c r="B516" s="30" t="str">
        <f t="shared" si="132"/>
        <v>Arbeitspaket 4</v>
      </c>
      <c r="C516" s="20"/>
      <c r="D516" s="53"/>
      <c r="E516" s="21"/>
      <c r="F516" s="124"/>
      <c r="G516" s="54">
        <f>SUMIFS([0]!T1ISTW11,[0]!T1PaketW11,B516)</f>
        <v>0</v>
      </c>
      <c r="H516" s="124"/>
      <c r="I516" s="54">
        <f>SUMIFS(Zeit2!T2ISTW11,Zeit2!T2PaketW11,B516)</f>
        <v>0</v>
      </c>
      <c r="J516" s="124"/>
      <c r="K516" s="54">
        <f>SUMIFS(Zeit3!T3ISTW11,Zeit3!T3PaketW11,B516)</f>
        <v>0</v>
      </c>
      <c r="L516" s="124"/>
      <c r="M516" s="54">
        <f>SUMIFS(Zeit4!T4ISTW11,Zeit4!T4PaketW11,B516)</f>
        <v>0</v>
      </c>
      <c r="N516" s="124"/>
      <c r="O516" s="54">
        <f>SUMIFS(Zeit5!T5ISTW11,Zeit5!T5PaketW11,B516)</f>
        <v>0</v>
      </c>
      <c r="P516" s="145">
        <f t="shared" si="128"/>
        <v>0</v>
      </c>
      <c r="Q516" s="146">
        <f t="shared" si="129"/>
        <v>0</v>
      </c>
      <c r="R516" s="2"/>
      <c r="S516" s="2"/>
      <c r="T516" s="2"/>
      <c r="U516" s="2"/>
      <c r="V516" s="2"/>
      <c r="W516" s="2"/>
      <c r="X516" s="2"/>
      <c r="Y516" s="2"/>
      <c r="Z516" s="2"/>
      <c r="AA516" s="2"/>
      <c r="AB516" s="2"/>
      <c r="AC516" s="2"/>
      <c r="AD516" s="2"/>
      <c r="AE516" s="2"/>
      <c r="AF516" s="2"/>
      <c r="AG516" s="2"/>
    </row>
    <row r="517" spans="1:33" hidden="1" outlineLevel="2" x14ac:dyDescent="0.25">
      <c r="A517" s="2"/>
      <c r="B517" s="30" t="str">
        <f t="shared" si="132"/>
        <v>Arbeitspaket 5</v>
      </c>
      <c r="C517" s="20"/>
      <c r="D517" s="53"/>
      <c r="E517" s="21"/>
      <c r="F517" s="124"/>
      <c r="G517" s="54">
        <f>SUMIFS([0]!T1ISTW11,[0]!T1PaketW11,B517)</f>
        <v>0</v>
      </c>
      <c r="H517" s="124"/>
      <c r="I517" s="54">
        <f>SUMIFS(Zeit2!T2ISTW11,Zeit2!T2PaketW11,B517)</f>
        <v>0</v>
      </c>
      <c r="J517" s="124"/>
      <c r="K517" s="54">
        <f>SUMIFS(Zeit3!T3ISTW11,Zeit3!T3PaketW11,B517)</f>
        <v>0</v>
      </c>
      <c r="L517" s="124"/>
      <c r="M517" s="54">
        <f>SUMIFS(Zeit4!T4ISTW11,Zeit4!T4PaketW11,B517)</f>
        <v>0</v>
      </c>
      <c r="N517" s="124"/>
      <c r="O517" s="54">
        <f>SUMIFS(Zeit5!T5ISTW11,Zeit5!T5PaketW11,B517)</f>
        <v>0</v>
      </c>
      <c r="P517" s="145">
        <f t="shared" si="128"/>
        <v>0</v>
      </c>
      <c r="Q517" s="146">
        <f t="shared" si="129"/>
        <v>0</v>
      </c>
      <c r="R517" s="2"/>
      <c r="S517" s="2"/>
      <c r="T517" s="2"/>
      <c r="U517" s="2"/>
      <c r="V517" s="2"/>
      <c r="W517" s="2"/>
      <c r="X517" s="2"/>
      <c r="Y517" s="2"/>
      <c r="Z517" s="2"/>
      <c r="AA517" s="2"/>
      <c r="AB517" s="2"/>
      <c r="AC517" s="2"/>
      <c r="AD517" s="2"/>
      <c r="AE517" s="2"/>
      <c r="AF517" s="2"/>
      <c r="AG517" s="2"/>
    </row>
    <row r="518" spans="1:33" hidden="1" outlineLevel="2" x14ac:dyDescent="0.25">
      <c r="A518" s="2"/>
      <c r="B518" s="30">
        <f t="shared" si="132"/>
        <v>0</v>
      </c>
      <c r="C518" s="20"/>
      <c r="D518" s="53"/>
      <c r="E518" s="21"/>
      <c r="F518" s="124"/>
      <c r="G518" s="54">
        <f>SUMIFS([0]!T1ISTW11,[0]!T1PaketW11,B518)</f>
        <v>0</v>
      </c>
      <c r="H518" s="124"/>
      <c r="I518" s="54">
        <f>SUMIFS(Zeit2!T2ISTW11,Zeit2!T2PaketW11,B518)</f>
        <v>0</v>
      </c>
      <c r="J518" s="124"/>
      <c r="K518" s="54">
        <f>SUMIFS(Zeit3!T3ISTW11,Zeit3!T3PaketW11,B518)</f>
        <v>0</v>
      </c>
      <c r="L518" s="124"/>
      <c r="M518" s="54">
        <f>SUMIFS(Zeit4!T4ISTW11,Zeit4!T4PaketW11,B518)</f>
        <v>0</v>
      </c>
      <c r="N518" s="124"/>
      <c r="O518" s="54">
        <f>SUMIFS(Zeit5!T5ISTW11,Zeit5!T5PaketW11,B518)</f>
        <v>0</v>
      </c>
      <c r="P518" s="145">
        <f t="shared" si="128"/>
        <v>0</v>
      </c>
      <c r="Q518" s="146">
        <f t="shared" si="129"/>
        <v>0</v>
      </c>
      <c r="R518" s="2"/>
      <c r="S518" s="2"/>
      <c r="T518" s="2"/>
      <c r="U518" s="2"/>
      <c r="V518" s="2"/>
      <c r="W518" s="2"/>
      <c r="X518" s="2"/>
      <c r="Y518" s="2"/>
      <c r="Z518" s="2"/>
      <c r="AA518" s="2"/>
      <c r="AB518" s="2"/>
      <c r="AC518" s="2"/>
      <c r="AD518" s="2"/>
      <c r="AE518" s="2"/>
      <c r="AF518" s="2"/>
      <c r="AG518" s="2"/>
    </row>
    <row r="519" spans="1:33" hidden="1" outlineLevel="2" x14ac:dyDescent="0.25">
      <c r="A519" s="2"/>
      <c r="B519" s="30">
        <f t="shared" si="132"/>
        <v>0</v>
      </c>
      <c r="C519" s="20"/>
      <c r="D519" s="53"/>
      <c r="E519" s="21"/>
      <c r="F519" s="124"/>
      <c r="G519" s="54">
        <f>SUMIFS([0]!T1ISTW11,[0]!T1PaketW11,B519)</f>
        <v>0</v>
      </c>
      <c r="H519" s="124"/>
      <c r="I519" s="54">
        <f>SUMIFS(Zeit2!T2ISTW11,Zeit2!T2PaketW11,B519)</f>
        <v>0</v>
      </c>
      <c r="J519" s="124"/>
      <c r="K519" s="54">
        <f>SUMIFS(Zeit3!T3ISTW11,Zeit3!T3PaketW11,B519)</f>
        <v>0</v>
      </c>
      <c r="L519" s="124"/>
      <c r="M519" s="54">
        <f>SUMIFS(Zeit4!T4ISTW11,Zeit4!T4PaketW11,B519)</f>
        <v>0</v>
      </c>
      <c r="N519" s="124"/>
      <c r="O519" s="54">
        <f>SUMIFS(Zeit5!T5ISTW11,Zeit5!T5PaketW11,B519)</f>
        <v>0</v>
      </c>
      <c r="P519" s="145">
        <f t="shared" si="128"/>
        <v>0</v>
      </c>
      <c r="Q519" s="146">
        <f t="shared" si="129"/>
        <v>0</v>
      </c>
      <c r="R519" s="2"/>
      <c r="S519" s="2"/>
      <c r="T519" s="2"/>
      <c r="U519" s="2"/>
      <c r="V519" s="2"/>
      <c r="W519" s="2"/>
      <c r="X519" s="2"/>
      <c r="Y519" s="2"/>
      <c r="Z519" s="2"/>
      <c r="AA519" s="2"/>
      <c r="AB519" s="2"/>
      <c r="AC519" s="2"/>
      <c r="AD519" s="2"/>
      <c r="AE519" s="2"/>
      <c r="AF519" s="2"/>
      <c r="AG519" s="2"/>
    </row>
    <row r="520" spans="1:33" hidden="1" outlineLevel="2" x14ac:dyDescent="0.25">
      <c r="A520" s="2"/>
      <c r="B520" s="30">
        <f t="shared" si="132"/>
        <v>0</v>
      </c>
      <c r="C520" s="20"/>
      <c r="D520" s="53"/>
      <c r="E520" s="21"/>
      <c r="F520" s="124"/>
      <c r="G520" s="54">
        <f>SUMIFS([0]!T1ISTW11,[0]!T1PaketW11,B520)</f>
        <v>0</v>
      </c>
      <c r="H520" s="124"/>
      <c r="I520" s="54">
        <f>SUMIFS(Zeit2!T2ISTW11,Zeit2!T2PaketW11,B520)</f>
        <v>0</v>
      </c>
      <c r="J520" s="124"/>
      <c r="K520" s="54">
        <f>SUMIFS(Zeit3!T3ISTW11,Zeit3!T3PaketW11,B520)</f>
        <v>0</v>
      </c>
      <c r="L520" s="124"/>
      <c r="M520" s="54">
        <f>SUMIFS(Zeit4!T4ISTW11,Zeit4!T4PaketW11,B520)</f>
        <v>0</v>
      </c>
      <c r="N520" s="124"/>
      <c r="O520" s="54">
        <f>SUMIFS(Zeit5!T5ISTW11,Zeit5!T5PaketW11,B520)</f>
        <v>0</v>
      </c>
      <c r="P520" s="145">
        <f t="shared" si="128"/>
        <v>0</v>
      </c>
      <c r="Q520" s="146">
        <f t="shared" si="129"/>
        <v>0</v>
      </c>
      <c r="R520" s="2"/>
      <c r="S520" s="2"/>
      <c r="T520" s="2"/>
      <c r="U520" s="2"/>
      <c r="V520" s="2"/>
      <c r="W520" s="2"/>
      <c r="X520" s="2"/>
      <c r="Y520" s="2"/>
      <c r="Z520" s="2"/>
      <c r="AA520" s="2"/>
      <c r="AB520" s="2"/>
      <c r="AC520" s="2"/>
      <c r="AD520" s="2"/>
      <c r="AE520" s="2"/>
      <c r="AF520" s="2"/>
      <c r="AG520" s="2"/>
    </row>
    <row r="521" spans="1:33" hidden="1" outlineLevel="2" x14ac:dyDescent="0.25">
      <c r="A521" s="2"/>
      <c r="B521" s="30">
        <f t="shared" si="132"/>
        <v>0</v>
      </c>
      <c r="C521" s="20"/>
      <c r="D521" s="53"/>
      <c r="E521" s="21"/>
      <c r="F521" s="124"/>
      <c r="G521" s="54">
        <f>SUMIFS([0]!T1ISTW11,[0]!T1PaketW11,B521)</f>
        <v>0</v>
      </c>
      <c r="H521" s="124"/>
      <c r="I521" s="54">
        <f>SUMIFS(Zeit2!T2ISTW11,Zeit2!T2PaketW11,B521)</f>
        <v>0</v>
      </c>
      <c r="J521" s="124"/>
      <c r="K521" s="54">
        <f>SUMIFS(Zeit3!T3ISTW11,Zeit3!T3PaketW11,B521)</f>
        <v>0</v>
      </c>
      <c r="L521" s="124"/>
      <c r="M521" s="54">
        <f>SUMIFS(Zeit4!T4ISTW11,Zeit4!T4PaketW11,B521)</f>
        <v>0</v>
      </c>
      <c r="N521" s="124"/>
      <c r="O521" s="54">
        <f>SUMIFS(Zeit5!T5ISTW11,Zeit5!T5PaketW11,B521)</f>
        <v>0</v>
      </c>
      <c r="P521" s="145">
        <f t="shared" si="128"/>
        <v>0</v>
      </c>
      <c r="Q521" s="146">
        <f t="shared" si="129"/>
        <v>0</v>
      </c>
      <c r="R521" s="2"/>
      <c r="S521" s="2"/>
      <c r="T521" s="2"/>
      <c r="U521" s="2"/>
      <c r="V521" s="2"/>
      <c r="W521" s="2"/>
      <c r="X521" s="2"/>
      <c r="Y521" s="2"/>
      <c r="Z521" s="2"/>
      <c r="AA521" s="2"/>
      <c r="AB521" s="2"/>
      <c r="AC521" s="2"/>
      <c r="AD521" s="2"/>
      <c r="AE521" s="2"/>
      <c r="AF521" s="2"/>
      <c r="AG521" s="2"/>
    </row>
    <row r="522" spans="1:33" hidden="1" outlineLevel="2" x14ac:dyDescent="0.25">
      <c r="A522" s="2"/>
      <c r="B522" s="30">
        <f t="shared" si="132"/>
        <v>0</v>
      </c>
      <c r="C522" s="20"/>
      <c r="D522" s="53"/>
      <c r="E522" s="21"/>
      <c r="F522" s="124"/>
      <c r="G522" s="54">
        <f>SUMIFS([0]!T1ISTW11,[0]!T1PaketW11,B522)</f>
        <v>0</v>
      </c>
      <c r="H522" s="124"/>
      <c r="I522" s="54">
        <f>SUMIFS(Zeit2!T2ISTW11,Zeit2!T2PaketW11,B522)</f>
        <v>0</v>
      </c>
      <c r="J522" s="124"/>
      <c r="K522" s="54">
        <f>SUMIFS(Zeit3!T3ISTW11,Zeit3!T3PaketW11,B522)</f>
        <v>0</v>
      </c>
      <c r="L522" s="124"/>
      <c r="M522" s="54">
        <f>SUMIFS(Zeit4!T4ISTW11,Zeit4!T4PaketW11,B522)</f>
        <v>0</v>
      </c>
      <c r="N522" s="124"/>
      <c r="O522" s="54">
        <f>SUMIFS(Zeit5!T5ISTW11,Zeit5!T5PaketW11,B522)</f>
        <v>0</v>
      </c>
      <c r="P522" s="145">
        <f t="shared" si="128"/>
        <v>0</v>
      </c>
      <c r="Q522" s="146">
        <f t="shared" si="129"/>
        <v>0</v>
      </c>
      <c r="R522" s="2"/>
      <c r="S522" s="2"/>
      <c r="T522" s="2"/>
      <c r="U522" s="2"/>
      <c r="V522" s="2"/>
      <c r="W522" s="2"/>
      <c r="X522" s="2"/>
      <c r="Y522" s="2"/>
      <c r="Z522" s="2"/>
      <c r="AA522" s="2"/>
      <c r="AB522" s="2"/>
      <c r="AC522" s="2"/>
      <c r="AD522" s="2"/>
      <c r="AE522" s="2"/>
      <c r="AF522" s="2"/>
    </row>
    <row r="523" spans="1:33" outlineLevel="1" collapsed="1" x14ac:dyDescent="0.25">
      <c r="A523" s="2"/>
      <c r="B523" s="31" t="s">
        <v>2</v>
      </c>
      <c r="C523" s="32"/>
      <c r="D523" s="126"/>
      <c r="E523" s="37">
        <f>D523-F523-H523-J523-L523-N523</f>
        <v>0</v>
      </c>
      <c r="F523" s="38">
        <f t="shared" ref="F523:M523" si="133">SUM(F524:F533)</f>
        <v>0</v>
      </c>
      <c r="G523" s="39">
        <f t="shared" si="133"/>
        <v>0</v>
      </c>
      <c r="H523" s="38">
        <f t="shared" si="133"/>
        <v>0</v>
      </c>
      <c r="I523" s="39">
        <f t="shared" si="133"/>
        <v>0</v>
      </c>
      <c r="J523" s="38">
        <f t="shared" si="133"/>
        <v>0</v>
      </c>
      <c r="K523" s="39">
        <f t="shared" si="133"/>
        <v>0</v>
      </c>
      <c r="L523" s="38">
        <f t="shared" si="133"/>
        <v>0</v>
      </c>
      <c r="M523" s="39">
        <f t="shared" si="133"/>
        <v>0</v>
      </c>
      <c r="N523" s="38">
        <f t="shared" ref="N523:O523" si="134">SUM(N524:N533)</f>
        <v>0</v>
      </c>
      <c r="O523" s="39">
        <f t="shared" si="134"/>
        <v>0</v>
      </c>
      <c r="P523" s="41">
        <f t="shared" si="128"/>
        <v>0</v>
      </c>
      <c r="Q523" s="42">
        <f t="shared" si="129"/>
        <v>0</v>
      </c>
      <c r="R523" s="2"/>
      <c r="S523" s="2"/>
      <c r="T523" s="2"/>
      <c r="U523" s="2"/>
      <c r="V523" s="2"/>
      <c r="W523" s="2"/>
      <c r="X523" s="2"/>
      <c r="Y523" s="2"/>
      <c r="Z523" s="2"/>
      <c r="AA523" s="2"/>
      <c r="AB523" s="2"/>
      <c r="AC523" s="2"/>
      <c r="AD523" s="2"/>
      <c r="AE523" s="2"/>
      <c r="AF523" s="2"/>
    </row>
    <row r="524" spans="1:33" hidden="1" outlineLevel="2" x14ac:dyDescent="0.25">
      <c r="A524" s="2"/>
      <c r="B524" s="30" t="str">
        <f t="shared" ref="B524:B533" si="135">B36</f>
        <v>Arbeitspaket 1</v>
      </c>
      <c r="C524" s="20"/>
      <c r="D524" s="53"/>
      <c r="E524" s="21"/>
      <c r="F524" s="124"/>
      <c r="G524" s="54">
        <f>SUMIFS([0]!T1ISTW11,[0]!T1PaketW11,B524)</f>
        <v>0</v>
      </c>
      <c r="H524" s="124"/>
      <c r="I524" s="54">
        <f>SUMIFS(Zeit2!T2ISTW11,Zeit2!T2PaketW11,B524)</f>
        <v>0</v>
      </c>
      <c r="J524" s="124"/>
      <c r="K524" s="54">
        <f>SUMIFS(Zeit3!T3ISTW11,Zeit3!T3PaketW11,B524)</f>
        <v>0</v>
      </c>
      <c r="L524" s="124"/>
      <c r="M524" s="54">
        <f>SUMIFS(Zeit4!T4ISTW11,Zeit4!T4PaketW11,B524)</f>
        <v>0</v>
      </c>
      <c r="N524" s="124"/>
      <c r="O524" s="54">
        <f>SUMIFS(Zeit5!T5ISTW11,Zeit5!T5PaketW11,B524)</f>
        <v>0</v>
      </c>
      <c r="P524" s="145">
        <f t="shared" si="128"/>
        <v>0</v>
      </c>
      <c r="Q524" s="146">
        <f t="shared" si="129"/>
        <v>0</v>
      </c>
      <c r="R524" s="2"/>
      <c r="S524" s="2"/>
      <c r="T524" s="2"/>
      <c r="U524" s="2"/>
      <c r="V524" s="2"/>
      <c r="W524" s="2"/>
      <c r="X524" s="2"/>
      <c r="Y524" s="2"/>
      <c r="Z524" s="2"/>
      <c r="AA524" s="2"/>
      <c r="AB524" s="2"/>
      <c r="AC524" s="2"/>
      <c r="AD524" s="2"/>
      <c r="AE524" s="2"/>
      <c r="AF524" s="2"/>
    </row>
    <row r="525" spans="1:33" hidden="1" outlineLevel="2" x14ac:dyDescent="0.25">
      <c r="A525" s="2"/>
      <c r="B525" s="30" t="str">
        <f t="shared" si="135"/>
        <v>Arbeitspaket 2</v>
      </c>
      <c r="C525" s="20"/>
      <c r="D525" s="53"/>
      <c r="E525" s="21"/>
      <c r="F525" s="124"/>
      <c r="G525" s="54">
        <f>SUMIFS([0]!T1ISTW11,[0]!T1PaketW11,B525)</f>
        <v>0</v>
      </c>
      <c r="H525" s="124"/>
      <c r="I525" s="54">
        <f>SUMIFS(Zeit2!T2ISTW11,Zeit2!T2PaketW11,B525)</f>
        <v>0</v>
      </c>
      <c r="J525" s="124"/>
      <c r="K525" s="54">
        <f>SUMIFS(Zeit3!T3ISTW11,Zeit3!T3PaketW11,B525)</f>
        <v>0</v>
      </c>
      <c r="L525" s="124"/>
      <c r="M525" s="54">
        <f>SUMIFS(Zeit4!T4ISTW11,Zeit4!T4PaketW11,B525)</f>
        <v>0</v>
      </c>
      <c r="N525" s="124"/>
      <c r="O525" s="54">
        <f>SUMIFS(Zeit5!T5ISTW11,Zeit5!T5PaketW11,B525)</f>
        <v>0</v>
      </c>
      <c r="P525" s="145">
        <f t="shared" si="128"/>
        <v>0</v>
      </c>
      <c r="Q525" s="146">
        <f t="shared" si="129"/>
        <v>0</v>
      </c>
      <c r="R525" s="2"/>
      <c r="S525" s="2"/>
      <c r="T525" s="2"/>
      <c r="U525" s="2"/>
      <c r="V525" s="2"/>
      <c r="W525" s="2"/>
      <c r="X525" s="2"/>
      <c r="Y525" s="2"/>
      <c r="Z525" s="2"/>
      <c r="AA525" s="2"/>
      <c r="AB525" s="2"/>
      <c r="AC525" s="2"/>
      <c r="AD525" s="2"/>
      <c r="AE525" s="2"/>
      <c r="AF525" s="2"/>
    </row>
    <row r="526" spans="1:33" hidden="1" outlineLevel="2" x14ac:dyDescent="0.25">
      <c r="A526" s="2"/>
      <c r="B526" s="30" t="str">
        <f t="shared" si="135"/>
        <v>Arbeitspaket 3</v>
      </c>
      <c r="C526" s="20"/>
      <c r="D526" s="53"/>
      <c r="E526" s="21"/>
      <c r="F526" s="124"/>
      <c r="G526" s="54">
        <f>SUMIFS([0]!T1ISTW11,[0]!T1PaketW11,B526)</f>
        <v>0</v>
      </c>
      <c r="H526" s="124"/>
      <c r="I526" s="54">
        <f>SUMIFS(Zeit2!T2ISTW11,Zeit2!T2PaketW11,B526)</f>
        <v>0</v>
      </c>
      <c r="J526" s="124"/>
      <c r="K526" s="54">
        <f>SUMIFS(Zeit3!T3ISTW11,Zeit3!T3PaketW11,B526)</f>
        <v>0</v>
      </c>
      <c r="L526" s="124"/>
      <c r="M526" s="54">
        <f>SUMIFS(Zeit4!T4ISTW11,Zeit4!T4PaketW11,B526)</f>
        <v>0</v>
      </c>
      <c r="N526" s="124"/>
      <c r="O526" s="54">
        <f>SUMIFS(Zeit5!T5ISTW11,Zeit5!T5PaketW11,B526)</f>
        <v>0</v>
      </c>
      <c r="P526" s="145">
        <f t="shared" si="128"/>
        <v>0</v>
      </c>
      <c r="Q526" s="146">
        <f t="shared" si="129"/>
        <v>0</v>
      </c>
      <c r="R526" s="2"/>
      <c r="S526" s="2"/>
      <c r="T526" s="2"/>
      <c r="U526" s="2"/>
      <c r="V526" s="2"/>
      <c r="W526" s="2"/>
      <c r="X526" s="2"/>
      <c r="Y526" s="2"/>
      <c r="Z526" s="2"/>
      <c r="AA526" s="2"/>
      <c r="AB526" s="2"/>
      <c r="AC526" s="2"/>
      <c r="AD526" s="2"/>
      <c r="AE526" s="2"/>
      <c r="AF526" s="2"/>
    </row>
    <row r="527" spans="1:33" hidden="1" outlineLevel="2" x14ac:dyDescent="0.25">
      <c r="A527" s="2"/>
      <c r="B527" s="30" t="str">
        <f t="shared" si="135"/>
        <v>Arbeitspaket 4</v>
      </c>
      <c r="C527" s="20"/>
      <c r="D527" s="53"/>
      <c r="E527" s="21"/>
      <c r="F527" s="124"/>
      <c r="G527" s="54">
        <f>SUMIFS([0]!T1ISTW11,[0]!T1PaketW11,B527)</f>
        <v>0</v>
      </c>
      <c r="H527" s="124"/>
      <c r="I527" s="54">
        <f>SUMIFS(Zeit2!T2ISTW11,Zeit2!T2PaketW11,B527)</f>
        <v>0</v>
      </c>
      <c r="J527" s="124"/>
      <c r="K527" s="54">
        <f>SUMIFS(Zeit3!T3ISTW11,Zeit3!T3PaketW11,B527)</f>
        <v>0</v>
      </c>
      <c r="L527" s="124"/>
      <c r="M527" s="54">
        <f>SUMIFS(Zeit4!T4ISTW11,Zeit4!T4PaketW11,B527)</f>
        <v>0</v>
      </c>
      <c r="N527" s="124"/>
      <c r="O527" s="54">
        <f>SUMIFS(Zeit5!T5ISTW11,Zeit5!T5PaketW11,B527)</f>
        <v>0</v>
      </c>
      <c r="P527" s="145">
        <f t="shared" si="128"/>
        <v>0</v>
      </c>
      <c r="Q527" s="146">
        <f t="shared" si="129"/>
        <v>0</v>
      </c>
      <c r="R527" s="2"/>
      <c r="S527" s="2"/>
      <c r="T527" s="2"/>
      <c r="U527" s="2"/>
      <c r="V527" s="2"/>
      <c r="W527" s="2"/>
      <c r="X527" s="2"/>
      <c r="Y527" s="2"/>
      <c r="Z527" s="2"/>
      <c r="AA527" s="2"/>
      <c r="AB527" s="2"/>
      <c r="AC527" s="2"/>
      <c r="AD527" s="2"/>
      <c r="AE527" s="2"/>
      <c r="AF527" s="2"/>
    </row>
    <row r="528" spans="1:33" hidden="1" outlineLevel="2" x14ac:dyDescent="0.25">
      <c r="A528" s="2"/>
      <c r="B528" s="30" t="str">
        <f t="shared" si="135"/>
        <v>Arbeitspaket 5</v>
      </c>
      <c r="C528" s="20"/>
      <c r="D528" s="53"/>
      <c r="E528" s="21"/>
      <c r="F528" s="124"/>
      <c r="G528" s="54">
        <f>SUMIFS([0]!T1ISTW11,[0]!T1PaketW11,B528)</f>
        <v>0</v>
      </c>
      <c r="H528" s="124"/>
      <c r="I528" s="54">
        <f>SUMIFS(Zeit2!T2ISTW11,Zeit2!T2PaketW11,B528)</f>
        <v>0</v>
      </c>
      <c r="J528" s="124"/>
      <c r="K528" s="54">
        <f>SUMIFS(Zeit3!T3ISTW11,Zeit3!T3PaketW11,B528)</f>
        <v>0</v>
      </c>
      <c r="L528" s="124"/>
      <c r="M528" s="54">
        <f>SUMIFS(Zeit4!T4ISTW11,Zeit4!T4PaketW11,B528)</f>
        <v>0</v>
      </c>
      <c r="N528" s="124"/>
      <c r="O528" s="54">
        <f>SUMIFS(Zeit5!T5ISTW11,Zeit5!T5PaketW11,B528)</f>
        <v>0</v>
      </c>
      <c r="P528" s="145">
        <f t="shared" si="128"/>
        <v>0</v>
      </c>
      <c r="Q528" s="146">
        <f t="shared" si="129"/>
        <v>0</v>
      </c>
      <c r="R528" s="2"/>
      <c r="S528" s="2"/>
      <c r="T528" s="2"/>
      <c r="U528" s="2"/>
      <c r="V528" s="2"/>
      <c r="W528" s="2"/>
      <c r="X528" s="2"/>
      <c r="Y528" s="2"/>
      <c r="Z528" s="2"/>
      <c r="AA528" s="2"/>
      <c r="AB528" s="2"/>
      <c r="AC528" s="2"/>
      <c r="AD528" s="2"/>
      <c r="AE528" s="2"/>
      <c r="AF528" s="2"/>
    </row>
    <row r="529" spans="1:32" hidden="1" outlineLevel="2" x14ac:dyDescent="0.25">
      <c r="A529" s="2"/>
      <c r="B529" s="30">
        <f t="shared" si="135"/>
        <v>0</v>
      </c>
      <c r="C529" s="20"/>
      <c r="D529" s="53"/>
      <c r="E529" s="21"/>
      <c r="F529" s="124"/>
      <c r="G529" s="54">
        <f>SUMIFS([0]!T1ISTW11,[0]!T1PaketW11,B529)</f>
        <v>0</v>
      </c>
      <c r="H529" s="124"/>
      <c r="I529" s="54">
        <f>SUMIFS(Zeit2!T2ISTW11,Zeit2!T2PaketW11,B529)</f>
        <v>0</v>
      </c>
      <c r="J529" s="124"/>
      <c r="K529" s="54">
        <f>SUMIFS(Zeit3!T3ISTW11,Zeit3!T3PaketW11,B529)</f>
        <v>0</v>
      </c>
      <c r="L529" s="124"/>
      <c r="M529" s="54">
        <f>SUMIFS(Zeit4!T4ISTW11,Zeit4!T4PaketW11,B529)</f>
        <v>0</v>
      </c>
      <c r="N529" s="124"/>
      <c r="O529" s="54">
        <f>SUMIFS(Zeit5!T5ISTW11,Zeit5!T5PaketW11,B529)</f>
        <v>0</v>
      </c>
      <c r="P529" s="145">
        <f t="shared" si="128"/>
        <v>0</v>
      </c>
      <c r="Q529" s="146">
        <f t="shared" si="129"/>
        <v>0</v>
      </c>
      <c r="R529" s="2"/>
      <c r="S529" s="2"/>
      <c r="T529" s="2"/>
      <c r="U529" s="2"/>
      <c r="V529" s="2"/>
      <c r="W529" s="2"/>
      <c r="X529" s="2"/>
      <c r="Y529" s="2"/>
      <c r="Z529" s="2"/>
      <c r="AA529" s="2"/>
      <c r="AB529" s="2"/>
      <c r="AC529" s="2"/>
      <c r="AD529" s="2"/>
      <c r="AE529" s="2"/>
      <c r="AF529" s="2"/>
    </row>
    <row r="530" spans="1:32" hidden="1" outlineLevel="2" x14ac:dyDescent="0.25">
      <c r="A530" s="2"/>
      <c r="B530" s="30">
        <f t="shared" si="135"/>
        <v>0</v>
      </c>
      <c r="C530" s="20"/>
      <c r="D530" s="53"/>
      <c r="E530" s="21"/>
      <c r="F530" s="124"/>
      <c r="G530" s="54">
        <f>SUMIFS([0]!T1ISTW11,[0]!T1PaketW11,B530)</f>
        <v>0</v>
      </c>
      <c r="H530" s="124"/>
      <c r="I530" s="54">
        <f>SUMIFS(Zeit2!T2ISTW11,Zeit2!T2PaketW11,B530)</f>
        <v>0</v>
      </c>
      <c r="J530" s="124"/>
      <c r="K530" s="54">
        <f>SUMIFS(Zeit3!T3ISTW11,Zeit3!T3PaketW11,B530)</f>
        <v>0</v>
      </c>
      <c r="L530" s="124"/>
      <c r="M530" s="54">
        <f>SUMIFS(Zeit4!T4ISTW11,Zeit4!T4PaketW11,B530)</f>
        <v>0</v>
      </c>
      <c r="N530" s="124"/>
      <c r="O530" s="54">
        <f>SUMIFS(Zeit5!T5ISTW11,Zeit5!T5PaketW11,B530)</f>
        <v>0</v>
      </c>
      <c r="P530" s="145">
        <f t="shared" si="128"/>
        <v>0</v>
      </c>
      <c r="Q530" s="146">
        <f t="shared" si="129"/>
        <v>0</v>
      </c>
      <c r="R530" s="2"/>
      <c r="S530" s="2"/>
      <c r="T530" s="2"/>
      <c r="U530" s="2"/>
      <c r="V530" s="2"/>
      <c r="W530" s="2"/>
      <c r="X530" s="2"/>
      <c r="Y530" s="2"/>
      <c r="Z530" s="2"/>
      <c r="AA530" s="2"/>
      <c r="AB530" s="2"/>
      <c r="AC530" s="2"/>
      <c r="AD530" s="2"/>
      <c r="AE530" s="2"/>
      <c r="AF530" s="2"/>
    </row>
    <row r="531" spans="1:32" hidden="1" outlineLevel="2" x14ac:dyDescent="0.25">
      <c r="A531" s="2"/>
      <c r="B531" s="30">
        <f t="shared" si="135"/>
        <v>0</v>
      </c>
      <c r="C531" s="20"/>
      <c r="D531" s="53"/>
      <c r="E531" s="21"/>
      <c r="F531" s="124"/>
      <c r="G531" s="54">
        <f>SUMIFS([0]!T1ISTW11,[0]!T1PaketW11,B531)</f>
        <v>0</v>
      </c>
      <c r="H531" s="124"/>
      <c r="I531" s="54">
        <f>SUMIFS(Zeit2!T2ISTW11,Zeit2!T2PaketW11,B531)</f>
        <v>0</v>
      </c>
      <c r="J531" s="124"/>
      <c r="K531" s="54">
        <f>SUMIFS(Zeit3!T3ISTW11,Zeit3!T3PaketW11,B531)</f>
        <v>0</v>
      </c>
      <c r="L531" s="124"/>
      <c r="M531" s="54">
        <f>SUMIFS(Zeit4!T4ISTW11,Zeit4!T4PaketW11,B531)</f>
        <v>0</v>
      </c>
      <c r="N531" s="124"/>
      <c r="O531" s="54">
        <f>SUMIFS(Zeit5!T5ISTW11,Zeit5!T5PaketW11,B531)</f>
        <v>0</v>
      </c>
      <c r="P531" s="145">
        <f t="shared" si="128"/>
        <v>0</v>
      </c>
      <c r="Q531" s="146">
        <f t="shared" si="129"/>
        <v>0</v>
      </c>
      <c r="R531" s="2"/>
      <c r="S531" s="2"/>
      <c r="T531" s="2"/>
      <c r="U531" s="2"/>
      <c r="V531" s="2"/>
      <c r="W531" s="2"/>
      <c r="X531" s="2"/>
      <c r="Y531" s="2"/>
      <c r="Z531" s="2"/>
      <c r="AA531" s="2"/>
      <c r="AB531" s="2"/>
      <c r="AC531" s="2"/>
      <c r="AD531" s="2"/>
      <c r="AE531" s="2"/>
      <c r="AF531" s="2"/>
    </row>
    <row r="532" spans="1:32" hidden="1" outlineLevel="2" x14ac:dyDescent="0.25">
      <c r="A532" s="2"/>
      <c r="B532" s="30">
        <f t="shared" si="135"/>
        <v>0</v>
      </c>
      <c r="C532" s="20"/>
      <c r="D532" s="53"/>
      <c r="E532" s="21"/>
      <c r="F532" s="124"/>
      <c r="G532" s="54">
        <f>SUMIFS([0]!T1ISTW11,[0]!T1PaketW11,B532)</f>
        <v>0</v>
      </c>
      <c r="H532" s="124"/>
      <c r="I532" s="54">
        <f>SUMIFS(Zeit2!T2ISTW11,Zeit2!T2PaketW11,B532)</f>
        <v>0</v>
      </c>
      <c r="J532" s="124"/>
      <c r="K532" s="54">
        <f>SUMIFS(Zeit3!T3ISTW11,Zeit3!T3PaketW11,B532)</f>
        <v>0</v>
      </c>
      <c r="L532" s="124"/>
      <c r="M532" s="54">
        <f>SUMIFS(Zeit4!T4ISTW11,Zeit4!T4PaketW11,B532)</f>
        <v>0</v>
      </c>
      <c r="N532" s="124"/>
      <c r="O532" s="54">
        <f>SUMIFS(Zeit5!T5ISTW11,Zeit5!T5PaketW11,B532)</f>
        <v>0</v>
      </c>
      <c r="P532" s="145">
        <f t="shared" si="128"/>
        <v>0</v>
      </c>
      <c r="Q532" s="146">
        <f t="shared" si="129"/>
        <v>0</v>
      </c>
      <c r="R532" s="2"/>
      <c r="S532" s="2"/>
      <c r="T532" s="2"/>
      <c r="U532" s="2"/>
      <c r="V532" s="2"/>
      <c r="W532" s="2"/>
      <c r="X532" s="2"/>
      <c r="Y532" s="2"/>
      <c r="Z532" s="2"/>
      <c r="AA532" s="2"/>
      <c r="AB532" s="2"/>
      <c r="AC532" s="2"/>
      <c r="AD532" s="2"/>
      <c r="AE532" s="2"/>
      <c r="AF532" s="2"/>
    </row>
    <row r="533" spans="1:32" hidden="1" outlineLevel="2" x14ac:dyDescent="0.25">
      <c r="A533" s="2"/>
      <c r="B533" s="30">
        <f t="shared" si="135"/>
        <v>0</v>
      </c>
      <c r="C533" s="20"/>
      <c r="D533" s="53"/>
      <c r="E533" s="21"/>
      <c r="F533" s="124"/>
      <c r="G533" s="54">
        <f>SUMIFS([0]!T1ISTW11,[0]!T1PaketW11,B533)</f>
        <v>0</v>
      </c>
      <c r="H533" s="124"/>
      <c r="I533" s="54">
        <f>SUMIFS(Zeit2!T2ISTW11,Zeit2!T2PaketW11,B533)</f>
        <v>0</v>
      </c>
      <c r="J533" s="124"/>
      <c r="K533" s="54">
        <f>SUMIFS(Zeit3!T3ISTW11,Zeit3!T3PaketW11,B533)</f>
        <v>0</v>
      </c>
      <c r="L533" s="124"/>
      <c r="M533" s="54">
        <f>SUMIFS(Zeit4!T4ISTW11,Zeit4!T4PaketW11,B533)</f>
        <v>0</v>
      </c>
      <c r="N533" s="124"/>
      <c r="O533" s="54">
        <f>SUMIFS(Zeit5!T5ISTW11,Zeit5!T5PaketW11,B533)</f>
        <v>0</v>
      </c>
      <c r="P533" s="145">
        <f t="shared" si="128"/>
        <v>0</v>
      </c>
      <c r="Q533" s="146">
        <f t="shared" si="129"/>
        <v>0</v>
      </c>
      <c r="R533" s="2"/>
      <c r="S533" s="2"/>
      <c r="T533" s="2"/>
      <c r="U533" s="2"/>
      <c r="V533" s="2"/>
      <c r="W533" s="2"/>
      <c r="X533" s="2"/>
      <c r="Y533" s="2"/>
      <c r="Z533" s="2"/>
      <c r="AA533" s="2"/>
      <c r="AB533" s="2"/>
      <c r="AC533" s="2"/>
      <c r="AD533" s="2"/>
      <c r="AE533" s="2"/>
      <c r="AF533" s="2"/>
    </row>
    <row r="534" spans="1:32" outlineLevel="1" collapsed="1" x14ac:dyDescent="0.25">
      <c r="A534" s="2"/>
      <c r="B534" s="31" t="s">
        <v>3</v>
      </c>
      <c r="C534" s="32"/>
      <c r="D534" s="126"/>
      <c r="E534" s="37">
        <f>D534-F534-H534-J534-L534-N534</f>
        <v>0</v>
      </c>
      <c r="F534" s="38">
        <f t="shared" ref="F534:M534" si="136">SUM(F535:F544)</f>
        <v>0</v>
      </c>
      <c r="G534" s="39">
        <f t="shared" si="136"/>
        <v>0</v>
      </c>
      <c r="H534" s="38">
        <f t="shared" si="136"/>
        <v>0</v>
      </c>
      <c r="I534" s="39">
        <f t="shared" si="136"/>
        <v>0</v>
      </c>
      <c r="J534" s="38">
        <f t="shared" si="136"/>
        <v>0</v>
      </c>
      <c r="K534" s="39">
        <f t="shared" si="136"/>
        <v>0</v>
      </c>
      <c r="L534" s="38">
        <f t="shared" si="136"/>
        <v>0</v>
      </c>
      <c r="M534" s="39">
        <f t="shared" si="136"/>
        <v>0</v>
      </c>
      <c r="N534" s="38">
        <f t="shared" ref="N534:O534" si="137">SUM(N535:N544)</f>
        <v>0</v>
      </c>
      <c r="O534" s="39">
        <f t="shared" si="137"/>
        <v>0</v>
      </c>
      <c r="P534" s="41">
        <f t="shared" si="128"/>
        <v>0</v>
      </c>
      <c r="Q534" s="42">
        <f t="shared" si="129"/>
        <v>0</v>
      </c>
      <c r="R534" s="2"/>
      <c r="S534" s="2"/>
      <c r="T534" s="2"/>
      <c r="U534" s="2"/>
      <c r="V534" s="2"/>
      <c r="W534" s="2"/>
      <c r="X534" s="2"/>
      <c r="Y534" s="2"/>
      <c r="Z534" s="2"/>
      <c r="AA534" s="2"/>
      <c r="AB534" s="2"/>
      <c r="AC534" s="2"/>
      <c r="AD534" s="2"/>
      <c r="AE534" s="2"/>
      <c r="AF534" s="2"/>
    </row>
    <row r="535" spans="1:32" hidden="1" outlineLevel="2" x14ac:dyDescent="0.25">
      <c r="A535" s="2"/>
      <c r="B535" s="30" t="str">
        <f t="shared" ref="B535:B544" si="138">B47</f>
        <v>Arbeitspaket 1</v>
      </c>
      <c r="C535" s="20"/>
      <c r="D535" s="53"/>
      <c r="E535" s="21"/>
      <c r="F535" s="124"/>
      <c r="G535" s="54">
        <f>SUMIFS([0]!T1ISTW11,[0]!T1PaketW11,B535)</f>
        <v>0</v>
      </c>
      <c r="H535" s="124"/>
      <c r="I535" s="54">
        <f>SUMIFS(Zeit2!T2ISTW11,Zeit2!T2PaketW11,B535)</f>
        <v>0</v>
      </c>
      <c r="J535" s="124"/>
      <c r="K535" s="54">
        <f>SUMIFS(Zeit3!T3ISTW11,Zeit3!T3PaketW11,B535)</f>
        <v>0</v>
      </c>
      <c r="L535" s="124"/>
      <c r="M535" s="54">
        <f>SUMIFS(Zeit4!T4ISTW11,Zeit4!T4PaketW11,B535)</f>
        <v>0</v>
      </c>
      <c r="N535" s="124"/>
      <c r="O535" s="54">
        <f>SUMIFS(Zeit5!T5ISTW11,Zeit5!T5PaketW11,B535)</f>
        <v>0</v>
      </c>
      <c r="P535" s="145">
        <f t="shared" si="128"/>
        <v>0</v>
      </c>
      <c r="Q535" s="146">
        <f t="shared" si="129"/>
        <v>0</v>
      </c>
      <c r="R535" s="2"/>
      <c r="S535" s="2"/>
      <c r="T535" s="2"/>
      <c r="U535" s="2"/>
      <c r="V535" s="2"/>
      <c r="W535" s="2"/>
      <c r="X535" s="2"/>
      <c r="Y535" s="2"/>
      <c r="Z535" s="2"/>
      <c r="AA535" s="2"/>
      <c r="AB535" s="2"/>
      <c r="AC535" s="2"/>
      <c r="AD535" s="2"/>
      <c r="AE535" s="2"/>
      <c r="AF535" s="2"/>
    </row>
    <row r="536" spans="1:32" hidden="1" outlineLevel="2" x14ac:dyDescent="0.25">
      <c r="A536" s="2"/>
      <c r="B536" s="30" t="str">
        <f t="shared" si="138"/>
        <v>Arbeitspaket 2</v>
      </c>
      <c r="C536" s="20"/>
      <c r="D536" s="53"/>
      <c r="E536" s="21"/>
      <c r="F536" s="124"/>
      <c r="G536" s="54">
        <f>SUMIFS([0]!T1ISTW11,[0]!T1PaketW11,B536)</f>
        <v>0</v>
      </c>
      <c r="H536" s="124"/>
      <c r="I536" s="54">
        <f>SUMIFS(Zeit2!T2ISTW11,Zeit2!T2PaketW11,B536)</f>
        <v>0</v>
      </c>
      <c r="J536" s="124"/>
      <c r="K536" s="54">
        <f>SUMIFS(Zeit3!T3ISTW11,Zeit3!T3PaketW11,B536)</f>
        <v>0</v>
      </c>
      <c r="L536" s="124"/>
      <c r="M536" s="54">
        <f>SUMIFS(Zeit4!T4ISTW11,Zeit4!T4PaketW11,B536)</f>
        <v>0</v>
      </c>
      <c r="N536" s="124"/>
      <c r="O536" s="54">
        <f>SUMIFS(Zeit5!T5ISTW11,Zeit5!T5PaketW11,B536)</f>
        <v>0</v>
      </c>
      <c r="P536" s="145">
        <f t="shared" si="128"/>
        <v>0</v>
      </c>
      <c r="Q536" s="146">
        <f t="shared" si="129"/>
        <v>0</v>
      </c>
      <c r="R536" s="2"/>
      <c r="S536" s="2"/>
      <c r="T536" s="2"/>
      <c r="U536" s="2"/>
      <c r="V536" s="2"/>
      <c r="W536" s="2"/>
      <c r="X536" s="2"/>
      <c r="Y536" s="2"/>
      <c r="Z536" s="2"/>
      <c r="AA536" s="2"/>
      <c r="AB536" s="2"/>
      <c r="AC536" s="2"/>
      <c r="AD536" s="2"/>
      <c r="AE536" s="2"/>
      <c r="AF536" s="2"/>
    </row>
    <row r="537" spans="1:32" hidden="1" outlineLevel="2" x14ac:dyDescent="0.25">
      <c r="A537" s="2"/>
      <c r="B537" s="30" t="str">
        <f t="shared" si="138"/>
        <v>Arbeitspaket 3</v>
      </c>
      <c r="C537" s="20"/>
      <c r="D537" s="53"/>
      <c r="E537" s="21"/>
      <c r="F537" s="124"/>
      <c r="G537" s="54">
        <f>SUMIFS([0]!T1ISTW11,[0]!T1PaketW11,B537)</f>
        <v>0</v>
      </c>
      <c r="H537" s="124"/>
      <c r="I537" s="54">
        <f>SUMIFS(Zeit2!T2ISTW11,Zeit2!T2PaketW11,B537)</f>
        <v>0</v>
      </c>
      <c r="J537" s="124"/>
      <c r="K537" s="54">
        <f>SUMIFS(Zeit3!T3ISTW11,Zeit3!T3PaketW11,B537)</f>
        <v>0</v>
      </c>
      <c r="L537" s="124"/>
      <c r="M537" s="54">
        <f>SUMIFS(Zeit4!T4ISTW11,Zeit4!T4PaketW11,B537)</f>
        <v>0</v>
      </c>
      <c r="N537" s="124"/>
      <c r="O537" s="54">
        <f>SUMIFS(Zeit5!T5ISTW11,Zeit5!T5PaketW11,B537)</f>
        <v>0</v>
      </c>
      <c r="P537" s="145">
        <f t="shared" si="128"/>
        <v>0</v>
      </c>
      <c r="Q537" s="146">
        <f t="shared" si="129"/>
        <v>0</v>
      </c>
      <c r="R537" s="2"/>
      <c r="S537" s="2"/>
      <c r="T537" s="2"/>
      <c r="U537" s="2"/>
      <c r="V537" s="2"/>
      <c r="W537" s="2"/>
      <c r="X537" s="2"/>
      <c r="Y537" s="2"/>
      <c r="Z537" s="2"/>
      <c r="AA537" s="2"/>
      <c r="AB537" s="2"/>
      <c r="AC537" s="2"/>
      <c r="AD537" s="2"/>
      <c r="AE537" s="2"/>
      <c r="AF537" s="2"/>
    </row>
    <row r="538" spans="1:32" hidden="1" outlineLevel="2" x14ac:dyDescent="0.25">
      <c r="A538" s="2"/>
      <c r="B538" s="30" t="str">
        <f t="shared" si="138"/>
        <v>Arbeitspaket 4</v>
      </c>
      <c r="C538" s="20"/>
      <c r="D538" s="53"/>
      <c r="E538" s="21"/>
      <c r="F538" s="124"/>
      <c r="G538" s="54">
        <f>SUMIFS([0]!T1ISTW11,[0]!T1PaketW11,B538)</f>
        <v>0</v>
      </c>
      <c r="H538" s="124"/>
      <c r="I538" s="54">
        <f>SUMIFS(Zeit2!T2ISTW11,Zeit2!T2PaketW11,B538)</f>
        <v>0</v>
      </c>
      <c r="J538" s="124"/>
      <c r="K538" s="54">
        <f>SUMIFS(Zeit3!T3ISTW11,Zeit3!T3PaketW11,B538)</f>
        <v>0</v>
      </c>
      <c r="L538" s="124"/>
      <c r="M538" s="54">
        <f>SUMIFS(Zeit4!T4ISTW11,Zeit4!T4PaketW11,B538)</f>
        <v>0</v>
      </c>
      <c r="N538" s="124"/>
      <c r="O538" s="54">
        <f>SUMIFS(Zeit5!T5ISTW11,Zeit5!T5PaketW11,B538)</f>
        <v>0</v>
      </c>
      <c r="P538" s="145">
        <f t="shared" si="128"/>
        <v>0</v>
      </c>
      <c r="Q538" s="146">
        <f t="shared" si="129"/>
        <v>0</v>
      </c>
      <c r="R538" s="2"/>
      <c r="S538" s="2"/>
      <c r="T538" s="2"/>
      <c r="U538" s="2"/>
      <c r="V538" s="2"/>
      <c r="W538" s="2"/>
      <c r="X538" s="2"/>
      <c r="Y538" s="2"/>
      <c r="Z538" s="2"/>
      <c r="AA538" s="2"/>
      <c r="AB538" s="2"/>
      <c r="AC538" s="2"/>
      <c r="AD538" s="2"/>
      <c r="AE538" s="2"/>
      <c r="AF538" s="2"/>
    </row>
    <row r="539" spans="1:32" hidden="1" outlineLevel="2" x14ac:dyDescent="0.25">
      <c r="A539" s="2"/>
      <c r="B539" s="30" t="str">
        <f t="shared" si="138"/>
        <v>Arbeitspaket 5</v>
      </c>
      <c r="C539" s="20"/>
      <c r="D539" s="53"/>
      <c r="E539" s="21"/>
      <c r="F539" s="124"/>
      <c r="G539" s="54">
        <f>SUMIFS([0]!T1ISTW11,[0]!T1PaketW11,B539)</f>
        <v>0</v>
      </c>
      <c r="H539" s="124"/>
      <c r="I539" s="54">
        <f>SUMIFS(Zeit2!T2ISTW11,Zeit2!T2PaketW11,B539)</f>
        <v>0</v>
      </c>
      <c r="J539" s="124"/>
      <c r="K539" s="54">
        <f>SUMIFS(Zeit3!T3ISTW11,Zeit3!T3PaketW11,B539)</f>
        <v>0</v>
      </c>
      <c r="L539" s="124"/>
      <c r="M539" s="54">
        <f>SUMIFS(Zeit4!T4ISTW11,Zeit4!T4PaketW11,B539)</f>
        <v>0</v>
      </c>
      <c r="N539" s="124"/>
      <c r="O539" s="54">
        <f>SUMIFS(Zeit5!T5ISTW11,Zeit5!T5PaketW11,B539)</f>
        <v>0</v>
      </c>
      <c r="P539" s="145">
        <f t="shared" si="128"/>
        <v>0</v>
      </c>
      <c r="Q539" s="146">
        <f t="shared" si="129"/>
        <v>0</v>
      </c>
      <c r="R539" s="2"/>
      <c r="S539" s="2"/>
      <c r="T539" s="2"/>
      <c r="U539" s="2"/>
      <c r="V539" s="2"/>
      <c r="W539" s="2"/>
      <c r="X539" s="2"/>
      <c r="Y539" s="2"/>
      <c r="Z539" s="2"/>
      <c r="AA539" s="2"/>
      <c r="AB539" s="2"/>
      <c r="AC539" s="2"/>
      <c r="AD539" s="2"/>
      <c r="AE539" s="2"/>
      <c r="AF539" s="2"/>
    </row>
    <row r="540" spans="1:32" hidden="1" outlineLevel="2" x14ac:dyDescent="0.25">
      <c r="A540" s="2"/>
      <c r="B540" s="30">
        <f t="shared" si="138"/>
        <v>0</v>
      </c>
      <c r="C540" s="20"/>
      <c r="D540" s="53"/>
      <c r="E540" s="21"/>
      <c r="F540" s="124"/>
      <c r="G540" s="54">
        <f>SUMIFS([0]!T1ISTW11,[0]!T1PaketW11,B540)</f>
        <v>0</v>
      </c>
      <c r="H540" s="124"/>
      <c r="I540" s="54">
        <f>SUMIFS(Zeit2!T2ISTW11,Zeit2!T2PaketW11,B540)</f>
        <v>0</v>
      </c>
      <c r="J540" s="124"/>
      <c r="K540" s="54">
        <f>SUMIFS(Zeit3!T3ISTW11,Zeit3!T3PaketW11,B540)</f>
        <v>0</v>
      </c>
      <c r="L540" s="124"/>
      <c r="M540" s="54">
        <f>SUMIFS(Zeit4!T4ISTW11,Zeit4!T4PaketW11,B540)</f>
        <v>0</v>
      </c>
      <c r="N540" s="124"/>
      <c r="O540" s="54">
        <f>SUMIFS(Zeit5!T5ISTW11,Zeit5!T5PaketW11,B540)</f>
        <v>0</v>
      </c>
      <c r="P540" s="145">
        <f t="shared" si="128"/>
        <v>0</v>
      </c>
      <c r="Q540" s="146">
        <f t="shared" si="129"/>
        <v>0</v>
      </c>
      <c r="R540" s="2"/>
      <c r="S540" s="2"/>
      <c r="T540" s="2"/>
      <c r="U540" s="2"/>
      <c r="V540" s="2"/>
      <c r="W540" s="2"/>
      <c r="X540" s="2"/>
      <c r="Y540" s="2"/>
      <c r="Z540" s="2"/>
      <c r="AA540" s="2"/>
      <c r="AB540" s="2"/>
      <c r="AC540" s="2"/>
      <c r="AD540" s="2"/>
      <c r="AE540" s="2"/>
      <c r="AF540" s="2"/>
    </row>
    <row r="541" spans="1:32" hidden="1" outlineLevel="2" x14ac:dyDescent="0.25">
      <c r="A541" s="2"/>
      <c r="B541" s="30">
        <f t="shared" si="138"/>
        <v>0</v>
      </c>
      <c r="C541" s="20"/>
      <c r="D541" s="53"/>
      <c r="E541" s="21"/>
      <c r="F541" s="124"/>
      <c r="G541" s="54">
        <f>SUMIFS([0]!T1ISTW11,[0]!T1PaketW11,B541)</f>
        <v>0</v>
      </c>
      <c r="H541" s="124"/>
      <c r="I541" s="54">
        <f>SUMIFS(Zeit2!T2ISTW11,Zeit2!T2PaketW11,B541)</f>
        <v>0</v>
      </c>
      <c r="J541" s="124"/>
      <c r="K541" s="54">
        <f>SUMIFS(Zeit3!T3ISTW11,Zeit3!T3PaketW11,B541)</f>
        <v>0</v>
      </c>
      <c r="L541" s="124"/>
      <c r="M541" s="54">
        <f>SUMIFS(Zeit4!T4ISTW11,Zeit4!T4PaketW11,B541)</f>
        <v>0</v>
      </c>
      <c r="N541" s="124"/>
      <c r="O541" s="54">
        <f>SUMIFS(Zeit5!T5ISTW11,Zeit5!T5PaketW11,B541)</f>
        <v>0</v>
      </c>
      <c r="P541" s="145">
        <f t="shared" si="128"/>
        <v>0</v>
      </c>
      <c r="Q541" s="146">
        <f t="shared" si="129"/>
        <v>0</v>
      </c>
      <c r="R541" s="2"/>
      <c r="S541" s="2"/>
      <c r="T541" s="2"/>
      <c r="U541" s="2"/>
      <c r="V541" s="2"/>
      <c r="W541" s="2"/>
      <c r="X541" s="2"/>
      <c r="Y541" s="2"/>
      <c r="Z541" s="2"/>
      <c r="AA541" s="2"/>
      <c r="AB541" s="2"/>
      <c r="AC541" s="2"/>
      <c r="AD541" s="2"/>
      <c r="AE541" s="2"/>
      <c r="AF541" s="2"/>
    </row>
    <row r="542" spans="1:32" hidden="1" outlineLevel="2" x14ac:dyDescent="0.25">
      <c r="A542" s="2"/>
      <c r="B542" s="30">
        <f t="shared" si="138"/>
        <v>0</v>
      </c>
      <c r="C542" s="20"/>
      <c r="D542" s="53"/>
      <c r="E542" s="21"/>
      <c r="F542" s="124"/>
      <c r="G542" s="54">
        <f>SUMIFS([0]!T1ISTW11,[0]!T1PaketW11,B542)</f>
        <v>0</v>
      </c>
      <c r="H542" s="124"/>
      <c r="I542" s="54">
        <f>SUMIFS(Zeit2!T2ISTW11,Zeit2!T2PaketW11,B542)</f>
        <v>0</v>
      </c>
      <c r="J542" s="124"/>
      <c r="K542" s="54">
        <f>SUMIFS(Zeit3!T3ISTW11,Zeit3!T3PaketW11,B542)</f>
        <v>0</v>
      </c>
      <c r="L542" s="124"/>
      <c r="M542" s="54">
        <f>SUMIFS(Zeit4!T4ISTW11,Zeit4!T4PaketW11,B542)</f>
        <v>0</v>
      </c>
      <c r="N542" s="124"/>
      <c r="O542" s="54">
        <f>SUMIFS(Zeit5!T5ISTW11,Zeit5!T5PaketW11,B542)</f>
        <v>0</v>
      </c>
      <c r="P542" s="145">
        <f t="shared" si="128"/>
        <v>0</v>
      </c>
      <c r="Q542" s="146">
        <f t="shared" si="129"/>
        <v>0</v>
      </c>
      <c r="R542" s="2"/>
      <c r="S542" s="2"/>
      <c r="T542" s="2"/>
      <c r="U542" s="2"/>
      <c r="V542" s="2"/>
      <c r="W542" s="2"/>
      <c r="X542" s="2"/>
      <c r="Y542" s="2"/>
      <c r="Z542" s="2"/>
      <c r="AA542" s="2"/>
      <c r="AB542" s="2"/>
      <c r="AC542" s="2"/>
      <c r="AD542" s="2"/>
      <c r="AE542" s="2"/>
      <c r="AF542" s="2"/>
    </row>
    <row r="543" spans="1:32" hidden="1" outlineLevel="2" x14ac:dyDescent="0.25">
      <c r="A543" s="2"/>
      <c r="B543" s="30">
        <f t="shared" si="138"/>
        <v>0</v>
      </c>
      <c r="C543" s="20"/>
      <c r="D543" s="53"/>
      <c r="E543" s="21"/>
      <c r="F543" s="124"/>
      <c r="G543" s="54">
        <f>SUMIFS([0]!T1ISTW11,[0]!T1PaketW11,B543)</f>
        <v>0</v>
      </c>
      <c r="H543" s="124"/>
      <c r="I543" s="54">
        <f>SUMIFS(Zeit2!T2ISTW11,Zeit2!T2PaketW11,B543)</f>
        <v>0</v>
      </c>
      <c r="J543" s="124"/>
      <c r="K543" s="54">
        <f>SUMIFS(Zeit3!T3ISTW11,Zeit3!T3PaketW11,B543)</f>
        <v>0</v>
      </c>
      <c r="L543" s="124"/>
      <c r="M543" s="54">
        <f>SUMIFS(Zeit4!T4ISTW11,Zeit4!T4PaketW11,B543)</f>
        <v>0</v>
      </c>
      <c r="N543" s="124"/>
      <c r="O543" s="54">
        <f>SUMIFS(Zeit5!T5ISTW11,Zeit5!T5PaketW11,B543)</f>
        <v>0</v>
      </c>
      <c r="P543" s="145">
        <f t="shared" si="128"/>
        <v>0</v>
      </c>
      <c r="Q543" s="146">
        <f t="shared" si="129"/>
        <v>0</v>
      </c>
      <c r="R543" s="2"/>
      <c r="S543" s="2"/>
      <c r="T543" s="2"/>
      <c r="U543" s="2"/>
      <c r="V543" s="2"/>
      <c r="W543" s="2"/>
      <c r="X543" s="2"/>
      <c r="Y543" s="2"/>
      <c r="Z543" s="2"/>
      <c r="AA543" s="2"/>
      <c r="AB543" s="2"/>
      <c r="AC543" s="2"/>
      <c r="AD543" s="2"/>
      <c r="AE543" s="2"/>
      <c r="AF543" s="2"/>
    </row>
    <row r="544" spans="1:32" hidden="1" outlineLevel="2" x14ac:dyDescent="0.25">
      <c r="A544" s="2"/>
      <c r="B544" s="30">
        <f t="shared" si="138"/>
        <v>0</v>
      </c>
      <c r="C544" s="20"/>
      <c r="D544" s="53"/>
      <c r="E544" s="21"/>
      <c r="F544" s="124"/>
      <c r="G544" s="54">
        <f>SUMIFS([0]!T1ISTW11,[0]!T1PaketW11,B544)</f>
        <v>0</v>
      </c>
      <c r="H544" s="124"/>
      <c r="I544" s="54">
        <f>SUMIFS(Zeit2!T2ISTW11,Zeit2!T2PaketW11,B544)</f>
        <v>0</v>
      </c>
      <c r="J544" s="124"/>
      <c r="K544" s="54">
        <f>SUMIFS(Zeit3!T3ISTW11,Zeit3!T3PaketW11,B544)</f>
        <v>0</v>
      </c>
      <c r="L544" s="124"/>
      <c r="M544" s="54">
        <f>SUMIFS(Zeit4!T4ISTW11,Zeit4!T4PaketW11,B544)</f>
        <v>0</v>
      </c>
      <c r="N544" s="124"/>
      <c r="O544" s="54">
        <f>SUMIFS(Zeit5!T5ISTW11,Zeit5!T5PaketW11,B544)</f>
        <v>0</v>
      </c>
      <c r="P544" s="145">
        <f t="shared" si="128"/>
        <v>0</v>
      </c>
      <c r="Q544" s="146">
        <f t="shared" si="129"/>
        <v>0</v>
      </c>
      <c r="R544" s="2"/>
      <c r="S544" s="2"/>
      <c r="T544" s="2"/>
      <c r="U544" s="2"/>
      <c r="V544" s="2"/>
      <c r="W544" s="2"/>
      <c r="X544" s="2"/>
      <c r="Y544" s="2"/>
      <c r="Z544" s="2"/>
      <c r="AA544" s="2"/>
      <c r="AB544" s="2"/>
      <c r="AC544" s="2"/>
      <c r="AD544" s="2"/>
      <c r="AE544" s="2"/>
      <c r="AF544" s="2"/>
    </row>
    <row r="545" spans="1:32" outlineLevel="1" collapsed="1" x14ac:dyDescent="0.25">
      <c r="A545" s="2"/>
      <c r="B545" s="31" t="s">
        <v>4</v>
      </c>
      <c r="C545" s="32"/>
      <c r="D545" s="126"/>
      <c r="E545" s="37">
        <f>D545-F545-H545-J545-L545-N545</f>
        <v>0</v>
      </c>
      <c r="F545" s="38">
        <f t="shared" ref="F545:M545" si="139">SUM(F546:F555)</f>
        <v>0</v>
      </c>
      <c r="G545" s="39">
        <f t="shared" si="139"/>
        <v>0</v>
      </c>
      <c r="H545" s="38">
        <f t="shared" si="139"/>
        <v>0</v>
      </c>
      <c r="I545" s="39">
        <f t="shared" si="139"/>
        <v>0</v>
      </c>
      <c r="J545" s="38">
        <f t="shared" si="139"/>
        <v>0</v>
      </c>
      <c r="K545" s="39">
        <f t="shared" si="139"/>
        <v>0</v>
      </c>
      <c r="L545" s="38">
        <f t="shared" si="139"/>
        <v>0</v>
      </c>
      <c r="M545" s="39">
        <f t="shared" si="139"/>
        <v>0</v>
      </c>
      <c r="N545" s="38">
        <f t="shared" ref="N545:O545" si="140">SUM(N546:N555)</f>
        <v>0</v>
      </c>
      <c r="O545" s="39">
        <f t="shared" si="140"/>
        <v>0</v>
      </c>
      <c r="P545" s="41">
        <f t="shared" si="128"/>
        <v>0</v>
      </c>
      <c r="Q545" s="42">
        <f t="shared" si="129"/>
        <v>0</v>
      </c>
      <c r="R545" s="2"/>
      <c r="S545" s="2"/>
      <c r="T545" s="2"/>
      <c r="U545" s="2"/>
      <c r="V545" s="2"/>
      <c r="W545" s="2"/>
      <c r="X545" s="2"/>
      <c r="Y545" s="2"/>
      <c r="Z545" s="2"/>
      <c r="AA545" s="2"/>
      <c r="AB545" s="2"/>
      <c r="AC545" s="2"/>
      <c r="AD545" s="2"/>
      <c r="AE545" s="2"/>
      <c r="AF545" s="2"/>
    </row>
    <row r="546" spans="1:32" hidden="1" outlineLevel="2" x14ac:dyDescent="0.25">
      <c r="A546" s="2"/>
      <c r="B546" s="30" t="str">
        <f t="shared" ref="B546:B555" si="141">B58</f>
        <v>Arbeitspaket 1</v>
      </c>
      <c r="C546" s="20"/>
      <c r="D546" s="53"/>
      <c r="E546" s="21"/>
      <c r="F546" s="124"/>
      <c r="G546" s="54">
        <f>SUMIFS([0]!T1ISTW11,[0]!T1PaketW11,B546)</f>
        <v>0</v>
      </c>
      <c r="H546" s="124"/>
      <c r="I546" s="54">
        <f>SUMIFS(Zeit2!T2ISTW11,Zeit2!T2PaketW11,B546)</f>
        <v>0</v>
      </c>
      <c r="J546" s="124"/>
      <c r="K546" s="54">
        <f>SUMIFS(Zeit3!T3ISTW11,Zeit3!T3PaketW11,B546)</f>
        <v>0</v>
      </c>
      <c r="L546" s="124"/>
      <c r="M546" s="54">
        <f>SUMIFS(Zeit4!T4ISTW11,Zeit4!T4PaketW11,B546)</f>
        <v>0</v>
      </c>
      <c r="N546" s="124"/>
      <c r="O546" s="54">
        <f>SUMIFS(Zeit5!T5ISTW11,Zeit5!T5PaketW11,B546)</f>
        <v>0</v>
      </c>
      <c r="P546" s="145">
        <f t="shared" si="128"/>
        <v>0</v>
      </c>
      <c r="Q546" s="146">
        <f t="shared" si="129"/>
        <v>0</v>
      </c>
      <c r="R546" s="2"/>
      <c r="S546" s="2"/>
      <c r="T546" s="2"/>
      <c r="U546" s="2"/>
      <c r="V546" s="2"/>
      <c r="W546" s="2"/>
      <c r="X546" s="2"/>
      <c r="Y546" s="2"/>
      <c r="Z546" s="2"/>
      <c r="AA546" s="2"/>
      <c r="AB546" s="2"/>
      <c r="AC546" s="2"/>
      <c r="AD546" s="2"/>
      <c r="AE546" s="2"/>
      <c r="AF546" s="2"/>
    </row>
    <row r="547" spans="1:32" hidden="1" outlineLevel="2" x14ac:dyDescent="0.25">
      <c r="A547" s="2"/>
      <c r="B547" s="30" t="str">
        <f t="shared" si="141"/>
        <v>Arbeitspaket 2</v>
      </c>
      <c r="C547" s="20"/>
      <c r="D547" s="53"/>
      <c r="E547" s="21"/>
      <c r="F547" s="124"/>
      <c r="G547" s="54">
        <f>SUMIFS([0]!T1ISTW11,[0]!T1PaketW11,B547)</f>
        <v>0</v>
      </c>
      <c r="H547" s="124"/>
      <c r="I547" s="54">
        <f>SUMIFS(Zeit2!T2ISTW11,Zeit2!T2PaketW11,B547)</f>
        <v>0</v>
      </c>
      <c r="J547" s="124"/>
      <c r="K547" s="54">
        <f>SUMIFS(Zeit3!T3ISTW11,Zeit3!T3PaketW11,B547)</f>
        <v>0</v>
      </c>
      <c r="L547" s="124"/>
      <c r="M547" s="54">
        <f>SUMIFS(Zeit4!T4ISTW11,Zeit4!T4PaketW11,B547)</f>
        <v>0</v>
      </c>
      <c r="N547" s="124"/>
      <c r="O547" s="54">
        <f>SUMIFS(Zeit5!T5ISTW11,Zeit5!T5PaketW11,B547)</f>
        <v>0</v>
      </c>
      <c r="P547" s="145">
        <f t="shared" si="128"/>
        <v>0</v>
      </c>
      <c r="Q547" s="146">
        <f t="shared" si="129"/>
        <v>0</v>
      </c>
      <c r="R547" s="2"/>
      <c r="S547" s="2"/>
      <c r="T547" s="2"/>
      <c r="U547" s="2"/>
      <c r="V547" s="2"/>
      <c r="W547" s="2"/>
      <c r="X547" s="2"/>
      <c r="Y547" s="2"/>
      <c r="Z547" s="2"/>
      <c r="AA547" s="2"/>
      <c r="AB547" s="2"/>
      <c r="AC547" s="2"/>
      <c r="AD547" s="2"/>
      <c r="AE547" s="2"/>
      <c r="AF547" s="2"/>
    </row>
    <row r="548" spans="1:32" hidden="1" outlineLevel="2" x14ac:dyDescent="0.25">
      <c r="A548" s="2"/>
      <c r="B548" s="30" t="str">
        <f t="shared" si="141"/>
        <v>Arbeitspaket 3</v>
      </c>
      <c r="C548" s="20"/>
      <c r="D548" s="53"/>
      <c r="E548" s="21"/>
      <c r="F548" s="124"/>
      <c r="G548" s="54">
        <f>SUMIFS([0]!T1ISTW11,[0]!T1PaketW11,B548)</f>
        <v>0</v>
      </c>
      <c r="H548" s="124"/>
      <c r="I548" s="54">
        <f>SUMIFS(Zeit2!T2ISTW11,Zeit2!T2PaketW11,B548)</f>
        <v>0</v>
      </c>
      <c r="J548" s="124"/>
      <c r="K548" s="54">
        <f>SUMIFS(Zeit3!T3ISTW11,Zeit3!T3PaketW11,B548)</f>
        <v>0</v>
      </c>
      <c r="L548" s="124"/>
      <c r="M548" s="54">
        <f>SUMIFS(Zeit4!T4ISTW11,Zeit4!T4PaketW11,B548)</f>
        <v>0</v>
      </c>
      <c r="N548" s="124"/>
      <c r="O548" s="54">
        <f>SUMIFS(Zeit5!T5ISTW11,Zeit5!T5PaketW11,B548)</f>
        <v>0</v>
      </c>
      <c r="P548" s="145">
        <f t="shared" si="128"/>
        <v>0</v>
      </c>
      <c r="Q548" s="146">
        <f t="shared" si="129"/>
        <v>0</v>
      </c>
      <c r="R548" s="2"/>
      <c r="S548" s="2"/>
      <c r="T548" s="2"/>
      <c r="U548" s="2"/>
      <c r="V548" s="2"/>
      <c r="W548" s="2"/>
      <c r="X548" s="2"/>
      <c r="Y548" s="2"/>
      <c r="Z548" s="2"/>
      <c r="AA548" s="2"/>
      <c r="AB548" s="2"/>
      <c r="AC548" s="2"/>
      <c r="AD548" s="2"/>
      <c r="AE548" s="2"/>
      <c r="AF548" s="2"/>
    </row>
    <row r="549" spans="1:32" hidden="1" outlineLevel="2" x14ac:dyDescent="0.25">
      <c r="A549" s="2"/>
      <c r="B549" s="30" t="str">
        <f t="shared" si="141"/>
        <v>Arbeitspaket 4</v>
      </c>
      <c r="C549" s="20"/>
      <c r="D549" s="53"/>
      <c r="E549" s="21"/>
      <c r="F549" s="124"/>
      <c r="G549" s="54">
        <f>SUMIFS([0]!T1ISTW11,[0]!T1PaketW11,B549)</f>
        <v>0</v>
      </c>
      <c r="H549" s="124"/>
      <c r="I549" s="54">
        <f>SUMIFS(Zeit2!T2ISTW11,Zeit2!T2PaketW11,B549)</f>
        <v>0</v>
      </c>
      <c r="J549" s="124"/>
      <c r="K549" s="54">
        <f>SUMIFS(Zeit3!T3ISTW11,Zeit3!T3PaketW11,B549)</f>
        <v>0</v>
      </c>
      <c r="L549" s="124"/>
      <c r="M549" s="54">
        <f>SUMIFS(Zeit4!T4ISTW11,Zeit4!T4PaketW11,B549)</f>
        <v>0</v>
      </c>
      <c r="N549" s="124"/>
      <c r="O549" s="54">
        <f>SUMIFS(Zeit5!T5ISTW11,Zeit5!T5PaketW11,B549)</f>
        <v>0</v>
      </c>
      <c r="P549" s="145">
        <f t="shared" si="128"/>
        <v>0</v>
      </c>
      <c r="Q549" s="146">
        <f t="shared" si="129"/>
        <v>0</v>
      </c>
      <c r="R549" s="2"/>
      <c r="S549" s="2"/>
      <c r="T549" s="2"/>
      <c r="U549" s="2"/>
      <c r="V549" s="2"/>
      <c r="W549" s="2"/>
      <c r="X549" s="2"/>
      <c r="Y549" s="2"/>
      <c r="Z549" s="2"/>
      <c r="AA549" s="2"/>
      <c r="AB549" s="2"/>
      <c r="AC549" s="2"/>
      <c r="AD549" s="2"/>
      <c r="AE549" s="2"/>
      <c r="AF549" s="2"/>
    </row>
    <row r="550" spans="1:32" hidden="1" outlineLevel="2" x14ac:dyDescent="0.25">
      <c r="A550" s="2"/>
      <c r="B550" s="30" t="str">
        <f t="shared" si="141"/>
        <v>Arbeitspaket 5</v>
      </c>
      <c r="C550" s="20"/>
      <c r="D550" s="53"/>
      <c r="E550" s="21"/>
      <c r="F550" s="124"/>
      <c r="G550" s="54">
        <f>SUMIFS([0]!T1ISTW11,[0]!T1PaketW11,B550)</f>
        <v>0</v>
      </c>
      <c r="H550" s="124"/>
      <c r="I550" s="54">
        <f>SUMIFS(Zeit2!T2ISTW11,Zeit2!T2PaketW11,B550)</f>
        <v>0</v>
      </c>
      <c r="J550" s="124"/>
      <c r="K550" s="54">
        <f>SUMIFS(Zeit3!T3ISTW11,Zeit3!T3PaketW11,B550)</f>
        <v>0</v>
      </c>
      <c r="L550" s="124"/>
      <c r="M550" s="54">
        <f>SUMIFS(Zeit4!T4ISTW11,Zeit4!T4PaketW11,B550)</f>
        <v>0</v>
      </c>
      <c r="N550" s="124"/>
      <c r="O550" s="54">
        <f>SUMIFS(Zeit5!T5ISTW11,Zeit5!T5PaketW11,B550)</f>
        <v>0</v>
      </c>
      <c r="P550" s="145">
        <f t="shared" si="128"/>
        <v>0</v>
      </c>
      <c r="Q550" s="146">
        <f t="shared" si="129"/>
        <v>0</v>
      </c>
      <c r="R550" s="2"/>
      <c r="S550" s="2"/>
      <c r="T550" s="2"/>
      <c r="U550" s="2"/>
      <c r="V550" s="2"/>
      <c r="W550" s="2"/>
      <c r="X550" s="2"/>
      <c r="Y550" s="2"/>
      <c r="Z550" s="2"/>
      <c r="AA550" s="2"/>
      <c r="AB550" s="2"/>
      <c r="AC550" s="2"/>
      <c r="AD550" s="2"/>
      <c r="AE550" s="2"/>
      <c r="AF550" s="2"/>
    </row>
    <row r="551" spans="1:32" hidden="1" outlineLevel="2" x14ac:dyDescent="0.25">
      <c r="A551" s="2"/>
      <c r="B551" s="30">
        <f t="shared" si="141"/>
        <v>0</v>
      </c>
      <c r="C551" s="20"/>
      <c r="D551" s="53"/>
      <c r="E551" s="21"/>
      <c r="F551" s="124"/>
      <c r="G551" s="54">
        <f>SUMIFS([0]!T1ISTW11,[0]!T1PaketW11,B551)</f>
        <v>0</v>
      </c>
      <c r="H551" s="124"/>
      <c r="I551" s="54">
        <f>SUMIFS(Zeit2!T2ISTW11,Zeit2!T2PaketW11,B551)</f>
        <v>0</v>
      </c>
      <c r="J551" s="124"/>
      <c r="K551" s="54">
        <f>SUMIFS(Zeit3!T3ISTW11,Zeit3!T3PaketW11,B551)</f>
        <v>0</v>
      </c>
      <c r="L551" s="124"/>
      <c r="M551" s="54">
        <f>SUMIFS(Zeit4!T4ISTW11,Zeit4!T4PaketW11,B551)</f>
        <v>0</v>
      </c>
      <c r="N551" s="124"/>
      <c r="O551" s="54">
        <f>SUMIFS(Zeit5!T5ISTW11,Zeit5!T5PaketW11,B551)</f>
        <v>0</v>
      </c>
      <c r="P551" s="145">
        <f t="shared" si="128"/>
        <v>0</v>
      </c>
      <c r="Q551" s="146">
        <f t="shared" si="129"/>
        <v>0</v>
      </c>
      <c r="R551" s="2"/>
      <c r="S551" s="2"/>
      <c r="T551" s="2"/>
      <c r="U551" s="2"/>
      <c r="V551" s="2"/>
      <c r="W551" s="2"/>
      <c r="X551" s="2"/>
      <c r="Y551" s="2"/>
      <c r="Z551" s="2"/>
      <c r="AA551" s="2"/>
      <c r="AB551" s="2"/>
      <c r="AC551" s="2"/>
      <c r="AD551" s="2"/>
      <c r="AE551" s="2"/>
      <c r="AF551" s="2"/>
    </row>
    <row r="552" spans="1:32" hidden="1" outlineLevel="2" x14ac:dyDescent="0.25">
      <c r="A552" s="2"/>
      <c r="B552" s="30">
        <f t="shared" si="141"/>
        <v>0</v>
      </c>
      <c r="C552" s="20"/>
      <c r="D552" s="53"/>
      <c r="E552" s="21"/>
      <c r="F552" s="124"/>
      <c r="G552" s="54">
        <f>SUMIFS([0]!T1ISTW11,[0]!T1PaketW11,B552)</f>
        <v>0</v>
      </c>
      <c r="H552" s="124"/>
      <c r="I552" s="54">
        <f>SUMIFS(Zeit2!T2ISTW11,Zeit2!T2PaketW11,B552)</f>
        <v>0</v>
      </c>
      <c r="J552" s="124"/>
      <c r="K552" s="54">
        <f>SUMIFS(Zeit3!T3ISTW11,Zeit3!T3PaketW11,B552)</f>
        <v>0</v>
      </c>
      <c r="L552" s="124"/>
      <c r="M552" s="54">
        <f>SUMIFS(Zeit4!T4ISTW11,Zeit4!T4PaketW11,B552)</f>
        <v>0</v>
      </c>
      <c r="N552" s="124"/>
      <c r="O552" s="54">
        <f>SUMIFS(Zeit5!T5ISTW11,Zeit5!T5PaketW11,B552)</f>
        <v>0</v>
      </c>
      <c r="P552" s="145">
        <f t="shared" si="128"/>
        <v>0</v>
      </c>
      <c r="Q552" s="146">
        <f t="shared" si="129"/>
        <v>0</v>
      </c>
      <c r="R552" s="2"/>
      <c r="S552" s="2"/>
      <c r="T552" s="2"/>
      <c r="U552" s="2"/>
      <c r="V552" s="2"/>
      <c r="W552" s="2"/>
      <c r="X552" s="2"/>
      <c r="Y552" s="2"/>
      <c r="Z552" s="2"/>
      <c r="AA552" s="2"/>
      <c r="AB552" s="2"/>
      <c r="AC552" s="2"/>
      <c r="AD552" s="2"/>
      <c r="AE552" s="2"/>
      <c r="AF552" s="2"/>
    </row>
    <row r="553" spans="1:32" hidden="1" outlineLevel="2" x14ac:dyDescent="0.25">
      <c r="A553" s="2"/>
      <c r="B553" s="30">
        <f t="shared" si="141"/>
        <v>0</v>
      </c>
      <c r="C553" s="20"/>
      <c r="D553" s="53"/>
      <c r="E553" s="21"/>
      <c r="F553" s="124"/>
      <c r="G553" s="54">
        <f>SUMIFS([0]!T1ISTW11,[0]!T1PaketW11,B553)</f>
        <v>0</v>
      </c>
      <c r="H553" s="124"/>
      <c r="I553" s="54">
        <f>SUMIFS(Zeit2!T2ISTW11,Zeit2!T2PaketW11,B553)</f>
        <v>0</v>
      </c>
      <c r="J553" s="124"/>
      <c r="K553" s="54">
        <f>SUMIFS(Zeit3!T3ISTW11,Zeit3!T3PaketW11,B553)</f>
        <v>0</v>
      </c>
      <c r="L553" s="124"/>
      <c r="M553" s="54">
        <f>SUMIFS(Zeit4!T4ISTW11,Zeit4!T4PaketW11,B553)</f>
        <v>0</v>
      </c>
      <c r="N553" s="124"/>
      <c r="O553" s="54">
        <f>SUMIFS(Zeit5!T5ISTW11,Zeit5!T5PaketW11,B553)</f>
        <v>0</v>
      </c>
      <c r="P553" s="145">
        <f t="shared" si="128"/>
        <v>0</v>
      </c>
      <c r="Q553" s="146">
        <f t="shared" si="129"/>
        <v>0</v>
      </c>
      <c r="R553" s="2"/>
      <c r="S553" s="2"/>
      <c r="T553" s="2"/>
      <c r="U553" s="2"/>
      <c r="V553" s="2"/>
      <c r="W553" s="2"/>
      <c r="X553" s="2"/>
      <c r="Y553" s="2"/>
      <c r="Z553" s="2"/>
      <c r="AA553" s="2"/>
      <c r="AB553" s="2"/>
      <c r="AC553" s="2"/>
      <c r="AD553" s="2"/>
      <c r="AE553" s="2"/>
      <c r="AF553" s="2"/>
    </row>
    <row r="554" spans="1:32" hidden="1" outlineLevel="2" x14ac:dyDescent="0.25">
      <c r="A554" s="2"/>
      <c r="B554" s="30">
        <f t="shared" si="141"/>
        <v>0</v>
      </c>
      <c r="C554" s="20"/>
      <c r="D554" s="53"/>
      <c r="E554" s="21"/>
      <c r="F554" s="124"/>
      <c r="G554" s="54">
        <f>SUMIFS([0]!T1ISTW11,[0]!T1PaketW11,B554)</f>
        <v>0</v>
      </c>
      <c r="H554" s="124"/>
      <c r="I554" s="54">
        <f>SUMIFS(Zeit2!T2ISTW11,Zeit2!T2PaketW11,B554)</f>
        <v>0</v>
      </c>
      <c r="J554" s="124"/>
      <c r="K554" s="54">
        <f>SUMIFS(Zeit3!T3ISTW11,Zeit3!T3PaketW11,B554)</f>
        <v>0</v>
      </c>
      <c r="L554" s="124"/>
      <c r="M554" s="54">
        <f>SUMIFS(Zeit4!T4ISTW11,Zeit4!T4PaketW11,B554)</f>
        <v>0</v>
      </c>
      <c r="N554" s="124"/>
      <c r="O554" s="54">
        <f>SUMIFS(Zeit5!T5ISTW11,Zeit5!T5PaketW11,B554)</f>
        <v>0</v>
      </c>
      <c r="P554" s="145">
        <f t="shared" si="128"/>
        <v>0</v>
      </c>
      <c r="Q554" s="146">
        <f t="shared" si="129"/>
        <v>0</v>
      </c>
      <c r="R554" s="2"/>
      <c r="S554" s="2"/>
      <c r="T554" s="2"/>
      <c r="U554" s="2"/>
      <c r="V554" s="2"/>
      <c r="W554" s="2"/>
      <c r="X554" s="2"/>
      <c r="Y554" s="2"/>
      <c r="Z554" s="2"/>
      <c r="AA554" s="2"/>
      <c r="AB554" s="2"/>
      <c r="AC554" s="2"/>
      <c r="AD554" s="2"/>
      <c r="AE554" s="2"/>
      <c r="AF554" s="2"/>
    </row>
    <row r="555" spans="1:32" hidden="1" outlineLevel="2" x14ac:dyDescent="0.25">
      <c r="A555" s="2"/>
      <c r="B555" s="30">
        <f t="shared" si="141"/>
        <v>0</v>
      </c>
      <c r="C555" s="20"/>
      <c r="D555" s="53"/>
      <c r="E555" s="21"/>
      <c r="F555" s="124"/>
      <c r="G555" s="54">
        <f>SUMIFS([0]!T1ISTW11,[0]!T1PaketW11,B555)</f>
        <v>0</v>
      </c>
      <c r="H555" s="124"/>
      <c r="I555" s="54">
        <f>SUMIFS(Zeit2!T2ISTW11,Zeit2!T2PaketW11,B555)</f>
        <v>0</v>
      </c>
      <c r="J555" s="124"/>
      <c r="K555" s="54">
        <f>SUMIFS(Zeit3!T3ISTW11,Zeit3!T3PaketW11,B555)</f>
        <v>0</v>
      </c>
      <c r="L555" s="124"/>
      <c r="M555" s="54">
        <f>SUMIFS(Zeit4!T4ISTW11,Zeit4!T4PaketW11,B555)</f>
        <v>0</v>
      </c>
      <c r="N555" s="124"/>
      <c r="O555" s="54">
        <f>SUMIFS(Zeit5!T5ISTW11,Zeit5!T5PaketW11,B555)</f>
        <v>0</v>
      </c>
      <c r="P555" s="145">
        <f t="shared" si="128"/>
        <v>0</v>
      </c>
      <c r="Q555" s="146">
        <f t="shared" si="129"/>
        <v>0</v>
      </c>
      <c r="R555" s="2"/>
      <c r="S555" s="2"/>
      <c r="T555" s="2"/>
      <c r="U555" s="2"/>
      <c r="V555" s="2"/>
      <c r="W555" s="2"/>
      <c r="X555" s="2"/>
      <c r="Y555" s="2"/>
      <c r="Z555" s="2"/>
      <c r="AA555" s="2"/>
      <c r="AB555" s="2"/>
      <c r="AC555" s="2"/>
      <c r="AD555" s="2"/>
      <c r="AE555" s="2"/>
      <c r="AF555" s="2"/>
    </row>
    <row r="556" spans="1:32" outlineLevel="1" collapsed="1" x14ac:dyDescent="0.25">
      <c r="A556" s="2"/>
      <c r="B556" s="31" t="s">
        <v>5</v>
      </c>
      <c r="C556" s="32"/>
      <c r="D556" s="126"/>
      <c r="E556" s="37">
        <f>D556-F556-H556-J556-L556-N556</f>
        <v>0</v>
      </c>
      <c r="F556" s="38">
        <f t="shared" ref="F556:M556" si="142">SUM(F557:F566)</f>
        <v>0</v>
      </c>
      <c r="G556" s="39">
        <f t="shared" si="142"/>
        <v>0</v>
      </c>
      <c r="H556" s="38">
        <f t="shared" si="142"/>
        <v>0</v>
      </c>
      <c r="I556" s="39">
        <f t="shared" si="142"/>
        <v>0</v>
      </c>
      <c r="J556" s="38">
        <f t="shared" si="142"/>
        <v>0</v>
      </c>
      <c r="K556" s="39">
        <f t="shared" si="142"/>
        <v>0</v>
      </c>
      <c r="L556" s="38">
        <f t="shared" si="142"/>
        <v>0</v>
      </c>
      <c r="M556" s="39">
        <f t="shared" si="142"/>
        <v>0</v>
      </c>
      <c r="N556" s="38">
        <f t="shared" ref="N556:O556" si="143">SUM(N557:N566)</f>
        <v>0</v>
      </c>
      <c r="O556" s="39">
        <f t="shared" si="143"/>
        <v>0</v>
      </c>
      <c r="P556" s="41">
        <f t="shared" si="128"/>
        <v>0</v>
      </c>
      <c r="Q556" s="42">
        <f t="shared" si="129"/>
        <v>0</v>
      </c>
      <c r="R556" s="2"/>
      <c r="S556" s="2"/>
      <c r="T556" s="2"/>
      <c r="U556" s="2"/>
      <c r="V556" s="2"/>
      <c r="W556" s="2"/>
      <c r="X556" s="2"/>
      <c r="Y556" s="2"/>
      <c r="Z556" s="2"/>
      <c r="AA556" s="2"/>
      <c r="AB556" s="2"/>
      <c r="AC556" s="2"/>
      <c r="AD556" s="2"/>
      <c r="AE556" s="2"/>
      <c r="AF556" s="2"/>
    </row>
    <row r="557" spans="1:32" hidden="1" outlineLevel="2" x14ac:dyDescent="0.25">
      <c r="A557" s="2"/>
      <c r="B557" s="30" t="str">
        <f t="shared" ref="B557:B566" si="144">B69</f>
        <v>Arbeitspaket 1</v>
      </c>
      <c r="C557" s="20"/>
      <c r="D557" s="53"/>
      <c r="E557" s="21"/>
      <c r="F557" s="124"/>
      <c r="G557" s="54">
        <f>SUMIFS([0]!T1ISTW11,[0]!T1PaketW11,B557)</f>
        <v>0</v>
      </c>
      <c r="H557" s="124"/>
      <c r="I557" s="54">
        <f>SUMIFS(Zeit2!T2ISTW11,Zeit2!T2PaketW11,B557)</f>
        <v>0</v>
      </c>
      <c r="J557" s="124"/>
      <c r="K557" s="54">
        <f>SUMIFS(Zeit3!T3ISTW11,Zeit3!T3PaketW11,B557)</f>
        <v>0</v>
      </c>
      <c r="L557" s="124"/>
      <c r="M557" s="54">
        <f>SUMIFS(Zeit4!T4ISTW11,Zeit4!T4PaketW11,B557)</f>
        <v>0</v>
      </c>
      <c r="N557" s="124"/>
      <c r="O557" s="54">
        <f>SUMIFS(Zeit5!T5ISTW11,Zeit5!T5PaketW11,B557)</f>
        <v>0</v>
      </c>
      <c r="P557" s="145">
        <f t="shared" si="128"/>
        <v>0</v>
      </c>
      <c r="Q557" s="146">
        <f t="shared" si="129"/>
        <v>0</v>
      </c>
      <c r="R557" s="2"/>
      <c r="S557" s="2"/>
      <c r="T557" s="2"/>
      <c r="U557" s="2"/>
      <c r="V557" s="2"/>
      <c r="W557" s="2"/>
      <c r="X557" s="2"/>
      <c r="Y557" s="2"/>
      <c r="Z557" s="2"/>
      <c r="AA557" s="2"/>
      <c r="AB557" s="2"/>
      <c r="AC557" s="2"/>
      <c r="AD557" s="2"/>
      <c r="AE557" s="2"/>
      <c r="AF557" s="2"/>
    </row>
    <row r="558" spans="1:32" hidden="1" outlineLevel="2" x14ac:dyDescent="0.25">
      <c r="A558" s="2"/>
      <c r="B558" s="30" t="str">
        <f t="shared" si="144"/>
        <v>Arbeitspaket 2</v>
      </c>
      <c r="C558" s="20"/>
      <c r="D558" s="53"/>
      <c r="E558" s="21"/>
      <c r="F558" s="124"/>
      <c r="G558" s="54">
        <f>SUMIFS([0]!T1ISTW11,[0]!T1PaketW11,B558)</f>
        <v>0</v>
      </c>
      <c r="H558" s="124"/>
      <c r="I558" s="54">
        <f>SUMIFS(Zeit2!T2ISTW11,Zeit2!T2PaketW11,B558)</f>
        <v>0</v>
      </c>
      <c r="J558" s="124"/>
      <c r="K558" s="54">
        <f>SUMIFS(Zeit3!T3ISTW11,Zeit3!T3PaketW11,B558)</f>
        <v>0</v>
      </c>
      <c r="L558" s="124"/>
      <c r="M558" s="54">
        <f>SUMIFS(Zeit4!T4ISTW11,Zeit4!T4PaketW11,B558)</f>
        <v>0</v>
      </c>
      <c r="N558" s="124"/>
      <c r="O558" s="54">
        <f>SUMIFS(Zeit5!T5ISTW11,Zeit5!T5PaketW11,B558)</f>
        <v>0</v>
      </c>
      <c r="P558" s="145">
        <f t="shared" si="128"/>
        <v>0</v>
      </c>
      <c r="Q558" s="146">
        <f t="shared" si="129"/>
        <v>0</v>
      </c>
      <c r="R558" s="2"/>
      <c r="S558" s="2"/>
      <c r="T558" s="2"/>
      <c r="U558" s="2"/>
      <c r="V558" s="2"/>
      <c r="W558" s="2"/>
      <c r="X558" s="2"/>
      <c r="Y558" s="2"/>
      <c r="Z558" s="2"/>
      <c r="AA558" s="2"/>
      <c r="AB558" s="2"/>
      <c r="AC558" s="2"/>
      <c r="AD558" s="2"/>
      <c r="AE558" s="2"/>
      <c r="AF558" s="2"/>
    </row>
    <row r="559" spans="1:32" hidden="1" outlineLevel="2" x14ac:dyDescent="0.25">
      <c r="A559" s="2"/>
      <c r="B559" s="30" t="str">
        <f t="shared" si="144"/>
        <v>Arbeitspaket 3</v>
      </c>
      <c r="C559" s="20"/>
      <c r="D559" s="53"/>
      <c r="E559" s="21"/>
      <c r="F559" s="124"/>
      <c r="G559" s="54">
        <f>SUMIFS([0]!T1ISTW11,[0]!T1PaketW11,B559)</f>
        <v>0</v>
      </c>
      <c r="H559" s="124"/>
      <c r="I559" s="54">
        <f>SUMIFS(Zeit2!T2ISTW11,Zeit2!T2PaketW11,B559)</f>
        <v>0</v>
      </c>
      <c r="J559" s="124"/>
      <c r="K559" s="54">
        <f>SUMIFS(Zeit3!T3ISTW11,Zeit3!T3PaketW11,B559)</f>
        <v>0</v>
      </c>
      <c r="L559" s="124"/>
      <c r="M559" s="54">
        <f>SUMIFS(Zeit4!T4ISTW11,Zeit4!T4PaketW11,B559)</f>
        <v>0</v>
      </c>
      <c r="N559" s="124"/>
      <c r="O559" s="54">
        <f>SUMIFS(Zeit5!T5ISTW11,Zeit5!T5PaketW11,B559)</f>
        <v>0</v>
      </c>
      <c r="P559" s="145">
        <f t="shared" si="128"/>
        <v>0</v>
      </c>
      <c r="Q559" s="146">
        <f t="shared" si="129"/>
        <v>0</v>
      </c>
      <c r="R559" s="2"/>
      <c r="S559" s="2"/>
      <c r="T559" s="2"/>
      <c r="U559" s="2"/>
      <c r="V559" s="2"/>
      <c r="W559" s="2"/>
      <c r="X559" s="2"/>
      <c r="Y559" s="2"/>
      <c r="Z559" s="2"/>
      <c r="AA559" s="2"/>
      <c r="AB559" s="2"/>
      <c r="AC559" s="2"/>
      <c r="AD559" s="2"/>
      <c r="AE559" s="2"/>
      <c r="AF559" s="2"/>
    </row>
    <row r="560" spans="1:32" hidden="1" outlineLevel="2" x14ac:dyDescent="0.25">
      <c r="A560" s="2"/>
      <c r="B560" s="30" t="str">
        <f t="shared" si="144"/>
        <v>Arbeitspaket 4</v>
      </c>
      <c r="C560" s="20"/>
      <c r="D560" s="53"/>
      <c r="E560" s="21"/>
      <c r="F560" s="124"/>
      <c r="G560" s="54">
        <f>SUMIFS([0]!T1ISTW11,[0]!T1PaketW11,B560)</f>
        <v>0</v>
      </c>
      <c r="H560" s="124"/>
      <c r="I560" s="54">
        <f>SUMIFS(Zeit2!T2ISTW11,Zeit2!T2PaketW11,B560)</f>
        <v>0</v>
      </c>
      <c r="J560" s="124"/>
      <c r="K560" s="54">
        <f>SUMIFS(Zeit3!T3ISTW11,Zeit3!T3PaketW11,B560)</f>
        <v>0</v>
      </c>
      <c r="L560" s="124"/>
      <c r="M560" s="54">
        <f>SUMIFS(Zeit4!T4ISTW11,Zeit4!T4PaketW11,B560)</f>
        <v>0</v>
      </c>
      <c r="N560" s="124"/>
      <c r="O560" s="54">
        <f>SUMIFS(Zeit5!T5ISTW11,Zeit5!T5PaketW11,B560)</f>
        <v>0</v>
      </c>
      <c r="P560" s="145">
        <f t="shared" si="128"/>
        <v>0</v>
      </c>
      <c r="Q560" s="146">
        <f t="shared" si="129"/>
        <v>0</v>
      </c>
      <c r="R560" s="2"/>
      <c r="S560" s="2"/>
      <c r="T560" s="2"/>
      <c r="U560" s="2"/>
      <c r="V560" s="2"/>
      <c r="W560" s="2"/>
      <c r="X560" s="2"/>
      <c r="Y560" s="2"/>
      <c r="Z560" s="2"/>
      <c r="AA560" s="2"/>
      <c r="AB560" s="2"/>
      <c r="AC560" s="2"/>
      <c r="AD560" s="2"/>
      <c r="AE560" s="2"/>
      <c r="AF560" s="2"/>
    </row>
    <row r="561" spans="1:32" hidden="1" outlineLevel="2" x14ac:dyDescent="0.25">
      <c r="A561" s="2"/>
      <c r="B561" s="30" t="str">
        <f t="shared" si="144"/>
        <v>Arbeitspaket 5</v>
      </c>
      <c r="C561" s="20"/>
      <c r="D561" s="53"/>
      <c r="E561" s="21"/>
      <c r="F561" s="124"/>
      <c r="G561" s="54">
        <f>SUMIFS([0]!T1ISTW11,[0]!T1PaketW11,B561)</f>
        <v>0</v>
      </c>
      <c r="H561" s="124"/>
      <c r="I561" s="54">
        <f>SUMIFS(Zeit2!T2ISTW11,Zeit2!T2PaketW11,B561)</f>
        <v>0</v>
      </c>
      <c r="J561" s="124"/>
      <c r="K561" s="54">
        <f>SUMIFS(Zeit3!T3ISTW11,Zeit3!T3PaketW11,B561)</f>
        <v>0</v>
      </c>
      <c r="L561" s="124"/>
      <c r="M561" s="54">
        <f>SUMIFS(Zeit4!T4ISTW11,Zeit4!T4PaketW11,B561)</f>
        <v>0</v>
      </c>
      <c r="N561" s="124"/>
      <c r="O561" s="54">
        <f>SUMIFS(Zeit5!T5ISTW11,Zeit5!T5PaketW11,B561)</f>
        <v>0</v>
      </c>
      <c r="P561" s="145">
        <f t="shared" si="128"/>
        <v>0</v>
      </c>
      <c r="Q561" s="146">
        <f t="shared" si="129"/>
        <v>0</v>
      </c>
      <c r="R561" s="2"/>
      <c r="S561" s="2"/>
      <c r="T561" s="2"/>
      <c r="U561" s="2"/>
      <c r="V561" s="2"/>
      <c r="W561" s="2"/>
      <c r="X561" s="2"/>
      <c r="Y561" s="2"/>
      <c r="Z561" s="2"/>
      <c r="AA561" s="2"/>
      <c r="AB561" s="2"/>
      <c r="AC561" s="2"/>
      <c r="AD561" s="2"/>
      <c r="AE561" s="2"/>
      <c r="AF561" s="2"/>
    </row>
    <row r="562" spans="1:32" hidden="1" outlineLevel="2" x14ac:dyDescent="0.25">
      <c r="A562" s="2"/>
      <c r="B562" s="30">
        <f t="shared" si="144"/>
        <v>0</v>
      </c>
      <c r="C562" s="20"/>
      <c r="D562" s="53"/>
      <c r="E562" s="21"/>
      <c r="F562" s="124"/>
      <c r="G562" s="54">
        <f>SUMIFS([0]!T1ISTW11,[0]!T1PaketW11,B562)</f>
        <v>0</v>
      </c>
      <c r="H562" s="124"/>
      <c r="I562" s="54">
        <f>SUMIFS(Zeit2!T2ISTW11,Zeit2!T2PaketW11,B562)</f>
        <v>0</v>
      </c>
      <c r="J562" s="124"/>
      <c r="K562" s="54">
        <f>SUMIFS(Zeit3!T3ISTW11,Zeit3!T3PaketW11,B562)</f>
        <v>0</v>
      </c>
      <c r="L562" s="124"/>
      <c r="M562" s="54">
        <f>SUMIFS(Zeit4!T4ISTW11,Zeit4!T4PaketW11,B562)</f>
        <v>0</v>
      </c>
      <c r="N562" s="124"/>
      <c r="O562" s="54">
        <f>SUMIFS(Zeit5!T5ISTW11,Zeit5!T5PaketW11,B562)</f>
        <v>0</v>
      </c>
      <c r="P562" s="145">
        <f t="shared" si="128"/>
        <v>0</v>
      </c>
      <c r="Q562" s="146">
        <f t="shared" si="129"/>
        <v>0</v>
      </c>
      <c r="R562" s="2"/>
      <c r="S562" s="2"/>
      <c r="T562" s="2"/>
      <c r="U562" s="2"/>
      <c r="V562" s="2"/>
      <c r="W562" s="2"/>
      <c r="X562" s="2"/>
      <c r="Y562" s="2"/>
      <c r="Z562" s="2"/>
      <c r="AA562" s="2"/>
      <c r="AB562" s="2"/>
      <c r="AC562" s="2"/>
      <c r="AD562" s="2"/>
      <c r="AE562" s="2"/>
      <c r="AF562" s="2"/>
    </row>
    <row r="563" spans="1:32" hidden="1" outlineLevel="2" x14ac:dyDescent="0.25">
      <c r="A563" s="2"/>
      <c r="B563" s="30">
        <f t="shared" si="144"/>
        <v>0</v>
      </c>
      <c r="C563" s="20"/>
      <c r="D563" s="53"/>
      <c r="E563" s="21"/>
      <c r="F563" s="124"/>
      <c r="G563" s="54">
        <f>SUMIFS([0]!T1ISTW11,[0]!T1PaketW11,B563)</f>
        <v>0</v>
      </c>
      <c r="H563" s="124"/>
      <c r="I563" s="54">
        <f>SUMIFS(Zeit2!T2ISTW11,Zeit2!T2PaketW11,B563)</f>
        <v>0</v>
      </c>
      <c r="J563" s="124"/>
      <c r="K563" s="54">
        <f>SUMIFS(Zeit3!T3ISTW11,Zeit3!T3PaketW11,B563)</f>
        <v>0</v>
      </c>
      <c r="L563" s="124"/>
      <c r="M563" s="54">
        <f>SUMIFS(Zeit4!T4ISTW11,Zeit4!T4PaketW11,B563)</f>
        <v>0</v>
      </c>
      <c r="N563" s="124"/>
      <c r="O563" s="54">
        <f>SUMIFS(Zeit5!T5ISTW11,Zeit5!T5PaketW11,B563)</f>
        <v>0</v>
      </c>
      <c r="P563" s="145">
        <f t="shared" si="128"/>
        <v>0</v>
      </c>
      <c r="Q563" s="146">
        <f t="shared" si="129"/>
        <v>0</v>
      </c>
      <c r="R563" s="2"/>
      <c r="S563" s="2"/>
      <c r="T563" s="2"/>
      <c r="U563" s="2"/>
      <c r="V563" s="2"/>
      <c r="W563" s="2"/>
      <c r="X563" s="2"/>
      <c r="Y563" s="2"/>
      <c r="Z563" s="2"/>
      <c r="AA563" s="2"/>
      <c r="AB563" s="2"/>
      <c r="AC563" s="2"/>
      <c r="AD563" s="2"/>
      <c r="AE563" s="2"/>
      <c r="AF563" s="2"/>
    </row>
    <row r="564" spans="1:32" hidden="1" outlineLevel="2" x14ac:dyDescent="0.25">
      <c r="A564" s="2"/>
      <c r="B564" s="30">
        <f t="shared" si="144"/>
        <v>0</v>
      </c>
      <c r="C564" s="20"/>
      <c r="D564" s="53"/>
      <c r="E564" s="21"/>
      <c r="F564" s="124"/>
      <c r="G564" s="54">
        <f>SUMIFS([0]!T1ISTW11,[0]!T1PaketW11,B564)</f>
        <v>0</v>
      </c>
      <c r="H564" s="124"/>
      <c r="I564" s="54">
        <f>SUMIFS(Zeit2!T2ISTW11,Zeit2!T2PaketW11,B564)</f>
        <v>0</v>
      </c>
      <c r="J564" s="124"/>
      <c r="K564" s="54">
        <f>SUMIFS(Zeit3!T3ISTW11,Zeit3!T3PaketW11,B564)</f>
        <v>0</v>
      </c>
      <c r="L564" s="124"/>
      <c r="M564" s="54">
        <f>SUMIFS(Zeit4!T4ISTW11,Zeit4!T4PaketW11,B564)</f>
        <v>0</v>
      </c>
      <c r="N564" s="124"/>
      <c r="O564" s="54">
        <f>SUMIFS(Zeit5!T5ISTW11,Zeit5!T5PaketW11,B564)</f>
        <v>0</v>
      </c>
      <c r="P564" s="145">
        <f t="shared" si="128"/>
        <v>0</v>
      </c>
      <c r="Q564" s="146">
        <f t="shared" si="129"/>
        <v>0</v>
      </c>
      <c r="R564" s="2"/>
      <c r="S564" s="2"/>
      <c r="T564" s="2"/>
      <c r="U564" s="2"/>
      <c r="V564" s="2"/>
      <c r="W564" s="2"/>
      <c r="X564" s="2"/>
      <c r="Y564" s="2"/>
      <c r="Z564" s="2"/>
      <c r="AA564" s="2"/>
      <c r="AB564" s="2"/>
      <c r="AC564" s="2"/>
      <c r="AD564" s="2"/>
      <c r="AE564" s="2"/>
      <c r="AF564" s="2"/>
    </row>
    <row r="565" spans="1:32" hidden="1" outlineLevel="2" x14ac:dyDescent="0.25">
      <c r="A565" s="2"/>
      <c r="B565" s="30">
        <f t="shared" si="144"/>
        <v>0</v>
      </c>
      <c r="C565" s="20"/>
      <c r="D565" s="53"/>
      <c r="E565" s="21"/>
      <c r="F565" s="124"/>
      <c r="G565" s="54">
        <f>SUMIFS([0]!T1ISTW11,[0]!T1PaketW11,B565)</f>
        <v>0</v>
      </c>
      <c r="H565" s="124"/>
      <c r="I565" s="54">
        <f>SUMIFS(Zeit2!T2ISTW11,Zeit2!T2PaketW11,B565)</f>
        <v>0</v>
      </c>
      <c r="J565" s="124"/>
      <c r="K565" s="54">
        <f>SUMIFS(Zeit3!T3ISTW11,Zeit3!T3PaketW11,B565)</f>
        <v>0</v>
      </c>
      <c r="L565" s="124"/>
      <c r="M565" s="54">
        <f>SUMIFS(Zeit4!T4ISTW11,Zeit4!T4PaketW11,B565)</f>
        <v>0</v>
      </c>
      <c r="N565" s="124"/>
      <c r="O565" s="54">
        <f>SUMIFS(Zeit5!T5ISTW11,Zeit5!T5PaketW11,B565)</f>
        <v>0</v>
      </c>
      <c r="P565" s="145">
        <f t="shared" si="128"/>
        <v>0</v>
      </c>
      <c r="Q565" s="146">
        <f t="shared" si="129"/>
        <v>0</v>
      </c>
      <c r="R565" s="2"/>
      <c r="S565" s="2"/>
      <c r="T565" s="2"/>
      <c r="U565" s="2"/>
      <c r="V565" s="2"/>
      <c r="W565" s="2"/>
      <c r="X565" s="2"/>
      <c r="Y565" s="2"/>
      <c r="Z565" s="2"/>
      <c r="AA565" s="2"/>
      <c r="AB565" s="2"/>
      <c r="AC565" s="2"/>
      <c r="AD565" s="2"/>
      <c r="AE565" s="2"/>
      <c r="AF565" s="2"/>
    </row>
    <row r="566" spans="1:32" hidden="1" outlineLevel="2" x14ac:dyDescent="0.25">
      <c r="A566" s="2"/>
      <c r="B566" s="30">
        <f t="shared" si="144"/>
        <v>0</v>
      </c>
      <c r="C566" s="20"/>
      <c r="D566" s="53"/>
      <c r="E566" s="21"/>
      <c r="F566" s="124"/>
      <c r="G566" s="54">
        <f>SUMIFS([0]!T1ISTW11,[0]!T1PaketW11,B566)</f>
        <v>0</v>
      </c>
      <c r="H566" s="124"/>
      <c r="I566" s="54">
        <f>SUMIFS(Zeit2!T2ISTW11,Zeit2!T2PaketW11,B566)</f>
        <v>0</v>
      </c>
      <c r="J566" s="124"/>
      <c r="K566" s="54">
        <f>SUMIFS(Zeit3!T3ISTW11,Zeit3!T3PaketW11,B566)</f>
        <v>0</v>
      </c>
      <c r="L566" s="124"/>
      <c r="M566" s="54">
        <f>SUMIFS(Zeit4!T4ISTW11,Zeit4!T4PaketW11,B566)</f>
        <v>0</v>
      </c>
      <c r="N566" s="124"/>
      <c r="O566" s="54">
        <f>SUMIFS(Zeit5!T5ISTW11,Zeit5!T5PaketW11,B566)</f>
        <v>0</v>
      </c>
      <c r="P566" s="145">
        <f t="shared" ref="P566:P599" si="145">L566+J566+H566+F566+N566</f>
        <v>0</v>
      </c>
      <c r="Q566" s="146">
        <f t="shared" ref="Q566:Q599" si="146">M566+K566+I566+G566+O566</f>
        <v>0</v>
      </c>
      <c r="R566" s="2"/>
      <c r="S566" s="2"/>
      <c r="T566" s="2"/>
      <c r="U566" s="2"/>
      <c r="V566" s="2"/>
      <c r="W566" s="2"/>
      <c r="X566" s="2"/>
      <c r="Y566" s="2"/>
      <c r="Z566" s="2"/>
      <c r="AA566" s="2"/>
      <c r="AB566" s="2"/>
      <c r="AC566" s="2"/>
      <c r="AD566" s="2"/>
      <c r="AE566" s="2"/>
      <c r="AF566" s="2"/>
    </row>
    <row r="567" spans="1:32" outlineLevel="1" collapsed="1" x14ac:dyDescent="0.25">
      <c r="A567" s="2"/>
      <c r="B567" s="31" t="s">
        <v>6</v>
      </c>
      <c r="C567" s="32"/>
      <c r="D567" s="126"/>
      <c r="E567" s="37">
        <f>D567-F567-H567-J567-L567-N567</f>
        <v>0</v>
      </c>
      <c r="F567" s="38">
        <f t="shared" ref="F567:M567" si="147">SUM(F568:F577)</f>
        <v>0</v>
      </c>
      <c r="G567" s="39">
        <f t="shared" si="147"/>
        <v>0</v>
      </c>
      <c r="H567" s="38">
        <f t="shared" si="147"/>
        <v>0</v>
      </c>
      <c r="I567" s="39">
        <f t="shared" si="147"/>
        <v>0</v>
      </c>
      <c r="J567" s="38">
        <f t="shared" si="147"/>
        <v>0</v>
      </c>
      <c r="K567" s="39">
        <f t="shared" si="147"/>
        <v>0</v>
      </c>
      <c r="L567" s="38">
        <f t="shared" si="147"/>
        <v>0</v>
      </c>
      <c r="M567" s="39">
        <f t="shared" si="147"/>
        <v>0</v>
      </c>
      <c r="N567" s="38">
        <f t="shared" ref="N567:O567" si="148">SUM(N568:N577)</f>
        <v>0</v>
      </c>
      <c r="O567" s="39">
        <f t="shared" si="148"/>
        <v>0</v>
      </c>
      <c r="P567" s="41">
        <f t="shared" si="145"/>
        <v>0</v>
      </c>
      <c r="Q567" s="42">
        <f t="shared" si="146"/>
        <v>0</v>
      </c>
      <c r="R567" s="2"/>
      <c r="S567" s="2"/>
      <c r="T567" s="2"/>
      <c r="U567" s="2"/>
      <c r="V567" s="2"/>
      <c r="W567" s="2"/>
      <c r="X567" s="2"/>
      <c r="Y567" s="2"/>
      <c r="Z567" s="2"/>
      <c r="AA567" s="2"/>
      <c r="AB567" s="2"/>
      <c r="AC567" s="2"/>
      <c r="AD567" s="2"/>
      <c r="AE567" s="2"/>
      <c r="AF567" s="2"/>
    </row>
    <row r="568" spans="1:32" hidden="1" outlineLevel="2" x14ac:dyDescent="0.25">
      <c r="A568" s="2"/>
      <c r="B568" s="30" t="str">
        <f t="shared" ref="B568:B577" si="149">B80</f>
        <v>Arbeitspaket 1</v>
      </c>
      <c r="C568" s="20"/>
      <c r="D568" s="53"/>
      <c r="E568" s="21"/>
      <c r="F568" s="124"/>
      <c r="G568" s="54">
        <f>SUMIFS([0]!T1ISTW11,[0]!T1PaketW11,B568)</f>
        <v>0</v>
      </c>
      <c r="H568" s="124"/>
      <c r="I568" s="54">
        <f>SUMIFS(Zeit2!T2ISTW11,Zeit2!T2PaketW11,B568)</f>
        <v>0</v>
      </c>
      <c r="J568" s="124"/>
      <c r="K568" s="54">
        <f>SUMIFS(Zeit3!T3ISTW11,Zeit3!T3PaketW11,B568)</f>
        <v>0</v>
      </c>
      <c r="L568" s="124"/>
      <c r="M568" s="54">
        <f>SUMIFS(Zeit4!T4ISTW11,Zeit4!T4PaketW11,B568)</f>
        <v>0</v>
      </c>
      <c r="N568" s="124"/>
      <c r="O568" s="54">
        <f>SUMIFS(Zeit5!T5ISTW11,Zeit5!T5PaketW11,B568)</f>
        <v>0</v>
      </c>
      <c r="P568" s="145">
        <f t="shared" si="145"/>
        <v>0</v>
      </c>
      <c r="Q568" s="146">
        <f t="shared" si="146"/>
        <v>0</v>
      </c>
      <c r="R568" s="2"/>
      <c r="S568" s="2"/>
      <c r="T568" s="2"/>
      <c r="U568" s="2"/>
      <c r="V568" s="2"/>
      <c r="W568" s="2"/>
      <c r="X568" s="2"/>
      <c r="Y568" s="2"/>
      <c r="Z568" s="2"/>
      <c r="AA568" s="2"/>
      <c r="AB568" s="2"/>
      <c r="AC568" s="2"/>
      <c r="AD568" s="2"/>
      <c r="AE568" s="2"/>
      <c r="AF568" s="2"/>
    </row>
    <row r="569" spans="1:32" hidden="1" outlineLevel="2" x14ac:dyDescent="0.25">
      <c r="A569" s="2"/>
      <c r="B569" s="30" t="str">
        <f t="shared" si="149"/>
        <v>Arbeitspaket 2</v>
      </c>
      <c r="C569" s="20"/>
      <c r="D569" s="53"/>
      <c r="E569" s="21"/>
      <c r="F569" s="124"/>
      <c r="G569" s="54">
        <f>SUMIFS([0]!T1ISTW11,[0]!T1PaketW11,B569)</f>
        <v>0</v>
      </c>
      <c r="H569" s="124"/>
      <c r="I569" s="54">
        <f>SUMIFS(Zeit2!T2ISTW11,Zeit2!T2PaketW11,B569)</f>
        <v>0</v>
      </c>
      <c r="J569" s="124"/>
      <c r="K569" s="54">
        <f>SUMIFS(Zeit3!T3ISTW11,Zeit3!T3PaketW11,B569)</f>
        <v>0</v>
      </c>
      <c r="L569" s="124"/>
      <c r="M569" s="54">
        <f>SUMIFS(Zeit4!T4ISTW11,Zeit4!T4PaketW11,B569)</f>
        <v>0</v>
      </c>
      <c r="N569" s="124"/>
      <c r="O569" s="54">
        <f>SUMIFS(Zeit5!T5ISTW11,Zeit5!T5PaketW11,B569)</f>
        <v>0</v>
      </c>
      <c r="P569" s="145">
        <f t="shared" si="145"/>
        <v>0</v>
      </c>
      <c r="Q569" s="146">
        <f t="shared" si="146"/>
        <v>0</v>
      </c>
      <c r="R569" s="2"/>
      <c r="S569" s="2"/>
      <c r="T569" s="2"/>
      <c r="U569" s="2"/>
      <c r="V569" s="2"/>
      <c r="W569" s="2"/>
      <c r="X569" s="2"/>
      <c r="Y569" s="2"/>
      <c r="Z569" s="2"/>
      <c r="AA569" s="2"/>
      <c r="AB569" s="2"/>
      <c r="AC569" s="2"/>
      <c r="AD569" s="2"/>
      <c r="AE569" s="2"/>
      <c r="AF569" s="2"/>
    </row>
    <row r="570" spans="1:32" hidden="1" outlineLevel="2" x14ac:dyDescent="0.25">
      <c r="A570" s="2"/>
      <c r="B570" s="30" t="str">
        <f t="shared" si="149"/>
        <v>Arbeitspaket 3</v>
      </c>
      <c r="C570" s="20"/>
      <c r="D570" s="53"/>
      <c r="E570" s="21"/>
      <c r="F570" s="124"/>
      <c r="G570" s="54">
        <f>SUMIFS([0]!T1ISTW11,[0]!T1PaketW11,B570)</f>
        <v>0</v>
      </c>
      <c r="H570" s="124"/>
      <c r="I570" s="54">
        <f>SUMIFS(Zeit2!T2ISTW11,Zeit2!T2PaketW11,B570)</f>
        <v>0</v>
      </c>
      <c r="J570" s="124"/>
      <c r="K570" s="54">
        <f>SUMIFS(Zeit3!T3ISTW11,Zeit3!T3PaketW11,B570)</f>
        <v>0</v>
      </c>
      <c r="L570" s="124"/>
      <c r="M570" s="54">
        <f>SUMIFS(Zeit4!T4ISTW11,Zeit4!T4PaketW11,B570)</f>
        <v>0</v>
      </c>
      <c r="N570" s="124"/>
      <c r="O570" s="54">
        <f>SUMIFS(Zeit5!T5ISTW11,Zeit5!T5PaketW11,B570)</f>
        <v>0</v>
      </c>
      <c r="P570" s="145">
        <f t="shared" si="145"/>
        <v>0</v>
      </c>
      <c r="Q570" s="146">
        <f t="shared" si="146"/>
        <v>0</v>
      </c>
      <c r="R570" s="2"/>
      <c r="S570" s="2"/>
      <c r="T570" s="2"/>
      <c r="U570" s="2"/>
      <c r="V570" s="2"/>
      <c r="W570" s="2"/>
      <c r="X570" s="2"/>
      <c r="Y570" s="2"/>
      <c r="Z570" s="2"/>
      <c r="AA570" s="2"/>
      <c r="AB570" s="2"/>
      <c r="AC570" s="2"/>
      <c r="AD570" s="2"/>
      <c r="AE570" s="2"/>
      <c r="AF570" s="2"/>
    </row>
    <row r="571" spans="1:32" hidden="1" outlineLevel="2" x14ac:dyDescent="0.25">
      <c r="A571" s="2"/>
      <c r="B571" s="30" t="str">
        <f t="shared" si="149"/>
        <v>Arbeitspaket 4</v>
      </c>
      <c r="C571" s="20"/>
      <c r="D571" s="53"/>
      <c r="E571" s="21"/>
      <c r="F571" s="124"/>
      <c r="G571" s="54">
        <f>SUMIFS([0]!T1ISTW11,[0]!T1PaketW11,B571)</f>
        <v>0</v>
      </c>
      <c r="H571" s="124"/>
      <c r="I571" s="54">
        <f>SUMIFS(Zeit2!T2ISTW11,Zeit2!T2PaketW11,B571)</f>
        <v>0</v>
      </c>
      <c r="J571" s="124"/>
      <c r="K571" s="54">
        <f>SUMIFS(Zeit3!T3ISTW11,Zeit3!T3PaketW11,B571)</f>
        <v>0</v>
      </c>
      <c r="L571" s="124"/>
      <c r="M571" s="54">
        <f>SUMIFS(Zeit4!T4ISTW11,Zeit4!T4PaketW11,B571)</f>
        <v>0</v>
      </c>
      <c r="N571" s="124"/>
      <c r="O571" s="54">
        <f>SUMIFS(Zeit5!T5ISTW11,Zeit5!T5PaketW11,B571)</f>
        <v>0</v>
      </c>
      <c r="P571" s="145">
        <f t="shared" si="145"/>
        <v>0</v>
      </c>
      <c r="Q571" s="146">
        <f t="shared" si="146"/>
        <v>0</v>
      </c>
      <c r="R571" s="2"/>
      <c r="S571" s="2"/>
      <c r="T571" s="2"/>
      <c r="U571" s="2"/>
      <c r="V571" s="2"/>
      <c r="W571" s="2"/>
      <c r="X571" s="2"/>
      <c r="Y571" s="2"/>
      <c r="Z571" s="2"/>
      <c r="AA571" s="2"/>
      <c r="AB571" s="2"/>
      <c r="AC571" s="2"/>
      <c r="AD571" s="2"/>
      <c r="AE571" s="2"/>
      <c r="AF571" s="2"/>
    </row>
    <row r="572" spans="1:32" hidden="1" outlineLevel="2" x14ac:dyDescent="0.25">
      <c r="A572" s="2"/>
      <c r="B572" s="30" t="str">
        <f t="shared" si="149"/>
        <v>Arbeitspaket 5</v>
      </c>
      <c r="C572" s="20"/>
      <c r="D572" s="53"/>
      <c r="E572" s="21"/>
      <c r="F572" s="124"/>
      <c r="G572" s="54">
        <f>SUMIFS([0]!T1ISTW11,[0]!T1PaketW11,B572)</f>
        <v>0</v>
      </c>
      <c r="H572" s="124"/>
      <c r="I572" s="54">
        <f>SUMIFS(Zeit2!T2ISTW11,Zeit2!T2PaketW11,B572)</f>
        <v>0</v>
      </c>
      <c r="J572" s="124"/>
      <c r="K572" s="54">
        <f>SUMIFS(Zeit3!T3ISTW11,Zeit3!T3PaketW11,B572)</f>
        <v>0</v>
      </c>
      <c r="L572" s="124"/>
      <c r="M572" s="54">
        <f>SUMIFS(Zeit4!T4ISTW11,Zeit4!T4PaketW11,B572)</f>
        <v>0</v>
      </c>
      <c r="N572" s="124"/>
      <c r="O572" s="54">
        <f>SUMIFS(Zeit5!T5ISTW11,Zeit5!T5PaketW11,B572)</f>
        <v>0</v>
      </c>
      <c r="P572" s="145">
        <f t="shared" si="145"/>
        <v>0</v>
      </c>
      <c r="Q572" s="146">
        <f t="shared" si="146"/>
        <v>0</v>
      </c>
      <c r="R572" s="2"/>
      <c r="S572" s="2"/>
      <c r="T572" s="2"/>
      <c r="U572" s="2"/>
      <c r="V572" s="2"/>
      <c r="W572" s="2"/>
      <c r="X572" s="2"/>
      <c r="Y572" s="2"/>
      <c r="Z572" s="2"/>
      <c r="AA572" s="2"/>
      <c r="AB572" s="2"/>
      <c r="AC572" s="2"/>
      <c r="AD572" s="2"/>
      <c r="AE572" s="2"/>
      <c r="AF572" s="2"/>
    </row>
    <row r="573" spans="1:32" hidden="1" outlineLevel="2" x14ac:dyDescent="0.25">
      <c r="A573" s="2"/>
      <c r="B573" s="30">
        <f t="shared" si="149"/>
        <v>0</v>
      </c>
      <c r="C573" s="20"/>
      <c r="D573" s="53"/>
      <c r="E573" s="21"/>
      <c r="F573" s="124"/>
      <c r="G573" s="54">
        <f>SUMIFS([0]!T1ISTW11,[0]!T1PaketW11,B573)</f>
        <v>0</v>
      </c>
      <c r="H573" s="124"/>
      <c r="I573" s="54">
        <f>SUMIFS(Zeit2!T2ISTW11,Zeit2!T2PaketW11,B573)</f>
        <v>0</v>
      </c>
      <c r="J573" s="124"/>
      <c r="K573" s="54">
        <f>SUMIFS(Zeit3!T3ISTW11,Zeit3!T3PaketW11,B573)</f>
        <v>0</v>
      </c>
      <c r="L573" s="124"/>
      <c r="M573" s="54">
        <f>SUMIFS(Zeit4!T4ISTW11,Zeit4!T4PaketW11,B573)</f>
        <v>0</v>
      </c>
      <c r="N573" s="124"/>
      <c r="O573" s="54">
        <f>SUMIFS(Zeit5!T5ISTW11,Zeit5!T5PaketW11,B573)</f>
        <v>0</v>
      </c>
      <c r="P573" s="145">
        <f t="shared" si="145"/>
        <v>0</v>
      </c>
      <c r="Q573" s="146">
        <f t="shared" si="146"/>
        <v>0</v>
      </c>
      <c r="R573" s="2"/>
      <c r="S573" s="2"/>
      <c r="T573" s="2"/>
      <c r="U573" s="2"/>
      <c r="V573" s="2"/>
      <c r="W573" s="2"/>
      <c r="X573" s="2"/>
      <c r="Y573" s="2"/>
      <c r="Z573" s="2"/>
      <c r="AA573" s="2"/>
      <c r="AB573" s="2"/>
      <c r="AC573" s="2"/>
      <c r="AD573" s="2"/>
      <c r="AE573" s="2"/>
      <c r="AF573" s="2"/>
    </row>
    <row r="574" spans="1:32" hidden="1" outlineLevel="2" x14ac:dyDescent="0.25">
      <c r="A574" s="2"/>
      <c r="B574" s="30">
        <f t="shared" si="149"/>
        <v>0</v>
      </c>
      <c r="C574" s="20"/>
      <c r="D574" s="53"/>
      <c r="E574" s="21"/>
      <c r="F574" s="124"/>
      <c r="G574" s="54">
        <f>SUMIFS([0]!T1ISTW11,[0]!T1PaketW11,B574)</f>
        <v>0</v>
      </c>
      <c r="H574" s="124"/>
      <c r="I574" s="54">
        <f>SUMIFS(Zeit2!T2ISTW11,Zeit2!T2PaketW11,B574)</f>
        <v>0</v>
      </c>
      <c r="J574" s="124"/>
      <c r="K574" s="54">
        <f>SUMIFS(Zeit3!T3ISTW11,Zeit3!T3PaketW11,B574)</f>
        <v>0</v>
      </c>
      <c r="L574" s="124"/>
      <c r="M574" s="54">
        <f>SUMIFS(Zeit4!T4ISTW11,Zeit4!T4PaketW11,B574)</f>
        <v>0</v>
      </c>
      <c r="N574" s="124"/>
      <c r="O574" s="54">
        <f>SUMIFS(Zeit5!T5ISTW11,Zeit5!T5PaketW11,B574)</f>
        <v>0</v>
      </c>
      <c r="P574" s="145">
        <f t="shared" si="145"/>
        <v>0</v>
      </c>
      <c r="Q574" s="146">
        <f t="shared" si="146"/>
        <v>0</v>
      </c>
      <c r="R574" s="2"/>
      <c r="S574" s="2"/>
      <c r="T574" s="2"/>
      <c r="U574" s="2"/>
      <c r="V574" s="2"/>
      <c r="W574" s="2"/>
      <c r="X574" s="2"/>
      <c r="Y574" s="2"/>
      <c r="Z574" s="2"/>
      <c r="AA574" s="2"/>
      <c r="AB574" s="2"/>
      <c r="AC574" s="2"/>
      <c r="AD574" s="2"/>
      <c r="AE574" s="2"/>
      <c r="AF574" s="2"/>
    </row>
    <row r="575" spans="1:32" hidden="1" outlineLevel="2" x14ac:dyDescent="0.25">
      <c r="A575" s="2"/>
      <c r="B575" s="30">
        <f t="shared" si="149"/>
        <v>0</v>
      </c>
      <c r="C575" s="20"/>
      <c r="D575" s="53"/>
      <c r="E575" s="21"/>
      <c r="F575" s="124"/>
      <c r="G575" s="54">
        <f>SUMIFS([0]!T1ISTW11,[0]!T1PaketW11,B575)</f>
        <v>0</v>
      </c>
      <c r="H575" s="124"/>
      <c r="I575" s="54">
        <f>SUMIFS(Zeit2!T2ISTW11,Zeit2!T2PaketW11,B575)</f>
        <v>0</v>
      </c>
      <c r="J575" s="124"/>
      <c r="K575" s="54">
        <f>SUMIFS(Zeit3!T3ISTW11,Zeit3!T3PaketW11,B575)</f>
        <v>0</v>
      </c>
      <c r="L575" s="124"/>
      <c r="M575" s="54">
        <f>SUMIFS(Zeit4!T4ISTW11,Zeit4!T4PaketW11,B575)</f>
        <v>0</v>
      </c>
      <c r="N575" s="124"/>
      <c r="O575" s="54">
        <f>SUMIFS(Zeit5!T5ISTW11,Zeit5!T5PaketW11,B575)</f>
        <v>0</v>
      </c>
      <c r="P575" s="145">
        <f t="shared" si="145"/>
        <v>0</v>
      </c>
      <c r="Q575" s="146">
        <f t="shared" si="146"/>
        <v>0</v>
      </c>
      <c r="R575" s="2"/>
      <c r="S575" s="2"/>
      <c r="T575" s="2"/>
      <c r="U575" s="2"/>
      <c r="V575" s="2"/>
      <c r="W575" s="2"/>
      <c r="X575" s="2"/>
      <c r="Y575" s="2"/>
      <c r="Z575" s="2"/>
      <c r="AA575" s="2"/>
      <c r="AB575" s="2"/>
      <c r="AC575" s="2"/>
      <c r="AD575" s="2"/>
      <c r="AE575" s="2"/>
      <c r="AF575" s="2"/>
    </row>
    <row r="576" spans="1:32" hidden="1" outlineLevel="2" x14ac:dyDescent="0.25">
      <c r="A576" s="2"/>
      <c r="B576" s="30">
        <f t="shared" si="149"/>
        <v>0</v>
      </c>
      <c r="C576" s="20"/>
      <c r="D576" s="53"/>
      <c r="E576" s="21"/>
      <c r="F576" s="124"/>
      <c r="G576" s="54">
        <f>SUMIFS([0]!T1ISTW11,[0]!T1PaketW11,B576)</f>
        <v>0</v>
      </c>
      <c r="H576" s="124"/>
      <c r="I576" s="54">
        <f>SUMIFS(Zeit2!T2ISTW11,Zeit2!T2PaketW11,B576)</f>
        <v>0</v>
      </c>
      <c r="J576" s="124"/>
      <c r="K576" s="54">
        <f>SUMIFS(Zeit3!T3ISTW11,Zeit3!T3PaketW11,B576)</f>
        <v>0</v>
      </c>
      <c r="L576" s="124"/>
      <c r="M576" s="54">
        <f>SUMIFS(Zeit4!T4ISTW11,Zeit4!T4PaketW11,B576)</f>
        <v>0</v>
      </c>
      <c r="N576" s="124"/>
      <c r="O576" s="54">
        <f>SUMIFS(Zeit5!T5ISTW11,Zeit5!T5PaketW11,B576)</f>
        <v>0</v>
      </c>
      <c r="P576" s="145">
        <f t="shared" si="145"/>
        <v>0</v>
      </c>
      <c r="Q576" s="146">
        <f t="shared" si="146"/>
        <v>0</v>
      </c>
      <c r="R576" s="2"/>
      <c r="S576" s="2"/>
      <c r="T576" s="2"/>
      <c r="U576" s="2"/>
      <c r="V576" s="2"/>
      <c r="W576" s="2"/>
      <c r="X576" s="2"/>
      <c r="Y576" s="2"/>
      <c r="Z576" s="2"/>
      <c r="AA576" s="2"/>
      <c r="AB576" s="2"/>
      <c r="AC576" s="2"/>
      <c r="AD576" s="2"/>
      <c r="AE576" s="2"/>
      <c r="AF576" s="2"/>
    </row>
    <row r="577" spans="1:32" hidden="1" outlineLevel="2" x14ac:dyDescent="0.25">
      <c r="A577" s="2"/>
      <c r="B577" s="30">
        <f t="shared" si="149"/>
        <v>0</v>
      </c>
      <c r="C577" s="20"/>
      <c r="D577" s="53"/>
      <c r="E577" s="21"/>
      <c r="F577" s="124"/>
      <c r="G577" s="54">
        <f>SUMIFS([0]!T1ISTW11,[0]!T1PaketW11,B577)</f>
        <v>0</v>
      </c>
      <c r="H577" s="124"/>
      <c r="I577" s="54">
        <f>SUMIFS(Zeit2!T2ISTW11,Zeit2!T2PaketW11,B577)</f>
        <v>0</v>
      </c>
      <c r="J577" s="124"/>
      <c r="K577" s="54">
        <f>SUMIFS(Zeit3!T3ISTW11,Zeit3!T3PaketW11,B577)</f>
        <v>0</v>
      </c>
      <c r="L577" s="124"/>
      <c r="M577" s="54">
        <f>SUMIFS(Zeit4!T4ISTW11,Zeit4!T4PaketW11,B577)</f>
        <v>0</v>
      </c>
      <c r="N577" s="124"/>
      <c r="O577" s="54">
        <f>SUMIFS(Zeit5!T5ISTW11,Zeit5!T5PaketW11,B577)</f>
        <v>0</v>
      </c>
      <c r="P577" s="145">
        <f t="shared" si="145"/>
        <v>0</v>
      </c>
      <c r="Q577" s="146">
        <f t="shared" si="146"/>
        <v>0</v>
      </c>
      <c r="R577" s="2"/>
      <c r="S577" s="2"/>
      <c r="T577" s="2"/>
      <c r="U577" s="2"/>
      <c r="V577" s="2"/>
      <c r="W577" s="2"/>
      <c r="X577" s="2"/>
      <c r="Y577" s="2"/>
      <c r="Z577" s="2"/>
      <c r="AA577" s="2"/>
      <c r="AB577" s="2"/>
      <c r="AC577" s="2"/>
      <c r="AD577" s="2"/>
      <c r="AE577" s="2"/>
      <c r="AF577" s="2"/>
    </row>
    <row r="578" spans="1:32" outlineLevel="1" collapsed="1" x14ac:dyDescent="0.25">
      <c r="A578" s="2"/>
      <c r="B578" s="31" t="s">
        <v>14</v>
      </c>
      <c r="C578" s="32"/>
      <c r="D578" s="126"/>
      <c r="E578" s="37">
        <f>D578-F578-H578-J578-L578-N578</f>
        <v>0</v>
      </c>
      <c r="F578" s="38">
        <f t="shared" ref="F578:M578" si="150">SUM(F579:F588)</f>
        <v>0</v>
      </c>
      <c r="G578" s="39">
        <f t="shared" si="150"/>
        <v>0</v>
      </c>
      <c r="H578" s="38">
        <f t="shared" si="150"/>
        <v>0</v>
      </c>
      <c r="I578" s="39">
        <f t="shared" si="150"/>
        <v>0</v>
      </c>
      <c r="J578" s="38">
        <f t="shared" si="150"/>
        <v>0</v>
      </c>
      <c r="K578" s="39">
        <f t="shared" si="150"/>
        <v>0</v>
      </c>
      <c r="L578" s="38">
        <f t="shared" si="150"/>
        <v>0</v>
      </c>
      <c r="M578" s="39">
        <f t="shared" si="150"/>
        <v>0</v>
      </c>
      <c r="N578" s="38">
        <f t="shared" ref="N578:O578" si="151">SUM(N579:N588)</f>
        <v>0</v>
      </c>
      <c r="O578" s="39">
        <f t="shared" si="151"/>
        <v>0</v>
      </c>
      <c r="P578" s="41">
        <f t="shared" si="145"/>
        <v>0</v>
      </c>
      <c r="Q578" s="42">
        <f t="shared" si="146"/>
        <v>0</v>
      </c>
      <c r="R578" s="2"/>
      <c r="S578" s="2"/>
      <c r="T578" s="2"/>
      <c r="U578" s="2"/>
      <c r="V578" s="2"/>
      <c r="W578" s="2"/>
      <c r="X578" s="2"/>
      <c r="Y578" s="2"/>
      <c r="Z578" s="2"/>
      <c r="AA578" s="2"/>
      <c r="AB578" s="2"/>
      <c r="AC578" s="2"/>
      <c r="AD578" s="2"/>
      <c r="AE578" s="2"/>
      <c r="AF578" s="2"/>
    </row>
    <row r="579" spans="1:32" hidden="1" outlineLevel="2" x14ac:dyDescent="0.25">
      <c r="A579" s="2"/>
      <c r="B579" s="30" t="str">
        <f t="shared" ref="B579:B588" si="152">B91</f>
        <v>Arbeitspaket 1</v>
      </c>
      <c r="C579" s="20"/>
      <c r="D579" s="53"/>
      <c r="E579" s="21"/>
      <c r="F579" s="124"/>
      <c r="G579" s="54">
        <f>SUMIFS([0]!T1ISTW11,[0]!T1PaketW11,B579)</f>
        <v>0</v>
      </c>
      <c r="H579" s="124"/>
      <c r="I579" s="54">
        <f>SUMIFS(Zeit2!T2ISTW11,Zeit2!T2PaketW11,B579)</f>
        <v>0</v>
      </c>
      <c r="J579" s="124"/>
      <c r="K579" s="54">
        <f>SUMIFS(Zeit3!T3ISTW11,Zeit3!T3PaketW11,B579)</f>
        <v>0</v>
      </c>
      <c r="L579" s="124"/>
      <c r="M579" s="54">
        <f>SUMIFS(Zeit4!T4ISTW11,Zeit4!T4PaketW11,B579)</f>
        <v>0</v>
      </c>
      <c r="N579" s="124"/>
      <c r="O579" s="54">
        <f>SUMIFS(Zeit5!T5ISTW11,Zeit5!T5PaketW11,B579)</f>
        <v>0</v>
      </c>
      <c r="P579" s="145">
        <f t="shared" si="145"/>
        <v>0</v>
      </c>
      <c r="Q579" s="146">
        <f t="shared" si="146"/>
        <v>0</v>
      </c>
      <c r="R579" s="2"/>
      <c r="S579" s="2"/>
      <c r="T579" s="2"/>
      <c r="U579" s="2"/>
      <c r="V579" s="2"/>
      <c r="W579" s="2"/>
      <c r="X579" s="2"/>
      <c r="Y579" s="2"/>
      <c r="Z579" s="2"/>
      <c r="AA579" s="2"/>
      <c r="AB579" s="2"/>
      <c r="AC579" s="2"/>
      <c r="AD579" s="2"/>
      <c r="AE579" s="2"/>
      <c r="AF579" s="2"/>
    </row>
    <row r="580" spans="1:32" hidden="1" outlineLevel="2" x14ac:dyDescent="0.25">
      <c r="A580" s="2"/>
      <c r="B580" s="30" t="str">
        <f t="shared" si="152"/>
        <v>Arbeitspaket 2</v>
      </c>
      <c r="C580" s="20"/>
      <c r="D580" s="53"/>
      <c r="E580" s="21"/>
      <c r="F580" s="124"/>
      <c r="G580" s="54">
        <f>SUMIFS([0]!T1ISTW11,[0]!T1PaketW11,B580)</f>
        <v>0</v>
      </c>
      <c r="H580" s="124"/>
      <c r="I580" s="54">
        <f>SUMIFS(Zeit2!T2ISTW11,Zeit2!T2PaketW11,B580)</f>
        <v>0</v>
      </c>
      <c r="J580" s="124"/>
      <c r="K580" s="54">
        <f>SUMIFS(Zeit3!T3ISTW11,Zeit3!T3PaketW11,B580)</f>
        <v>0</v>
      </c>
      <c r="L580" s="124"/>
      <c r="M580" s="54">
        <f>SUMIFS(Zeit4!T4ISTW11,Zeit4!T4PaketW11,B580)</f>
        <v>0</v>
      </c>
      <c r="N580" s="124"/>
      <c r="O580" s="54">
        <f>SUMIFS(Zeit5!T5ISTW11,Zeit5!T5PaketW11,B580)</f>
        <v>0</v>
      </c>
      <c r="P580" s="145">
        <f t="shared" si="145"/>
        <v>0</v>
      </c>
      <c r="Q580" s="146">
        <f t="shared" si="146"/>
        <v>0</v>
      </c>
      <c r="R580" s="2"/>
      <c r="S580" s="2"/>
      <c r="T580" s="2"/>
      <c r="U580" s="2"/>
      <c r="V580" s="2"/>
      <c r="W580" s="2"/>
      <c r="X580" s="2"/>
      <c r="Y580" s="2"/>
      <c r="Z580" s="2"/>
      <c r="AA580" s="2"/>
      <c r="AB580" s="2"/>
      <c r="AC580" s="2"/>
      <c r="AD580" s="2"/>
      <c r="AE580" s="2"/>
      <c r="AF580" s="2"/>
    </row>
    <row r="581" spans="1:32" hidden="1" outlineLevel="2" x14ac:dyDescent="0.25">
      <c r="A581" s="2"/>
      <c r="B581" s="30" t="str">
        <f t="shared" si="152"/>
        <v>Arbeitspaket 3</v>
      </c>
      <c r="C581" s="20"/>
      <c r="D581" s="53"/>
      <c r="E581" s="21"/>
      <c r="F581" s="124"/>
      <c r="G581" s="54">
        <f>SUMIFS([0]!T1ISTW11,[0]!T1PaketW11,B581)</f>
        <v>0</v>
      </c>
      <c r="H581" s="124"/>
      <c r="I581" s="54">
        <f>SUMIFS(Zeit2!T2ISTW11,Zeit2!T2PaketW11,B581)</f>
        <v>0</v>
      </c>
      <c r="J581" s="124"/>
      <c r="K581" s="54">
        <f>SUMIFS(Zeit3!T3ISTW11,Zeit3!T3PaketW11,B581)</f>
        <v>0</v>
      </c>
      <c r="L581" s="124"/>
      <c r="M581" s="54">
        <f>SUMIFS(Zeit4!T4ISTW11,Zeit4!T4PaketW11,B581)</f>
        <v>0</v>
      </c>
      <c r="N581" s="124"/>
      <c r="O581" s="54">
        <f>SUMIFS(Zeit5!T5ISTW11,Zeit5!T5PaketW11,B581)</f>
        <v>0</v>
      </c>
      <c r="P581" s="145">
        <f t="shared" si="145"/>
        <v>0</v>
      </c>
      <c r="Q581" s="146">
        <f t="shared" si="146"/>
        <v>0</v>
      </c>
      <c r="R581" s="2"/>
      <c r="S581" s="2"/>
      <c r="T581" s="2"/>
      <c r="U581" s="2"/>
      <c r="V581" s="2"/>
      <c r="W581" s="2"/>
      <c r="X581" s="2"/>
      <c r="Y581" s="2"/>
      <c r="Z581" s="2"/>
      <c r="AA581" s="2"/>
      <c r="AB581" s="2"/>
      <c r="AC581" s="2"/>
      <c r="AD581" s="2"/>
      <c r="AE581" s="2"/>
      <c r="AF581" s="2"/>
    </row>
    <row r="582" spans="1:32" hidden="1" outlineLevel="2" x14ac:dyDescent="0.25">
      <c r="A582" s="2"/>
      <c r="B582" s="30" t="str">
        <f t="shared" si="152"/>
        <v>Arbeitspaket 4</v>
      </c>
      <c r="C582" s="20"/>
      <c r="D582" s="53"/>
      <c r="E582" s="21"/>
      <c r="F582" s="124"/>
      <c r="G582" s="54">
        <f>SUMIFS([0]!T1ISTW11,[0]!T1PaketW11,B582)</f>
        <v>0</v>
      </c>
      <c r="H582" s="124"/>
      <c r="I582" s="54">
        <f>SUMIFS(Zeit2!T2ISTW11,Zeit2!T2PaketW11,B582)</f>
        <v>0</v>
      </c>
      <c r="J582" s="124"/>
      <c r="K582" s="54">
        <f>SUMIFS(Zeit3!T3ISTW11,Zeit3!T3PaketW11,B582)</f>
        <v>0</v>
      </c>
      <c r="L582" s="124"/>
      <c r="M582" s="54">
        <f>SUMIFS(Zeit4!T4ISTW11,Zeit4!T4PaketW11,B582)</f>
        <v>0</v>
      </c>
      <c r="N582" s="124"/>
      <c r="O582" s="54">
        <f>SUMIFS(Zeit5!T5ISTW11,Zeit5!T5PaketW11,B582)</f>
        <v>0</v>
      </c>
      <c r="P582" s="145">
        <f t="shared" si="145"/>
        <v>0</v>
      </c>
      <c r="Q582" s="146">
        <f t="shared" si="146"/>
        <v>0</v>
      </c>
      <c r="R582" s="2"/>
      <c r="S582" s="2"/>
      <c r="T582" s="2"/>
      <c r="U582" s="2"/>
      <c r="V582" s="2"/>
      <c r="W582" s="2"/>
      <c r="X582" s="2"/>
      <c r="Y582" s="2"/>
      <c r="Z582" s="2"/>
      <c r="AA582" s="2"/>
      <c r="AB582" s="2"/>
      <c r="AC582" s="2"/>
      <c r="AD582" s="2"/>
      <c r="AE582" s="2"/>
      <c r="AF582" s="2"/>
    </row>
    <row r="583" spans="1:32" hidden="1" outlineLevel="2" x14ac:dyDescent="0.25">
      <c r="A583" s="2"/>
      <c r="B583" s="30" t="str">
        <f t="shared" si="152"/>
        <v>Arbeitspaket 5</v>
      </c>
      <c r="C583" s="20"/>
      <c r="D583" s="53"/>
      <c r="E583" s="21"/>
      <c r="F583" s="124"/>
      <c r="G583" s="54">
        <f>SUMIFS([0]!T1ISTW11,[0]!T1PaketW11,B583)</f>
        <v>0</v>
      </c>
      <c r="H583" s="124"/>
      <c r="I583" s="54">
        <f>SUMIFS(Zeit2!T2ISTW11,Zeit2!T2PaketW11,B583)</f>
        <v>0</v>
      </c>
      <c r="J583" s="124"/>
      <c r="K583" s="54">
        <f>SUMIFS(Zeit3!T3ISTW11,Zeit3!T3PaketW11,B583)</f>
        <v>0</v>
      </c>
      <c r="L583" s="124"/>
      <c r="M583" s="54">
        <f>SUMIFS(Zeit4!T4ISTW11,Zeit4!T4PaketW11,B583)</f>
        <v>0</v>
      </c>
      <c r="N583" s="124"/>
      <c r="O583" s="54">
        <f>SUMIFS(Zeit5!T5ISTW11,Zeit5!T5PaketW11,B583)</f>
        <v>0</v>
      </c>
      <c r="P583" s="145">
        <f t="shared" si="145"/>
        <v>0</v>
      </c>
      <c r="Q583" s="146">
        <f t="shared" si="146"/>
        <v>0</v>
      </c>
      <c r="R583" s="2"/>
      <c r="S583" s="2"/>
      <c r="T583" s="2"/>
      <c r="U583" s="2"/>
      <c r="V583" s="2"/>
      <c r="W583" s="2"/>
      <c r="X583" s="2"/>
      <c r="Y583" s="2"/>
      <c r="Z583" s="2"/>
      <c r="AA583" s="2"/>
      <c r="AB583" s="2"/>
      <c r="AC583" s="2"/>
      <c r="AD583" s="2"/>
      <c r="AE583" s="2"/>
      <c r="AF583" s="2"/>
    </row>
    <row r="584" spans="1:32" hidden="1" outlineLevel="2" x14ac:dyDescent="0.25">
      <c r="A584" s="2"/>
      <c r="B584" s="30">
        <f t="shared" si="152"/>
        <v>0</v>
      </c>
      <c r="C584" s="20"/>
      <c r="D584" s="53"/>
      <c r="E584" s="21"/>
      <c r="F584" s="124"/>
      <c r="G584" s="54">
        <f>SUMIFS([0]!T1ISTW11,[0]!T1PaketW11,B584)</f>
        <v>0</v>
      </c>
      <c r="H584" s="124"/>
      <c r="I584" s="54">
        <f>SUMIFS(Zeit2!T2ISTW11,Zeit2!T2PaketW11,B584)</f>
        <v>0</v>
      </c>
      <c r="J584" s="124"/>
      <c r="K584" s="54">
        <f>SUMIFS(Zeit3!T3ISTW11,Zeit3!T3PaketW11,B584)</f>
        <v>0</v>
      </c>
      <c r="L584" s="124"/>
      <c r="M584" s="54">
        <f>SUMIFS(Zeit4!T4ISTW11,Zeit4!T4PaketW11,B584)</f>
        <v>0</v>
      </c>
      <c r="N584" s="124"/>
      <c r="O584" s="54">
        <f>SUMIFS(Zeit5!T5ISTW11,Zeit5!T5PaketW11,B584)</f>
        <v>0</v>
      </c>
      <c r="P584" s="145">
        <f t="shared" si="145"/>
        <v>0</v>
      </c>
      <c r="Q584" s="146">
        <f t="shared" si="146"/>
        <v>0</v>
      </c>
      <c r="R584" s="2"/>
      <c r="S584" s="2"/>
      <c r="T584" s="2"/>
      <c r="U584" s="2"/>
      <c r="V584" s="2"/>
      <c r="W584" s="2"/>
      <c r="X584" s="2"/>
      <c r="Y584" s="2"/>
      <c r="Z584" s="2"/>
      <c r="AA584" s="2"/>
      <c r="AB584" s="2"/>
      <c r="AC584" s="2"/>
      <c r="AD584" s="2"/>
      <c r="AE584" s="2"/>
      <c r="AF584" s="2"/>
    </row>
    <row r="585" spans="1:32" hidden="1" outlineLevel="2" x14ac:dyDescent="0.25">
      <c r="A585" s="2"/>
      <c r="B585" s="30">
        <f t="shared" si="152"/>
        <v>0</v>
      </c>
      <c r="C585" s="20"/>
      <c r="D585" s="53"/>
      <c r="E585" s="21"/>
      <c r="F585" s="124"/>
      <c r="G585" s="54">
        <f>SUMIFS([0]!T1ISTW11,[0]!T1PaketW11,B585)</f>
        <v>0</v>
      </c>
      <c r="H585" s="124"/>
      <c r="I585" s="54">
        <f>SUMIFS(Zeit2!T2ISTW11,Zeit2!T2PaketW11,B585)</f>
        <v>0</v>
      </c>
      <c r="J585" s="124"/>
      <c r="K585" s="54">
        <f>SUMIFS(Zeit3!T3ISTW11,Zeit3!T3PaketW11,B585)</f>
        <v>0</v>
      </c>
      <c r="L585" s="124"/>
      <c r="M585" s="54">
        <f>SUMIFS(Zeit4!T4ISTW11,Zeit4!T4PaketW11,B585)</f>
        <v>0</v>
      </c>
      <c r="N585" s="124"/>
      <c r="O585" s="54">
        <f>SUMIFS(Zeit5!T5ISTW11,Zeit5!T5PaketW11,B585)</f>
        <v>0</v>
      </c>
      <c r="P585" s="145">
        <f t="shared" si="145"/>
        <v>0</v>
      </c>
      <c r="Q585" s="146">
        <f t="shared" si="146"/>
        <v>0</v>
      </c>
      <c r="R585" s="2"/>
      <c r="S585" s="2"/>
      <c r="T585" s="2"/>
      <c r="U585" s="2"/>
      <c r="V585" s="2"/>
      <c r="W585" s="2"/>
      <c r="X585" s="2"/>
      <c r="Y585" s="2"/>
      <c r="Z585" s="2"/>
      <c r="AA585" s="2"/>
      <c r="AB585" s="2"/>
      <c r="AC585" s="2"/>
      <c r="AD585" s="2"/>
      <c r="AE585" s="2"/>
      <c r="AF585" s="2"/>
    </row>
    <row r="586" spans="1:32" hidden="1" outlineLevel="2" x14ac:dyDescent="0.25">
      <c r="A586" s="2"/>
      <c r="B586" s="30">
        <f t="shared" si="152"/>
        <v>0</v>
      </c>
      <c r="C586" s="20"/>
      <c r="D586" s="53"/>
      <c r="E586" s="21"/>
      <c r="F586" s="124"/>
      <c r="G586" s="54">
        <f>SUMIFS([0]!T1ISTW11,[0]!T1PaketW11,B586)</f>
        <v>0</v>
      </c>
      <c r="H586" s="124"/>
      <c r="I586" s="54">
        <f>SUMIFS(Zeit2!T2ISTW11,Zeit2!T2PaketW11,B586)</f>
        <v>0</v>
      </c>
      <c r="J586" s="124"/>
      <c r="K586" s="54">
        <f>SUMIFS(Zeit3!T3ISTW11,Zeit3!T3PaketW11,B586)</f>
        <v>0</v>
      </c>
      <c r="L586" s="124"/>
      <c r="M586" s="54">
        <f>SUMIFS(Zeit4!T4ISTW11,Zeit4!T4PaketW11,B586)</f>
        <v>0</v>
      </c>
      <c r="N586" s="124"/>
      <c r="O586" s="54">
        <f>SUMIFS(Zeit5!T5ISTW11,Zeit5!T5PaketW11,B586)</f>
        <v>0</v>
      </c>
      <c r="P586" s="145">
        <f t="shared" si="145"/>
        <v>0</v>
      </c>
      <c r="Q586" s="146">
        <f t="shared" si="146"/>
        <v>0</v>
      </c>
      <c r="R586" s="2"/>
      <c r="S586" s="2"/>
      <c r="T586" s="2"/>
      <c r="U586" s="2"/>
      <c r="V586" s="2"/>
      <c r="W586" s="2"/>
      <c r="X586" s="2"/>
      <c r="Y586" s="2"/>
      <c r="Z586" s="2"/>
      <c r="AA586" s="2"/>
      <c r="AB586" s="2"/>
      <c r="AC586" s="2"/>
      <c r="AD586" s="2"/>
      <c r="AE586" s="2"/>
      <c r="AF586" s="2"/>
    </row>
    <row r="587" spans="1:32" hidden="1" outlineLevel="2" x14ac:dyDescent="0.25">
      <c r="A587" s="2"/>
      <c r="B587" s="30">
        <f t="shared" si="152"/>
        <v>0</v>
      </c>
      <c r="C587" s="20"/>
      <c r="D587" s="53"/>
      <c r="E587" s="21"/>
      <c r="F587" s="124"/>
      <c r="G587" s="54">
        <f>SUMIFS([0]!T1ISTW11,[0]!T1PaketW11,B587)</f>
        <v>0</v>
      </c>
      <c r="H587" s="124"/>
      <c r="I587" s="54">
        <f>SUMIFS(Zeit2!T2ISTW11,Zeit2!T2PaketW11,B587)</f>
        <v>0</v>
      </c>
      <c r="J587" s="124"/>
      <c r="K587" s="54">
        <f>SUMIFS(Zeit3!T3ISTW11,Zeit3!T3PaketW11,B587)</f>
        <v>0</v>
      </c>
      <c r="L587" s="124"/>
      <c r="M587" s="54">
        <f>SUMIFS(Zeit4!T4ISTW11,Zeit4!T4PaketW11,B587)</f>
        <v>0</v>
      </c>
      <c r="N587" s="124"/>
      <c r="O587" s="54">
        <f>SUMIFS(Zeit5!T5ISTW11,Zeit5!T5PaketW11,B587)</f>
        <v>0</v>
      </c>
      <c r="P587" s="145">
        <f t="shared" si="145"/>
        <v>0</v>
      </c>
      <c r="Q587" s="146">
        <f t="shared" si="146"/>
        <v>0</v>
      </c>
      <c r="R587" s="2"/>
      <c r="S587" s="2"/>
      <c r="T587" s="2"/>
      <c r="U587" s="2"/>
      <c r="V587" s="2"/>
      <c r="W587" s="2"/>
      <c r="X587" s="2"/>
      <c r="Y587" s="2"/>
      <c r="Z587" s="2"/>
      <c r="AA587" s="2"/>
      <c r="AB587" s="2"/>
      <c r="AC587" s="2"/>
      <c r="AD587" s="2"/>
      <c r="AE587" s="2"/>
      <c r="AF587" s="2"/>
    </row>
    <row r="588" spans="1:32" hidden="1" outlineLevel="2" x14ac:dyDescent="0.25">
      <c r="A588" s="2"/>
      <c r="B588" s="30">
        <f t="shared" si="152"/>
        <v>0</v>
      </c>
      <c r="C588" s="20"/>
      <c r="D588" s="53"/>
      <c r="E588" s="21"/>
      <c r="F588" s="124"/>
      <c r="G588" s="54">
        <f>SUMIFS([0]!T1ISTW11,[0]!T1PaketW11,B588)</f>
        <v>0</v>
      </c>
      <c r="H588" s="124"/>
      <c r="I588" s="54">
        <f>SUMIFS(Zeit2!T2ISTW11,Zeit2!T2PaketW11,B588)</f>
        <v>0</v>
      </c>
      <c r="J588" s="124"/>
      <c r="K588" s="54">
        <f>SUMIFS(Zeit3!T3ISTW11,Zeit3!T3PaketW11,B588)</f>
        <v>0</v>
      </c>
      <c r="L588" s="124"/>
      <c r="M588" s="54">
        <f>SUMIFS(Zeit4!T4ISTW11,Zeit4!T4PaketW11,B588)</f>
        <v>0</v>
      </c>
      <c r="N588" s="124"/>
      <c r="O588" s="54">
        <f>SUMIFS(Zeit5!T5ISTW11,Zeit5!T5PaketW11,B588)</f>
        <v>0</v>
      </c>
      <c r="P588" s="145">
        <f t="shared" si="145"/>
        <v>0</v>
      </c>
      <c r="Q588" s="146">
        <f t="shared" si="146"/>
        <v>0</v>
      </c>
      <c r="R588" s="2"/>
      <c r="S588" s="2"/>
      <c r="T588" s="2"/>
      <c r="U588" s="2"/>
      <c r="V588" s="2"/>
      <c r="W588" s="2"/>
      <c r="X588" s="2"/>
      <c r="Y588" s="2"/>
      <c r="Z588" s="2"/>
      <c r="AA588" s="2"/>
      <c r="AB588" s="2"/>
      <c r="AC588" s="2"/>
      <c r="AD588" s="2"/>
      <c r="AE588" s="2"/>
      <c r="AF588" s="2"/>
    </row>
    <row r="589" spans="1:32" outlineLevel="1" collapsed="1" x14ac:dyDescent="0.25">
      <c r="A589" s="2"/>
      <c r="B589" s="31" t="s">
        <v>45</v>
      </c>
      <c r="C589" s="32"/>
      <c r="D589" s="126"/>
      <c r="E589" s="37">
        <f>D589-F589-H589-J589-L589-N589</f>
        <v>0</v>
      </c>
      <c r="F589" s="38">
        <f t="shared" ref="F589:M589" si="153">SUM(F590:F599)</f>
        <v>0</v>
      </c>
      <c r="G589" s="39">
        <f t="shared" si="153"/>
        <v>0</v>
      </c>
      <c r="H589" s="38">
        <f t="shared" si="153"/>
        <v>0</v>
      </c>
      <c r="I589" s="39">
        <f t="shared" si="153"/>
        <v>0</v>
      </c>
      <c r="J589" s="37">
        <f t="shared" si="153"/>
        <v>0</v>
      </c>
      <c r="K589" s="40">
        <f t="shared" si="153"/>
        <v>0</v>
      </c>
      <c r="L589" s="38">
        <f t="shared" si="153"/>
        <v>0</v>
      </c>
      <c r="M589" s="39">
        <f t="shared" si="153"/>
        <v>0</v>
      </c>
      <c r="N589" s="38">
        <f t="shared" ref="N589:O589" si="154">SUM(N590:N599)</f>
        <v>0</v>
      </c>
      <c r="O589" s="39">
        <f t="shared" si="154"/>
        <v>0</v>
      </c>
      <c r="P589" s="41">
        <f t="shared" si="145"/>
        <v>0</v>
      </c>
      <c r="Q589" s="42">
        <f t="shared" si="146"/>
        <v>0</v>
      </c>
      <c r="R589" s="2"/>
      <c r="S589" s="2"/>
      <c r="T589" s="2"/>
      <c r="U589" s="2"/>
      <c r="V589" s="2"/>
      <c r="W589" s="2"/>
      <c r="X589" s="2"/>
      <c r="Y589" s="2"/>
      <c r="Z589" s="2"/>
      <c r="AA589" s="2"/>
      <c r="AB589" s="2"/>
      <c r="AC589" s="2"/>
      <c r="AD589" s="2"/>
      <c r="AE589" s="2"/>
      <c r="AF589" s="2"/>
    </row>
    <row r="590" spans="1:32" hidden="1" outlineLevel="2" x14ac:dyDescent="0.25">
      <c r="A590" s="2"/>
      <c r="B590" s="30" t="str">
        <f t="shared" ref="B590:B599" si="155">B102</f>
        <v>Arbeitspaket 1</v>
      </c>
      <c r="C590" s="20"/>
      <c r="D590" s="53"/>
      <c r="E590" s="21"/>
      <c r="F590" s="124"/>
      <c r="G590" s="54">
        <f>SUMIFS([0]!T1ISTW11,[0]!T1PaketW11,B590)</f>
        <v>0</v>
      </c>
      <c r="H590" s="124"/>
      <c r="I590" s="54">
        <f>SUMIFS(Zeit2!T2ISTW11,Zeit2!T2PaketW11,B590)</f>
        <v>0</v>
      </c>
      <c r="J590" s="124"/>
      <c r="K590" s="54">
        <f>SUMIFS(Zeit3!T3ISTW11,Zeit3!T3PaketW11,B590)</f>
        <v>0</v>
      </c>
      <c r="L590" s="124"/>
      <c r="M590" s="54">
        <f>SUMIFS(Zeit4!T4ISTW11,Zeit4!T4PaketW11,B590)</f>
        <v>0</v>
      </c>
      <c r="N590" s="124"/>
      <c r="O590" s="54">
        <f>SUMIFS(Zeit5!T5ISTW11,Zeit5!T5PaketW11,B590)</f>
        <v>0</v>
      </c>
      <c r="P590" s="145">
        <f t="shared" si="145"/>
        <v>0</v>
      </c>
      <c r="Q590" s="146">
        <f t="shared" si="146"/>
        <v>0</v>
      </c>
      <c r="R590" s="2"/>
      <c r="S590" s="2"/>
      <c r="T590" s="2"/>
      <c r="U590" s="2"/>
      <c r="V590" s="2"/>
      <c r="W590" s="2"/>
      <c r="X590" s="2"/>
      <c r="Y590" s="2"/>
      <c r="Z590" s="2"/>
      <c r="AA590" s="2"/>
      <c r="AB590" s="2"/>
      <c r="AC590" s="2"/>
      <c r="AD590" s="2"/>
      <c r="AE590" s="2"/>
      <c r="AF590" s="2"/>
    </row>
    <row r="591" spans="1:32" hidden="1" outlineLevel="2" x14ac:dyDescent="0.25">
      <c r="A591" s="2"/>
      <c r="B591" s="30" t="str">
        <f t="shared" si="155"/>
        <v>Arbeitspaket 2</v>
      </c>
      <c r="C591" s="20"/>
      <c r="D591" s="53"/>
      <c r="E591" s="21"/>
      <c r="F591" s="124"/>
      <c r="G591" s="54">
        <f>SUMIFS([0]!T1ISTW11,[0]!T1PaketW11,B591)</f>
        <v>0</v>
      </c>
      <c r="H591" s="124"/>
      <c r="I591" s="54">
        <f>SUMIFS(Zeit2!T2ISTW11,Zeit2!T2PaketW11,B591)</f>
        <v>0</v>
      </c>
      <c r="J591" s="124"/>
      <c r="K591" s="54">
        <f>SUMIFS(Zeit3!T3ISTW11,Zeit3!T3PaketW11,B591)</f>
        <v>0</v>
      </c>
      <c r="L591" s="124"/>
      <c r="M591" s="54">
        <f>SUMIFS(Zeit4!T4ISTW11,Zeit4!T4PaketW11,B591)</f>
        <v>0</v>
      </c>
      <c r="N591" s="124"/>
      <c r="O591" s="54">
        <f>SUMIFS(Zeit5!T5ISTW11,Zeit5!T5PaketW11,B591)</f>
        <v>0</v>
      </c>
      <c r="P591" s="145">
        <f t="shared" si="145"/>
        <v>0</v>
      </c>
      <c r="Q591" s="146">
        <f t="shared" si="146"/>
        <v>0</v>
      </c>
      <c r="R591" s="2"/>
      <c r="S591" s="2"/>
      <c r="T591" s="2"/>
      <c r="U591" s="2"/>
      <c r="V591" s="2"/>
      <c r="W591" s="2"/>
      <c r="X591" s="2"/>
      <c r="Y591" s="2"/>
      <c r="Z591" s="2"/>
      <c r="AA591" s="2"/>
      <c r="AB591" s="2"/>
      <c r="AC591" s="2"/>
      <c r="AD591" s="2"/>
      <c r="AE591" s="2"/>
      <c r="AF591" s="2"/>
    </row>
    <row r="592" spans="1:32" hidden="1" outlineLevel="2" x14ac:dyDescent="0.25">
      <c r="A592" s="2"/>
      <c r="B592" s="30" t="str">
        <f t="shared" si="155"/>
        <v>Arbeitspaket 3</v>
      </c>
      <c r="C592" s="20"/>
      <c r="D592" s="53"/>
      <c r="E592" s="21"/>
      <c r="F592" s="124"/>
      <c r="G592" s="54">
        <f>SUMIFS([0]!T1ISTW11,[0]!T1PaketW11,B592)</f>
        <v>0</v>
      </c>
      <c r="H592" s="124"/>
      <c r="I592" s="54">
        <f>SUMIFS(Zeit2!T2ISTW11,Zeit2!T2PaketW11,B592)</f>
        <v>0</v>
      </c>
      <c r="J592" s="124"/>
      <c r="K592" s="54">
        <f>SUMIFS(Zeit3!T3ISTW11,Zeit3!T3PaketW11,B592)</f>
        <v>0</v>
      </c>
      <c r="L592" s="124"/>
      <c r="M592" s="54">
        <f>SUMIFS(Zeit4!T4ISTW11,Zeit4!T4PaketW11,B592)</f>
        <v>0</v>
      </c>
      <c r="N592" s="124"/>
      <c r="O592" s="54">
        <f>SUMIFS(Zeit5!T5ISTW11,Zeit5!T5PaketW11,B592)</f>
        <v>0</v>
      </c>
      <c r="P592" s="145">
        <f t="shared" si="145"/>
        <v>0</v>
      </c>
      <c r="Q592" s="146">
        <f t="shared" si="146"/>
        <v>0</v>
      </c>
      <c r="R592" s="2"/>
      <c r="S592" s="2"/>
      <c r="T592" s="2"/>
      <c r="U592" s="2"/>
      <c r="V592" s="2"/>
      <c r="W592" s="2"/>
      <c r="X592" s="2"/>
      <c r="Y592" s="2"/>
      <c r="Z592" s="2"/>
      <c r="AA592" s="2"/>
      <c r="AB592" s="2"/>
      <c r="AC592" s="2"/>
      <c r="AD592" s="2"/>
      <c r="AE592" s="2"/>
      <c r="AF592" s="2"/>
    </row>
    <row r="593" spans="1:32" hidden="1" outlineLevel="2" x14ac:dyDescent="0.25">
      <c r="A593" s="2"/>
      <c r="B593" s="30" t="str">
        <f t="shared" si="155"/>
        <v>Arbeitspaket 4</v>
      </c>
      <c r="C593" s="20"/>
      <c r="D593" s="53"/>
      <c r="E593" s="21"/>
      <c r="F593" s="124"/>
      <c r="G593" s="54">
        <f>SUMIFS([0]!T1ISTW11,[0]!T1PaketW11,B593)</f>
        <v>0</v>
      </c>
      <c r="H593" s="124"/>
      <c r="I593" s="54">
        <f>SUMIFS(Zeit2!T2ISTW11,Zeit2!T2PaketW11,B593)</f>
        <v>0</v>
      </c>
      <c r="J593" s="124"/>
      <c r="K593" s="54">
        <f>SUMIFS(Zeit3!T3ISTW11,Zeit3!T3PaketW11,B593)</f>
        <v>0</v>
      </c>
      <c r="L593" s="124"/>
      <c r="M593" s="54">
        <f>SUMIFS(Zeit4!T4ISTW11,Zeit4!T4PaketW11,B593)</f>
        <v>0</v>
      </c>
      <c r="N593" s="124"/>
      <c r="O593" s="54">
        <f>SUMIFS(Zeit5!T5ISTW11,Zeit5!T5PaketW11,B593)</f>
        <v>0</v>
      </c>
      <c r="P593" s="145">
        <f t="shared" si="145"/>
        <v>0</v>
      </c>
      <c r="Q593" s="146">
        <f t="shared" si="146"/>
        <v>0</v>
      </c>
      <c r="R593" s="2"/>
      <c r="S593" s="2"/>
      <c r="T593" s="2"/>
      <c r="U593" s="2"/>
      <c r="V593" s="2"/>
      <c r="W593" s="2"/>
      <c r="X593" s="2"/>
      <c r="Y593" s="2"/>
      <c r="Z593" s="2"/>
      <c r="AA593" s="2"/>
      <c r="AB593" s="2"/>
      <c r="AC593" s="2"/>
      <c r="AD593" s="2"/>
      <c r="AE593" s="2"/>
      <c r="AF593" s="2"/>
    </row>
    <row r="594" spans="1:32" hidden="1" outlineLevel="2" x14ac:dyDescent="0.25">
      <c r="A594" s="2"/>
      <c r="B594" s="30" t="str">
        <f t="shared" si="155"/>
        <v>Arbeitspaket 5</v>
      </c>
      <c r="C594" s="20"/>
      <c r="D594" s="53"/>
      <c r="E594" s="21"/>
      <c r="F594" s="124"/>
      <c r="G594" s="54">
        <f>SUMIFS([0]!T1ISTW11,[0]!T1PaketW11,B594)</f>
        <v>0</v>
      </c>
      <c r="H594" s="124"/>
      <c r="I594" s="54">
        <f>SUMIFS(Zeit2!T2ISTW11,Zeit2!T2PaketW11,B594)</f>
        <v>0</v>
      </c>
      <c r="J594" s="124"/>
      <c r="K594" s="54">
        <f>SUMIFS(Zeit3!T3ISTW11,Zeit3!T3PaketW11,B594)</f>
        <v>0</v>
      </c>
      <c r="L594" s="124"/>
      <c r="M594" s="54">
        <f>SUMIFS(Zeit4!T4ISTW11,Zeit4!T4PaketW11,B594)</f>
        <v>0</v>
      </c>
      <c r="N594" s="124"/>
      <c r="O594" s="54">
        <f>SUMIFS(Zeit5!T5ISTW11,Zeit5!T5PaketW11,B594)</f>
        <v>0</v>
      </c>
      <c r="P594" s="145">
        <f t="shared" si="145"/>
        <v>0</v>
      </c>
      <c r="Q594" s="146">
        <f t="shared" si="146"/>
        <v>0</v>
      </c>
      <c r="R594" s="2"/>
      <c r="S594" s="2"/>
      <c r="T594" s="2"/>
      <c r="U594" s="2"/>
      <c r="V594" s="2"/>
      <c r="W594" s="2"/>
      <c r="X594" s="2"/>
      <c r="Y594" s="2"/>
      <c r="Z594" s="2"/>
      <c r="AA594" s="2"/>
      <c r="AB594" s="2"/>
      <c r="AC594" s="2"/>
      <c r="AD594" s="2"/>
      <c r="AE594" s="2"/>
      <c r="AF594" s="2"/>
    </row>
    <row r="595" spans="1:32" hidden="1" outlineLevel="2" x14ac:dyDescent="0.25">
      <c r="A595" s="2"/>
      <c r="B595" s="30">
        <f t="shared" si="155"/>
        <v>0</v>
      </c>
      <c r="C595" s="20"/>
      <c r="D595" s="53"/>
      <c r="E595" s="21"/>
      <c r="F595" s="124"/>
      <c r="G595" s="54">
        <f>SUMIFS([0]!T1ISTW11,[0]!T1PaketW11,B595)</f>
        <v>0</v>
      </c>
      <c r="H595" s="124"/>
      <c r="I595" s="54">
        <f>SUMIFS(Zeit2!T2ISTW11,Zeit2!T2PaketW11,B595)</f>
        <v>0</v>
      </c>
      <c r="J595" s="124"/>
      <c r="K595" s="54">
        <f>SUMIFS(Zeit3!T3ISTW11,Zeit3!T3PaketW11,B595)</f>
        <v>0</v>
      </c>
      <c r="L595" s="124"/>
      <c r="M595" s="54">
        <f>SUMIFS(Zeit4!T4ISTW11,Zeit4!T4PaketW11,B595)</f>
        <v>0</v>
      </c>
      <c r="N595" s="124"/>
      <c r="O595" s="54">
        <f>SUMIFS(Zeit5!T5ISTW11,Zeit5!T5PaketW11,B595)</f>
        <v>0</v>
      </c>
      <c r="P595" s="145">
        <f t="shared" si="145"/>
        <v>0</v>
      </c>
      <c r="Q595" s="146">
        <f t="shared" si="146"/>
        <v>0</v>
      </c>
      <c r="R595" s="2"/>
      <c r="S595" s="2"/>
      <c r="T595" s="2"/>
      <c r="U595" s="2"/>
      <c r="V595" s="2"/>
      <c r="W595" s="2"/>
      <c r="X595" s="2"/>
      <c r="Y595" s="2"/>
      <c r="Z595" s="2"/>
      <c r="AA595" s="2"/>
      <c r="AB595" s="2"/>
      <c r="AC595" s="2"/>
      <c r="AD595" s="2"/>
      <c r="AE595" s="2"/>
      <c r="AF595" s="2"/>
    </row>
    <row r="596" spans="1:32" hidden="1" outlineLevel="2" x14ac:dyDescent="0.25">
      <c r="A596" s="2"/>
      <c r="B596" s="30">
        <f t="shared" si="155"/>
        <v>0</v>
      </c>
      <c r="C596" s="20"/>
      <c r="D596" s="53"/>
      <c r="E596" s="21"/>
      <c r="F596" s="124"/>
      <c r="G596" s="54">
        <f>SUMIFS([0]!T1ISTW11,[0]!T1PaketW11,B596)</f>
        <v>0</v>
      </c>
      <c r="H596" s="124"/>
      <c r="I596" s="54">
        <f>SUMIFS(Zeit2!T2ISTW11,Zeit2!T2PaketW11,B596)</f>
        <v>0</v>
      </c>
      <c r="J596" s="124"/>
      <c r="K596" s="54">
        <f>SUMIFS(Zeit3!T3ISTW11,Zeit3!T3PaketW11,B596)</f>
        <v>0</v>
      </c>
      <c r="L596" s="124"/>
      <c r="M596" s="54">
        <f>SUMIFS(Zeit4!T4ISTW11,Zeit4!T4PaketW11,B596)</f>
        <v>0</v>
      </c>
      <c r="N596" s="124"/>
      <c r="O596" s="54">
        <f>SUMIFS(Zeit5!T5ISTW11,Zeit5!T5PaketW11,B596)</f>
        <v>0</v>
      </c>
      <c r="P596" s="145">
        <f t="shared" si="145"/>
        <v>0</v>
      </c>
      <c r="Q596" s="146">
        <f t="shared" si="146"/>
        <v>0</v>
      </c>
      <c r="R596" s="2"/>
      <c r="S596" s="2"/>
      <c r="T596" s="2"/>
      <c r="U596" s="2"/>
      <c r="V596" s="2"/>
      <c r="W596" s="2"/>
      <c r="X596" s="2"/>
      <c r="Y596" s="2"/>
      <c r="Z596" s="2"/>
      <c r="AA596" s="2"/>
      <c r="AB596" s="2"/>
      <c r="AC596" s="2"/>
      <c r="AD596" s="2"/>
      <c r="AE596" s="2"/>
      <c r="AF596" s="2"/>
    </row>
    <row r="597" spans="1:32" hidden="1" outlineLevel="2" x14ac:dyDescent="0.25">
      <c r="A597" s="2"/>
      <c r="B597" s="30">
        <f t="shared" si="155"/>
        <v>0</v>
      </c>
      <c r="C597" s="20"/>
      <c r="D597" s="53"/>
      <c r="E597" s="21"/>
      <c r="F597" s="124"/>
      <c r="G597" s="54">
        <f>SUMIFS([0]!T1ISTW11,[0]!T1PaketW11,B597)</f>
        <v>0</v>
      </c>
      <c r="H597" s="124"/>
      <c r="I597" s="54">
        <f>SUMIFS(Zeit2!T2ISTW11,Zeit2!T2PaketW11,B597)</f>
        <v>0</v>
      </c>
      <c r="J597" s="124"/>
      <c r="K597" s="54">
        <f>SUMIFS(Zeit3!T3ISTW11,Zeit3!T3PaketW11,B597)</f>
        <v>0</v>
      </c>
      <c r="L597" s="124"/>
      <c r="M597" s="54">
        <f>SUMIFS(Zeit4!T4ISTW11,Zeit4!T4PaketW11,B597)</f>
        <v>0</v>
      </c>
      <c r="N597" s="124"/>
      <c r="O597" s="54">
        <f>SUMIFS(Zeit5!T5ISTW11,Zeit5!T5PaketW11,B597)</f>
        <v>0</v>
      </c>
      <c r="P597" s="145">
        <f t="shared" si="145"/>
        <v>0</v>
      </c>
      <c r="Q597" s="146">
        <f t="shared" si="146"/>
        <v>0</v>
      </c>
      <c r="R597" s="2"/>
      <c r="S597" s="2"/>
      <c r="T597" s="2"/>
      <c r="U597" s="2"/>
      <c r="V597" s="2"/>
      <c r="W597" s="2"/>
      <c r="X597" s="2"/>
      <c r="Y597" s="2"/>
      <c r="Z597" s="2"/>
      <c r="AA597" s="2"/>
      <c r="AB597" s="2"/>
      <c r="AC597" s="2"/>
      <c r="AD597" s="2"/>
      <c r="AE597" s="2"/>
      <c r="AF597" s="2"/>
    </row>
    <row r="598" spans="1:32" hidden="1" outlineLevel="2" x14ac:dyDescent="0.25">
      <c r="A598" s="2"/>
      <c r="B598" s="30">
        <f t="shared" si="155"/>
        <v>0</v>
      </c>
      <c r="C598" s="20"/>
      <c r="D598" s="53"/>
      <c r="E598" s="21"/>
      <c r="F598" s="124"/>
      <c r="G598" s="54">
        <f>SUMIFS([0]!T1ISTW11,[0]!T1PaketW11,B598)</f>
        <v>0</v>
      </c>
      <c r="H598" s="124"/>
      <c r="I598" s="54">
        <f>SUMIFS(Zeit2!T2ISTW11,Zeit2!T2PaketW11,B598)</f>
        <v>0</v>
      </c>
      <c r="J598" s="124"/>
      <c r="K598" s="54">
        <f>SUMIFS(Zeit3!T3ISTW11,Zeit3!T3PaketW11,B598)</f>
        <v>0</v>
      </c>
      <c r="L598" s="124"/>
      <c r="M598" s="54">
        <f>SUMIFS(Zeit4!T4ISTW11,Zeit4!T4PaketW11,B598)</f>
        <v>0</v>
      </c>
      <c r="N598" s="124"/>
      <c r="O598" s="54">
        <f>SUMIFS(Zeit5!T5ISTW11,Zeit5!T5PaketW11,B598)</f>
        <v>0</v>
      </c>
      <c r="P598" s="145">
        <f t="shared" si="145"/>
        <v>0</v>
      </c>
      <c r="Q598" s="146">
        <f t="shared" si="146"/>
        <v>0</v>
      </c>
      <c r="R598" s="2"/>
      <c r="S598" s="2"/>
      <c r="T598" s="2"/>
      <c r="U598" s="2"/>
      <c r="V598" s="2"/>
      <c r="W598" s="2"/>
      <c r="X598" s="2"/>
      <c r="Y598" s="2"/>
      <c r="Z598" s="2"/>
      <c r="AA598" s="2"/>
      <c r="AB598" s="2"/>
      <c r="AC598" s="2"/>
      <c r="AD598" s="2"/>
      <c r="AE598" s="2"/>
      <c r="AF598" s="2"/>
    </row>
    <row r="599" spans="1:32" hidden="1" outlineLevel="2" x14ac:dyDescent="0.25">
      <c r="A599" s="2"/>
      <c r="B599" s="30">
        <f t="shared" si="155"/>
        <v>0</v>
      </c>
      <c r="C599" s="20"/>
      <c r="D599" s="53"/>
      <c r="E599" s="21"/>
      <c r="F599" s="124"/>
      <c r="G599" s="54">
        <f>SUMIFS([0]!T1ISTW11,[0]!T1PaketW11,B599)</f>
        <v>0</v>
      </c>
      <c r="H599" s="124"/>
      <c r="I599" s="54">
        <f>SUMIFS(Zeit2!T2ISTW11,Zeit2!T2PaketW11,B599)</f>
        <v>0</v>
      </c>
      <c r="J599" s="124"/>
      <c r="K599" s="54">
        <f>SUMIFS(Zeit3!T3ISTW11,Zeit3!T3PaketW11,B599)</f>
        <v>0</v>
      </c>
      <c r="L599" s="124"/>
      <c r="M599" s="54">
        <f>SUMIFS(Zeit4!T4ISTW11,Zeit4!T4PaketW11,B599)</f>
        <v>0</v>
      </c>
      <c r="N599" s="124"/>
      <c r="O599" s="54">
        <f>SUMIFS(Zeit5!T5ISTW11,Zeit5!T5PaketW11,B599)</f>
        <v>0</v>
      </c>
      <c r="P599" s="145">
        <f t="shared" si="145"/>
        <v>0</v>
      </c>
      <c r="Q599" s="146">
        <f t="shared" si="146"/>
        <v>0</v>
      </c>
      <c r="R599" s="2"/>
      <c r="S599" s="2"/>
      <c r="T599" s="2"/>
      <c r="U599" s="2"/>
      <c r="V599" s="2"/>
      <c r="W599" s="2"/>
      <c r="X599" s="2"/>
      <c r="Y599" s="2"/>
      <c r="Z599" s="2"/>
      <c r="AA599" s="2"/>
      <c r="AB599" s="2"/>
      <c r="AC599" s="2"/>
      <c r="AD599" s="2"/>
      <c r="AE599" s="2"/>
      <c r="AF599" s="2"/>
    </row>
    <row r="600" spans="1:32" outlineLevel="1" collapsed="1" x14ac:dyDescent="0.25">
      <c r="A600" s="2"/>
      <c r="B600" s="18"/>
      <c r="C600" s="18"/>
      <c r="D600" s="19"/>
      <c r="E600" s="19"/>
      <c r="F600" s="19"/>
      <c r="G600" s="23"/>
      <c r="H600" s="19"/>
      <c r="I600" s="23"/>
      <c r="J600" s="19"/>
      <c r="K600" s="23"/>
      <c r="L600" s="19"/>
      <c r="M600" s="23"/>
      <c r="N600" s="19"/>
      <c r="O600" s="23"/>
      <c r="P600" s="23"/>
      <c r="Q600" s="23"/>
      <c r="R600" s="2"/>
      <c r="S600" s="2"/>
      <c r="T600" s="2"/>
      <c r="U600" s="2"/>
      <c r="V600" s="2"/>
      <c r="W600" s="2"/>
      <c r="X600" s="2"/>
      <c r="Y600" s="2"/>
      <c r="Z600" s="2"/>
      <c r="AA600" s="2"/>
      <c r="AB600" s="2"/>
      <c r="AC600" s="2"/>
      <c r="AD600" s="2"/>
      <c r="AE600" s="2"/>
      <c r="AF600" s="2"/>
    </row>
    <row r="601" spans="1:32" outlineLevel="1" x14ac:dyDescent="0.25">
      <c r="A601" s="2"/>
      <c r="B601" s="31" t="s">
        <v>42</v>
      </c>
      <c r="C601" s="32"/>
      <c r="D601" s="33">
        <f>SUM(D501:D589)</f>
        <v>0</v>
      </c>
      <c r="E601" s="33">
        <f>SUM(E501:E589)</f>
        <v>0</v>
      </c>
      <c r="F601" s="34">
        <f>F589+F578+F567+F556+F545+F534+F523+F512+F501</f>
        <v>0</v>
      </c>
      <c r="G601" s="35">
        <f t="shared" ref="G601:Q601" si="156">G589+G578+G567+G556+G545+G534+G523+G512+G501</f>
        <v>0</v>
      </c>
      <c r="H601" s="34">
        <f t="shared" si="156"/>
        <v>0</v>
      </c>
      <c r="I601" s="35">
        <f t="shared" si="156"/>
        <v>0</v>
      </c>
      <c r="J601" s="34">
        <f t="shared" si="156"/>
        <v>0</v>
      </c>
      <c r="K601" s="35">
        <f t="shared" si="156"/>
        <v>0</v>
      </c>
      <c r="L601" s="34">
        <f t="shared" si="156"/>
        <v>0</v>
      </c>
      <c r="M601" s="35">
        <f t="shared" si="156"/>
        <v>0</v>
      </c>
      <c r="N601" s="34">
        <f t="shared" ref="N601:O601" si="157">N589+N578+N567+N556+N545+N534+N523+N512+N501</f>
        <v>0</v>
      </c>
      <c r="O601" s="35">
        <f t="shared" si="157"/>
        <v>0</v>
      </c>
      <c r="P601" s="34">
        <f t="shared" si="156"/>
        <v>0</v>
      </c>
      <c r="Q601" s="36">
        <f t="shared" si="156"/>
        <v>0</v>
      </c>
      <c r="R601" s="2"/>
      <c r="S601" s="2"/>
      <c r="T601" s="2"/>
      <c r="U601" s="2"/>
      <c r="V601" s="2"/>
      <c r="W601" s="2"/>
      <c r="X601" s="2"/>
      <c r="Y601" s="2"/>
      <c r="Z601" s="2"/>
      <c r="AA601" s="2"/>
      <c r="AB601" s="2"/>
      <c r="AC601" s="2"/>
      <c r="AD601" s="2"/>
      <c r="AE601" s="2"/>
      <c r="AF601" s="2"/>
    </row>
    <row r="602" spans="1:32" outlineLevel="1" x14ac:dyDescent="0.25">
      <c r="A602" s="2"/>
      <c r="B602" s="2"/>
      <c r="C602" s="2"/>
      <c r="D602" s="2"/>
      <c r="E602" s="2"/>
      <c r="F602" s="2"/>
      <c r="G602" s="5"/>
      <c r="H602" s="2"/>
      <c r="I602" s="5"/>
      <c r="J602" s="2"/>
      <c r="K602" s="5"/>
      <c r="L602" s="2"/>
      <c r="M602" s="5"/>
      <c r="N602" s="2"/>
      <c r="O602" s="5"/>
      <c r="P602" s="5"/>
      <c r="Q602" s="5"/>
      <c r="R602" s="2"/>
      <c r="S602" s="2"/>
      <c r="T602" s="2"/>
      <c r="U602" s="2"/>
      <c r="V602" s="2"/>
      <c r="W602" s="2"/>
      <c r="X602" s="2"/>
      <c r="Y602" s="2"/>
      <c r="Z602" s="2"/>
      <c r="AA602" s="2"/>
      <c r="AB602" s="2"/>
      <c r="AC602" s="2"/>
      <c r="AD602" s="2"/>
      <c r="AE602" s="2"/>
      <c r="AF602" s="2"/>
    </row>
    <row r="603" spans="1:32" outlineLevel="1" x14ac:dyDescent="0.25">
      <c r="A603" s="2"/>
      <c r="B603" s="205" t="s">
        <v>46</v>
      </c>
      <c r="C603" s="205"/>
      <c r="D603" s="205"/>
      <c r="E603" s="205"/>
      <c r="F603" s="205"/>
      <c r="G603" s="205"/>
      <c r="H603" s="205"/>
      <c r="I603" s="205"/>
      <c r="J603" s="205"/>
      <c r="K603" s="205"/>
      <c r="L603" s="205"/>
      <c r="M603" s="205"/>
      <c r="N603" s="205"/>
      <c r="O603" s="205"/>
      <c r="P603" s="205"/>
      <c r="Q603" s="205"/>
      <c r="R603" s="2"/>
      <c r="S603" s="2"/>
      <c r="T603" s="2"/>
      <c r="U603" s="2"/>
      <c r="V603" s="2"/>
      <c r="W603" s="2"/>
      <c r="X603" s="2"/>
      <c r="Y603" s="2"/>
      <c r="Z603" s="2"/>
      <c r="AA603" s="2"/>
      <c r="AB603" s="2"/>
      <c r="AC603" s="2"/>
      <c r="AD603" s="2"/>
      <c r="AE603" s="2"/>
      <c r="AF603" s="2"/>
    </row>
    <row r="604" spans="1:32" outlineLevel="1" x14ac:dyDescent="0.25">
      <c r="A604" s="2"/>
      <c r="B604" s="218"/>
      <c r="C604" s="219"/>
      <c r="D604" s="219"/>
      <c r="E604" s="219"/>
      <c r="F604" s="219"/>
      <c r="G604" s="219"/>
      <c r="H604" s="219"/>
      <c r="I604" s="219"/>
      <c r="J604" s="219"/>
      <c r="K604" s="219"/>
      <c r="L604" s="219"/>
      <c r="M604" s="219"/>
      <c r="N604" s="219"/>
      <c r="O604" s="219"/>
      <c r="P604" s="219"/>
      <c r="Q604" s="220"/>
      <c r="R604" s="2"/>
      <c r="S604" s="2"/>
      <c r="T604" s="2"/>
      <c r="U604" s="2"/>
      <c r="V604" s="2"/>
      <c r="W604" s="2"/>
      <c r="X604" s="2"/>
      <c r="Y604" s="2"/>
      <c r="Z604" s="2"/>
      <c r="AA604" s="2"/>
      <c r="AB604" s="2"/>
      <c r="AC604" s="2"/>
      <c r="AD604" s="2"/>
      <c r="AE604" s="2"/>
      <c r="AF604" s="2"/>
    </row>
    <row r="605" spans="1:32" outlineLevel="1" x14ac:dyDescent="0.25">
      <c r="A605" s="2"/>
      <c r="B605" s="212"/>
      <c r="C605" s="213"/>
      <c r="D605" s="213"/>
      <c r="E605" s="213"/>
      <c r="F605" s="213"/>
      <c r="G605" s="213"/>
      <c r="H605" s="213"/>
      <c r="I605" s="213"/>
      <c r="J605" s="213"/>
      <c r="K605" s="213"/>
      <c r="L605" s="213"/>
      <c r="M605" s="213"/>
      <c r="N605" s="213"/>
      <c r="O605" s="213"/>
      <c r="P605" s="213"/>
      <c r="Q605" s="214"/>
      <c r="R605" s="2"/>
      <c r="S605" s="2"/>
      <c r="T605" s="2"/>
      <c r="U605" s="2"/>
      <c r="V605" s="2"/>
      <c r="W605" s="2"/>
      <c r="X605" s="2"/>
      <c r="Y605" s="2"/>
      <c r="Z605" s="2"/>
      <c r="AA605" s="2"/>
      <c r="AB605" s="2"/>
      <c r="AC605" s="2"/>
      <c r="AD605" s="2"/>
      <c r="AE605" s="2"/>
      <c r="AF605" s="2"/>
    </row>
    <row r="606" spans="1:32" outlineLevel="1" x14ac:dyDescent="0.25">
      <c r="A606" s="2"/>
      <c r="B606" s="212"/>
      <c r="C606" s="213"/>
      <c r="D606" s="213"/>
      <c r="E606" s="213"/>
      <c r="F606" s="213"/>
      <c r="G606" s="213"/>
      <c r="H606" s="213"/>
      <c r="I606" s="213"/>
      <c r="J606" s="213"/>
      <c r="K606" s="213"/>
      <c r="L606" s="213"/>
      <c r="M606" s="213"/>
      <c r="N606" s="213"/>
      <c r="O606" s="213"/>
      <c r="P606" s="213"/>
      <c r="Q606" s="214"/>
      <c r="R606" s="2"/>
      <c r="S606" s="2"/>
      <c r="T606" s="2"/>
      <c r="U606" s="2"/>
      <c r="V606" s="2"/>
      <c r="W606" s="2"/>
      <c r="X606" s="2"/>
      <c r="Y606" s="2"/>
      <c r="Z606" s="2"/>
      <c r="AA606" s="2"/>
      <c r="AB606" s="2"/>
      <c r="AC606" s="2"/>
      <c r="AD606" s="2"/>
      <c r="AE606" s="2"/>
      <c r="AF606" s="2"/>
    </row>
    <row r="607" spans="1:32" outlineLevel="1" x14ac:dyDescent="0.25">
      <c r="A607" s="2"/>
      <c r="B607" s="212"/>
      <c r="C607" s="213"/>
      <c r="D607" s="213"/>
      <c r="E607" s="213"/>
      <c r="F607" s="213"/>
      <c r="G607" s="213"/>
      <c r="H607" s="213"/>
      <c r="I607" s="213"/>
      <c r="J607" s="213"/>
      <c r="K607" s="213"/>
      <c r="L607" s="213"/>
      <c r="M607" s="213"/>
      <c r="N607" s="213"/>
      <c r="O607" s="213"/>
      <c r="P607" s="213"/>
      <c r="Q607" s="214"/>
      <c r="R607" s="2"/>
      <c r="S607" s="2"/>
      <c r="T607" s="2"/>
      <c r="U607" s="2"/>
      <c r="V607" s="2"/>
      <c r="W607" s="2"/>
      <c r="X607" s="2"/>
      <c r="Y607" s="2"/>
      <c r="Z607" s="2"/>
      <c r="AA607" s="2"/>
      <c r="AB607" s="2"/>
      <c r="AC607" s="2"/>
      <c r="AD607" s="2"/>
      <c r="AE607" s="2"/>
      <c r="AF607" s="2"/>
    </row>
    <row r="608" spans="1:32" outlineLevel="1" x14ac:dyDescent="0.25">
      <c r="A608" s="2"/>
      <c r="B608" s="212"/>
      <c r="C608" s="213"/>
      <c r="D608" s="213"/>
      <c r="E608" s="213"/>
      <c r="F608" s="213"/>
      <c r="G608" s="213"/>
      <c r="H608" s="213"/>
      <c r="I608" s="213"/>
      <c r="J608" s="213"/>
      <c r="K608" s="213"/>
      <c r="L608" s="213"/>
      <c r="M608" s="213"/>
      <c r="N608" s="213"/>
      <c r="O608" s="213"/>
      <c r="P608" s="213"/>
      <c r="Q608" s="214"/>
      <c r="R608" s="2"/>
      <c r="S608" s="2"/>
      <c r="T608" s="2"/>
      <c r="U608" s="2"/>
      <c r="V608" s="2"/>
      <c r="W608" s="2"/>
      <c r="X608" s="2"/>
      <c r="Y608" s="2"/>
      <c r="Z608" s="2"/>
      <c r="AA608" s="2"/>
      <c r="AB608" s="2"/>
      <c r="AC608" s="2"/>
      <c r="AD608" s="2"/>
      <c r="AE608" s="2"/>
      <c r="AF608" s="2"/>
    </row>
    <row r="609" spans="1:32" outlineLevel="1" x14ac:dyDescent="0.25">
      <c r="A609" s="2"/>
      <c r="B609" s="212"/>
      <c r="C609" s="213"/>
      <c r="D609" s="213"/>
      <c r="E609" s="213"/>
      <c r="F609" s="213"/>
      <c r="G609" s="213"/>
      <c r="H609" s="213"/>
      <c r="I609" s="213"/>
      <c r="J609" s="213"/>
      <c r="K609" s="213"/>
      <c r="L609" s="213"/>
      <c r="M609" s="213"/>
      <c r="N609" s="213"/>
      <c r="O609" s="213"/>
      <c r="P609" s="213"/>
      <c r="Q609" s="214"/>
      <c r="R609" s="2"/>
      <c r="S609" s="2"/>
      <c r="T609" s="2"/>
      <c r="U609" s="2"/>
      <c r="V609" s="2"/>
      <c r="W609" s="2"/>
      <c r="X609" s="2"/>
      <c r="Y609" s="2"/>
      <c r="Z609" s="2"/>
      <c r="AA609" s="2"/>
      <c r="AB609" s="2"/>
      <c r="AC609" s="2"/>
      <c r="AD609" s="2"/>
      <c r="AE609" s="2"/>
      <c r="AF609" s="2"/>
    </row>
    <row r="610" spans="1:32" outlineLevel="1" x14ac:dyDescent="0.25">
      <c r="A610" s="2"/>
      <c r="B610" s="215"/>
      <c r="C610" s="216"/>
      <c r="D610" s="216"/>
      <c r="E610" s="216"/>
      <c r="F610" s="216"/>
      <c r="G610" s="216"/>
      <c r="H610" s="216"/>
      <c r="I610" s="216"/>
      <c r="J610" s="216"/>
      <c r="K610" s="216"/>
      <c r="L610" s="216"/>
      <c r="M610" s="216"/>
      <c r="N610" s="216"/>
      <c r="O610" s="216"/>
      <c r="P610" s="216"/>
      <c r="Q610" s="217"/>
      <c r="R610" s="2"/>
      <c r="S610" s="2"/>
      <c r="T610" s="2"/>
      <c r="U610" s="2"/>
      <c r="V610" s="2"/>
      <c r="W610" s="2"/>
      <c r="X610" s="2"/>
      <c r="Y610" s="2"/>
      <c r="Z610" s="2"/>
      <c r="AA610" s="2"/>
      <c r="AB610" s="2"/>
      <c r="AC610" s="2"/>
      <c r="AD610" s="2"/>
      <c r="AE610" s="2"/>
      <c r="AF610" s="2"/>
    </row>
    <row r="611" spans="1:32" outlineLevel="1" x14ac:dyDescent="0.25">
      <c r="A611" s="2"/>
      <c r="B611" s="212"/>
      <c r="C611" s="213"/>
      <c r="D611" s="213"/>
      <c r="E611" s="213"/>
      <c r="F611" s="213"/>
      <c r="G611" s="213"/>
      <c r="H611" s="213"/>
      <c r="I611" s="213"/>
      <c r="J611" s="213"/>
      <c r="K611" s="213"/>
      <c r="L611" s="213"/>
      <c r="M611" s="213"/>
      <c r="N611" s="213"/>
      <c r="O611" s="213"/>
      <c r="P611" s="213"/>
      <c r="Q611" s="214"/>
      <c r="R611" s="2"/>
      <c r="S611" s="2"/>
      <c r="T611" s="2"/>
      <c r="U611" s="2"/>
      <c r="V611" s="2"/>
      <c r="W611" s="2"/>
      <c r="X611" s="2"/>
      <c r="Y611" s="2"/>
      <c r="Z611" s="2"/>
      <c r="AA611" s="2"/>
      <c r="AB611" s="2"/>
      <c r="AC611" s="2"/>
      <c r="AD611" s="2"/>
      <c r="AE611" s="2"/>
      <c r="AF611" s="2"/>
    </row>
    <row r="612" spans="1:32" outlineLevel="1" x14ac:dyDescent="0.25">
      <c r="A612" s="2"/>
      <c r="B612" s="212"/>
      <c r="C612" s="213"/>
      <c r="D612" s="213"/>
      <c r="E612" s="213"/>
      <c r="F612" s="213"/>
      <c r="G612" s="213"/>
      <c r="H612" s="213"/>
      <c r="I612" s="213"/>
      <c r="J612" s="213"/>
      <c r="K612" s="213"/>
      <c r="L612" s="213"/>
      <c r="M612" s="213"/>
      <c r="N612" s="213"/>
      <c r="O612" s="213"/>
      <c r="P612" s="213"/>
      <c r="Q612" s="214"/>
      <c r="R612" s="2"/>
      <c r="S612" s="2"/>
      <c r="T612" s="2"/>
      <c r="U612" s="2"/>
      <c r="V612" s="2"/>
      <c r="W612" s="2"/>
      <c r="X612" s="2"/>
      <c r="Y612" s="2"/>
      <c r="Z612" s="2"/>
      <c r="AA612" s="2"/>
      <c r="AB612" s="2"/>
      <c r="AC612" s="2"/>
      <c r="AD612" s="2"/>
      <c r="AE612" s="2"/>
      <c r="AF612" s="2"/>
    </row>
    <row r="613" spans="1:32" outlineLevel="1" x14ac:dyDescent="0.25">
      <c r="A613" s="2"/>
      <c r="B613" s="215"/>
      <c r="C613" s="216"/>
      <c r="D613" s="216"/>
      <c r="E613" s="216"/>
      <c r="F613" s="216"/>
      <c r="G613" s="216"/>
      <c r="H613" s="216"/>
      <c r="I613" s="216"/>
      <c r="J613" s="216"/>
      <c r="K613" s="216"/>
      <c r="L613" s="216"/>
      <c r="M613" s="216"/>
      <c r="N613" s="216"/>
      <c r="O613" s="216"/>
      <c r="P613" s="216"/>
      <c r="Q613" s="217"/>
      <c r="R613" s="2"/>
      <c r="S613" s="2"/>
      <c r="T613" s="2"/>
      <c r="U613" s="2"/>
      <c r="V613" s="2"/>
      <c r="W613" s="2"/>
      <c r="X613" s="2"/>
      <c r="Y613" s="2"/>
      <c r="Z613" s="2"/>
      <c r="AA613" s="2"/>
      <c r="AB613" s="2"/>
      <c r="AC613" s="2"/>
      <c r="AD613" s="2"/>
      <c r="AE613" s="2"/>
      <c r="AF613" s="2"/>
    </row>
    <row r="614" spans="1:32" outlineLevel="1" x14ac:dyDescent="0.25">
      <c r="A614" s="2"/>
      <c r="B614" s="196"/>
      <c r="C614" s="197"/>
      <c r="D614" s="197"/>
      <c r="E614" s="197"/>
      <c r="F614" s="197"/>
      <c r="G614" s="197"/>
      <c r="H614" s="197"/>
      <c r="I614" s="197"/>
      <c r="J614" s="197"/>
      <c r="K614" s="197"/>
      <c r="L614" s="197"/>
      <c r="M614" s="197"/>
      <c r="N614" s="197"/>
      <c r="O614" s="197"/>
      <c r="P614" s="197"/>
      <c r="Q614" s="198"/>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5"/>
      <c r="H615" s="2"/>
      <c r="I615" s="5"/>
      <c r="J615" s="2"/>
      <c r="K615" s="5"/>
      <c r="L615" s="2"/>
      <c r="M615" s="5"/>
      <c r="N615" s="2"/>
      <c r="O615" s="5"/>
      <c r="P615" s="5"/>
      <c r="Q615" s="5"/>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5"/>
      <c r="H616" s="2"/>
      <c r="I616" s="5"/>
      <c r="J616" s="2"/>
      <c r="K616" s="5"/>
      <c r="L616" s="2"/>
      <c r="M616" s="5"/>
      <c r="N616" s="2"/>
      <c r="O616" s="5"/>
      <c r="P616" s="5"/>
      <c r="Q616" s="5"/>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5"/>
      <c r="H617" s="2"/>
      <c r="I617" s="5"/>
      <c r="J617" s="2"/>
      <c r="K617" s="5"/>
      <c r="L617" s="2"/>
      <c r="M617" s="5"/>
      <c r="N617" s="2"/>
      <c r="O617" s="5"/>
      <c r="P617" s="5"/>
      <c r="Q617" s="5"/>
      <c r="R617" s="2"/>
      <c r="S617" s="2"/>
      <c r="T617" s="2"/>
      <c r="U617" s="2"/>
      <c r="V617" s="2"/>
      <c r="W617" s="2"/>
      <c r="X617" s="2"/>
      <c r="Y617" s="2"/>
      <c r="Z617" s="2"/>
      <c r="AA617" s="2"/>
      <c r="AB617" s="2"/>
      <c r="AC617" s="2"/>
      <c r="AD617" s="2"/>
      <c r="AE617" s="2"/>
      <c r="AF617" s="2"/>
    </row>
    <row r="618" spans="1:32" x14ac:dyDescent="0.25">
      <c r="A618" s="2"/>
      <c r="B618" s="56" t="s">
        <v>35</v>
      </c>
      <c r="C618" s="16"/>
      <c r="D618" s="16"/>
      <c r="E618" s="16"/>
      <c r="F618" s="16"/>
      <c r="G618" s="17"/>
      <c r="H618" s="16"/>
      <c r="I618" s="17"/>
      <c r="J618" s="16"/>
      <c r="K618" s="17"/>
      <c r="L618" s="16"/>
      <c r="M618" s="17"/>
      <c r="N618" s="16"/>
      <c r="O618" s="17"/>
      <c r="P618" s="17"/>
      <c r="Q618" s="17"/>
      <c r="R618" s="2"/>
      <c r="S618" s="2"/>
      <c r="T618" s="2"/>
      <c r="U618" s="2"/>
      <c r="V618" s="2"/>
      <c r="W618" s="2"/>
      <c r="X618" s="2"/>
      <c r="Y618" s="2"/>
      <c r="Z618" s="2"/>
      <c r="AA618" s="2"/>
      <c r="AB618" s="2"/>
      <c r="AC618" s="2"/>
      <c r="AD618" s="2"/>
      <c r="AE618" s="2"/>
      <c r="AF618" s="2"/>
    </row>
    <row r="619" spans="1:32" x14ac:dyDescent="0.25">
      <c r="A619" s="2"/>
      <c r="B619" s="15" t="str">
        <f>Übersicht!C26</f>
        <v>05.6 - 11.6</v>
      </c>
      <c r="C619" s="18"/>
      <c r="D619" s="18"/>
      <c r="E619" s="18"/>
      <c r="F619" s="18"/>
      <c r="G619" s="76"/>
      <c r="H619" s="18"/>
      <c r="I619" s="76"/>
      <c r="J619" s="18"/>
      <c r="K619" s="76"/>
      <c r="L619" s="18"/>
      <c r="M619" s="76"/>
      <c r="N619" s="18"/>
      <c r="O619" s="76"/>
      <c r="P619" s="76"/>
      <c r="Q619" s="76"/>
      <c r="R619" s="2"/>
      <c r="S619" s="2"/>
      <c r="T619" s="2"/>
      <c r="U619" s="2"/>
      <c r="V619" s="2"/>
      <c r="W619" s="2"/>
      <c r="X619" s="2"/>
      <c r="Y619" s="2"/>
      <c r="Z619" s="2"/>
      <c r="AA619" s="2"/>
      <c r="AB619" s="2"/>
      <c r="AC619" s="2"/>
      <c r="AD619" s="2"/>
      <c r="AE619" s="2"/>
      <c r="AF619" s="2"/>
    </row>
    <row r="620" spans="1:32" outlineLevel="1" x14ac:dyDescent="0.25">
      <c r="A620" s="2"/>
      <c r="B620" s="78"/>
      <c r="C620" s="18"/>
      <c r="D620" s="18"/>
      <c r="E620" s="18"/>
      <c r="F620" s="206" t="str">
        <f>F3</f>
        <v>AA</v>
      </c>
      <c r="G620" s="206"/>
      <c r="H620" s="206" t="str">
        <f>H3</f>
        <v>DA</v>
      </c>
      <c r="I620" s="206"/>
      <c r="J620" s="206" t="str">
        <f>J3</f>
        <v>GK</v>
      </c>
      <c r="K620" s="206"/>
      <c r="L620" s="206" t="str">
        <f>L3</f>
        <v>KK</v>
      </c>
      <c r="M620" s="206"/>
      <c r="N620" s="206" t="str">
        <f>N3</f>
        <v>SC</v>
      </c>
      <c r="O620" s="206"/>
      <c r="P620" s="206" t="s">
        <v>44</v>
      </c>
      <c r="Q620" s="206"/>
      <c r="R620" s="2"/>
      <c r="S620" s="2"/>
      <c r="T620" s="2"/>
      <c r="U620" s="2"/>
      <c r="V620" s="2"/>
      <c r="W620" s="2"/>
      <c r="X620" s="2"/>
      <c r="Y620" s="2"/>
      <c r="Z620" s="2"/>
      <c r="AA620" s="2"/>
      <c r="AB620" s="2"/>
      <c r="AC620" s="2"/>
      <c r="AD620" s="2"/>
      <c r="AE620" s="2"/>
      <c r="AF620" s="2"/>
    </row>
    <row r="621" spans="1:32" outlineLevel="1" x14ac:dyDescent="0.25">
      <c r="A621" s="2"/>
      <c r="B621" s="18"/>
      <c r="C621" s="18"/>
      <c r="D621" s="47" t="s">
        <v>8</v>
      </c>
      <c r="E621" s="47" t="s">
        <v>9</v>
      </c>
      <c r="F621" s="48" t="s">
        <v>17</v>
      </c>
      <c r="G621" s="49" t="s">
        <v>18</v>
      </c>
      <c r="H621" s="48" t="s">
        <v>17</v>
      </c>
      <c r="I621" s="49" t="s">
        <v>18</v>
      </c>
      <c r="J621" s="48" t="s">
        <v>17</v>
      </c>
      <c r="K621" s="49" t="s">
        <v>18</v>
      </c>
      <c r="L621" s="48" t="s">
        <v>17</v>
      </c>
      <c r="M621" s="49" t="s">
        <v>18</v>
      </c>
      <c r="N621" s="48" t="s">
        <v>17</v>
      </c>
      <c r="O621" s="49" t="s">
        <v>18</v>
      </c>
      <c r="P621" s="50" t="s">
        <v>17</v>
      </c>
      <c r="Q621" s="49" t="s">
        <v>18</v>
      </c>
      <c r="R621" s="2"/>
      <c r="S621" s="2"/>
      <c r="T621" s="2"/>
      <c r="U621" s="2"/>
      <c r="V621" s="2"/>
      <c r="W621" s="2"/>
      <c r="X621" s="2"/>
      <c r="Y621" s="2"/>
      <c r="Z621" s="2"/>
      <c r="AA621" s="2"/>
      <c r="AB621" s="2"/>
      <c r="AC621" s="2"/>
      <c r="AD621" s="2"/>
      <c r="AE621" s="2"/>
      <c r="AF621" s="2"/>
    </row>
    <row r="622" spans="1:32" outlineLevel="1" x14ac:dyDescent="0.25">
      <c r="A622" s="2"/>
      <c r="B622" s="43" t="s">
        <v>0</v>
      </c>
      <c r="C622" s="44"/>
      <c r="D622" s="125"/>
      <c r="E622" s="45">
        <f>D622-F622-H622-J622-L622-N622</f>
        <v>0</v>
      </c>
      <c r="F622" s="46">
        <f t="shared" ref="F622:M622" si="158">SUM(F623:F632)</f>
        <v>0</v>
      </c>
      <c r="G622" s="42">
        <f t="shared" si="158"/>
        <v>0</v>
      </c>
      <c r="H622" s="46">
        <f t="shared" si="158"/>
        <v>0</v>
      </c>
      <c r="I622" s="42">
        <f t="shared" si="158"/>
        <v>0</v>
      </c>
      <c r="J622" s="46">
        <f t="shared" si="158"/>
        <v>0</v>
      </c>
      <c r="K622" s="42">
        <f t="shared" si="158"/>
        <v>0</v>
      </c>
      <c r="L622" s="46">
        <f t="shared" si="158"/>
        <v>0</v>
      </c>
      <c r="M622" s="42">
        <f t="shared" si="158"/>
        <v>0</v>
      </c>
      <c r="N622" s="46">
        <f t="shared" ref="N622:O622" si="159">SUM(N623:N632)</f>
        <v>0</v>
      </c>
      <c r="O622" s="42">
        <f t="shared" si="159"/>
        <v>0</v>
      </c>
      <c r="P622" s="41">
        <f>L622+J622+H622+F622+N622</f>
        <v>0</v>
      </c>
      <c r="Q622" s="42">
        <f>M622+K622+I622+G622+O622</f>
        <v>0</v>
      </c>
      <c r="R622" s="2"/>
      <c r="S622" s="2"/>
      <c r="T622" s="2"/>
      <c r="U622" s="2"/>
      <c r="V622" s="2"/>
      <c r="W622" s="2"/>
      <c r="X622" s="2"/>
      <c r="Y622" s="2"/>
      <c r="Z622" s="2"/>
      <c r="AA622" s="2"/>
      <c r="AB622" s="2"/>
      <c r="AC622" s="2"/>
      <c r="AD622" s="2"/>
      <c r="AE622" s="2"/>
      <c r="AF622" s="2"/>
    </row>
    <row r="623" spans="1:32" hidden="1" outlineLevel="2" x14ac:dyDescent="0.25">
      <c r="A623" s="2"/>
      <c r="B623" s="30" t="str">
        <f t="shared" ref="B623:B632" si="160">B502</f>
        <v>Arbeitspaket 1</v>
      </c>
      <c r="C623" s="20"/>
      <c r="D623" s="53"/>
      <c r="E623" s="21"/>
      <c r="F623" s="124"/>
      <c r="G623" s="54">
        <f>SUMIFS([0]!T1ISTW12,[0]!T1PaketW12,B623)</f>
        <v>0</v>
      </c>
      <c r="H623" s="124"/>
      <c r="I623" s="54">
        <f>SUMIFS(Zeit2!T2ISTW12,Zeit2!T2PaketW12,B623)</f>
        <v>0</v>
      </c>
      <c r="J623" s="124"/>
      <c r="K623" s="54">
        <f>SUMIFS(Zeit3!T3ISTW12,Zeit3!T3PaketW12,B623)</f>
        <v>0</v>
      </c>
      <c r="L623" s="124"/>
      <c r="M623" s="54">
        <f>SUMIFS(Zeit4!T4ISTW12,Zeit4!T4PaketW12,B623)</f>
        <v>0</v>
      </c>
      <c r="N623" s="124"/>
      <c r="O623" s="54">
        <f>SUMIFS(Zeit5!T5ISTW12,Zeit5!T5PaketW12,B623)</f>
        <v>0</v>
      </c>
      <c r="P623" s="145">
        <f t="shared" ref="P623:P686" si="161">L623+J623+H623+F623+N623</f>
        <v>0</v>
      </c>
      <c r="Q623" s="146">
        <f t="shared" ref="Q623:Q686" si="162">M623+K623+I623+G623+O623</f>
        <v>0</v>
      </c>
      <c r="R623" s="2"/>
      <c r="S623" s="2"/>
      <c r="T623" s="2"/>
      <c r="U623" s="2"/>
      <c r="V623" s="2"/>
      <c r="W623" s="2"/>
      <c r="X623" s="2"/>
      <c r="Y623" s="2"/>
      <c r="Z623" s="2"/>
      <c r="AA623" s="2"/>
      <c r="AB623" s="2"/>
      <c r="AC623" s="2"/>
      <c r="AD623" s="2"/>
      <c r="AE623" s="2"/>
      <c r="AF623" s="2"/>
    </row>
    <row r="624" spans="1:32" hidden="1" outlineLevel="2" x14ac:dyDescent="0.25">
      <c r="A624" s="2"/>
      <c r="B624" s="30" t="str">
        <f t="shared" si="160"/>
        <v>Arbeitspaket 2</v>
      </c>
      <c r="C624" s="20"/>
      <c r="D624" s="53"/>
      <c r="E624" s="21"/>
      <c r="F624" s="124"/>
      <c r="G624" s="54">
        <f>SUMIFS([0]!T1ISTW12,[0]!T1PaketW12,B624)</f>
        <v>0</v>
      </c>
      <c r="H624" s="124"/>
      <c r="I624" s="54">
        <f>SUMIFS(Zeit2!T2ISTW12,Zeit2!T2PaketW12,B624)</f>
        <v>0</v>
      </c>
      <c r="J624" s="124"/>
      <c r="K624" s="54">
        <f>SUMIFS(Zeit3!T3ISTW12,Zeit3!T3PaketW12,B624)</f>
        <v>0</v>
      </c>
      <c r="L624" s="124"/>
      <c r="M624" s="54">
        <f>SUMIFS(Zeit4!T4ISTW12,Zeit4!T4PaketW12,B624)</f>
        <v>0</v>
      </c>
      <c r="N624" s="124"/>
      <c r="O624" s="54">
        <f>SUMIFS(Zeit5!T5ISTW12,Zeit5!T5PaketW12,B624)</f>
        <v>0</v>
      </c>
      <c r="P624" s="145">
        <f t="shared" si="161"/>
        <v>0</v>
      </c>
      <c r="Q624" s="146">
        <f t="shared" si="162"/>
        <v>0</v>
      </c>
      <c r="R624" s="2"/>
      <c r="S624" s="2"/>
      <c r="T624" s="2"/>
      <c r="U624" s="2"/>
      <c r="V624" s="2"/>
      <c r="W624" s="2"/>
      <c r="X624" s="2"/>
      <c r="Y624" s="2"/>
      <c r="Z624" s="2"/>
      <c r="AA624" s="2"/>
      <c r="AB624" s="2"/>
      <c r="AC624" s="2"/>
      <c r="AD624" s="2"/>
      <c r="AE624" s="2"/>
      <c r="AF624" s="2"/>
    </row>
    <row r="625" spans="1:32" hidden="1" outlineLevel="2" x14ac:dyDescent="0.25">
      <c r="A625" s="2"/>
      <c r="B625" s="30" t="str">
        <f t="shared" si="160"/>
        <v>Arbeitspaket 3</v>
      </c>
      <c r="C625" s="20"/>
      <c r="D625" s="53"/>
      <c r="E625" s="21"/>
      <c r="F625" s="124"/>
      <c r="G625" s="54">
        <f>SUMIFS([0]!T1ISTW12,[0]!T1PaketW12,B625)</f>
        <v>0</v>
      </c>
      <c r="H625" s="124"/>
      <c r="I625" s="54">
        <f>SUMIFS(Zeit2!T2ISTW12,Zeit2!T2PaketW12,B625)</f>
        <v>0</v>
      </c>
      <c r="J625" s="124"/>
      <c r="K625" s="54">
        <f>SUMIFS(Zeit3!T3ISTW12,Zeit3!T3PaketW12,B625)</f>
        <v>0</v>
      </c>
      <c r="L625" s="124"/>
      <c r="M625" s="54">
        <f>SUMIFS(Zeit4!T4ISTW12,Zeit4!T4PaketW12,B625)</f>
        <v>0</v>
      </c>
      <c r="N625" s="124"/>
      <c r="O625" s="54">
        <f>SUMIFS(Zeit5!T5ISTW12,Zeit5!T5PaketW12,B625)</f>
        <v>0</v>
      </c>
      <c r="P625" s="145">
        <f t="shared" si="161"/>
        <v>0</v>
      </c>
      <c r="Q625" s="146">
        <f t="shared" si="162"/>
        <v>0</v>
      </c>
      <c r="R625" s="2"/>
      <c r="S625" s="2"/>
      <c r="T625" s="2"/>
      <c r="U625" s="2"/>
      <c r="V625" s="2"/>
      <c r="W625" s="2"/>
      <c r="X625" s="2"/>
      <c r="Y625" s="2"/>
      <c r="Z625" s="2"/>
      <c r="AA625" s="2"/>
      <c r="AB625" s="2"/>
      <c r="AC625" s="2"/>
      <c r="AD625" s="2"/>
      <c r="AE625" s="2"/>
      <c r="AF625" s="2"/>
    </row>
    <row r="626" spans="1:32" hidden="1" outlineLevel="2" x14ac:dyDescent="0.25">
      <c r="A626" s="2"/>
      <c r="B626" s="30" t="str">
        <f t="shared" si="160"/>
        <v>Arbeitspaket 4</v>
      </c>
      <c r="C626" s="20"/>
      <c r="D626" s="53"/>
      <c r="E626" s="21"/>
      <c r="F626" s="124"/>
      <c r="G626" s="54">
        <f>SUMIFS([0]!T1ISTW12,[0]!T1PaketW12,B626)</f>
        <v>0</v>
      </c>
      <c r="H626" s="124"/>
      <c r="I626" s="54">
        <f>SUMIFS(Zeit2!T2ISTW12,Zeit2!T2PaketW12,B626)</f>
        <v>0</v>
      </c>
      <c r="J626" s="124"/>
      <c r="K626" s="54">
        <f>SUMIFS(Zeit3!T3ISTW12,Zeit3!T3PaketW12,B626)</f>
        <v>0</v>
      </c>
      <c r="L626" s="124"/>
      <c r="M626" s="54">
        <f>SUMIFS(Zeit4!T4ISTW12,Zeit4!T4PaketW12,B626)</f>
        <v>0</v>
      </c>
      <c r="N626" s="124"/>
      <c r="O626" s="54">
        <f>SUMIFS(Zeit5!T5ISTW12,Zeit5!T5PaketW12,B626)</f>
        <v>0</v>
      </c>
      <c r="P626" s="145">
        <f t="shared" si="161"/>
        <v>0</v>
      </c>
      <c r="Q626" s="146">
        <f t="shared" si="162"/>
        <v>0</v>
      </c>
      <c r="R626" s="2"/>
      <c r="S626" s="2"/>
      <c r="T626" s="2"/>
      <c r="U626" s="2"/>
      <c r="V626" s="2"/>
      <c r="W626" s="2"/>
      <c r="X626" s="2"/>
      <c r="Y626" s="2"/>
      <c r="Z626" s="2"/>
      <c r="AA626" s="2"/>
      <c r="AB626" s="2"/>
      <c r="AC626" s="2"/>
      <c r="AD626" s="2"/>
      <c r="AE626" s="2"/>
      <c r="AF626" s="2"/>
    </row>
    <row r="627" spans="1:32" hidden="1" outlineLevel="2" x14ac:dyDescent="0.25">
      <c r="A627" s="2"/>
      <c r="B627" s="30" t="str">
        <f t="shared" si="160"/>
        <v>Arbeitspaket 5</v>
      </c>
      <c r="C627" s="20"/>
      <c r="D627" s="53"/>
      <c r="E627" s="21"/>
      <c r="F627" s="124"/>
      <c r="G627" s="54">
        <f>SUMIFS([0]!T1ISTW12,[0]!T1PaketW12,B627)</f>
        <v>0</v>
      </c>
      <c r="H627" s="124"/>
      <c r="I627" s="54">
        <f>SUMIFS(Zeit2!T2ISTW12,Zeit2!T2PaketW12,B627)</f>
        <v>0</v>
      </c>
      <c r="J627" s="124"/>
      <c r="K627" s="54">
        <f>SUMIFS(Zeit3!T3ISTW12,Zeit3!T3PaketW12,B627)</f>
        <v>0</v>
      </c>
      <c r="L627" s="124"/>
      <c r="M627" s="54">
        <f>SUMIFS(Zeit4!T4ISTW12,Zeit4!T4PaketW12,B627)</f>
        <v>0</v>
      </c>
      <c r="N627" s="124"/>
      <c r="O627" s="54">
        <f>SUMIFS(Zeit5!T5ISTW12,Zeit5!T5PaketW12,B627)</f>
        <v>0</v>
      </c>
      <c r="P627" s="145">
        <f t="shared" si="161"/>
        <v>0</v>
      </c>
      <c r="Q627" s="146">
        <f t="shared" si="162"/>
        <v>0</v>
      </c>
      <c r="R627" s="2"/>
      <c r="S627" s="2"/>
      <c r="T627" s="2"/>
      <c r="U627" s="2"/>
      <c r="V627" s="2"/>
      <c r="W627" s="2"/>
      <c r="X627" s="2"/>
      <c r="Y627" s="2"/>
      <c r="Z627" s="2"/>
      <c r="AA627" s="2"/>
      <c r="AB627" s="2"/>
      <c r="AC627" s="2"/>
      <c r="AD627" s="2"/>
      <c r="AE627" s="2"/>
      <c r="AF627" s="2"/>
    </row>
    <row r="628" spans="1:32" hidden="1" outlineLevel="2" x14ac:dyDescent="0.25">
      <c r="A628" s="2"/>
      <c r="B628" s="30">
        <f t="shared" si="160"/>
        <v>0</v>
      </c>
      <c r="C628" s="20"/>
      <c r="D628" s="53"/>
      <c r="E628" s="21"/>
      <c r="F628" s="124"/>
      <c r="G628" s="54">
        <f>SUMIFS([0]!T1ISTW12,[0]!T1PaketW12,B628)</f>
        <v>0</v>
      </c>
      <c r="H628" s="124"/>
      <c r="I628" s="54">
        <f>SUMIFS(Zeit2!T2ISTW12,Zeit2!T2PaketW12,B628)</f>
        <v>0</v>
      </c>
      <c r="J628" s="124"/>
      <c r="K628" s="54">
        <f>SUMIFS(Zeit3!T3ISTW12,Zeit3!T3PaketW12,B628)</f>
        <v>0</v>
      </c>
      <c r="L628" s="124"/>
      <c r="M628" s="54">
        <f>SUMIFS(Zeit4!T4ISTW12,Zeit4!T4PaketW12,B628)</f>
        <v>0</v>
      </c>
      <c r="N628" s="124"/>
      <c r="O628" s="54">
        <f>SUMIFS(Zeit5!T5ISTW12,Zeit5!T5PaketW12,B628)</f>
        <v>0</v>
      </c>
      <c r="P628" s="145">
        <f t="shared" si="161"/>
        <v>0</v>
      </c>
      <c r="Q628" s="146">
        <f t="shared" si="162"/>
        <v>0</v>
      </c>
      <c r="R628" s="2"/>
      <c r="S628" s="2"/>
      <c r="T628" s="2"/>
      <c r="U628" s="2"/>
      <c r="V628" s="2"/>
      <c r="W628" s="2"/>
      <c r="X628" s="2"/>
      <c r="Y628" s="2"/>
      <c r="Z628" s="2"/>
      <c r="AA628" s="2"/>
      <c r="AB628" s="2"/>
      <c r="AC628" s="2"/>
      <c r="AD628" s="2"/>
      <c r="AE628" s="2"/>
      <c r="AF628" s="2"/>
    </row>
    <row r="629" spans="1:32" hidden="1" outlineLevel="2" x14ac:dyDescent="0.25">
      <c r="A629" s="2"/>
      <c r="B629" s="30">
        <f t="shared" si="160"/>
        <v>0</v>
      </c>
      <c r="C629" s="20"/>
      <c r="D629" s="53"/>
      <c r="E629" s="21"/>
      <c r="F629" s="124"/>
      <c r="G629" s="54">
        <f>SUMIFS([0]!T1ISTW12,[0]!T1PaketW12,B629)</f>
        <v>0</v>
      </c>
      <c r="H629" s="124"/>
      <c r="I629" s="54">
        <f>SUMIFS(Zeit2!T2ISTW12,Zeit2!T2PaketW12,B629)</f>
        <v>0</v>
      </c>
      <c r="J629" s="124"/>
      <c r="K629" s="54">
        <f>SUMIFS(Zeit3!T3ISTW12,Zeit3!T3PaketW12,B629)</f>
        <v>0</v>
      </c>
      <c r="L629" s="124"/>
      <c r="M629" s="54">
        <f>SUMIFS(Zeit4!T4ISTW12,Zeit4!T4PaketW12,B629)</f>
        <v>0</v>
      </c>
      <c r="N629" s="124"/>
      <c r="O629" s="54">
        <f>SUMIFS(Zeit5!T5ISTW12,Zeit5!T5PaketW12,B629)</f>
        <v>0</v>
      </c>
      <c r="P629" s="145">
        <f t="shared" si="161"/>
        <v>0</v>
      </c>
      <c r="Q629" s="146">
        <f t="shared" si="162"/>
        <v>0</v>
      </c>
      <c r="R629" s="2"/>
      <c r="S629" s="2"/>
      <c r="T629" s="2"/>
      <c r="U629" s="2"/>
      <c r="V629" s="2"/>
      <c r="W629" s="2"/>
      <c r="X629" s="2"/>
      <c r="Y629" s="2"/>
      <c r="Z629" s="2"/>
      <c r="AA629" s="2"/>
      <c r="AB629" s="2"/>
      <c r="AC629" s="2"/>
      <c r="AD629" s="2"/>
      <c r="AE629" s="2"/>
      <c r="AF629" s="2"/>
    </row>
    <row r="630" spans="1:32" hidden="1" outlineLevel="2" x14ac:dyDescent="0.25">
      <c r="A630" s="2"/>
      <c r="B630" s="30">
        <f t="shared" si="160"/>
        <v>0</v>
      </c>
      <c r="C630" s="20"/>
      <c r="D630" s="53"/>
      <c r="E630" s="21"/>
      <c r="F630" s="124"/>
      <c r="G630" s="54">
        <f>SUMIFS([0]!T1ISTW12,[0]!T1PaketW12,B630)</f>
        <v>0</v>
      </c>
      <c r="H630" s="124"/>
      <c r="I630" s="54">
        <f>SUMIFS(Zeit2!T2ISTW12,Zeit2!T2PaketW12,B630)</f>
        <v>0</v>
      </c>
      <c r="J630" s="124"/>
      <c r="K630" s="54">
        <f>SUMIFS(Zeit3!T3ISTW12,Zeit3!T3PaketW12,B630)</f>
        <v>0</v>
      </c>
      <c r="L630" s="124"/>
      <c r="M630" s="54">
        <f>SUMIFS(Zeit4!T4ISTW12,Zeit4!T4PaketW12,B630)</f>
        <v>0</v>
      </c>
      <c r="N630" s="124"/>
      <c r="O630" s="54">
        <f>SUMIFS(Zeit5!T5ISTW12,Zeit5!T5PaketW12,B630)</f>
        <v>0</v>
      </c>
      <c r="P630" s="145">
        <f t="shared" si="161"/>
        <v>0</v>
      </c>
      <c r="Q630" s="146">
        <f t="shared" si="162"/>
        <v>0</v>
      </c>
      <c r="R630" s="2"/>
      <c r="S630" s="2"/>
      <c r="T630" s="2"/>
      <c r="U630" s="2"/>
      <c r="V630" s="2"/>
      <c r="W630" s="2"/>
      <c r="X630" s="2"/>
      <c r="Y630" s="2"/>
      <c r="Z630" s="2"/>
      <c r="AA630" s="2"/>
      <c r="AB630" s="2"/>
      <c r="AC630" s="2"/>
      <c r="AD630" s="2"/>
      <c r="AE630" s="2"/>
      <c r="AF630" s="2"/>
    </row>
    <row r="631" spans="1:32" hidden="1" outlineLevel="2" x14ac:dyDescent="0.25">
      <c r="A631" s="2"/>
      <c r="B631" s="30">
        <f t="shared" si="160"/>
        <v>0</v>
      </c>
      <c r="C631" s="20"/>
      <c r="D631" s="53"/>
      <c r="E631" s="21"/>
      <c r="F631" s="124"/>
      <c r="G631" s="54">
        <f>SUMIFS([0]!T1ISTW12,[0]!T1PaketW12,B631)</f>
        <v>0</v>
      </c>
      <c r="H631" s="124"/>
      <c r="I631" s="54">
        <f>SUMIFS(Zeit2!T2ISTW12,Zeit2!T2PaketW12,B631)</f>
        <v>0</v>
      </c>
      <c r="J631" s="124"/>
      <c r="K631" s="54">
        <f>SUMIFS(Zeit3!T3ISTW12,Zeit3!T3PaketW12,B631)</f>
        <v>0</v>
      </c>
      <c r="L631" s="124"/>
      <c r="M631" s="54">
        <f>SUMIFS(Zeit4!T4ISTW12,Zeit4!T4PaketW12,B631)</f>
        <v>0</v>
      </c>
      <c r="N631" s="124"/>
      <c r="O631" s="54">
        <f>SUMIFS(Zeit5!T5ISTW12,Zeit5!T5PaketW12,B631)</f>
        <v>0</v>
      </c>
      <c r="P631" s="145">
        <f t="shared" si="161"/>
        <v>0</v>
      </c>
      <c r="Q631" s="146">
        <f t="shared" si="162"/>
        <v>0</v>
      </c>
      <c r="R631" s="2"/>
      <c r="S631" s="2"/>
      <c r="T631" s="2"/>
      <c r="U631" s="2"/>
      <c r="V631" s="2"/>
      <c r="W631" s="2"/>
      <c r="X631" s="2"/>
      <c r="Y631" s="2"/>
      <c r="Z631" s="2"/>
      <c r="AA631" s="2"/>
      <c r="AB631" s="2"/>
      <c r="AC631" s="2"/>
      <c r="AD631" s="2"/>
      <c r="AE631" s="2"/>
      <c r="AF631" s="2"/>
    </row>
    <row r="632" spans="1:32" hidden="1" outlineLevel="2" x14ac:dyDescent="0.25">
      <c r="A632" s="2"/>
      <c r="B632" s="30">
        <f t="shared" si="160"/>
        <v>0</v>
      </c>
      <c r="C632" s="20"/>
      <c r="D632" s="53"/>
      <c r="E632" s="21"/>
      <c r="F632" s="124"/>
      <c r="G632" s="54">
        <f>SUMIFS([0]!T1ISTW12,[0]!T1PaketW12,B632)</f>
        <v>0</v>
      </c>
      <c r="H632" s="124"/>
      <c r="I632" s="54">
        <f>SUMIFS(Zeit2!T2ISTW12,Zeit2!T2PaketW12,B632)</f>
        <v>0</v>
      </c>
      <c r="J632" s="124"/>
      <c r="K632" s="54">
        <f>SUMIFS(Zeit3!T3ISTW12,Zeit3!T3PaketW12,B632)</f>
        <v>0</v>
      </c>
      <c r="L632" s="124"/>
      <c r="M632" s="54">
        <f>SUMIFS(Zeit4!T4ISTW12,Zeit4!T4PaketW12,B632)</f>
        <v>0</v>
      </c>
      <c r="N632" s="124"/>
      <c r="O632" s="54">
        <f>SUMIFS(Zeit5!T5ISTW12,Zeit5!T5PaketW12,B632)</f>
        <v>0</v>
      </c>
      <c r="P632" s="145">
        <f t="shared" si="161"/>
        <v>0</v>
      </c>
      <c r="Q632" s="146">
        <f t="shared" si="162"/>
        <v>0</v>
      </c>
      <c r="R632" s="2"/>
      <c r="S632" s="2"/>
      <c r="T632" s="2"/>
      <c r="U632" s="2"/>
      <c r="V632" s="2"/>
      <c r="W632" s="2"/>
      <c r="X632" s="2"/>
      <c r="Y632" s="2"/>
      <c r="Z632" s="2"/>
      <c r="AA632" s="2"/>
      <c r="AB632" s="2"/>
      <c r="AC632" s="2"/>
      <c r="AD632" s="2"/>
      <c r="AE632" s="2"/>
      <c r="AF632" s="2"/>
    </row>
    <row r="633" spans="1:32" outlineLevel="1" collapsed="1" x14ac:dyDescent="0.25">
      <c r="A633" s="2"/>
      <c r="B633" s="43" t="s">
        <v>1</v>
      </c>
      <c r="C633" s="32"/>
      <c r="D633" s="126"/>
      <c r="E633" s="37">
        <f>D633-F633-H633-J633-L633-N633</f>
        <v>0</v>
      </c>
      <c r="F633" s="38">
        <f t="shared" ref="F633:M633" si="163">SUM(F634:F643)</f>
        <v>0</v>
      </c>
      <c r="G633" s="39">
        <f t="shared" si="163"/>
        <v>0</v>
      </c>
      <c r="H633" s="38">
        <f t="shared" si="163"/>
        <v>0</v>
      </c>
      <c r="I633" s="39">
        <f t="shared" si="163"/>
        <v>0</v>
      </c>
      <c r="J633" s="38">
        <f t="shared" si="163"/>
        <v>0</v>
      </c>
      <c r="K633" s="39">
        <f t="shared" si="163"/>
        <v>0</v>
      </c>
      <c r="L633" s="38">
        <f t="shared" si="163"/>
        <v>0</v>
      </c>
      <c r="M633" s="39">
        <f t="shared" si="163"/>
        <v>0</v>
      </c>
      <c r="N633" s="38">
        <f t="shared" ref="N633:O633" si="164">SUM(N634:N643)</f>
        <v>0</v>
      </c>
      <c r="O633" s="39">
        <f t="shared" si="164"/>
        <v>0</v>
      </c>
      <c r="P633" s="41">
        <f t="shared" si="161"/>
        <v>0</v>
      </c>
      <c r="Q633" s="42">
        <f t="shared" si="162"/>
        <v>0</v>
      </c>
      <c r="R633" s="2"/>
      <c r="S633" s="2"/>
      <c r="T633" s="2"/>
      <c r="U633" s="2"/>
      <c r="V633" s="2"/>
      <c r="W633" s="2"/>
      <c r="X633" s="2"/>
      <c r="Y633" s="2"/>
      <c r="Z633" s="2"/>
      <c r="AA633" s="2"/>
      <c r="AB633" s="2"/>
      <c r="AC633" s="2"/>
      <c r="AD633" s="2"/>
      <c r="AE633" s="2"/>
      <c r="AF633" s="2"/>
    </row>
    <row r="634" spans="1:32" hidden="1" outlineLevel="2" x14ac:dyDescent="0.25">
      <c r="A634" s="2"/>
      <c r="B634" s="30" t="str">
        <f t="shared" ref="B634:B643" si="165">B513</f>
        <v>Arbeitspaket 1</v>
      </c>
      <c r="C634" s="20"/>
      <c r="D634" s="53"/>
      <c r="E634" s="21"/>
      <c r="F634" s="124"/>
      <c r="G634" s="54">
        <f>SUMIFS([0]!T1ISTW12,[0]!T1PaketW12,B634)</f>
        <v>0</v>
      </c>
      <c r="H634" s="124"/>
      <c r="I634" s="54">
        <f>SUMIFS(Zeit2!T2ISTW12,Zeit2!T2PaketW12,B634)</f>
        <v>0</v>
      </c>
      <c r="J634" s="124"/>
      <c r="K634" s="54">
        <f>SUMIFS(Zeit3!T3ISTW12,Zeit3!T3PaketW12,B634)</f>
        <v>0</v>
      </c>
      <c r="L634" s="124"/>
      <c r="M634" s="54">
        <f>SUMIFS(Zeit4!T4ISTW12,Zeit4!T4PaketW12,B634)</f>
        <v>0</v>
      </c>
      <c r="N634" s="124"/>
      <c r="O634" s="54">
        <f>SUMIFS(Zeit5!T5ISTW12,Zeit5!T5PaketW12,B634)</f>
        <v>0</v>
      </c>
      <c r="P634" s="145">
        <f t="shared" si="161"/>
        <v>0</v>
      </c>
      <c r="Q634" s="146">
        <f t="shared" si="162"/>
        <v>0</v>
      </c>
      <c r="R634" s="2"/>
      <c r="S634" s="2"/>
      <c r="T634" s="2"/>
      <c r="U634" s="2"/>
      <c r="V634" s="2"/>
      <c r="W634" s="2"/>
      <c r="X634" s="2"/>
      <c r="Y634" s="2"/>
      <c r="Z634" s="2"/>
      <c r="AA634" s="2"/>
      <c r="AB634" s="2"/>
      <c r="AC634" s="2"/>
      <c r="AD634" s="2"/>
      <c r="AE634" s="2"/>
      <c r="AF634" s="2"/>
    </row>
    <row r="635" spans="1:32" hidden="1" outlineLevel="2" x14ac:dyDescent="0.25">
      <c r="A635" s="2"/>
      <c r="B635" s="30" t="str">
        <f t="shared" si="165"/>
        <v>Arbeitspaket 2</v>
      </c>
      <c r="C635" s="20"/>
      <c r="D635" s="53"/>
      <c r="E635" s="21"/>
      <c r="F635" s="124"/>
      <c r="G635" s="54">
        <f>SUMIFS([0]!T1ISTW12,[0]!T1PaketW12,B635)</f>
        <v>0</v>
      </c>
      <c r="H635" s="124"/>
      <c r="I635" s="54">
        <f>SUMIFS(Zeit2!T2ISTW12,Zeit2!T2PaketW12,B635)</f>
        <v>0</v>
      </c>
      <c r="J635" s="124"/>
      <c r="K635" s="54">
        <f>SUMIFS(Zeit3!T3ISTW12,Zeit3!T3PaketW12,B635)</f>
        <v>0</v>
      </c>
      <c r="L635" s="124"/>
      <c r="M635" s="54">
        <f>SUMIFS(Zeit4!T4ISTW12,Zeit4!T4PaketW12,B635)</f>
        <v>0</v>
      </c>
      <c r="N635" s="124"/>
      <c r="O635" s="54">
        <f>SUMIFS(Zeit5!T5ISTW12,Zeit5!T5PaketW12,B635)</f>
        <v>0</v>
      </c>
      <c r="P635" s="145">
        <f t="shared" si="161"/>
        <v>0</v>
      </c>
      <c r="Q635" s="146">
        <f t="shared" si="162"/>
        <v>0</v>
      </c>
      <c r="R635" s="2"/>
      <c r="S635" s="2"/>
      <c r="T635" s="2"/>
      <c r="U635" s="2"/>
      <c r="V635" s="2"/>
      <c r="W635" s="2"/>
      <c r="X635" s="2"/>
      <c r="Y635" s="2"/>
      <c r="Z635" s="2"/>
      <c r="AA635" s="2"/>
      <c r="AB635" s="2"/>
      <c r="AC635" s="2"/>
      <c r="AD635" s="2"/>
      <c r="AE635" s="2"/>
      <c r="AF635" s="2"/>
    </row>
    <row r="636" spans="1:32" hidden="1" outlineLevel="2" x14ac:dyDescent="0.25">
      <c r="A636" s="2"/>
      <c r="B636" s="30" t="str">
        <f t="shared" si="165"/>
        <v>Arbeitspaket 3</v>
      </c>
      <c r="C636" s="20"/>
      <c r="D636" s="53"/>
      <c r="E636" s="21"/>
      <c r="F636" s="124"/>
      <c r="G636" s="54">
        <f>SUMIFS([0]!T1ISTW12,[0]!T1PaketW12,B636)</f>
        <v>0</v>
      </c>
      <c r="H636" s="124"/>
      <c r="I636" s="54">
        <f>SUMIFS(Zeit2!T2ISTW12,Zeit2!T2PaketW12,B636)</f>
        <v>0</v>
      </c>
      <c r="J636" s="124"/>
      <c r="K636" s="54">
        <f>SUMIFS(Zeit3!T3ISTW12,Zeit3!T3PaketW12,B636)</f>
        <v>0</v>
      </c>
      <c r="L636" s="124"/>
      <c r="M636" s="54">
        <f>SUMIFS(Zeit4!T4ISTW12,Zeit4!T4PaketW12,B636)</f>
        <v>0</v>
      </c>
      <c r="N636" s="124"/>
      <c r="O636" s="54">
        <f>SUMIFS(Zeit5!T5ISTW12,Zeit5!T5PaketW12,B636)</f>
        <v>0</v>
      </c>
      <c r="P636" s="145">
        <f t="shared" si="161"/>
        <v>0</v>
      </c>
      <c r="Q636" s="146">
        <f t="shared" si="162"/>
        <v>0</v>
      </c>
      <c r="R636" s="2"/>
      <c r="S636" s="2"/>
      <c r="T636" s="2"/>
      <c r="U636" s="2"/>
      <c r="V636" s="2"/>
      <c r="W636" s="2"/>
      <c r="X636" s="2"/>
      <c r="Y636" s="2"/>
      <c r="Z636" s="2"/>
      <c r="AA636" s="2"/>
      <c r="AB636" s="2"/>
      <c r="AC636" s="2"/>
      <c r="AD636" s="2"/>
      <c r="AE636" s="2"/>
      <c r="AF636" s="2"/>
    </row>
    <row r="637" spans="1:32" hidden="1" outlineLevel="2" x14ac:dyDescent="0.25">
      <c r="A637" s="2"/>
      <c r="B637" s="30" t="str">
        <f t="shared" si="165"/>
        <v>Arbeitspaket 4</v>
      </c>
      <c r="C637" s="20"/>
      <c r="D637" s="53"/>
      <c r="E637" s="21"/>
      <c r="F637" s="124"/>
      <c r="G637" s="54">
        <f>SUMIFS([0]!T1ISTW12,[0]!T1PaketW12,B637)</f>
        <v>0</v>
      </c>
      <c r="H637" s="124"/>
      <c r="I637" s="54">
        <f>SUMIFS(Zeit2!T2ISTW12,Zeit2!T2PaketW12,B637)</f>
        <v>0</v>
      </c>
      <c r="J637" s="124"/>
      <c r="K637" s="54">
        <f>SUMIFS(Zeit3!T3ISTW12,Zeit3!T3PaketW12,B637)</f>
        <v>0</v>
      </c>
      <c r="L637" s="124"/>
      <c r="M637" s="54">
        <f>SUMIFS(Zeit4!T4ISTW12,Zeit4!T4PaketW12,B637)</f>
        <v>0</v>
      </c>
      <c r="N637" s="124"/>
      <c r="O637" s="54">
        <f>SUMIFS(Zeit5!T5ISTW12,Zeit5!T5PaketW12,B637)</f>
        <v>0</v>
      </c>
      <c r="P637" s="145">
        <f t="shared" si="161"/>
        <v>0</v>
      </c>
      <c r="Q637" s="146">
        <f t="shared" si="162"/>
        <v>0</v>
      </c>
      <c r="R637" s="2"/>
      <c r="S637" s="2"/>
      <c r="T637" s="2"/>
      <c r="U637" s="2"/>
      <c r="V637" s="2"/>
      <c r="W637" s="2"/>
      <c r="X637" s="2"/>
      <c r="Y637" s="2"/>
      <c r="Z637" s="2"/>
      <c r="AA637" s="2"/>
      <c r="AB637" s="2"/>
      <c r="AC637" s="2"/>
      <c r="AD637" s="2"/>
      <c r="AE637" s="2"/>
      <c r="AF637" s="2"/>
    </row>
    <row r="638" spans="1:32" hidden="1" outlineLevel="2" x14ac:dyDescent="0.25">
      <c r="A638" s="2"/>
      <c r="B638" s="30" t="str">
        <f t="shared" si="165"/>
        <v>Arbeitspaket 5</v>
      </c>
      <c r="C638" s="20"/>
      <c r="D638" s="53"/>
      <c r="E638" s="21"/>
      <c r="F638" s="124"/>
      <c r="G638" s="54">
        <f>SUMIFS([0]!T1ISTW12,[0]!T1PaketW12,B638)</f>
        <v>0</v>
      </c>
      <c r="H638" s="124"/>
      <c r="I638" s="54">
        <f>SUMIFS(Zeit2!T2ISTW12,Zeit2!T2PaketW12,B638)</f>
        <v>0</v>
      </c>
      <c r="J638" s="124"/>
      <c r="K638" s="54">
        <f>SUMIFS(Zeit3!T3ISTW12,Zeit3!T3PaketW12,B638)</f>
        <v>0</v>
      </c>
      <c r="L638" s="124"/>
      <c r="M638" s="54">
        <f>SUMIFS(Zeit4!T4ISTW12,Zeit4!T4PaketW12,B638)</f>
        <v>0</v>
      </c>
      <c r="N638" s="124"/>
      <c r="O638" s="54">
        <f>SUMIFS(Zeit5!T5ISTW12,Zeit5!T5PaketW12,B638)</f>
        <v>0</v>
      </c>
      <c r="P638" s="145">
        <f t="shared" si="161"/>
        <v>0</v>
      </c>
      <c r="Q638" s="146">
        <f t="shared" si="162"/>
        <v>0</v>
      </c>
      <c r="R638" s="2"/>
      <c r="S638" s="2"/>
      <c r="T638" s="2"/>
      <c r="U638" s="2"/>
      <c r="V638" s="2"/>
      <c r="W638" s="2"/>
      <c r="X638" s="2"/>
      <c r="Y638" s="2"/>
      <c r="Z638" s="2"/>
      <c r="AA638" s="2"/>
      <c r="AB638" s="2"/>
      <c r="AC638" s="2"/>
      <c r="AD638" s="2"/>
      <c r="AE638" s="2"/>
      <c r="AF638" s="2"/>
    </row>
    <row r="639" spans="1:32" hidden="1" outlineLevel="2" x14ac:dyDescent="0.25">
      <c r="A639" s="2"/>
      <c r="B639" s="30">
        <f t="shared" si="165"/>
        <v>0</v>
      </c>
      <c r="C639" s="20"/>
      <c r="D639" s="53"/>
      <c r="E639" s="21"/>
      <c r="F639" s="124"/>
      <c r="G639" s="54">
        <f>SUMIFS([0]!T1ISTW12,[0]!T1PaketW12,B639)</f>
        <v>0</v>
      </c>
      <c r="H639" s="124"/>
      <c r="I639" s="54">
        <f>SUMIFS(Zeit2!T2ISTW12,Zeit2!T2PaketW12,B639)</f>
        <v>0</v>
      </c>
      <c r="J639" s="124"/>
      <c r="K639" s="54">
        <f>SUMIFS(Zeit3!T3ISTW12,Zeit3!T3PaketW12,B639)</f>
        <v>0</v>
      </c>
      <c r="L639" s="124"/>
      <c r="M639" s="54">
        <f>SUMIFS(Zeit4!T4ISTW12,Zeit4!T4PaketW12,B639)</f>
        <v>0</v>
      </c>
      <c r="N639" s="124"/>
      <c r="O639" s="54">
        <f>SUMIFS(Zeit5!T5ISTW12,Zeit5!T5PaketW12,B639)</f>
        <v>0</v>
      </c>
      <c r="P639" s="145">
        <f t="shared" si="161"/>
        <v>0</v>
      </c>
      <c r="Q639" s="146">
        <f t="shared" si="162"/>
        <v>0</v>
      </c>
      <c r="R639" s="2"/>
      <c r="S639" s="2"/>
      <c r="T639" s="2"/>
      <c r="U639" s="2"/>
      <c r="V639" s="2"/>
      <c r="W639" s="2"/>
      <c r="X639" s="2"/>
      <c r="Y639" s="2"/>
      <c r="Z639" s="2"/>
      <c r="AA639" s="2"/>
      <c r="AB639" s="2"/>
      <c r="AC639" s="2"/>
      <c r="AD639" s="2"/>
      <c r="AE639" s="2"/>
      <c r="AF639" s="2"/>
    </row>
    <row r="640" spans="1:32" hidden="1" outlineLevel="2" x14ac:dyDescent="0.25">
      <c r="A640" s="2"/>
      <c r="B640" s="30">
        <f t="shared" si="165"/>
        <v>0</v>
      </c>
      <c r="C640" s="20"/>
      <c r="D640" s="53"/>
      <c r="E640" s="21"/>
      <c r="F640" s="124"/>
      <c r="G640" s="54">
        <f>SUMIFS([0]!T1ISTW12,[0]!T1PaketW12,B640)</f>
        <v>0</v>
      </c>
      <c r="H640" s="124"/>
      <c r="I640" s="54">
        <f>SUMIFS(Zeit2!T2ISTW12,Zeit2!T2PaketW12,B640)</f>
        <v>0</v>
      </c>
      <c r="J640" s="124"/>
      <c r="K640" s="54">
        <f>SUMIFS(Zeit3!T3ISTW12,Zeit3!T3PaketW12,B640)</f>
        <v>0</v>
      </c>
      <c r="L640" s="124"/>
      <c r="M640" s="54">
        <f>SUMIFS(Zeit4!T4ISTW12,Zeit4!T4PaketW12,B640)</f>
        <v>0</v>
      </c>
      <c r="N640" s="124"/>
      <c r="O640" s="54">
        <f>SUMIFS(Zeit5!T5ISTW12,Zeit5!T5PaketW12,B640)</f>
        <v>0</v>
      </c>
      <c r="P640" s="145">
        <f t="shared" si="161"/>
        <v>0</v>
      </c>
      <c r="Q640" s="146">
        <f t="shared" si="162"/>
        <v>0</v>
      </c>
      <c r="R640" s="2"/>
      <c r="S640" s="2"/>
      <c r="T640" s="2"/>
      <c r="U640" s="2"/>
      <c r="V640" s="2"/>
      <c r="W640" s="2"/>
      <c r="X640" s="2"/>
      <c r="Y640" s="2"/>
      <c r="Z640" s="2"/>
      <c r="AA640" s="2"/>
      <c r="AB640" s="2"/>
      <c r="AC640" s="2"/>
      <c r="AD640" s="2"/>
      <c r="AE640" s="2"/>
      <c r="AF640" s="2"/>
    </row>
    <row r="641" spans="1:32" hidden="1" outlineLevel="2" x14ac:dyDescent="0.25">
      <c r="A641" s="2"/>
      <c r="B641" s="30">
        <f t="shared" si="165"/>
        <v>0</v>
      </c>
      <c r="C641" s="20"/>
      <c r="D641" s="53"/>
      <c r="E641" s="21"/>
      <c r="F641" s="124"/>
      <c r="G641" s="54">
        <f>SUMIFS([0]!T1ISTW12,[0]!T1PaketW12,B641)</f>
        <v>0</v>
      </c>
      <c r="H641" s="124"/>
      <c r="I641" s="54">
        <f>SUMIFS(Zeit2!T2ISTW12,Zeit2!T2PaketW12,B641)</f>
        <v>0</v>
      </c>
      <c r="J641" s="124"/>
      <c r="K641" s="54">
        <f>SUMIFS(Zeit3!T3ISTW12,Zeit3!T3PaketW12,B641)</f>
        <v>0</v>
      </c>
      <c r="L641" s="124"/>
      <c r="M641" s="54">
        <f>SUMIFS(Zeit4!T4ISTW12,Zeit4!T4PaketW12,B641)</f>
        <v>0</v>
      </c>
      <c r="N641" s="124"/>
      <c r="O641" s="54">
        <f>SUMIFS(Zeit5!T5ISTW12,Zeit5!T5PaketW12,B641)</f>
        <v>0</v>
      </c>
      <c r="P641" s="145">
        <f t="shared" si="161"/>
        <v>0</v>
      </c>
      <c r="Q641" s="146">
        <f t="shared" si="162"/>
        <v>0</v>
      </c>
      <c r="R641" s="2"/>
      <c r="S641" s="2"/>
      <c r="T641" s="2"/>
      <c r="U641" s="2"/>
      <c r="V641" s="2"/>
      <c r="W641" s="2"/>
      <c r="X641" s="2"/>
      <c r="Y641" s="2"/>
      <c r="Z641" s="2"/>
      <c r="AA641" s="2"/>
      <c r="AB641" s="2"/>
      <c r="AC641" s="2"/>
      <c r="AD641" s="2"/>
      <c r="AE641" s="2"/>
      <c r="AF641" s="2"/>
    </row>
    <row r="642" spans="1:32" hidden="1" outlineLevel="2" x14ac:dyDescent="0.25">
      <c r="A642" s="2"/>
      <c r="B642" s="30">
        <f t="shared" si="165"/>
        <v>0</v>
      </c>
      <c r="C642" s="20"/>
      <c r="D642" s="53"/>
      <c r="E642" s="21"/>
      <c r="F642" s="124"/>
      <c r="G642" s="54">
        <f>SUMIFS([0]!T1ISTW12,[0]!T1PaketW12,B642)</f>
        <v>0</v>
      </c>
      <c r="H642" s="124"/>
      <c r="I642" s="54">
        <f>SUMIFS(Zeit2!T2ISTW12,Zeit2!T2PaketW12,B642)</f>
        <v>0</v>
      </c>
      <c r="J642" s="124"/>
      <c r="K642" s="54">
        <f>SUMIFS(Zeit3!T3ISTW12,Zeit3!T3PaketW12,B642)</f>
        <v>0</v>
      </c>
      <c r="L642" s="124"/>
      <c r="M642" s="54">
        <f>SUMIFS(Zeit4!T4ISTW12,Zeit4!T4PaketW12,B642)</f>
        <v>0</v>
      </c>
      <c r="N642" s="124"/>
      <c r="O642" s="54">
        <f>SUMIFS(Zeit5!T5ISTW12,Zeit5!T5PaketW12,B642)</f>
        <v>0</v>
      </c>
      <c r="P642" s="145">
        <f t="shared" si="161"/>
        <v>0</v>
      </c>
      <c r="Q642" s="146">
        <f t="shared" si="162"/>
        <v>0</v>
      </c>
      <c r="R642" s="2"/>
      <c r="S642" s="2"/>
      <c r="T642" s="2"/>
      <c r="U642" s="2"/>
      <c r="V642" s="2"/>
      <c r="W642" s="2"/>
      <c r="X642" s="2"/>
      <c r="Y642" s="2"/>
      <c r="Z642" s="2"/>
      <c r="AA642" s="2"/>
      <c r="AB642" s="2"/>
      <c r="AC642" s="2"/>
      <c r="AD642" s="2"/>
      <c r="AE642" s="2"/>
      <c r="AF642" s="2"/>
    </row>
    <row r="643" spans="1:32" hidden="1" outlineLevel="2" x14ac:dyDescent="0.25">
      <c r="A643" s="2"/>
      <c r="B643" s="30">
        <f t="shared" si="165"/>
        <v>0</v>
      </c>
      <c r="C643" s="20"/>
      <c r="D643" s="53"/>
      <c r="E643" s="21"/>
      <c r="F643" s="124"/>
      <c r="G643" s="54">
        <f>SUMIFS([0]!T1ISTW12,[0]!T1PaketW12,B643)</f>
        <v>0</v>
      </c>
      <c r="H643" s="124"/>
      <c r="I643" s="54">
        <f>SUMIFS(Zeit2!T2ISTW12,Zeit2!T2PaketW12,B643)</f>
        <v>0</v>
      </c>
      <c r="J643" s="124"/>
      <c r="K643" s="54">
        <f>SUMIFS(Zeit3!T3ISTW12,Zeit3!T3PaketW12,B643)</f>
        <v>0</v>
      </c>
      <c r="L643" s="124"/>
      <c r="M643" s="54">
        <f>SUMIFS(Zeit4!T4ISTW12,Zeit4!T4PaketW12,B643)</f>
        <v>0</v>
      </c>
      <c r="N643" s="124"/>
      <c r="O643" s="54">
        <f>SUMIFS(Zeit5!T5ISTW12,Zeit5!T5PaketW12,B643)</f>
        <v>0</v>
      </c>
      <c r="P643" s="145">
        <f t="shared" si="161"/>
        <v>0</v>
      </c>
      <c r="Q643" s="146">
        <f t="shared" si="162"/>
        <v>0</v>
      </c>
      <c r="R643" s="2"/>
      <c r="S643" s="2"/>
      <c r="T643" s="2"/>
      <c r="U643" s="2"/>
      <c r="V643" s="2"/>
      <c r="W643" s="2"/>
      <c r="X643" s="2"/>
      <c r="Y643" s="2"/>
      <c r="Z643" s="2"/>
      <c r="AA643" s="2"/>
      <c r="AB643" s="2"/>
      <c r="AC643" s="2"/>
      <c r="AD643" s="2"/>
      <c r="AE643" s="2"/>
      <c r="AF643" s="2"/>
    </row>
    <row r="644" spans="1:32" outlineLevel="1" collapsed="1" x14ac:dyDescent="0.25">
      <c r="A644" s="2"/>
      <c r="B644" s="31" t="s">
        <v>2</v>
      </c>
      <c r="C644" s="32"/>
      <c r="D644" s="126"/>
      <c r="E644" s="37">
        <f>D644-F644-H644-J644-L644-N644</f>
        <v>0</v>
      </c>
      <c r="F644" s="38">
        <f t="shared" ref="F644:M644" si="166">SUM(F645:F654)</f>
        <v>0</v>
      </c>
      <c r="G644" s="39">
        <f t="shared" si="166"/>
        <v>0</v>
      </c>
      <c r="H644" s="38">
        <f t="shared" si="166"/>
        <v>0</v>
      </c>
      <c r="I644" s="39">
        <f t="shared" si="166"/>
        <v>0</v>
      </c>
      <c r="J644" s="38">
        <f t="shared" si="166"/>
        <v>0</v>
      </c>
      <c r="K644" s="39">
        <f t="shared" si="166"/>
        <v>0</v>
      </c>
      <c r="L644" s="38">
        <f t="shared" si="166"/>
        <v>0</v>
      </c>
      <c r="M644" s="39">
        <f t="shared" si="166"/>
        <v>0</v>
      </c>
      <c r="N644" s="38">
        <f t="shared" ref="N644:O644" si="167">SUM(N645:N654)</f>
        <v>0</v>
      </c>
      <c r="O644" s="39">
        <f t="shared" si="167"/>
        <v>0</v>
      </c>
      <c r="P644" s="41">
        <f t="shared" si="161"/>
        <v>0</v>
      </c>
      <c r="Q644" s="42">
        <f t="shared" si="162"/>
        <v>0</v>
      </c>
      <c r="R644" s="2"/>
      <c r="S644" s="2"/>
      <c r="T644" s="2"/>
      <c r="U644" s="2"/>
      <c r="V644" s="2"/>
      <c r="W644" s="2"/>
      <c r="X644" s="2"/>
      <c r="Y644" s="2"/>
      <c r="Z644" s="2"/>
      <c r="AA644" s="2"/>
      <c r="AB644" s="2"/>
      <c r="AC644" s="2"/>
      <c r="AD644" s="2"/>
      <c r="AE644" s="2"/>
      <c r="AF644" s="2"/>
    </row>
    <row r="645" spans="1:32" hidden="1" outlineLevel="2" x14ac:dyDescent="0.25">
      <c r="A645" s="2"/>
      <c r="B645" s="30" t="str">
        <f t="shared" ref="B645:B654" si="168">B524</f>
        <v>Arbeitspaket 1</v>
      </c>
      <c r="C645" s="20"/>
      <c r="D645" s="53"/>
      <c r="E645" s="21"/>
      <c r="F645" s="124"/>
      <c r="G645" s="54">
        <f>SUMIFS([0]!T1ISTW12,[0]!T1PaketW12,B645)</f>
        <v>0</v>
      </c>
      <c r="H645" s="124"/>
      <c r="I645" s="54">
        <f>SUMIFS(Zeit2!T2ISTW12,Zeit2!T2PaketW12,B645)</f>
        <v>0</v>
      </c>
      <c r="J645" s="124"/>
      <c r="K645" s="54">
        <f>SUMIFS(Zeit3!T3ISTW12,Zeit3!T3PaketW12,B645)</f>
        <v>0</v>
      </c>
      <c r="L645" s="124"/>
      <c r="M645" s="54">
        <f>SUMIFS(Zeit4!T4ISTW12,Zeit4!T4PaketW12,B645)</f>
        <v>0</v>
      </c>
      <c r="N645" s="124"/>
      <c r="O645" s="54">
        <f>SUMIFS(Zeit5!T5ISTW12,Zeit5!T5PaketW12,B645)</f>
        <v>0</v>
      </c>
      <c r="P645" s="145">
        <f t="shared" si="161"/>
        <v>0</v>
      </c>
      <c r="Q645" s="146">
        <f t="shared" si="162"/>
        <v>0</v>
      </c>
      <c r="R645" s="2"/>
      <c r="S645" s="2"/>
      <c r="T645" s="2"/>
      <c r="U645" s="2"/>
      <c r="V645" s="2"/>
      <c r="W645" s="2"/>
      <c r="X645" s="2"/>
      <c r="Y645" s="2"/>
      <c r="Z645" s="2"/>
      <c r="AA645" s="2"/>
      <c r="AB645" s="2"/>
      <c r="AC645" s="2"/>
      <c r="AD645" s="2"/>
      <c r="AE645" s="2"/>
      <c r="AF645" s="2"/>
    </row>
    <row r="646" spans="1:32" hidden="1" outlineLevel="2" x14ac:dyDescent="0.25">
      <c r="A646" s="2"/>
      <c r="B646" s="30" t="str">
        <f t="shared" si="168"/>
        <v>Arbeitspaket 2</v>
      </c>
      <c r="C646" s="20"/>
      <c r="D646" s="53"/>
      <c r="E646" s="21"/>
      <c r="F646" s="124"/>
      <c r="G646" s="54">
        <f>SUMIFS([0]!T1ISTW12,[0]!T1PaketW12,B646)</f>
        <v>0</v>
      </c>
      <c r="H646" s="124"/>
      <c r="I646" s="54">
        <f>SUMIFS(Zeit2!T2ISTW12,Zeit2!T2PaketW12,B646)</f>
        <v>0</v>
      </c>
      <c r="J646" s="124"/>
      <c r="K646" s="54">
        <f>SUMIFS(Zeit3!T3ISTW12,Zeit3!T3PaketW12,B646)</f>
        <v>0</v>
      </c>
      <c r="L646" s="124"/>
      <c r="M646" s="54">
        <f>SUMIFS(Zeit4!T4ISTW12,Zeit4!T4PaketW12,B646)</f>
        <v>0</v>
      </c>
      <c r="N646" s="124"/>
      <c r="O646" s="54">
        <f>SUMIFS(Zeit5!T5ISTW12,Zeit5!T5PaketW12,B646)</f>
        <v>0</v>
      </c>
      <c r="P646" s="145">
        <f t="shared" si="161"/>
        <v>0</v>
      </c>
      <c r="Q646" s="146">
        <f t="shared" si="162"/>
        <v>0</v>
      </c>
      <c r="R646" s="2"/>
      <c r="S646" s="2"/>
      <c r="T646" s="2"/>
      <c r="U646" s="2"/>
      <c r="V646" s="2"/>
      <c r="W646" s="2"/>
      <c r="X646" s="2"/>
      <c r="Y646" s="2"/>
      <c r="Z646" s="2"/>
      <c r="AA646" s="2"/>
      <c r="AB646" s="2"/>
      <c r="AC646" s="2"/>
      <c r="AD646" s="2"/>
      <c r="AE646" s="2"/>
      <c r="AF646" s="2"/>
    </row>
    <row r="647" spans="1:32" hidden="1" outlineLevel="2" x14ac:dyDescent="0.25">
      <c r="A647" s="2"/>
      <c r="B647" s="30" t="str">
        <f t="shared" si="168"/>
        <v>Arbeitspaket 3</v>
      </c>
      <c r="C647" s="20"/>
      <c r="D647" s="53"/>
      <c r="E647" s="21"/>
      <c r="F647" s="124"/>
      <c r="G647" s="54">
        <f>SUMIFS([0]!T1ISTW12,[0]!T1PaketW12,B647)</f>
        <v>0</v>
      </c>
      <c r="H647" s="124"/>
      <c r="I647" s="54">
        <f>SUMIFS(Zeit2!T2ISTW12,Zeit2!T2PaketW12,B647)</f>
        <v>0</v>
      </c>
      <c r="J647" s="124"/>
      <c r="K647" s="54">
        <f>SUMIFS(Zeit3!T3ISTW12,Zeit3!T3PaketW12,B647)</f>
        <v>0</v>
      </c>
      <c r="L647" s="124"/>
      <c r="M647" s="54">
        <f>SUMIFS(Zeit4!T4ISTW12,Zeit4!T4PaketW12,B647)</f>
        <v>0</v>
      </c>
      <c r="N647" s="124"/>
      <c r="O647" s="54">
        <f>SUMIFS(Zeit5!T5ISTW12,Zeit5!T5PaketW12,B647)</f>
        <v>0</v>
      </c>
      <c r="P647" s="145">
        <f t="shared" si="161"/>
        <v>0</v>
      </c>
      <c r="Q647" s="146">
        <f t="shared" si="162"/>
        <v>0</v>
      </c>
      <c r="R647" s="2"/>
      <c r="S647" s="2"/>
      <c r="T647" s="2"/>
      <c r="U647" s="2"/>
      <c r="V647" s="2"/>
      <c r="W647" s="2"/>
      <c r="X647" s="2"/>
      <c r="Y647" s="2"/>
      <c r="Z647" s="2"/>
      <c r="AA647" s="2"/>
      <c r="AB647" s="2"/>
      <c r="AC647" s="2"/>
      <c r="AD647" s="2"/>
      <c r="AE647" s="2"/>
      <c r="AF647" s="2"/>
    </row>
    <row r="648" spans="1:32" hidden="1" outlineLevel="2" x14ac:dyDescent="0.25">
      <c r="A648" s="2"/>
      <c r="B648" s="30" t="str">
        <f t="shared" si="168"/>
        <v>Arbeitspaket 4</v>
      </c>
      <c r="C648" s="20"/>
      <c r="D648" s="53"/>
      <c r="E648" s="21"/>
      <c r="F648" s="124"/>
      <c r="G648" s="54">
        <f>SUMIFS([0]!T1ISTW12,[0]!T1PaketW12,B648)</f>
        <v>0</v>
      </c>
      <c r="H648" s="124"/>
      <c r="I648" s="54">
        <f>SUMIFS(Zeit2!T2ISTW12,Zeit2!T2PaketW12,B648)</f>
        <v>0</v>
      </c>
      <c r="J648" s="124"/>
      <c r="K648" s="54">
        <f>SUMIFS(Zeit3!T3ISTW12,Zeit3!T3PaketW12,B648)</f>
        <v>0</v>
      </c>
      <c r="L648" s="124"/>
      <c r="M648" s="54">
        <f>SUMIFS(Zeit4!T4ISTW12,Zeit4!T4PaketW12,B648)</f>
        <v>0</v>
      </c>
      <c r="N648" s="124"/>
      <c r="O648" s="54">
        <f>SUMIFS(Zeit5!T5ISTW12,Zeit5!T5PaketW12,B648)</f>
        <v>0</v>
      </c>
      <c r="P648" s="145">
        <f t="shared" si="161"/>
        <v>0</v>
      </c>
      <c r="Q648" s="146">
        <f t="shared" si="162"/>
        <v>0</v>
      </c>
      <c r="R648" s="2"/>
      <c r="S648" s="2"/>
      <c r="T648" s="2"/>
      <c r="U648" s="2"/>
      <c r="V648" s="2"/>
      <c r="W648" s="2"/>
      <c r="X648" s="2"/>
      <c r="Y648" s="2"/>
      <c r="Z648" s="2"/>
      <c r="AA648" s="2"/>
      <c r="AB648" s="2"/>
      <c r="AC648" s="2"/>
      <c r="AD648" s="2"/>
      <c r="AE648" s="2"/>
      <c r="AF648" s="2"/>
    </row>
    <row r="649" spans="1:32" hidden="1" outlineLevel="2" x14ac:dyDescent="0.25">
      <c r="A649" s="2"/>
      <c r="B649" s="30" t="str">
        <f t="shared" si="168"/>
        <v>Arbeitspaket 5</v>
      </c>
      <c r="C649" s="20"/>
      <c r="D649" s="53"/>
      <c r="E649" s="21"/>
      <c r="F649" s="124"/>
      <c r="G649" s="54">
        <f>SUMIFS([0]!T1ISTW12,[0]!T1PaketW12,B649)</f>
        <v>0</v>
      </c>
      <c r="H649" s="124"/>
      <c r="I649" s="54">
        <f>SUMIFS(Zeit2!T2ISTW12,Zeit2!T2PaketW12,B649)</f>
        <v>0</v>
      </c>
      <c r="J649" s="124"/>
      <c r="K649" s="54">
        <f>SUMIFS(Zeit3!T3ISTW12,Zeit3!T3PaketW12,B649)</f>
        <v>0</v>
      </c>
      <c r="L649" s="124"/>
      <c r="M649" s="54">
        <f>SUMIFS(Zeit4!T4ISTW12,Zeit4!T4PaketW12,B649)</f>
        <v>0</v>
      </c>
      <c r="N649" s="124"/>
      <c r="O649" s="54">
        <f>SUMIFS(Zeit5!T5ISTW12,Zeit5!T5PaketW12,B649)</f>
        <v>0</v>
      </c>
      <c r="P649" s="145">
        <f t="shared" si="161"/>
        <v>0</v>
      </c>
      <c r="Q649" s="146">
        <f t="shared" si="162"/>
        <v>0</v>
      </c>
      <c r="R649" s="2"/>
      <c r="S649" s="2"/>
      <c r="T649" s="2"/>
      <c r="U649" s="2"/>
      <c r="V649" s="2"/>
      <c r="W649" s="2"/>
      <c r="X649" s="2"/>
      <c r="Y649" s="2"/>
      <c r="Z649" s="2"/>
      <c r="AA649" s="2"/>
      <c r="AB649" s="2"/>
      <c r="AC649" s="2"/>
      <c r="AD649" s="2"/>
      <c r="AE649" s="2"/>
      <c r="AF649" s="2"/>
    </row>
    <row r="650" spans="1:32" hidden="1" outlineLevel="2" x14ac:dyDescent="0.25">
      <c r="A650" s="2"/>
      <c r="B650" s="30">
        <f t="shared" si="168"/>
        <v>0</v>
      </c>
      <c r="C650" s="20"/>
      <c r="D650" s="53"/>
      <c r="E650" s="21"/>
      <c r="F650" s="124"/>
      <c r="G650" s="54">
        <f>SUMIFS([0]!T1ISTW12,[0]!T1PaketW12,B650)</f>
        <v>0</v>
      </c>
      <c r="H650" s="124"/>
      <c r="I650" s="54">
        <f>SUMIFS(Zeit2!T2ISTW12,Zeit2!T2PaketW12,B650)</f>
        <v>0</v>
      </c>
      <c r="J650" s="124"/>
      <c r="K650" s="54">
        <f>SUMIFS(Zeit3!T3ISTW12,Zeit3!T3PaketW12,B650)</f>
        <v>0</v>
      </c>
      <c r="L650" s="124"/>
      <c r="M650" s="54">
        <f>SUMIFS(Zeit4!T4ISTW12,Zeit4!T4PaketW12,B650)</f>
        <v>0</v>
      </c>
      <c r="N650" s="124"/>
      <c r="O650" s="54">
        <f>SUMIFS(Zeit5!T5ISTW12,Zeit5!T5PaketW12,B650)</f>
        <v>0</v>
      </c>
      <c r="P650" s="145">
        <f t="shared" si="161"/>
        <v>0</v>
      </c>
      <c r="Q650" s="146">
        <f t="shared" si="162"/>
        <v>0</v>
      </c>
      <c r="R650" s="2"/>
      <c r="S650" s="2"/>
      <c r="T650" s="2"/>
      <c r="U650" s="2"/>
      <c r="V650" s="2"/>
      <c r="W650" s="2"/>
      <c r="X650" s="2"/>
      <c r="Y650" s="2"/>
      <c r="Z650" s="2"/>
      <c r="AA650" s="2"/>
      <c r="AB650" s="2"/>
      <c r="AC650" s="2"/>
      <c r="AD650" s="2"/>
      <c r="AE650" s="2"/>
      <c r="AF650" s="2"/>
    </row>
    <row r="651" spans="1:32" hidden="1" outlineLevel="2" x14ac:dyDescent="0.25">
      <c r="A651" s="2"/>
      <c r="B651" s="30">
        <f t="shared" si="168"/>
        <v>0</v>
      </c>
      <c r="C651" s="20"/>
      <c r="D651" s="53"/>
      <c r="E651" s="21"/>
      <c r="F651" s="124"/>
      <c r="G651" s="54">
        <f>SUMIFS([0]!T1ISTW12,[0]!T1PaketW12,B651)</f>
        <v>0</v>
      </c>
      <c r="H651" s="124"/>
      <c r="I651" s="54">
        <f>SUMIFS(Zeit2!T2ISTW12,Zeit2!T2PaketW12,B651)</f>
        <v>0</v>
      </c>
      <c r="J651" s="124"/>
      <c r="K651" s="54">
        <f>SUMIFS(Zeit3!T3ISTW12,Zeit3!T3PaketW12,B651)</f>
        <v>0</v>
      </c>
      <c r="L651" s="124"/>
      <c r="M651" s="54">
        <f>SUMIFS(Zeit4!T4ISTW12,Zeit4!T4PaketW12,B651)</f>
        <v>0</v>
      </c>
      <c r="N651" s="124"/>
      <c r="O651" s="54">
        <f>SUMIFS(Zeit5!T5ISTW12,Zeit5!T5PaketW12,B651)</f>
        <v>0</v>
      </c>
      <c r="P651" s="145">
        <f t="shared" si="161"/>
        <v>0</v>
      </c>
      <c r="Q651" s="146">
        <f t="shared" si="162"/>
        <v>0</v>
      </c>
      <c r="R651" s="2"/>
      <c r="S651" s="2"/>
      <c r="T651" s="2"/>
      <c r="U651" s="2"/>
      <c r="V651" s="2"/>
      <c r="W651" s="2"/>
      <c r="X651" s="2"/>
      <c r="Y651" s="2"/>
      <c r="Z651" s="2"/>
      <c r="AA651" s="2"/>
      <c r="AB651" s="2"/>
      <c r="AC651" s="2"/>
      <c r="AD651" s="2"/>
      <c r="AE651" s="2"/>
      <c r="AF651" s="2"/>
    </row>
    <row r="652" spans="1:32" hidden="1" outlineLevel="2" x14ac:dyDescent="0.25">
      <c r="A652" s="2"/>
      <c r="B652" s="30">
        <f t="shared" si="168"/>
        <v>0</v>
      </c>
      <c r="C652" s="20"/>
      <c r="D652" s="53"/>
      <c r="E652" s="21"/>
      <c r="F652" s="124"/>
      <c r="G652" s="54">
        <f>SUMIFS([0]!T1ISTW12,[0]!T1PaketW12,B652)</f>
        <v>0</v>
      </c>
      <c r="H652" s="124"/>
      <c r="I652" s="54">
        <f>SUMIFS(Zeit2!T2ISTW12,Zeit2!T2PaketW12,B652)</f>
        <v>0</v>
      </c>
      <c r="J652" s="124"/>
      <c r="K652" s="54">
        <f>SUMIFS(Zeit3!T3ISTW12,Zeit3!T3PaketW12,B652)</f>
        <v>0</v>
      </c>
      <c r="L652" s="124"/>
      <c r="M652" s="54">
        <f>SUMIFS(Zeit4!T4ISTW12,Zeit4!T4PaketW12,B652)</f>
        <v>0</v>
      </c>
      <c r="N652" s="124"/>
      <c r="O652" s="54">
        <f>SUMIFS(Zeit5!T5ISTW12,Zeit5!T5PaketW12,B652)</f>
        <v>0</v>
      </c>
      <c r="P652" s="145">
        <f t="shared" si="161"/>
        <v>0</v>
      </c>
      <c r="Q652" s="146">
        <f t="shared" si="162"/>
        <v>0</v>
      </c>
      <c r="R652" s="2"/>
      <c r="S652" s="2"/>
      <c r="T652" s="2"/>
      <c r="U652" s="2"/>
      <c r="V652" s="2"/>
      <c r="W652" s="2"/>
      <c r="X652" s="2"/>
      <c r="Y652" s="2"/>
      <c r="Z652" s="2"/>
      <c r="AA652" s="2"/>
      <c r="AB652" s="2"/>
      <c r="AC652" s="2"/>
      <c r="AD652" s="2"/>
      <c r="AE652" s="2"/>
      <c r="AF652" s="2"/>
    </row>
    <row r="653" spans="1:32" hidden="1" outlineLevel="2" x14ac:dyDescent="0.25">
      <c r="A653" s="2"/>
      <c r="B653" s="30">
        <f t="shared" si="168"/>
        <v>0</v>
      </c>
      <c r="C653" s="20"/>
      <c r="D653" s="53"/>
      <c r="E653" s="21"/>
      <c r="F653" s="124"/>
      <c r="G653" s="54">
        <f>SUMIFS([0]!T1ISTW12,[0]!T1PaketW12,B653)</f>
        <v>0</v>
      </c>
      <c r="H653" s="124"/>
      <c r="I653" s="54">
        <f>SUMIFS(Zeit2!T2ISTW12,Zeit2!T2PaketW12,B653)</f>
        <v>0</v>
      </c>
      <c r="J653" s="124"/>
      <c r="K653" s="54">
        <f>SUMIFS(Zeit3!T3ISTW12,Zeit3!T3PaketW12,B653)</f>
        <v>0</v>
      </c>
      <c r="L653" s="124"/>
      <c r="M653" s="54">
        <f>SUMIFS(Zeit4!T4ISTW12,Zeit4!T4PaketW12,B653)</f>
        <v>0</v>
      </c>
      <c r="N653" s="124"/>
      <c r="O653" s="54">
        <f>SUMIFS(Zeit5!T5ISTW12,Zeit5!T5PaketW12,B653)</f>
        <v>0</v>
      </c>
      <c r="P653" s="145">
        <f t="shared" si="161"/>
        <v>0</v>
      </c>
      <c r="Q653" s="146">
        <f t="shared" si="162"/>
        <v>0</v>
      </c>
      <c r="R653" s="2"/>
      <c r="S653" s="2"/>
      <c r="T653" s="2"/>
      <c r="U653" s="2"/>
      <c r="V653" s="2"/>
      <c r="W653" s="2"/>
      <c r="X653" s="2"/>
      <c r="Y653" s="2"/>
      <c r="Z653" s="2"/>
      <c r="AA653" s="2"/>
      <c r="AB653" s="2"/>
      <c r="AC653" s="2"/>
      <c r="AD653" s="2"/>
      <c r="AE653" s="2"/>
      <c r="AF653" s="2"/>
    </row>
    <row r="654" spans="1:32" hidden="1" outlineLevel="2" x14ac:dyDescent="0.25">
      <c r="A654" s="2"/>
      <c r="B654" s="30">
        <f t="shared" si="168"/>
        <v>0</v>
      </c>
      <c r="C654" s="20"/>
      <c r="D654" s="53"/>
      <c r="E654" s="21"/>
      <c r="F654" s="124"/>
      <c r="G654" s="54">
        <f>SUMIFS([0]!T1ISTW12,[0]!T1PaketW12,B654)</f>
        <v>0</v>
      </c>
      <c r="H654" s="124"/>
      <c r="I654" s="54">
        <f>SUMIFS(Zeit2!T2ISTW12,Zeit2!T2PaketW12,B654)</f>
        <v>0</v>
      </c>
      <c r="J654" s="124"/>
      <c r="K654" s="54">
        <f>SUMIFS(Zeit3!T3ISTW12,Zeit3!T3PaketW12,B654)</f>
        <v>0</v>
      </c>
      <c r="L654" s="124"/>
      <c r="M654" s="54">
        <f>SUMIFS(Zeit4!T4ISTW12,Zeit4!T4PaketW12,B654)</f>
        <v>0</v>
      </c>
      <c r="N654" s="124"/>
      <c r="O654" s="54">
        <f>SUMIFS(Zeit5!T5ISTW12,Zeit5!T5PaketW12,B654)</f>
        <v>0</v>
      </c>
      <c r="P654" s="145">
        <f t="shared" si="161"/>
        <v>0</v>
      </c>
      <c r="Q654" s="146">
        <f t="shared" si="162"/>
        <v>0</v>
      </c>
      <c r="R654" s="2"/>
      <c r="S654" s="2"/>
      <c r="T654" s="2"/>
      <c r="U654" s="2"/>
      <c r="V654" s="2"/>
      <c r="W654" s="2"/>
      <c r="X654" s="2"/>
      <c r="Y654" s="2"/>
      <c r="Z654" s="2"/>
      <c r="AA654" s="2"/>
      <c r="AB654" s="2"/>
      <c r="AC654" s="2"/>
      <c r="AD654" s="2"/>
      <c r="AE654" s="2"/>
      <c r="AF654" s="2"/>
    </row>
    <row r="655" spans="1:32" outlineLevel="1" collapsed="1" x14ac:dyDescent="0.25">
      <c r="A655" s="2"/>
      <c r="B655" s="31" t="s">
        <v>3</v>
      </c>
      <c r="C655" s="32"/>
      <c r="D655" s="126"/>
      <c r="E655" s="37">
        <f>D655-F655-H655-J655-L655-N655</f>
        <v>0</v>
      </c>
      <c r="F655" s="38">
        <f t="shared" ref="F655:M655" si="169">SUM(F656:F665)</f>
        <v>0</v>
      </c>
      <c r="G655" s="39">
        <f t="shared" si="169"/>
        <v>0</v>
      </c>
      <c r="H655" s="38">
        <f t="shared" si="169"/>
        <v>0</v>
      </c>
      <c r="I655" s="39">
        <f t="shared" si="169"/>
        <v>0</v>
      </c>
      <c r="J655" s="38">
        <f t="shared" si="169"/>
        <v>0</v>
      </c>
      <c r="K655" s="39">
        <f t="shared" si="169"/>
        <v>0</v>
      </c>
      <c r="L655" s="38">
        <f t="shared" si="169"/>
        <v>0</v>
      </c>
      <c r="M655" s="39">
        <f t="shared" si="169"/>
        <v>0</v>
      </c>
      <c r="N655" s="38">
        <f t="shared" ref="N655:O655" si="170">SUM(N656:N665)</f>
        <v>0</v>
      </c>
      <c r="O655" s="39">
        <f t="shared" si="170"/>
        <v>0</v>
      </c>
      <c r="P655" s="41">
        <f t="shared" si="161"/>
        <v>0</v>
      </c>
      <c r="Q655" s="42">
        <f t="shared" si="162"/>
        <v>0</v>
      </c>
      <c r="R655" s="2"/>
      <c r="S655" s="2"/>
      <c r="T655" s="2"/>
      <c r="U655" s="2"/>
      <c r="V655" s="2"/>
      <c r="W655" s="2"/>
      <c r="X655" s="2"/>
      <c r="Y655" s="2"/>
      <c r="Z655" s="2"/>
      <c r="AA655" s="2"/>
      <c r="AB655" s="2"/>
      <c r="AC655" s="2"/>
      <c r="AD655" s="2"/>
      <c r="AE655" s="2"/>
      <c r="AF655" s="2"/>
    </row>
    <row r="656" spans="1:32" hidden="1" outlineLevel="2" x14ac:dyDescent="0.25">
      <c r="A656" s="2"/>
      <c r="B656" s="30" t="str">
        <f t="shared" ref="B656:B665" si="171">B535</f>
        <v>Arbeitspaket 1</v>
      </c>
      <c r="C656" s="20"/>
      <c r="D656" s="53"/>
      <c r="E656" s="21"/>
      <c r="F656" s="124"/>
      <c r="G656" s="54">
        <f>SUMIFS([0]!T1ISTW12,[0]!T1PaketW12,B656)</f>
        <v>0</v>
      </c>
      <c r="H656" s="124"/>
      <c r="I656" s="54">
        <f>SUMIFS(Zeit2!T2ISTW12,Zeit2!T2PaketW12,B656)</f>
        <v>0</v>
      </c>
      <c r="J656" s="124"/>
      <c r="K656" s="54">
        <f>SUMIFS(Zeit3!T3ISTW12,Zeit3!T3PaketW12,B656)</f>
        <v>0</v>
      </c>
      <c r="L656" s="124"/>
      <c r="M656" s="54">
        <f>SUMIFS(Zeit4!T4ISTW12,Zeit4!T4PaketW12,B656)</f>
        <v>0</v>
      </c>
      <c r="N656" s="124"/>
      <c r="O656" s="54">
        <f>SUMIFS(Zeit5!T5ISTW12,Zeit5!T5PaketW12,B656)</f>
        <v>0</v>
      </c>
      <c r="P656" s="145">
        <f t="shared" si="161"/>
        <v>0</v>
      </c>
      <c r="Q656" s="146">
        <f t="shared" si="162"/>
        <v>0</v>
      </c>
      <c r="R656" s="2"/>
      <c r="S656" s="2"/>
      <c r="T656" s="2"/>
      <c r="U656" s="2"/>
      <c r="V656" s="2"/>
      <c r="W656" s="2"/>
      <c r="X656" s="2"/>
      <c r="Y656" s="2"/>
      <c r="Z656" s="2"/>
      <c r="AA656" s="2"/>
      <c r="AB656" s="2"/>
      <c r="AC656" s="2"/>
      <c r="AD656" s="2"/>
      <c r="AE656" s="2"/>
      <c r="AF656" s="2"/>
    </row>
    <row r="657" spans="1:32" hidden="1" outlineLevel="2" x14ac:dyDescent="0.25">
      <c r="A657" s="2"/>
      <c r="B657" s="30" t="str">
        <f t="shared" si="171"/>
        <v>Arbeitspaket 2</v>
      </c>
      <c r="C657" s="20"/>
      <c r="D657" s="53"/>
      <c r="E657" s="21"/>
      <c r="F657" s="124"/>
      <c r="G657" s="54">
        <f>SUMIFS([0]!T1ISTW12,[0]!T1PaketW12,B657)</f>
        <v>0</v>
      </c>
      <c r="H657" s="124"/>
      <c r="I657" s="54">
        <f>SUMIFS(Zeit2!T2ISTW12,Zeit2!T2PaketW12,B657)</f>
        <v>0</v>
      </c>
      <c r="J657" s="124"/>
      <c r="K657" s="54">
        <f>SUMIFS(Zeit3!T3ISTW12,Zeit3!T3PaketW12,B657)</f>
        <v>0</v>
      </c>
      <c r="L657" s="124"/>
      <c r="M657" s="54">
        <f>SUMIFS(Zeit4!T4ISTW12,Zeit4!T4PaketW12,B657)</f>
        <v>0</v>
      </c>
      <c r="N657" s="124"/>
      <c r="O657" s="54">
        <f>SUMIFS(Zeit5!T5ISTW12,Zeit5!T5PaketW12,B657)</f>
        <v>0</v>
      </c>
      <c r="P657" s="145">
        <f t="shared" si="161"/>
        <v>0</v>
      </c>
      <c r="Q657" s="146">
        <f t="shared" si="162"/>
        <v>0</v>
      </c>
      <c r="R657" s="2"/>
      <c r="S657" s="2"/>
      <c r="T657" s="2"/>
      <c r="U657" s="2"/>
      <c r="V657" s="2"/>
      <c r="W657" s="2"/>
      <c r="X657" s="2"/>
      <c r="Y657" s="2"/>
      <c r="Z657" s="2"/>
      <c r="AA657" s="2"/>
      <c r="AB657" s="2"/>
      <c r="AC657" s="2"/>
      <c r="AD657" s="2"/>
      <c r="AE657" s="2"/>
      <c r="AF657" s="2"/>
    </row>
    <row r="658" spans="1:32" hidden="1" outlineLevel="2" x14ac:dyDescent="0.25">
      <c r="A658" s="2"/>
      <c r="B658" s="30" t="str">
        <f t="shared" si="171"/>
        <v>Arbeitspaket 3</v>
      </c>
      <c r="C658" s="20"/>
      <c r="D658" s="53"/>
      <c r="E658" s="21"/>
      <c r="F658" s="124"/>
      <c r="G658" s="54">
        <f>SUMIFS([0]!T1ISTW12,[0]!T1PaketW12,B658)</f>
        <v>0</v>
      </c>
      <c r="H658" s="124"/>
      <c r="I658" s="54">
        <f>SUMIFS(Zeit2!T2ISTW12,Zeit2!T2PaketW12,B658)</f>
        <v>0</v>
      </c>
      <c r="J658" s="124"/>
      <c r="K658" s="54">
        <f>SUMIFS(Zeit3!T3ISTW12,Zeit3!T3PaketW12,B658)</f>
        <v>0</v>
      </c>
      <c r="L658" s="124"/>
      <c r="M658" s="54">
        <f>SUMIFS(Zeit4!T4ISTW12,Zeit4!T4PaketW12,B658)</f>
        <v>0</v>
      </c>
      <c r="N658" s="124"/>
      <c r="O658" s="54">
        <f>SUMIFS(Zeit5!T5ISTW12,Zeit5!T5PaketW12,B658)</f>
        <v>0</v>
      </c>
      <c r="P658" s="145">
        <f t="shared" si="161"/>
        <v>0</v>
      </c>
      <c r="Q658" s="146">
        <f t="shared" si="162"/>
        <v>0</v>
      </c>
      <c r="R658" s="2"/>
      <c r="S658" s="2"/>
      <c r="T658" s="2"/>
      <c r="U658" s="2"/>
      <c r="V658" s="2"/>
      <c r="W658" s="2"/>
      <c r="X658" s="2"/>
      <c r="Y658" s="2"/>
      <c r="Z658" s="2"/>
      <c r="AA658" s="2"/>
      <c r="AB658" s="2"/>
      <c r="AC658" s="2"/>
      <c r="AD658" s="2"/>
      <c r="AE658" s="2"/>
      <c r="AF658" s="2"/>
    </row>
    <row r="659" spans="1:32" hidden="1" outlineLevel="2" x14ac:dyDescent="0.25">
      <c r="A659" s="2"/>
      <c r="B659" s="30" t="str">
        <f t="shared" si="171"/>
        <v>Arbeitspaket 4</v>
      </c>
      <c r="C659" s="20"/>
      <c r="D659" s="53"/>
      <c r="E659" s="21"/>
      <c r="F659" s="124"/>
      <c r="G659" s="54">
        <f>SUMIFS([0]!T1ISTW12,[0]!T1PaketW12,B659)</f>
        <v>0</v>
      </c>
      <c r="H659" s="124"/>
      <c r="I659" s="54">
        <f>SUMIFS(Zeit2!T2ISTW12,Zeit2!T2PaketW12,B659)</f>
        <v>0</v>
      </c>
      <c r="J659" s="124"/>
      <c r="K659" s="54">
        <f>SUMIFS(Zeit3!T3ISTW12,Zeit3!T3PaketW12,B659)</f>
        <v>0</v>
      </c>
      <c r="L659" s="124"/>
      <c r="M659" s="54">
        <f>SUMIFS(Zeit4!T4ISTW12,Zeit4!T4PaketW12,B659)</f>
        <v>0</v>
      </c>
      <c r="N659" s="124"/>
      <c r="O659" s="54">
        <f>SUMIFS(Zeit5!T5ISTW12,Zeit5!T5PaketW12,B659)</f>
        <v>0</v>
      </c>
      <c r="P659" s="145">
        <f t="shared" si="161"/>
        <v>0</v>
      </c>
      <c r="Q659" s="146">
        <f t="shared" si="162"/>
        <v>0</v>
      </c>
      <c r="R659" s="2"/>
      <c r="S659" s="2"/>
      <c r="T659" s="2"/>
      <c r="U659" s="2"/>
      <c r="V659" s="2"/>
      <c r="W659" s="2"/>
      <c r="X659" s="2"/>
      <c r="Y659" s="2"/>
      <c r="Z659" s="2"/>
      <c r="AA659" s="2"/>
      <c r="AB659" s="2"/>
      <c r="AC659" s="2"/>
      <c r="AD659" s="2"/>
      <c r="AE659" s="2"/>
      <c r="AF659" s="2"/>
    </row>
    <row r="660" spans="1:32" hidden="1" outlineLevel="2" x14ac:dyDescent="0.25">
      <c r="A660" s="2"/>
      <c r="B660" s="30" t="str">
        <f t="shared" si="171"/>
        <v>Arbeitspaket 5</v>
      </c>
      <c r="C660" s="20"/>
      <c r="D660" s="53"/>
      <c r="E660" s="21"/>
      <c r="F660" s="124"/>
      <c r="G660" s="54">
        <f>SUMIFS([0]!T1ISTW12,[0]!T1PaketW12,B660)</f>
        <v>0</v>
      </c>
      <c r="H660" s="124"/>
      <c r="I660" s="54">
        <f>SUMIFS(Zeit2!T2ISTW12,Zeit2!T2PaketW12,B660)</f>
        <v>0</v>
      </c>
      <c r="J660" s="124"/>
      <c r="K660" s="54">
        <f>SUMIFS(Zeit3!T3ISTW12,Zeit3!T3PaketW12,B660)</f>
        <v>0</v>
      </c>
      <c r="L660" s="124"/>
      <c r="M660" s="54">
        <f>SUMIFS(Zeit4!T4ISTW12,Zeit4!T4PaketW12,B660)</f>
        <v>0</v>
      </c>
      <c r="N660" s="124"/>
      <c r="O660" s="54">
        <f>SUMIFS(Zeit5!T5ISTW12,Zeit5!T5PaketW12,B660)</f>
        <v>0</v>
      </c>
      <c r="P660" s="145">
        <f t="shared" si="161"/>
        <v>0</v>
      </c>
      <c r="Q660" s="146">
        <f t="shared" si="162"/>
        <v>0</v>
      </c>
      <c r="R660" s="2"/>
      <c r="S660" s="2"/>
      <c r="T660" s="2"/>
      <c r="U660" s="2"/>
      <c r="V660" s="2"/>
      <c r="W660" s="2"/>
      <c r="X660" s="2"/>
      <c r="Y660" s="2"/>
      <c r="Z660" s="2"/>
      <c r="AA660" s="2"/>
      <c r="AB660" s="2"/>
      <c r="AC660" s="2"/>
      <c r="AD660" s="2"/>
      <c r="AE660" s="2"/>
      <c r="AF660" s="2"/>
    </row>
    <row r="661" spans="1:32" hidden="1" outlineLevel="2" x14ac:dyDescent="0.25">
      <c r="A661" s="2"/>
      <c r="B661" s="30">
        <f t="shared" si="171"/>
        <v>0</v>
      </c>
      <c r="C661" s="20"/>
      <c r="D661" s="53"/>
      <c r="E661" s="21"/>
      <c r="F661" s="124"/>
      <c r="G661" s="54">
        <f>SUMIFS([0]!T1ISTW12,[0]!T1PaketW12,B661)</f>
        <v>0</v>
      </c>
      <c r="H661" s="124"/>
      <c r="I661" s="54">
        <f>SUMIFS(Zeit2!T2ISTW12,Zeit2!T2PaketW12,B661)</f>
        <v>0</v>
      </c>
      <c r="J661" s="124"/>
      <c r="K661" s="54">
        <f>SUMIFS(Zeit3!T3ISTW12,Zeit3!T3PaketW12,B661)</f>
        <v>0</v>
      </c>
      <c r="L661" s="124"/>
      <c r="M661" s="54">
        <f>SUMIFS(Zeit4!T4ISTW12,Zeit4!T4PaketW12,B661)</f>
        <v>0</v>
      </c>
      <c r="N661" s="124"/>
      <c r="O661" s="54">
        <f>SUMIFS(Zeit5!T5ISTW12,Zeit5!T5PaketW12,B661)</f>
        <v>0</v>
      </c>
      <c r="P661" s="145">
        <f t="shared" si="161"/>
        <v>0</v>
      </c>
      <c r="Q661" s="146">
        <f t="shared" si="162"/>
        <v>0</v>
      </c>
      <c r="R661" s="2"/>
      <c r="S661" s="2"/>
      <c r="T661" s="2"/>
      <c r="U661" s="2"/>
      <c r="V661" s="2"/>
      <c r="W661" s="2"/>
      <c r="X661" s="2"/>
      <c r="Y661" s="2"/>
      <c r="Z661" s="2"/>
      <c r="AA661" s="2"/>
      <c r="AB661" s="2"/>
      <c r="AC661" s="2"/>
      <c r="AD661" s="2"/>
      <c r="AE661" s="2"/>
      <c r="AF661" s="2"/>
    </row>
    <row r="662" spans="1:32" hidden="1" outlineLevel="2" x14ac:dyDescent="0.25">
      <c r="A662" s="2"/>
      <c r="B662" s="30">
        <f t="shared" si="171"/>
        <v>0</v>
      </c>
      <c r="C662" s="20"/>
      <c r="D662" s="53"/>
      <c r="E662" s="21"/>
      <c r="F662" s="124"/>
      <c r="G662" s="54">
        <f>SUMIFS([0]!T1ISTW12,[0]!T1PaketW12,B662)</f>
        <v>0</v>
      </c>
      <c r="H662" s="124"/>
      <c r="I662" s="54">
        <f>SUMIFS(Zeit2!T2ISTW12,Zeit2!T2PaketW12,B662)</f>
        <v>0</v>
      </c>
      <c r="J662" s="124"/>
      <c r="K662" s="54">
        <f>SUMIFS(Zeit3!T3ISTW12,Zeit3!T3PaketW12,B662)</f>
        <v>0</v>
      </c>
      <c r="L662" s="124"/>
      <c r="M662" s="54">
        <f>SUMIFS(Zeit4!T4ISTW12,Zeit4!T4PaketW12,B662)</f>
        <v>0</v>
      </c>
      <c r="N662" s="124"/>
      <c r="O662" s="54">
        <f>SUMIFS(Zeit5!T5ISTW12,Zeit5!T5PaketW12,B662)</f>
        <v>0</v>
      </c>
      <c r="P662" s="145">
        <f t="shared" si="161"/>
        <v>0</v>
      </c>
      <c r="Q662" s="146">
        <f t="shared" si="162"/>
        <v>0</v>
      </c>
      <c r="R662" s="2"/>
      <c r="S662" s="2"/>
      <c r="T662" s="2"/>
      <c r="U662" s="2"/>
      <c r="V662" s="2"/>
      <c r="W662" s="2"/>
      <c r="X662" s="2"/>
      <c r="Y662" s="2"/>
      <c r="Z662" s="2"/>
      <c r="AA662" s="2"/>
      <c r="AB662" s="2"/>
      <c r="AC662" s="2"/>
      <c r="AD662" s="2"/>
      <c r="AE662" s="2"/>
      <c r="AF662" s="2"/>
    </row>
    <row r="663" spans="1:32" hidden="1" outlineLevel="2" x14ac:dyDescent="0.25">
      <c r="A663" s="2"/>
      <c r="B663" s="30">
        <f t="shared" si="171"/>
        <v>0</v>
      </c>
      <c r="C663" s="20"/>
      <c r="D663" s="53"/>
      <c r="E663" s="21"/>
      <c r="F663" s="124"/>
      <c r="G663" s="54">
        <f>SUMIFS([0]!T1ISTW12,[0]!T1PaketW12,B663)</f>
        <v>0</v>
      </c>
      <c r="H663" s="124"/>
      <c r="I663" s="54">
        <f>SUMIFS(Zeit2!T2ISTW12,Zeit2!T2PaketW12,B663)</f>
        <v>0</v>
      </c>
      <c r="J663" s="124"/>
      <c r="K663" s="54">
        <f>SUMIFS(Zeit3!T3ISTW12,Zeit3!T3PaketW12,B663)</f>
        <v>0</v>
      </c>
      <c r="L663" s="124"/>
      <c r="M663" s="54">
        <f>SUMIFS(Zeit4!T4ISTW12,Zeit4!T4PaketW12,B663)</f>
        <v>0</v>
      </c>
      <c r="N663" s="124"/>
      <c r="O663" s="54">
        <f>SUMIFS(Zeit5!T5ISTW12,Zeit5!T5PaketW12,B663)</f>
        <v>0</v>
      </c>
      <c r="P663" s="145">
        <f t="shared" si="161"/>
        <v>0</v>
      </c>
      <c r="Q663" s="146">
        <f t="shared" si="162"/>
        <v>0</v>
      </c>
      <c r="R663" s="2"/>
      <c r="S663" s="2"/>
      <c r="T663" s="2"/>
      <c r="U663" s="2"/>
      <c r="V663" s="2"/>
      <c r="W663" s="2"/>
      <c r="X663" s="2"/>
      <c r="Y663" s="2"/>
      <c r="Z663" s="2"/>
      <c r="AA663" s="2"/>
      <c r="AB663" s="2"/>
      <c r="AC663" s="2"/>
      <c r="AD663" s="2"/>
      <c r="AE663" s="2"/>
      <c r="AF663" s="2"/>
    </row>
    <row r="664" spans="1:32" hidden="1" outlineLevel="2" x14ac:dyDescent="0.25">
      <c r="A664" s="2"/>
      <c r="B664" s="30">
        <f t="shared" si="171"/>
        <v>0</v>
      </c>
      <c r="C664" s="20"/>
      <c r="D664" s="53"/>
      <c r="E664" s="21"/>
      <c r="F664" s="124"/>
      <c r="G664" s="54">
        <f>SUMIFS([0]!T1ISTW12,[0]!T1PaketW12,B664)</f>
        <v>0</v>
      </c>
      <c r="H664" s="124"/>
      <c r="I664" s="54">
        <f>SUMIFS(Zeit2!T2ISTW12,Zeit2!T2PaketW12,B664)</f>
        <v>0</v>
      </c>
      <c r="J664" s="124"/>
      <c r="K664" s="54">
        <f>SUMIFS(Zeit3!T3ISTW12,Zeit3!T3PaketW12,B664)</f>
        <v>0</v>
      </c>
      <c r="L664" s="124"/>
      <c r="M664" s="54">
        <f>SUMIFS(Zeit4!T4ISTW12,Zeit4!T4PaketW12,B664)</f>
        <v>0</v>
      </c>
      <c r="N664" s="124"/>
      <c r="O664" s="54">
        <f>SUMIFS(Zeit5!T5ISTW12,Zeit5!T5PaketW12,B664)</f>
        <v>0</v>
      </c>
      <c r="P664" s="145">
        <f t="shared" si="161"/>
        <v>0</v>
      </c>
      <c r="Q664" s="146">
        <f t="shared" si="162"/>
        <v>0</v>
      </c>
      <c r="R664" s="2"/>
      <c r="S664" s="2"/>
      <c r="T664" s="2"/>
      <c r="U664" s="2"/>
      <c r="V664" s="2"/>
      <c r="W664" s="2"/>
      <c r="X664" s="2"/>
      <c r="Y664" s="2"/>
      <c r="Z664" s="2"/>
      <c r="AA664" s="2"/>
      <c r="AB664" s="2"/>
      <c r="AC664" s="2"/>
      <c r="AD664" s="2"/>
      <c r="AE664" s="2"/>
      <c r="AF664" s="2"/>
    </row>
    <row r="665" spans="1:32" hidden="1" outlineLevel="2" x14ac:dyDescent="0.25">
      <c r="A665" s="2"/>
      <c r="B665" s="30">
        <f t="shared" si="171"/>
        <v>0</v>
      </c>
      <c r="C665" s="20"/>
      <c r="D665" s="53"/>
      <c r="E665" s="21"/>
      <c r="F665" s="124"/>
      <c r="G665" s="54">
        <f>SUMIFS([0]!T1ISTW12,[0]!T1PaketW12,B665)</f>
        <v>0</v>
      </c>
      <c r="H665" s="124"/>
      <c r="I665" s="54">
        <f>SUMIFS(Zeit2!T2ISTW12,Zeit2!T2PaketW12,B665)</f>
        <v>0</v>
      </c>
      <c r="J665" s="124"/>
      <c r="K665" s="54">
        <f>SUMIFS(Zeit3!T3ISTW12,Zeit3!T3PaketW12,B665)</f>
        <v>0</v>
      </c>
      <c r="L665" s="124"/>
      <c r="M665" s="54">
        <f>SUMIFS(Zeit4!T4ISTW12,Zeit4!T4PaketW12,B665)</f>
        <v>0</v>
      </c>
      <c r="N665" s="124"/>
      <c r="O665" s="54">
        <f>SUMIFS(Zeit5!T5ISTW12,Zeit5!T5PaketW12,B665)</f>
        <v>0</v>
      </c>
      <c r="P665" s="145">
        <f t="shared" si="161"/>
        <v>0</v>
      </c>
      <c r="Q665" s="146">
        <f t="shared" si="162"/>
        <v>0</v>
      </c>
      <c r="R665" s="2"/>
      <c r="S665" s="2"/>
      <c r="T665" s="2"/>
      <c r="U665" s="2"/>
      <c r="V665" s="2"/>
      <c r="W665" s="2"/>
      <c r="X665" s="2"/>
      <c r="Y665" s="2"/>
      <c r="Z665" s="2"/>
      <c r="AA665" s="2"/>
      <c r="AB665" s="2"/>
      <c r="AC665" s="2"/>
      <c r="AD665" s="2"/>
      <c r="AE665" s="2"/>
      <c r="AF665" s="2"/>
    </row>
    <row r="666" spans="1:32" outlineLevel="1" collapsed="1" x14ac:dyDescent="0.25">
      <c r="A666" s="2"/>
      <c r="B666" s="31" t="s">
        <v>4</v>
      </c>
      <c r="C666" s="32"/>
      <c r="D666" s="126"/>
      <c r="E666" s="37">
        <f>D666-F666-H666-J666-L666-N666</f>
        <v>0</v>
      </c>
      <c r="F666" s="38">
        <f t="shared" ref="F666:M666" si="172">SUM(F667:F676)</f>
        <v>0</v>
      </c>
      <c r="G666" s="39">
        <f t="shared" si="172"/>
        <v>0</v>
      </c>
      <c r="H666" s="38">
        <f t="shared" si="172"/>
        <v>0</v>
      </c>
      <c r="I666" s="39">
        <f t="shared" si="172"/>
        <v>0</v>
      </c>
      <c r="J666" s="38">
        <f t="shared" si="172"/>
        <v>0</v>
      </c>
      <c r="K666" s="39">
        <f t="shared" si="172"/>
        <v>0</v>
      </c>
      <c r="L666" s="38">
        <f t="shared" si="172"/>
        <v>0</v>
      </c>
      <c r="M666" s="39">
        <f t="shared" si="172"/>
        <v>0</v>
      </c>
      <c r="N666" s="38">
        <f t="shared" ref="N666:O666" si="173">SUM(N667:N676)</f>
        <v>0</v>
      </c>
      <c r="O666" s="39">
        <f t="shared" si="173"/>
        <v>0</v>
      </c>
      <c r="P666" s="41">
        <f t="shared" si="161"/>
        <v>0</v>
      </c>
      <c r="Q666" s="42">
        <f t="shared" si="162"/>
        <v>0</v>
      </c>
      <c r="R666" s="2"/>
      <c r="S666" s="2"/>
      <c r="T666" s="2"/>
      <c r="U666" s="2"/>
      <c r="V666" s="2"/>
      <c r="W666" s="2"/>
      <c r="X666" s="2"/>
      <c r="Y666" s="2"/>
      <c r="Z666" s="2"/>
      <c r="AA666" s="2"/>
      <c r="AB666" s="2"/>
      <c r="AC666" s="2"/>
      <c r="AD666" s="2"/>
      <c r="AE666" s="2"/>
      <c r="AF666" s="2"/>
    </row>
    <row r="667" spans="1:32" hidden="1" outlineLevel="2" x14ac:dyDescent="0.25">
      <c r="A667" s="2"/>
      <c r="B667" s="30" t="str">
        <f t="shared" ref="B667:B676" si="174">B546</f>
        <v>Arbeitspaket 1</v>
      </c>
      <c r="C667" s="20"/>
      <c r="D667" s="53"/>
      <c r="E667" s="21"/>
      <c r="F667" s="124"/>
      <c r="G667" s="54">
        <f>SUMIFS([0]!T1ISTW12,[0]!T1PaketW12,B667)</f>
        <v>0</v>
      </c>
      <c r="H667" s="124"/>
      <c r="I667" s="54">
        <f>SUMIFS(Zeit2!T2ISTW12,Zeit2!T2PaketW12,B667)</f>
        <v>0</v>
      </c>
      <c r="J667" s="124"/>
      <c r="K667" s="54">
        <f>SUMIFS(Zeit3!T3ISTW12,Zeit3!T3PaketW12,B667)</f>
        <v>0</v>
      </c>
      <c r="L667" s="124"/>
      <c r="M667" s="54">
        <f>SUMIFS(Zeit4!T4ISTW12,Zeit4!T4PaketW12,B667)</f>
        <v>0</v>
      </c>
      <c r="N667" s="124"/>
      <c r="O667" s="54">
        <f>SUMIFS(Zeit5!T5ISTW12,Zeit5!T5PaketW12,B667)</f>
        <v>0</v>
      </c>
      <c r="P667" s="145">
        <f t="shared" si="161"/>
        <v>0</v>
      </c>
      <c r="Q667" s="146">
        <f t="shared" si="162"/>
        <v>0</v>
      </c>
      <c r="R667" s="2"/>
      <c r="S667" s="2"/>
      <c r="T667" s="2"/>
      <c r="U667" s="2"/>
      <c r="V667" s="2"/>
      <c r="W667" s="2"/>
      <c r="X667" s="2"/>
      <c r="Y667" s="2"/>
      <c r="Z667" s="2"/>
      <c r="AA667" s="2"/>
      <c r="AB667" s="2"/>
      <c r="AC667" s="2"/>
      <c r="AD667" s="2"/>
      <c r="AE667" s="2"/>
      <c r="AF667" s="2"/>
    </row>
    <row r="668" spans="1:32" hidden="1" outlineLevel="2" x14ac:dyDescent="0.25">
      <c r="A668" s="2"/>
      <c r="B668" s="30" t="str">
        <f t="shared" si="174"/>
        <v>Arbeitspaket 2</v>
      </c>
      <c r="C668" s="20"/>
      <c r="D668" s="53"/>
      <c r="E668" s="21"/>
      <c r="F668" s="124"/>
      <c r="G668" s="54">
        <f>SUMIFS([0]!T1ISTW12,[0]!T1PaketW12,B668)</f>
        <v>0</v>
      </c>
      <c r="H668" s="124"/>
      <c r="I668" s="54">
        <f>SUMIFS(Zeit2!T2ISTW12,Zeit2!T2PaketW12,B668)</f>
        <v>0</v>
      </c>
      <c r="J668" s="124"/>
      <c r="K668" s="54">
        <f>SUMIFS(Zeit3!T3ISTW12,Zeit3!T3PaketW12,B668)</f>
        <v>0</v>
      </c>
      <c r="L668" s="124"/>
      <c r="M668" s="54">
        <f>SUMIFS(Zeit4!T4ISTW12,Zeit4!T4PaketW12,B668)</f>
        <v>0</v>
      </c>
      <c r="N668" s="124"/>
      <c r="O668" s="54">
        <f>SUMIFS(Zeit5!T5ISTW12,Zeit5!T5PaketW12,B668)</f>
        <v>0</v>
      </c>
      <c r="P668" s="145">
        <f t="shared" si="161"/>
        <v>0</v>
      </c>
      <c r="Q668" s="146">
        <f t="shared" si="162"/>
        <v>0</v>
      </c>
      <c r="R668" s="2"/>
      <c r="S668" s="2"/>
      <c r="T668" s="2"/>
      <c r="U668" s="2"/>
      <c r="V668" s="2"/>
      <c r="W668" s="2"/>
      <c r="X668" s="2"/>
      <c r="Y668" s="2"/>
      <c r="Z668" s="2"/>
      <c r="AA668" s="2"/>
      <c r="AB668" s="2"/>
      <c r="AC668" s="2"/>
      <c r="AD668" s="2"/>
      <c r="AE668" s="2"/>
      <c r="AF668" s="2"/>
    </row>
    <row r="669" spans="1:32" hidden="1" outlineLevel="2" x14ac:dyDescent="0.25">
      <c r="A669" s="2"/>
      <c r="B669" s="30" t="str">
        <f t="shared" si="174"/>
        <v>Arbeitspaket 3</v>
      </c>
      <c r="C669" s="20"/>
      <c r="D669" s="53"/>
      <c r="E669" s="21"/>
      <c r="F669" s="124"/>
      <c r="G669" s="54">
        <f>SUMIFS([0]!T1ISTW12,[0]!T1PaketW12,B669)</f>
        <v>0</v>
      </c>
      <c r="H669" s="124"/>
      <c r="I669" s="54">
        <f>SUMIFS(Zeit2!T2ISTW12,Zeit2!T2PaketW12,B669)</f>
        <v>0</v>
      </c>
      <c r="J669" s="124"/>
      <c r="K669" s="54">
        <f>SUMIFS(Zeit3!T3ISTW12,Zeit3!T3PaketW12,B669)</f>
        <v>0</v>
      </c>
      <c r="L669" s="124"/>
      <c r="M669" s="54">
        <f>SUMIFS(Zeit4!T4ISTW12,Zeit4!T4PaketW12,B669)</f>
        <v>0</v>
      </c>
      <c r="N669" s="124"/>
      <c r="O669" s="54">
        <f>SUMIFS(Zeit5!T5ISTW12,Zeit5!T5PaketW12,B669)</f>
        <v>0</v>
      </c>
      <c r="P669" s="145">
        <f t="shared" si="161"/>
        <v>0</v>
      </c>
      <c r="Q669" s="146">
        <f t="shared" si="162"/>
        <v>0</v>
      </c>
      <c r="R669" s="2"/>
      <c r="S669" s="2"/>
      <c r="T669" s="2"/>
      <c r="U669" s="2"/>
      <c r="V669" s="2"/>
      <c r="W669" s="2"/>
      <c r="X669" s="2"/>
      <c r="Y669" s="2"/>
      <c r="Z669" s="2"/>
      <c r="AA669" s="2"/>
      <c r="AB669" s="2"/>
      <c r="AC669" s="2"/>
      <c r="AD669" s="2"/>
      <c r="AE669" s="2"/>
      <c r="AF669" s="2"/>
    </row>
    <row r="670" spans="1:32" hidden="1" outlineLevel="2" x14ac:dyDescent="0.25">
      <c r="A670" s="2"/>
      <c r="B670" s="30" t="str">
        <f t="shared" si="174"/>
        <v>Arbeitspaket 4</v>
      </c>
      <c r="C670" s="20"/>
      <c r="D670" s="53"/>
      <c r="E670" s="21"/>
      <c r="F670" s="124"/>
      <c r="G670" s="54">
        <f>SUMIFS([0]!T1ISTW12,[0]!T1PaketW12,B670)</f>
        <v>0</v>
      </c>
      <c r="H670" s="124"/>
      <c r="I670" s="54">
        <f>SUMIFS(Zeit2!T2ISTW12,Zeit2!T2PaketW12,B670)</f>
        <v>0</v>
      </c>
      <c r="J670" s="124"/>
      <c r="K670" s="54">
        <f>SUMIFS(Zeit3!T3ISTW12,Zeit3!T3PaketW12,B670)</f>
        <v>0</v>
      </c>
      <c r="L670" s="124"/>
      <c r="M670" s="54">
        <f>SUMIFS(Zeit4!T4ISTW12,Zeit4!T4PaketW12,B670)</f>
        <v>0</v>
      </c>
      <c r="N670" s="124"/>
      <c r="O670" s="54">
        <f>SUMIFS(Zeit5!T5ISTW12,Zeit5!T5PaketW12,B670)</f>
        <v>0</v>
      </c>
      <c r="P670" s="145">
        <f t="shared" si="161"/>
        <v>0</v>
      </c>
      <c r="Q670" s="146">
        <f t="shared" si="162"/>
        <v>0</v>
      </c>
      <c r="R670" s="2"/>
      <c r="S670" s="2"/>
      <c r="T670" s="2"/>
      <c r="U670" s="2"/>
      <c r="V670" s="2"/>
      <c r="W670" s="2"/>
      <c r="X670" s="2"/>
      <c r="Y670" s="2"/>
      <c r="Z670" s="2"/>
      <c r="AA670" s="2"/>
      <c r="AB670" s="2"/>
      <c r="AC670" s="2"/>
      <c r="AD670" s="2"/>
      <c r="AE670" s="2"/>
      <c r="AF670" s="2"/>
    </row>
    <row r="671" spans="1:32" hidden="1" outlineLevel="2" x14ac:dyDescent="0.25">
      <c r="A671" s="2"/>
      <c r="B671" s="30" t="str">
        <f t="shared" si="174"/>
        <v>Arbeitspaket 5</v>
      </c>
      <c r="C671" s="20"/>
      <c r="D671" s="53"/>
      <c r="E671" s="21"/>
      <c r="F671" s="124"/>
      <c r="G671" s="54">
        <f>SUMIFS([0]!T1ISTW12,[0]!T1PaketW12,B671)</f>
        <v>0</v>
      </c>
      <c r="H671" s="124"/>
      <c r="I671" s="54">
        <f>SUMIFS(Zeit2!T2ISTW12,Zeit2!T2PaketW12,B671)</f>
        <v>0</v>
      </c>
      <c r="J671" s="124"/>
      <c r="K671" s="54">
        <f>SUMIFS(Zeit3!T3ISTW12,Zeit3!T3PaketW12,B671)</f>
        <v>0</v>
      </c>
      <c r="L671" s="124"/>
      <c r="M671" s="54">
        <f>SUMIFS(Zeit4!T4ISTW12,Zeit4!T4PaketW12,B671)</f>
        <v>0</v>
      </c>
      <c r="N671" s="124"/>
      <c r="O671" s="54">
        <f>SUMIFS(Zeit5!T5ISTW12,Zeit5!T5PaketW12,B671)</f>
        <v>0</v>
      </c>
      <c r="P671" s="145">
        <f t="shared" si="161"/>
        <v>0</v>
      </c>
      <c r="Q671" s="146">
        <f t="shared" si="162"/>
        <v>0</v>
      </c>
      <c r="R671" s="2"/>
      <c r="S671" s="2"/>
      <c r="T671" s="2"/>
      <c r="U671" s="2"/>
      <c r="V671" s="2"/>
      <c r="W671" s="2"/>
      <c r="X671" s="2"/>
      <c r="Y671" s="2"/>
      <c r="Z671" s="2"/>
      <c r="AA671" s="2"/>
      <c r="AB671" s="2"/>
      <c r="AC671" s="2"/>
      <c r="AD671" s="2"/>
      <c r="AE671" s="2"/>
      <c r="AF671" s="2"/>
    </row>
    <row r="672" spans="1:32" hidden="1" outlineLevel="2" x14ac:dyDescent="0.25">
      <c r="A672" s="2"/>
      <c r="B672" s="30">
        <f t="shared" si="174"/>
        <v>0</v>
      </c>
      <c r="C672" s="20"/>
      <c r="D672" s="53"/>
      <c r="E672" s="21"/>
      <c r="F672" s="124"/>
      <c r="G672" s="54">
        <f>SUMIFS([0]!T1ISTW12,[0]!T1PaketW12,B672)</f>
        <v>0</v>
      </c>
      <c r="H672" s="124"/>
      <c r="I672" s="54">
        <f>SUMIFS(Zeit2!T2ISTW12,Zeit2!T2PaketW12,B672)</f>
        <v>0</v>
      </c>
      <c r="J672" s="124"/>
      <c r="K672" s="54">
        <f>SUMIFS(Zeit3!T3ISTW12,Zeit3!T3PaketW12,B672)</f>
        <v>0</v>
      </c>
      <c r="L672" s="124"/>
      <c r="M672" s="54">
        <f>SUMIFS(Zeit4!T4ISTW12,Zeit4!T4PaketW12,B672)</f>
        <v>0</v>
      </c>
      <c r="N672" s="124"/>
      <c r="O672" s="54">
        <f>SUMIFS(Zeit5!T5ISTW12,Zeit5!T5PaketW12,B672)</f>
        <v>0</v>
      </c>
      <c r="P672" s="145">
        <f t="shared" si="161"/>
        <v>0</v>
      </c>
      <c r="Q672" s="146">
        <f t="shared" si="162"/>
        <v>0</v>
      </c>
      <c r="R672" s="2"/>
      <c r="S672" s="2"/>
      <c r="T672" s="2"/>
      <c r="U672" s="2"/>
      <c r="V672" s="2"/>
      <c r="W672" s="2"/>
      <c r="X672" s="2"/>
      <c r="Y672" s="2"/>
      <c r="Z672" s="2"/>
      <c r="AA672" s="2"/>
      <c r="AB672" s="2"/>
      <c r="AC672" s="2"/>
      <c r="AD672" s="2"/>
      <c r="AE672" s="2"/>
      <c r="AF672" s="2"/>
    </row>
    <row r="673" spans="1:32" hidden="1" outlineLevel="2" x14ac:dyDescent="0.25">
      <c r="A673" s="2"/>
      <c r="B673" s="30">
        <f t="shared" si="174"/>
        <v>0</v>
      </c>
      <c r="C673" s="20"/>
      <c r="D673" s="53"/>
      <c r="E673" s="21"/>
      <c r="F673" s="124"/>
      <c r="G673" s="54">
        <f>SUMIFS([0]!T1ISTW12,[0]!T1PaketW12,B673)</f>
        <v>0</v>
      </c>
      <c r="H673" s="124"/>
      <c r="I673" s="54">
        <f>SUMIFS(Zeit2!T2ISTW12,Zeit2!T2PaketW12,B673)</f>
        <v>0</v>
      </c>
      <c r="J673" s="124"/>
      <c r="K673" s="54">
        <f>SUMIFS(Zeit3!T3ISTW12,Zeit3!T3PaketW12,B673)</f>
        <v>0</v>
      </c>
      <c r="L673" s="124"/>
      <c r="M673" s="54">
        <f>SUMIFS(Zeit4!T4ISTW12,Zeit4!T4PaketW12,B673)</f>
        <v>0</v>
      </c>
      <c r="N673" s="124"/>
      <c r="O673" s="54">
        <f>SUMIFS(Zeit5!T5ISTW12,Zeit5!T5PaketW12,B673)</f>
        <v>0</v>
      </c>
      <c r="P673" s="145">
        <f t="shared" si="161"/>
        <v>0</v>
      </c>
      <c r="Q673" s="146">
        <f t="shared" si="162"/>
        <v>0</v>
      </c>
      <c r="R673" s="2"/>
      <c r="S673" s="2"/>
      <c r="T673" s="2"/>
      <c r="U673" s="2"/>
      <c r="V673" s="2"/>
      <c r="W673" s="2"/>
      <c r="X673" s="2"/>
      <c r="Y673" s="2"/>
      <c r="Z673" s="2"/>
      <c r="AA673" s="2"/>
      <c r="AB673" s="2"/>
      <c r="AC673" s="2"/>
      <c r="AD673" s="2"/>
      <c r="AE673" s="2"/>
      <c r="AF673" s="2"/>
    </row>
    <row r="674" spans="1:32" hidden="1" outlineLevel="2" x14ac:dyDescent="0.25">
      <c r="A674" s="2"/>
      <c r="B674" s="30">
        <f t="shared" si="174"/>
        <v>0</v>
      </c>
      <c r="C674" s="20"/>
      <c r="D674" s="53"/>
      <c r="E674" s="21"/>
      <c r="F674" s="124"/>
      <c r="G674" s="54">
        <f>SUMIFS([0]!T1ISTW12,[0]!T1PaketW12,B674)</f>
        <v>0</v>
      </c>
      <c r="H674" s="124"/>
      <c r="I674" s="54">
        <f>SUMIFS(Zeit2!T2ISTW12,Zeit2!T2PaketW12,B674)</f>
        <v>0</v>
      </c>
      <c r="J674" s="124"/>
      <c r="K674" s="54">
        <f>SUMIFS(Zeit3!T3ISTW12,Zeit3!T3PaketW12,B674)</f>
        <v>0</v>
      </c>
      <c r="L674" s="124"/>
      <c r="M674" s="54">
        <f>SUMIFS(Zeit4!T4ISTW12,Zeit4!T4PaketW12,B674)</f>
        <v>0</v>
      </c>
      <c r="N674" s="124"/>
      <c r="O674" s="54">
        <f>SUMIFS(Zeit5!T5ISTW12,Zeit5!T5PaketW12,B674)</f>
        <v>0</v>
      </c>
      <c r="P674" s="145">
        <f t="shared" si="161"/>
        <v>0</v>
      </c>
      <c r="Q674" s="146">
        <f t="shared" si="162"/>
        <v>0</v>
      </c>
      <c r="R674" s="2"/>
      <c r="S674" s="2"/>
      <c r="T674" s="2"/>
      <c r="U674" s="2"/>
      <c r="V674" s="2"/>
      <c r="W674" s="2"/>
      <c r="X674" s="2"/>
      <c r="Y674" s="2"/>
      <c r="Z674" s="2"/>
      <c r="AA674" s="2"/>
      <c r="AB674" s="2"/>
      <c r="AC674" s="2"/>
      <c r="AD674" s="2"/>
      <c r="AE674" s="2"/>
      <c r="AF674" s="2"/>
    </row>
    <row r="675" spans="1:32" hidden="1" outlineLevel="2" x14ac:dyDescent="0.25">
      <c r="A675" s="2"/>
      <c r="B675" s="30">
        <f t="shared" si="174"/>
        <v>0</v>
      </c>
      <c r="C675" s="20"/>
      <c r="D675" s="53"/>
      <c r="E675" s="21"/>
      <c r="F675" s="124"/>
      <c r="G675" s="54">
        <f>SUMIFS([0]!T1ISTW12,[0]!T1PaketW12,B675)</f>
        <v>0</v>
      </c>
      <c r="H675" s="124"/>
      <c r="I675" s="54">
        <f>SUMIFS(Zeit2!T2ISTW12,Zeit2!T2PaketW12,B675)</f>
        <v>0</v>
      </c>
      <c r="J675" s="124"/>
      <c r="K675" s="54">
        <f>SUMIFS(Zeit3!T3ISTW12,Zeit3!T3PaketW12,B675)</f>
        <v>0</v>
      </c>
      <c r="L675" s="124"/>
      <c r="M675" s="54">
        <f>SUMIFS(Zeit4!T4ISTW12,Zeit4!T4PaketW12,B675)</f>
        <v>0</v>
      </c>
      <c r="N675" s="124"/>
      <c r="O675" s="54">
        <f>SUMIFS(Zeit5!T5ISTW12,Zeit5!T5PaketW12,B675)</f>
        <v>0</v>
      </c>
      <c r="P675" s="145">
        <f t="shared" si="161"/>
        <v>0</v>
      </c>
      <c r="Q675" s="146">
        <f t="shared" si="162"/>
        <v>0</v>
      </c>
      <c r="R675" s="2"/>
      <c r="S675" s="2"/>
      <c r="T675" s="2"/>
      <c r="U675" s="2"/>
      <c r="V675" s="2"/>
      <c r="W675" s="2"/>
      <c r="X675" s="2"/>
      <c r="Y675" s="2"/>
      <c r="Z675" s="2"/>
      <c r="AA675" s="2"/>
      <c r="AB675" s="2"/>
      <c r="AC675" s="2"/>
      <c r="AD675" s="2"/>
      <c r="AE675" s="2"/>
      <c r="AF675" s="2"/>
    </row>
    <row r="676" spans="1:32" hidden="1" outlineLevel="2" x14ac:dyDescent="0.25">
      <c r="A676" s="2"/>
      <c r="B676" s="30">
        <f t="shared" si="174"/>
        <v>0</v>
      </c>
      <c r="C676" s="20"/>
      <c r="D676" s="53"/>
      <c r="E676" s="21"/>
      <c r="F676" s="124"/>
      <c r="G676" s="54">
        <f>SUMIFS([0]!T1ISTW12,[0]!T1PaketW12,B676)</f>
        <v>0</v>
      </c>
      <c r="H676" s="124"/>
      <c r="I676" s="54">
        <f>SUMIFS(Zeit2!T2ISTW12,Zeit2!T2PaketW12,B676)</f>
        <v>0</v>
      </c>
      <c r="J676" s="124"/>
      <c r="K676" s="54">
        <f>SUMIFS(Zeit3!T3ISTW12,Zeit3!T3PaketW12,B676)</f>
        <v>0</v>
      </c>
      <c r="L676" s="124"/>
      <c r="M676" s="54">
        <f>SUMIFS(Zeit4!T4ISTW12,Zeit4!T4PaketW12,B676)</f>
        <v>0</v>
      </c>
      <c r="N676" s="124"/>
      <c r="O676" s="54">
        <f>SUMIFS(Zeit5!T5ISTW12,Zeit5!T5PaketW12,B676)</f>
        <v>0</v>
      </c>
      <c r="P676" s="145">
        <f t="shared" si="161"/>
        <v>0</v>
      </c>
      <c r="Q676" s="146">
        <f t="shared" si="162"/>
        <v>0</v>
      </c>
      <c r="R676" s="2"/>
      <c r="S676" s="2"/>
      <c r="T676" s="2"/>
      <c r="U676" s="2"/>
      <c r="V676" s="2"/>
      <c r="W676" s="2"/>
      <c r="X676" s="2"/>
      <c r="Y676" s="2"/>
      <c r="Z676" s="2"/>
      <c r="AA676" s="2"/>
      <c r="AB676" s="2"/>
      <c r="AC676" s="2"/>
      <c r="AD676" s="2"/>
      <c r="AE676" s="2"/>
      <c r="AF676" s="2"/>
    </row>
    <row r="677" spans="1:32" outlineLevel="1" collapsed="1" x14ac:dyDescent="0.25">
      <c r="A677" s="2"/>
      <c r="B677" s="31" t="s">
        <v>5</v>
      </c>
      <c r="C677" s="32"/>
      <c r="D677" s="126"/>
      <c r="E677" s="37">
        <f>D677-F677-H677-J677-L677-N677</f>
        <v>0</v>
      </c>
      <c r="F677" s="38">
        <f t="shared" ref="F677:M677" si="175">SUM(F678:F687)</f>
        <v>0</v>
      </c>
      <c r="G677" s="39">
        <f t="shared" si="175"/>
        <v>0</v>
      </c>
      <c r="H677" s="38">
        <f t="shared" si="175"/>
        <v>0</v>
      </c>
      <c r="I677" s="39">
        <f t="shared" si="175"/>
        <v>0</v>
      </c>
      <c r="J677" s="38">
        <f t="shared" si="175"/>
        <v>0</v>
      </c>
      <c r="K677" s="39">
        <f t="shared" si="175"/>
        <v>0</v>
      </c>
      <c r="L677" s="38">
        <f t="shared" si="175"/>
        <v>0</v>
      </c>
      <c r="M677" s="39">
        <f t="shared" si="175"/>
        <v>0</v>
      </c>
      <c r="N677" s="38">
        <f t="shared" ref="N677:O677" si="176">SUM(N678:N687)</f>
        <v>0</v>
      </c>
      <c r="O677" s="39">
        <f t="shared" si="176"/>
        <v>0</v>
      </c>
      <c r="P677" s="41">
        <f t="shared" si="161"/>
        <v>0</v>
      </c>
      <c r="Q677" s="42">
        <f t="shared" si="162"/>
        <v>0</v>
      </c>
      <c r="R677" s="2"/>
      <c r="S677" s="2"/>
      <c r="T677" s="2"/>
      <c r="U677" s="2"/>
      <c r="V677" s="2"/>
      <c r="W677" s="2"/>
      <c r="X677" s="2"/>
      <c r="Y677" s="2"/>
      <c r="Z677" s="2"/>
      <c r="AA677" s="2"/>
      <c r="AB677" s="2"/>
      <c r="AC677" s="2"/>
      <c r="AD677" s="2"/>
      <c r="AE677" s="2"/>
      <c r="AF677" s="2"/>
    </row>
    <row r="678" spans="1:32" hidden="1" outlineLevel="2" x14ac:dyDescent="0.25">
      <c r="A678" s="2"/>
      <c r="B678" s="30" t="str">
        <f t="shared" ref="B678:B687" si="177">B557</f>
        <v>Arbeitspaket 1</v>
      </c>
      <c r="C678" s="20"/>
      <c r="D678" s="53"/>
      <c r="E678" s="21"/>
      <c r="F678" s="124"/>
      <c r="G678" s="54">
        <f>SUMIFS([0]!T1ISTW12,[0]!T1PaketW12,B678)</f>
        <v>0</v>
      </c>
      <c r="H678" s="124"/>
      <c r="I678" s="54">
        <f>SUMIFS(Zeit2!T2ISTW12,Zeit2!T2PaketW12,B678)</f>
        <v>0</v>
      </c>
      <c r="J678" s="124"/>
      <c r="K678" s="54">
        <f>SUMIFS(Zeit3!T3ISTW12,Zeit3!T3PaketW12,B678)</f>
        <v>0</v>
      </c>
      <c r="L678" s="124"/>
      <c r="M678" s="54">
        <f>SUMIFS(Zeit4!T4ISTW12,Zeit4!T4PaketW12,B678)</f>
        <v>0</v>
      </c>
      <c r="N678" s="124"/>
      <c r="O678" s="54">
        <f>SUMIFS(Zeit5!T5ISTW12,Zeit5!T5PaketW12,B678)</f>
        <v>0</v>
      </c>
      <c r="P678" s="145">
        <f t="shared" si="161"/>
        <v>0</v>
      </c>
      <c r="Q678" s="146">
        <f t="shared" si="162"/>
        <v>0</v>
      </c>
      <c r="R678" s="2"/>
      <c r="S678" s="2"/>
      <c r="T678" s="2"/>
      <c r="U678" s="2"/>
      <c r="V678" s="2"/>
      <c r="W678" s="2"/>
      <c r="X678" s="2"/>
      <c r="Y678" s="2"/>
      <c r="Z678" s="2"/>
      <c r="AA678" s="2"/>
      <c r="AB678" s="2"/>
      <c r="AC678" s="2"/>
      <c r="AD678" s="2"/>
      <c r="AE678" s="2"/>
      <c r="AF678" s="2"/>
    </row>
    <row r="679" spans="1:32" hidden="1" outlineLevel="2" x14ac:dyDescent="0.25">
      <c r="A679" s="2"/>
      <c r="B679" s="30" t="str">
        <f t="shared" si="177"/>
        <v>Arbeitspaket 2</v>
      </c>
      <c r="C679" s="20"/>
      <c r="D679" s="53"/>
      <c r="E679" s="21"/>
      <c r="F679" s="124"/>
      <c r="G679" s="54">
        <f>SUMIFS([0]!T1ISTW12,[0]!T1PaketW12,B679)</f>
        <v>0</v>
      </c>
      <c r="H679" s="124"/>
      <c r="I679" s="54">
        <f>SUMIFS(Zeit2!T2ISTW12,Zeit2!T2PaketW12,B679)</f>
        <v>0</v>
      </c>
      <c r="J679" s="124"/>
      <c r="K679" s="54">
        <f>SUMIFS(Zeit3!T3ISTW12,Zeit3!T3PaketW12,B679)</f>
        <v>0</v>
      </c>
      <c r="L679" s="124"/>
      <c r="M679" s="54">
        <f>SUMIFS(Zeit4!T4ISTW12,Zeit4!T4PaketW12,B679)</f>
        <v>0</v>
      </c>
      <c r="N679" s="124"/>
      <c r="O679" s="54">
        <f>SUMIFS(Zeit5!T5ISTW12,Zeit5!T5PaketW12,B679)</f>
        <v>0</v>
      </c>
      <c r="P679" s="145">
        <f t="shared" si="161"/>
        <v>0</v>
      </c>
      <c r="Q679" s="146">
        <f t="shared" si="162"/>
        <v>0</v>
      </c>
      <c r="R679" s="2"/>
      <c r="S679" s="2"/>
      <c r="T679" s="2"/>
      <c r="U679" s="2"/>
      <c r="V679" s="2"/>
      <c r="W679" s="2"/>
      <c r="X679" s="2"/>
      <c r="Y679" s="2"/>
      <c r="Z679" s="2"/>
      <c r="AA679" s="2"/>
      <c r="AB679" s="2"/>
      <c r="AC679" s="2"/>
      <c r="AD679" s="2"/>
      <c r="AE679" s="2"/>
      <c r="AF679" s="2"/>
    </row>
    <row r="680" spans="1:32" hidden="1" outlineLevel="2" x14ac:dyDescent="0.25">
      <c r="A680" s="2"/>
      <c r="B680" s="30" t="str">
        <f t="shared" si="177"/>
        <v>Arbeitspaket 3</v>
      </c>
      <c r="C680" s="20"/>
      <c r="D680" s="53"/>
      <c r="E680" s="21"/>
      <c r="F680" s="124"/>
      <c r="G680" s="54">
        <f>SUMIFS([0]!T1ISTW12,[0]!T1PaketW12,B680)</f>
        <v>0</v>
      </c>
      <c r="H680" s="124"/>
      <c r="I680" s="54">
        <f>SUMIFS(Zeit2!T2ISTW12,Zeit2!T2PaketW12,B680)</f>
        <v>0</v>
      </c>
      <c r="J680" s="124"/>
      <c r="K680" s="54">
        <f>SUMIFS(Zeit3!T3ISTW12,Zeit3!T3PaketW12,B680)</f>
        <v>0</v>
      </c>
      <c r="L680" s="124"/>
      <c r="M680" s="54">
        <f>SUMIFS(Zeit4!T4ISTW12,Zeit4!T4PaketW12,B680)</f>
        <v>0</v>
      </c>
      <c r="N680" s="124"/>
      <c r="O680" s="54">
        <f>SUMIFS(Zeit5!T5ISTW12,Zeit5!T5PaketW12,B680)</f>
        <v>0</v>
      </c>
      <c r="P680" s="145">
        <f t="shared" si="161"/>
        <v>0</v>
      </c>
      <c r="Q680" s="146">
        <f t="shared" si="162"/>
        <v>0</v>
      </c>
      <c r="R680" s="2"/>
      <c r="S680" s="2"/>
      <c r="T680" s="2"/>
      <c r="U680" s="2"/>
      <c r="V680" s="2"/>
      <c r="W680" s="2"/>
      <c r="X680" s="2"/>
      <c r="Y680" s="2"/>
      <c r="Z680" s="2"/>
      <c r="AA680" s="2"/>
      <c r="AB680" s="2"/>
      <c r="AC680" s="2"/>
      <c r="AD680" s="2"/>
      <c r="AE680" s="2"/>
      <c r="AF680" s="2"/>
    </row>
    <row r="681" spans="1:32" hidden="1" outlineLevel="2" x14ac:dyDescent="0.25">
      <c r="A681" s="2"/>
      <c r="B681" s="30" t="str">
        <f t="shared" si="177"/>
        <v>Arbeitspaket 4</v>
      </c>
      <c r="C681" s="20"/>
      <c r="D681" s="53"/>
      <c r="E681" s="21"/>
      <c r="F681" s="124"/>
      <c r="G681" s="54">
        <f>SUMIFS([0]!T1ISTW12,[0]!T1PaketW12,B681)</f>
        <v>0</v>
      </c>
      <c r="H681" s="124"/>
      <c r="I681" s="54">
        <f>SUMIFS(Zeit2!T2ISTW12,Zeit2!T2PaketW12,B681)</f>
        <v>0</v>
      </c>
      <c r="J681" s="124"/>
      <c r="K681" s="54">
        <f>SUMIFS(Zeit3!T3ISTW12,Zeit3!T3PaketW12,B681)</f>
        <v>0</v>
      </c>
      <c r="L681" s="124"/>
      <c r="M681" s="54">
        <f>SUMIFS(Zeit4!T4ISTW12,Zeit4!T4PaketW12,B681)</f>
        <v>0</v>
      </c>
      <c r="N681" s="124"/>
      <c r="O681" s="54">
        <f>SUMIFS(Zeit5!T5ISTW12,Zeit5!T5PaketW12,B681)</f>
        <v>0</v>
      </c>
      <c r="P681" s="145">
        <f t="shared" si="161"/>
        <v>0</v>
      </c>
      <c r="Q681" s="146">
        <f t="shared" si="162"/>
        <v>0</v>
      </c>
      <c r="R681" s="2"/>
      <c r="S681" s="2"/>
      <c r="T681" s="2"/>
      <c r="U681" s="2"/>
      <c r="V681" s="2"/>
      <c r="W681" s="2"/>
      <c r="X681" s="2"/>
      <c r="Y681" s="2"/>
      <c r="Z681" s="2"/>
      <c r="AA681" s="2"/>
      <c r="AB681" s="2"/>
      <c r="AC681" s="2"/>
      <c r="AD681" s="2"/>
      <c r="AE681" s="2"/>
      <c r="AF681" s="2"/>
    </row>
    <row r="682" spans="1:32" hidden="1" outlineLevel="2" x14ac:dyDescent="0.25">
      <c r="A682" s="2"/>
      <c r="B682" s="30" t="str">
        <f t="shared" si="177"/>
        <v>Arbeitspaket 5</v>
      </c>
      <c r="C682" s="20"/>
      <c r="D682" s="53"/>
      <c r="E682" s="21"/>
      <c r="F682" s="124"/>
      <c r="G682" s="54">
        <f>SUMIFS([0]!T1ISTW12,[0]!T1PaketW12,B682)</f>
        <v>0</v>
      </c>
      <c r="H682" s="124"/>
      <c r="I682" s="54">
        <f>SUMIFS(Zeit2!T2ISTW12,Zeit2!T2PaketW12,B682)</f>
        <v>0</v>
      </c>
      <c r="J682" s="124"/>
      <c r="K682" s="54">
        <f>SUMIFS(Zeit3!T3ISTW12,Zeit3!T3PaketW12,B682)</f>
        <v>0</v>
      </c>
      <c r="L682" s="124"/>
      <c r="M682" s="54">
        <f>SUMIFS(Zeit4!T4ISTW12,Zeit4!T4PaketW12,B682)</f>
        <v>0</v>
      </c>
      <c r="N682" s="124"/>
      <c r="O682" s="54">
        <f>SUMIFS(Zeit5!T5ISTW12,Zeit5!T5PaketW12,B682)</f>
        <v>0</v>
      </c>
      <c r="P682" s="145">
        <f t="shared" si="161"/>
        <v>0</v>
      </c>
      <c r="Q682" s="146">
        <f t="shared" si="162"/>
        <v>0</v>
      </c>
      <c r="R682" s="2"/>
      <c r="S682" s="2"/>
      <c r="T682" s="2"/>
      <c r="U682" s="2"/>
      <c r="V682" s="2"/>
      <c r="W682" s="2"/>
      <c r="X682" s="2"/>
      <c r="Y682" s="2"/>
      <c r="Z682" s="2"/>
      <c r="AA682" s="2"/>
      <c r="AB682" s="2"/>
      <c r="AC682" s="2"/>
      <c r="AD682" s="2"/>
      <c r="AE682" s="2"/>
      <c r="AF682" s="2"/>
    </row>
    <row r="683" spans="1:32" hidden="1" outlineLevel="2" x14ac:dyDescent="0.25">
      <c r="A683" s="2"/>
      <c r="B683" s="30">
        <f t="shared" si="177"/>
        <v>0</v>
      </c>
      <c r="C683" s="20"/>
      <c r="D683" s="53"/>
      <c r="E683" s="21"/>
      <c r="F683" s="124"/>
      <c r="G683" s="54">
        <f>SUMIFS([0]!T1ISTW12,[0]!T1PaketW12,B683)</f>
        <v>0</v>
      </c>
      <c r="H683" s="124"/>
      <c r="I683" s="54">
        <f>SUMIFS(Zeit2!T2ISTW12,Zeit2!T2PaketW12,B683)</f>
        <v>0</v>
      </c>
      <c r="J683" s="124"/>
      <c r="K683" s="54">
        <f>SUMIFS(Zeit3!T3ISTW12,Zeit3!T3PaketW12,B683)</f>
        <v>0</v>
      </c>
      <c r="L683" s="124"/>
      <c r="M683" s="54">
        <f>SUMIFS(Zeit4!T4ISTW12,Zeit4!T4PaketW12,B683)</f>
        <v>0</v>
      </c>
      <c r="N683" s="124"/>
      <c r="O683" s="54">
        <f>SUMIFS(Zeit5!T5ISTW12,Zeit5!T5PaketW12,B683)</f>
        <v>0</v>
      </c>
      <c r="P683" s="145">
        <f t="shared" si="161"/>
        <v>0</v>
      </c>
      <c r="Q683" s="146">
        <f t="shared" si="162"/>
        <v>0</v>
      </c>
      <c r="R683" s="2"/>
      <c r="S683" s="2"/>
      <c r="T683" s="2"/>
      <c r="U683" s="2"/>
      <c r="V683" s="2"/>
      <c r="W683" s="2"/>
      <c r="X683" s="2"/>
      <c r="Y683" s="2"/>
      <c r="Z683" s="2"/>
      <c r="AA683" s="2"/>
      <c r="AB683" s="2"/>
      <c r="AC683" s="2"/>
      <c r="AD683" s="2"/>
      <c r="AE683" s="2"/>
      <c r="AF683" s="2"/>
    </row>
    <row r="684" spans="1:32" hidden="1" outlineLevel="2" x14ac:dyDescent="0.25">
      <c r="A684" s="2"/>
      <c r="B684" s="30">
        <f t="shared" si="177"/>
        <v>0</v>
      </c>
      <c r="C684" s="20"/>
      <c r="D684" s="53"/>
      <c r="E684" s="21"/>
      <c r="F684" s="124"/>
      <c r="G684" s="54">
        <f>SUMIFS([0]!T1ISTW12,[0]!T1PaketW12,B684)</f>
        <v>0</v>
      </c>
      <c r="H684" s="124"/>
      <c r="I684" s="54">
        <f>SUMIFS(Zeit2!T2ISTW12,Zeit2!T2PaketW12,B684)</f>
        <v>0</v>
      </c>
      <c r="J684" s="124"/>
      <c r="K684" s="54">
        <f>SUMIFS(Zeit3!T3ISTW12,Zeit3!T3PaketW12,B684)</f>
        <v>0</v>
      </c>
      <c r="L684" s="124"/>
      <c r="M684" s="54">
        <f>SUMIFS(Zeit4!T4ISTW12,Zeit4!T4PaketW12,B684)</f>
        <v>0</v>
      </c>
      <c r="N684" s="124"/>
      <c r="O684" s="54">
        <f>SUMIFS(Zeit5!T5ISTW12,Zeit5!T5PaketW12,B684)</f>
        <v>0</v>
      </c>
      <c r="P684" s="145">
        <f t="shared" si="161"/>
        <v>0</v>
      </c>
      <c r="Q684" s="146">
        <f t="shared" si="162"/>
        <v>0</v>
      </c>
      <c r="R684" s="2"/>
      <c r="S684" s="2"/>
      <c r="T684" s="2"/>
      <c r="U684" s="2"/>
      <c r="V684" s="2"/>
      <c r="W684" s="2"/>
      <c r="X684" s="2"/>
      <c r="Y684" s="2"/>
      <c r="Z684" s="2"/>
      <c r="AA684" s="2"/>
      <c r="AB684" s="2"/>
      <c r="AC684" s="2"/>
      <c r="AD684" s="2"/>
      <c r="AE684" s="2"/>
      <c r="AF684" s="2"/>
    </row>
    <row r="685" spans="1:32" hidden="1" outlineLevel="2" x14ac:dyDescent="0.25">
      <c r="A685" s="2"/>
      <c r="B685" s="30">
        <f t="shared" si="177"/>
        <v>0</v>
      </c>
      <c r="C685" s="20"/>
      <c r="D685" s="53"/>
      <c r="E685" s="21"/>
      <c r="F685" s="124"/>
      <c r="G685" s="54">
        <f>SUMIFS([0]!T1ISTW12,[0]!T1PaketW12,B685)</f>
        <v>0</v>
      </c>
      <c r="H685" s="124"/>
      <c r="I685" s="54">
        <f>SUMIFS(Zeit2!T2ISTW12,Zeit2!T2PaketW12,B685)</f>
        <v>0</v>
      </c>
      <c r="J685" s="124"/>
      <c r="K685" s="54">
        <f>SUMIFS(Zeit3!T3ISTW12,Zeit3!T3PaketW12,B685)</f>
        <v>0</v>
      </c>
      <c r="L685" s="124"/>
      <c r="M685" s="54">
        <f>SUMIFS(Zeit4!T4ISTW12,Zeit4!T4PaketW12,B685)</f>
        <v>0</v>
      </c>
      <c r="N685" s="124"/>
      <c r="O685" s="54">
        <f>SUMIFS(Zeit5!T5ISTW12,Zeit5!T5PaketW12,B685)</f>
        <v>0</v>
      </c>
      <c r="P685" s="145">
        <f t="shared" si="161"/>
        <v>0</v>
      </c>
      <c r="Q685" s="146">
        <f t="shared" si="162"/>
        <v>0</v>
      </c>
      <c r="R685" s="2"/>
      <c r="S685" s="2"/>
      <c r="T685" s="2"/>
      <c r="U685" s="2"/>
      <c r="V685" s="2"/>
      <c r="W685" s="2"/>
      <c r="X685" s="2"/>
      <c r="Y685" s="2"/>
      <c r="Z685" s="2"/>
      <c r="AA685" s="2"/>
      <c r="AB685" s="2"/>
      <c r="AC685" s="2"/>
      <c r="AD685" s="2"/>
      <c r="AE685" s="2"/>
      <c r="AF685" s="2"/>
    </row>
    <row r="686" spans="1:32" hidden="1" outlineLevel="2" x14ac:dyDescent="0.25">
      <c r="A686" s="2"/>
      <c r="B686" s="30">
        <f t="shared" si="177"/>
        <v>0</v>
      </c>
      <c r="C686" s="20"/>
      <c r="D686" s="53"/>
      <c r="E686" s="21"/>
      <c r="F686" s="124"/>
      <c r="G686" s="54">
        <f>SUMIFS([0]!T1ISTW12,[0]!T1PaketW12,B686)</f>
        <v>0</v>
      </c>
      <c r="H686" s="124"/>
      <c r="I686" s="54">
        <f>SUMIFS(Zeit2!T2ISTW12,Zeit2!T2PaketW12,B686)</f>
        <v>0</v>
      </c>
      <c r="J686" s="124"/>
      <c r="K686" s="54">
        <f>SUMIFS(Zeit3!T3ISTW12,Zeit3!T3PaketW12,B686)</f>
        <v>0</v>
      </c>
      <c r="L686" s="124"/>
      <c r="M686" s="54">
        <f>SUMIFS(Zeit4!T4ISTW12,Zeit4!T4PaketW12,B686)</f>
        <v>0</v>
      </c>
      <c r="N686" s="124"/>
      <c r="O686" s="54">
        <f>SUMIFS(Zeit5!T5ISTW12,Zeit5!T5PaketW12,B686)</f>
        <v>0</v>
      </c>
      <c r="P686" s="145">
        <f t="shared" si="161"/>
        <v>0</v>
      </c>
      <c r="Q686" s="146">
        <f t="shared" si="162"/>
        <v>0</v>
      </c>
      <c r="R686" s="2"/>
      <c r="S686" s="2"/>
      <c r="T686" s="2"/>
      <c r="U686" s="2"/>
      <c r="V686" s="2"/>
      <c r="W686" s="2"/>
      <c r="X686" s="2"/>
      <c r="Y686" s="2"/>
      <c r="Z686" s="2"/>
      <c r="AA686" s="2"/>
      <c r="AB686" s="2"/>
      <c r="AC686" s="2"/>
      <c r="AD686" s="2"/>
      <c r="AE686" s="2"/>
      <c r="AF686" s="2"/>
    </row>
    <row r="687" spans="1:32" hidden="1" outlineLevel="2" x14ac:dyDescent="0.25">
      <c r="A687" s="2"/>
      <c r="B687" s="30">
        <f t="shared" si="177"/>
        <v>0</v>
      </c>
      <c r="C687" s="20"/>
      <c r="D687" s="53"/>
      <c r="E687" s="21"/>
      <c r="F687" s="124"/>
      <c r="G687" s="54">
        <f>SUMIFS([0]!T1ISTW12,[0]!T1PaketW12,B687)</f>
        <v>0</v>
      </c>
      <c r="H687" s="124"/>
      <c r="I687" s="54">
        <f>SUMIFS(Zeit2!T2ISTW12,Zeit2!T2PaketW12,B687)</f>
        <v>0</v>
      </c>
      <c r="J687" s="124"/>
      <c r="K687" s="54">
        <f>SUMIFS(Zeit3!T3ISTW12,Zeit3!T3PaketW12,B687)</f>
        <v>0</v>
      </c>
      <c r="L687" s="124"/>
      <c r="M687" s="54">
        <f>SUMIFS(Zeit4!T4ISTW12,Zeit4!T4PaketW12,B687)</f>
        <v>0</v>
      </c>
      <c r="N687" s="124"/>
      <c r="O687" s="54">
        <f>SUMIFS(Zeit5!T5ISTW12,Zeit5!T5PaketW12,B687)</f>
        <v>0</v>
      </c>
      <c r="P687" s="145">
        <f t="shared" ref="P687:P720" si="178">L687+J687+H687+F687+N687</f>
        <v>0</v>
      </c>
      <c r="Q687" s="146">
        <f t="shared" ref="Q687:Q720" si="179">M687+K687+I687+G687+O687</f>
        <v>0</v>
      </c>
      <c r="R687" s="2"/>
      <c r="S687" s="2"/>
      <c r="T687" s="2"/>
      <c r="U687" s="2"/>
      <c r="V687" s="2"/>
      <c r="W687" s="2"/>
      <c r="X687" s="2"/>
      <c r="Y687" s="2"/>
      <c r="Z687" s="2"/>
      <c r="AA687" s="2"/>
      <c r="AB687" s="2"/>
      <c r="AC687" s="2"/>
      <c r="AD687" s="2"/>
      <c r="AE687" s="2"/>
      <c r="AF687" s="2"/>
    </row>
    <row r="688" spans="1:32" outlineLevel="1" collapsed="1" x14ac:dyDescent="0.25">
      <c r="A688" s="2"/>
      <c r="B688" s="31" t="s">
        <v>6</v>
      </c>
      <c r="C688" s="32"/>
      <c r="D688" s="126"/>
      <c r="E688" s="37">
        <f>D688-F688-H688-J688-L688-N688</f>
        <v>0</v>
      </c>
      <c r="F688" s="38">
        <f t="shared" ref="F688:M688" si="180">SUM(F689:F698)</f>
        <v>0</v>
      </c>
      <c r="G688" s="39">
        <f t="shared" si="180"/>
        <v>0</v>
      </c>
      <c r="H688" s="38">
        <f t="shared" si="180"/>
        <v>0</v>
      </c>
      <c r="I688" s="39">
        <f t="shared" si="180"/>
        <v>0</v>
      </c>
      <c r="J688" s="38">
        <f t="shared" si="180"/>
        <v>0</v>
      </c>
      <c r="K688" s="39">
        <f t="shared" si="180"/>
        <v>0</v>
      </c>
      <c r="L688" s="38">
        <f t="shared" si="180"/>
        <v>0</v>
      </c>
      <c r="M688" s="39">
        <f t="shared" si="180"/>
        <v>0</v>
      </c>
      <c r="N688" s="38">
        <f t="shared" ref="N688:O688" si="181">SUM(N689:N698)</f>
        <v>0</v>
      </c>
      <c r="O688" s="39">
        <f t="shared" si="181"/>
        <v>0</v>
      </c>
      <c r="P688" s="41">
        <f t="shared" si="178"/>
        <v>0</v>
      </c>
      <c r="Q688" s="42">
        <f t="shared" si="179"/>
        <v>0</v>
      </c>
      <c r="R688" s="2"/>
      <c r="S688" s="2"/>
      <c r="T688" s="2"/>
      <c r="U688" s="2"/>
      <c r="V688" s="2"/>
      <c r="W688" s="2"/>
      <c r="X688" s="2"/>
      <c r="Y688" s="2"/>
      <c r="Z688" s="2"/>
      <c r="AA688" s="2"/>
      <c r="AB688" s="2"/>
      <c r="AC688" s="2"/>
      <c r="AD688" s="2"/>
      <c r="AE688" s="2"/>
      <c r="AF688" s="2"/>
    </row>
    <row r="689" spans="1:32" hidden="1" outlineLevel="2" x14ac:dyDescent="0.25">
      <c r="A689" s="2"/>
      <c r="B689" s="30" t="str">
        <f t="shared" ref="B689:B698" si="182">B568</f>
        <v>Arbeitspaket 1</v>
      </c>
      <c r="C689" s="20"/>
      <c r="D689" s="53"/>
      <c r="E689" s="21"/>
      <c r="F689" s="124"/>
      <c r="G689" s="54">
        <f>SUMIFS([0]!T1ISTW12,[0]!T1PaketW12,B689)</f>
        <v>0</v>
      </c>
      <c r="H689" s="124"/>
      <c r="I689" s="54">
        <f>SUMIFS(Zeit2!T2ISTW12,Zeit2!T2PaketW12,B689)</f>
        <v>0</v>
      </c>
      <c r="J689" s="124"/>
      <c r="K689" s="54">
        <f>SUMIFS(Zeit3!T3ISTW12,Zeit3!T3PaketW12,B689)</f>
        <v>0</v>
      </c>
      <c r="L689" s="124"/>
      <c r="M689" s="54">
        <f>SUMIFS(Zeit4!T4ISTW12,Zeit4!T4PaketW12,B689)</f>
        <v>0</v>
      </c>
      <c r="N689" s="124"/>
      <c r="O689" s="54">
        <f>SUMIFS(Zeit5!T5ISTW12,Zeit5!T5PaketW12,B689)</f>
        <v>0</v>
      </c>
      <c r="P689" s="145">
        <f t="shared" si="178"/>
        <v>0</v>
      </c>
      <c r="Q689" s="146">
        <f t="shared" si="179"/>
        <v>0</v>
      </c>
      <c r="R689" s="2"/>
      <c r="S689" s="2"/>
      <c r="T689" s="2"/>
      <c r="U689" s="2"/>
      <c r="V689" s="2"/>
      <c r="W689" s="2"/>
      <c r="X689" s="2"/>
      <c r="Y689" s="2"/>
      <c r="Z689" s="2"/>
      <c r="AA689" s="2"/>
      <c r="AB689" s="2"/>
      <c r="AC689" s="2"/>
      <c r="AD689" s="2"/>
      <c r="AE689" s="2"/>
      <c r="AF689" s="2"/>
    </row>
    <row r="690" spans="1:32" hidden="1" outlineLevel="2" x14ac:dyDescent="0.25">
      <c r="A690" s="2"/>
      <c r="B690" s="30" t="str">
        <f t="shared" si="182"/>
        <v>Arbeitspaket 2</v>
      </c>
      <c r="C690" s="20"/>
      <c r="D690" s="53"/>
      <c r="E690" s="21"/>
      <c r="F690" s="124"/>
      <c r="G690" s="54">
        <f>SUMIFS([0]!T1ISTW12,[0]!T1PaketW12,B690)</f>
        <v>0</v>
      </c>
      <c r="H690" s="124"/>
      <c r="I690" s="54">
        <f>SUMIFS(Zeit2!T2ISTW12,Zeit2!T2PaketW12,B690)</f>
        <v>0</v>
      </c>
      <c r="J690" s="124"/>
      <c r="K690" s="54">
        <f>SUMIFS(Zeit3!T3ISTW12,Zeit3!T3PaketW12,B690)</f>
        <v>0</v>
      </c>
      <c r="L690" s="124"/>
      <c r="M690" s="54">
        <f>SUMIFS(Zeit4!T4ISTW12,Zeit4!T4PaketW12,B690)</f>
        <v>0</v>
      </c>
      <c r="N690" s="124"/>
      <c r="O690" s="54">
        <f>SUMIFS(Zeit5!T5ISTW12,Zeit5!T5PaketW12,B690)</f>
        <v>0</v>
      </c>
      <c r="P690" s="145">
        <f t="shared" si="178"/>
        <v>0</v>
      </c>
      <c r="Q690" s="146">
        <f t="shared" si="179"/>
        <v>0</v>
      </c>
      <c r="R690" s="2"/>
      <c r="S690" s="2"/>
      <c r="T690" s="2"/>
      <c r="U690" s="2"/>
      <c r="V690" s="2"/>
      <c r="W690" s="2"/>
      <c r="X690" s="2"/>
      <c r="Y690" s="2"/>
      <c r="Z690" s="2"/>
      <c r="AA690" s="2"/>
      <c r="AB690" s="2"/>
      <c r="AC690" s="2"/>
      <c r="AD690" s="2"/>
      <c r="AE690" s="2"/>
      <c r="AF690" s="2"/>
    </row>
    <row r="691" spans="1:32" hidden="1" outlineLevel="2" x14ac:dyDescent="0.25">
      <c r="A691" s="2"/>
      <c r="B691" s="30" t="str">
        <f t="shared" si="182"/>
        <v>Arbeitspaket 3</v>
      </c>
      <c r="C691" s="20"/>
      <c r="D691" s="53"/>
      <c r="E691" s="21"/>
      <c r="F691" s="124"/>
      <c r="G691" s="54">
        <f>SUMIFS([0]!T1ISTW12,[0]!T1PaketW12,B691)</f>
        <v>0</v>
      </c>
      <c r="H691" s="124"/>
      <c r="I691" s="54">
        <f>SUMIFS(Zeit2!T2ISTW12,Zeit2!T2PaketW12,B691)</f>
        <v>0</v>
      </c>
      <c r="J691" s="124"/>
      <c r="K691" s="54">
        <f>SUMIFS(Zeit3!T3ISTW12,Zeit3!T3PaketW12,B691)</f>
        <v>0</v>
      </c>
      <c r="L691" s="124"/>
      <c r="M691" s="54">
        <f>SUMIFS(Zeit4!T4ISTW12,Zeit4!T4PaketW12,B691)</f>
        <v>0</v>
      </c>
      <c r="N691" s="124"/>
      <c r="O691" s="54">
        <f>SUMIFS(Zeit5!T5ISTW12,Zeit5!T5PaketW12,B691)</f>
        <v>0</v>
      </c>
      <c r="P691" s="145">
        <f t="shared" si="178"/>
        <v>0</v>
      </c>
      <c r="Q691" s="146">
        <f t="shared" si="179"/>
        <v>0</v>
      </c>
      <c r="R691" s="2"/>
      <c r="S691" s="2"/>
      <c r="T691" s="2"/>
      <c r="U691" s="2"/>
      <c r="V691" s="2"/>
      <c r="W691" s="2"/>
      <c r="X691" s="2"/>
      <c r="Y691" s="2"/>
      <c r="Z691" s="2"/>
      <c r="AA691" s="2"/>
      <c r="AB691" s="2"/>
      <c r="AC691" s="2"/>
      <c r="AD691" s="2"/>
      <c r="AE691" s="2"/>
      <c r="AF691" s="2"/>
    </row>
    <row r="692" spans="1:32" hidden="1" outlineLevel="2" x14ac:dyDescent="0.25">
      <c r="A692" s="2"/>
      <c r="B692" s="30" t="str">
        <f t="shared" si="182"/>
        <v>Arbeitspaket 4</v>
      </c>
      <c r="C692" s="20"/>
      <c r="D692" s="53"/>
      <c r="E692" s="21"/>
      <c r="F692" s="124"/>
      <c r="G692" s="54">
        <f>SUMIFS([0]!T1ISTW12,[0]!T1PaketW12,B692)</f>
        <v>0</v>
      </c>
      <c r="H692" s="124"/>
      <c r="I692" s="54">
        <f>SUMIFS(Zeit2!T2ISTW12,Zeit2!T2PaketW12,B692)</f>
        <v>0</v>
      </c>
      <c r="J692" s="124"/>
      <c r="K692" s="54">
        <f>SUMIFS(Zeit3!T3ISTW12,Zeit3!T3PaketW12,B692)</f>
        <v>0</v>
      </c>
      <c r="L692" s="124"/>
      <c r="M692" s="54">
        <f>SUMIFS(Zeit4!T4ISTW12,Zeit4!T4PaketW12,B692)</f>
        <v>0</v>
      </c>
      <c r="N692" s="124"/>
      <c r="O692" s="54">
        <f>SUMIFS(Zeit5!T5ISTW12,Zeit5!T5PaketW12,B692)</f>
        <v>0</v>
      </c>
      <c r="P692" s="145">
        <f t="shared" si="178"/>
        <v>0</v>
      </c>
      <c r="Q692" s="146">
        <f t="shared" si="179"/>
        <v>0</v>
      </c>
      <c r="R692" s="2"/>
      <c r="S692" s="2"/>
      <c r="T692" s="2"/>
      <c r="U692" s="2"/>
      <c r="V692" s="2"/>
      <c r="W692" s="2"/>
      <c r="X692" s="2"/>
      <c r="Y692" s="2"/>
      <c r="Z692" s="2"/>
      <c r="AA692" s="2"/>
      <c r="AB692" s="2"/>
      <c r="AC692" s="2"/>
      <c r="AD692" s="2"/>
      <c r="AE692" s="2"/>
      <c r="AF692" s="2"/>
    </row>
    <row r="693" spans="1:32" hidden="1" outlineLevel="2" x14ac:dyDescent="0.25">
      <c r="A693" s="2"/>
      <c r="B693" s="30" t="str">
        <f t="shared" si="182"/>
        <v>Arbeitspaket 5</v>
      </c>
      <c r="C693" s="20"/>
      <c r="D693" s="53"/>
      <c r="E693" s="21"/>
      <c r="F693" s="124"/>
      <c r="G693" s="54">
        <f>SUMIFS([0]!T1ISTW12,[0]!T1PaketW12,B693)</f>
        <v>0</v>
      </c>
      <c r="H693" s="124"/>
      <c r="I693" s="54">
        <f>SUMIFS(Zeit2!T2ISTW12,Zeit2!T2PaketW12,B693)</f>
        <v>0</v>
      </c>
      <c r="J693" s="124"/>
      <c r="K693" s="54">
        <f>SUMIFS(Zeit3!T3ISTW12,Zeit3!T3PaketW12,B693)</f>
        <v>0</v>
      </c>
      <c r="L693" s="124"/>
      <c r="M693" s="54">
        <f>SUMIFS(Zeit4!T4ISTW12,Zeit4!T4PaketW12,B693)</f>
        <v>0</v>
      </c>
      <c r="N693" s="124"/>
      <c r="O693" s="54">
        <f>SUMIFS(Zeit5!T5ISTW12,Zeit5!T5PaketW12,B693)</f>
        <v>0</v>
      </c>
      <c r="P693" s="145">
        <f t="shared" si="178"/>
        <v>0</v>
      </c>
      <c r="Q693" s="146">
        <f t="shared" si="179"/>
        <v>0</v>
      </c>
      <c r="R693" s="2"/>
      <c r="S693" s="2"/>
      <c r="T693" s="2"/>
      <c r="U693" s="2"/>
      <c r="V693" s="2"/>
      <c r="W693" s="2"/>
      <c r="X693" s="2"/>
      <c r="Y693" s="2"/>
      <c r="Z693" s="2"/>
      <c r="AA693" s="2"/>
      <c r="AB693" s="2"/>
      <c r="AC693" s="2"/>
      <c r="AD693" s="2"/>
      <c r="AE693" s="2"/>
      <c r="AF693" s="2"/>
    </row>
    <row r="694" spans="1:32" hidden="1" outlineLevel="2" x14ac:dyDescent="0.25">
      <c r="A694" s="2"/>
      <c r="B694" s="30">
        <f t="shared" si="182"/>
        <v>0</v>
      </c>
      <c r="C694" s="20"/>
      <c r="D694" s="53"/>
      <c r="E694" s="21"/>
      <c r="F694" s="124"/>
      <c r="G694" s="54">
        <f>SUMIFS([0]!T1ISTW12,[0]!T1PaketW12,B694)</f>
        <v>0</v>
      </c>
      <c r="H694" s="124"/>
      <c r="I694" s="54">
        <f>SUMIFS(Zeit2!T2ISTW12,Zeit2!T2PaketW12,B694)</f>
        <v>0</v>
      </c>
      <c r="J694" s="124"/>
      <c r="K694" s="54">
        <f>SUMIFS(Zeit3!T3ISTW12,Zeit3!T3PaketW12,B694)</f>
        <v>0</v>
      </c>
      <c r="L694" s="124"/>
      <c r="M694" s="54">
        <f>SUMIFS(Zeit4!T4ISTW12,Zeit4!T4PaketW12,B694)</f>
        <v>0</v>
      </c>
      <c r="N694" s="124"/>
      <c r="O694" s="54">
        <f>SUMIFS(Zeit5!T5ISTW12,Zeit5!T5PaketW12,B694)</f>
        <v>0</v>
      </c>
      <c r="P694" s="145">
        <f t="shared" si="178"/>
        <v>0</v>
      </c>
      <c r="Q694" s="146">
        <f t="shared" si="179"/>
        <v>0</v>
      </c>
      <c r="R694" s="2"/>
      <c r="S694" s="2"/>
      <c r="T694" s="2"/>
      <c r="U694" s="2"/>
      <c r="V694" s="2"/>
      <c r="W694" s="2"/>
      <c r="X694" s="2"/>
      <c r="Y694" s="2"/>
      <c r="Z694" s="2"/>
      <c r="AA694" s="2"/>
      <c r="AB694" s="2"/>
      <c r="AC694" s="2"/>
      <c r="AD694" s="2"/>
      <c r="AE694" s="2"/>
      <c r="AF694" s="2"/>
    </row>
    <row r="695" spans="1:32" hidden="1" outlineLevel="2" x14ac:dyDescent="0.25">
      <c r="A695" s="2"/>
      <c r="B695" s="30">
        <f t="shared" si="182"/>
        <v>0</v>
      </c>
      <c r="C695" s="20"/>
      <c r="D695" s="53"/>
      <c r="E695" s="21"/>
      <c r="F695" s="124"/>
      <c r="G695" s="54">
        <f>SUMIFS([0]!T1ISTW12,[0]!T1PaketW12,B695)</f>
        <v>0</v>
      </c>
      <c r="H695" s="124"/>
      <c r="I695" s="54">
        <f>SUMIFS(Zeit2!T2ISTW12,Zeit2!T2PaketW12,B695)</f>
        <v>0</v>
      </c>
      <c r="J695" s="124"/>
      <c r="K695" s="54">
        <f>SUMIFS(Zeit3!T3ISTW12,Zeit3!T3PaketW12,B695)</f>
        <v>0</v>
      </c>
      <c r="L695" s="124"/>
      <c r="M695" s="54">
        <f>SUMIFS(Zeit4!T4ISTW12,Zeit4!T4PaketW12,B695)</f>
        <v>0</v>
      </c>
      <c r="N695" s="124"/>
      <c r="O695" s="54">
        <f>SUMIFS(Zeit5!T5ISTW12,Zeit5!T5PaketW12,B695)</f>
        <v>0</v>
      </c>
      <c r="P695" s="145">
        <f t="shared" si="178"/>
        <v>0</v>
      </c>
      <c r="Q695" s="146">
        <f t="shared" si="179"/>
        <v>0</v>
      </c>
      <c r="R695" s="2"/>
      <c r="S695" s="2"/>
      <c r="T695" s="2"/>
      <c r="U695" s="2"/>
      <c r="V695" s="2"/>
      <c r="W695" s="2"/>
      <c r="X695" s="2"/>
      <c r="Y695" s="2"/>
      <c r="Z695" s="2"/>
      <c r="AA695" s="2"/>
      <c r="AB695" s="2"/>
      <c r="AC695" s="2"/>
      <c r="AD695" s="2"/>
      <c r="AE695" s="2"/>
      <c r="AF695" s="2"/>
    </row>
    <row r="696" spans="1:32" hidden="1" outlineLevel="2" x14ac:dyDescent="0.25">
      <c r="A696" s="2"/>
      <c r="B696" s="30">
        <f t="shared" si="182"/>
        <v>0</v>
      </c>
      <c r="C696" s="20"/>
      <c r="D696" s="53"/>
      <c r="E696" s="21"/>
      <c r="F696" s="124"/>
      <c r="G696" s="54">
        <f>SUMIFS([0]!T1ISTW12,[0]!T1PaketW12,B696)</f>
        <v>0</v>
      </c>
      <c r="H696" s="124"/>
      <c r="I696" s="54">
        <f>SUMIFS(Zeit2!T2ISTW12,Zeit2!T2PaketW12,B696)</f>
        <v>0</v>
      </c>
      <c r="J696" s="124"/>
      <c r="K696" s="54">
        <f>SUMIFS(Zeit3!T3ISTW12,Zeit3!T3PaketW12,B696)</f>
        <v>0</v>
      </c>
      <c r="L696" s="124"/>
      <c r="M696" s="54">
        <f>SUMIFS(Zeit4!T4ISTW12,Zeit4!T4PaketW12,B696)</f>
        <v>0</v>
      </c>
      <c r="N696" s="124"/>
      <c r="O696" s="54">
        <f>SUMIFS(Zeit5!T5ISTW12,Zeit5!T5PaketW12,B696)</f>
        <v>0</v>
      </c>
      <c r="P696" s="145">
        <f t="shared" si="178"/>
        <v>0</v>
      </c>
      <c r="Q696" s="146">
        <f t="shared" si="179"/>
        <v>0</v>
      </c>
      <c r="R696" s="2"/>
      <c r="S696" s="2"/>
      <c r="T696" s="2"/>
      <c r="U696" s="2"/>
      <c r="V696" s="2"/>
      <c r="W696" s="2"/>
      <c r="X696" s="2"/>
      <c r="Y696" s="2"/>
      <c r="Z696" s="2"/>
      <c r="AA696" s="2"/>
      <c r="AB696" s="2"/>
      <c r="AC696" s="2"/>
      <c r="AD696" s="2"/>
      <c r="AE696" s="2"/>
      <c r="AF696" s="2"/>
    </row>
    <row r="697" spans="1:32" hidden="1" outlineLevel="2" x14ac:dyDescent="0.25">
      <c r="A697" s="2"/>
      <c r="B697" s="30">
        <f t="shared" si="182"/>
        <v>0</v>
      </c>
      <c r="C697" s="20"/>
      <c r="D697" s="53"/>
      <c r="E697" s="21"/>
      <c r="F697" s="124"/>
      <c r="G697" s="54">
        <f>SUMIFS([0]!T1ISTW12,[0]!T1PaketW12,B697)</f>
        <v>0</v>
      </c>
      <c r="H697" s="124"/>
      <c r="I697" s="54">
        <f>SUMIFS(Zeit2!T2ISTW12,Zeit2!T2PaketW12,B697)</f>
        <v>0</v>
      </c>
      <c r="J697" s="124"/>
      <c r="K697" s="54">
        <f>SUMIFS(Zeit3!T3ISTW12,Zeit3!T3PaketW12,B697)</f>
        <v>0</v>
      </c>
      <c r="L697" s="124"/>
      <c r="M697" s="54">
        <f>SUMIFS(Zeit4!T4ISTW12,Zeit4!T4PaketW12,B697)</f>
        <v>0</v>
      </c>
      <c r="N697" s="124"/>
      <c r="O697" s="54">
        <f>SUMIFS(Zeit5!T5ISTW12,Zeit5!T5PaketW12,B697)</f>
        <v>0</v>
      </c>
      <c r="P697" s="145">
        <f t="shared" si="178"/>
        <v>0</v>
      </c>
      <c r="Q697" s="146">
        <f t="shared" si="179"/>
        <v>0</v>
      </c>
      <c r="R697" s="2"/>
      <c r="S697" s="2"/>
      <c r="T697" s="2"/>
      <c r="U697" s="2"/>
      <c r="V697" s="2"/>
      <c r="W697" s="2"/>
      <c r="X697" s="2"/>
      <c r="Y697" s="2"/>
      <c r="Z697" s="2"/>
      <c r="AA697" s="2"/>
      <c r="AB697" s="2"/>
      <c r="AC697" s="2"/>
      <c r="AD697" s="2"/>
      <c r="AE697" s="2"/>
      <c r="AF697" s="2"/>
    </row>
    <row r="698" spans="1:32" hidden="1" outlineLevel="2" x14ac:dyDescent="0.25">
      <c r="A698" s="2"/>
      <c r="B698" s="30">
        <f t="shared" si="182"/>
        <v>0</v>
      </c>
      <c r="C698" s="20"/>
      <c r="D698" s="53"/>
      <c r="E698" s="21"/>
      <c r="F698" s="124"/>
      <c r="G698" s="54">
        <f>SUMIFS([0]!T1ISTW12,[0]!T1PaketW12,B698)</f>
        <v>0</v>
      </c>
      <c r="H698" s="124"/>
      <c r="I698" s="54">
        <f>SUMIFS(Zeit2!T2ISTW12,Zeit2!T2PaketW12,B698)</f>
        <v>0</v>
      </c>
      <c r="J698" s="124"/>
      <c r="K698" s="54">
        <f>SUMIFS(Zeit3!T3ISTW12,Zeit3!T3PaketW12,B698)</f>
        <v>0</v>
      </c>
      <c r="L698" s="124"/>
      <c r="M698" s="54">
        <f>SUMIFS(Zeit4!T4ISTW12,Zeit4!T4PaketW12,B698)</f>
        <v>0</v>
      </c>
      <c r="N698" s="124"/>
      <c r="O698" s="54">
        <f>SUMIFS(Zeit5!T5ISTW12,Zeit5!T5PaketW12,B698)</f>
        <v>0</v>
      </c>
      <c r="P698" s="145">
        <f t="shared" si="178"/>
        <v>0</v>
      </c>
      <c r="Q698" s="146">
        <f t="shared" si="179"/>
        <v>0</v>
      </c>
      <c r="R698" s="2"/>
      <c r="S698" s="2"/>
      <c r="T698" s="2"/>
      <c r="U698" s="2"/>
      <c r="V698" s="2"/>
      <c r="W698" s="2"/>
      <c r="X698" s="2"/>
      <c r="Y698" s="2"/>
      <c r="Z698" s="2"/>
      <c r="AA698" s="2"/>
      <c r="AB698" s="2"/>
      <c r="AC698" s="2"/>
      <c r="AD698" s="2"/>
      <c r="AE698" s="2"/>
      <c r="AF698" s="2"/>
    </row>
    <row r="699" spans="1:32" outlineLevel="1" collapsed="1" x14ac:dyDescent="0.25">
      <c r="A699" s="2"/>
      <c r="B699" s="31" t="s">
        <v>14</v>
      </c>
      <c r="C699" s="32"/>
      <c r="D699" s="126"/>
      <c r="E699" s="37">
        <f>D699-F699-H699-J699-L699-N699</f>
        <v>0</v>
      </c>
      <c r="F699" s="38">
        <f t="shared" ref="F699:M699" si="183">SUM(F700:F709)</f>
        <v>0</v>
      </c>
      <c r="G699" s="39">
        <f t="shared" si="183"/>
        <v>0</v>
      </c>
      <c r="H699" s="38">
        <f t="shared" si="183"/>
        <v>0</v>
      </c>
      <c r="I699" s="39">
        <f t="shared" si="183"/>
        <v>0</v>
      </c>
      <c r="J699" s="38">
        <f t="shared" si="183"/>
        <v>0</v>
      </c>
      <c r="K699" s="39">
        <f t="shared" si="183"/>
        <v>0</v>
      </c>
      <c r="L699" s="38">
        <f t="shared" si="183"/>
        <v>0</v>
      </c>
      <c r="M699" s="39">
        <f t="shared" si="183"/>
        <v>0</v>
      </c>
      <c r="N699" s="38">
        <f t="shared" ref="N699:O699" si="184">SUM(N700:N709)</f>
        <v>0</v>
      </c>
      <c r="O699" s="39">
        <f t="shared" si="184"/>
        <v>0</v>
      </c>
      <c r="P699" s="41">
        <f t="shared" si="178"/>
        <v>0</v>
      </c>
      <c r="Q699" s="42">
        <f t="shared" si="179"/>
        <v>0</v>
      </c>
      <c r="R699" s="2"/>
      <c r="S699" s="2"/>
      <c r="T699" s="2"/>
      <c r="U699" s="2"/>
      <c r="V699" s="2"/>
      <c r="W699" s="2"/>
      <c r="X699" s="2"/>
      <c r="Y699" s="2"/>
      <c r="Z699" s="2"/>
      <c r="AA699" s="2"/>
      <c r="AB699" s="2"/>
      <c r="AC699" s="2"/>
      <c r="AD699" s="2"/>
      <c r="AE699" s="2"/>
      <c r="AF699" s="2"/>
    </row>
    <row r="700" spans="1:32" hidden="1" outlineLevel="2" x14ac:dyDescent="0.25">
      <c r="A700" s="2"/>
      <c r="B700" s="30" t="str">
        <f t="shared" ref="B700:B709" si="185">B579</f>
        <v>Arbeitspaket 1</v>
      </c>
      <c r="C700" s="20"/>
      <c r="D700" s="53"/>
      <c r="E700" s="21"/>
      <c r="F700" s="124"/>
      <c r="G700" s="54">
        <f>SUMIFS([0]!T1ISTW12,[0]!T1PaketW12,B700)</f>
        <v>0</v>
      </c>
      <c r="H700" s="124"/>
      <c r="I700" s="54">
        <f>SUMIFS(Zeit2!T2ISTW12,Zeit2!T2PaketW12,B700)</f>
        <v>0</v>
      </c>
      <c r="J700" s="124"/>
      <c r="K700" s="54">
        <f>SUMIFS(Zeit3!T3ISTW12,Zeit3!T3PaketW12,B700)</f>
        <v>0</v>
      </c>
      <c r="L700" s="124"/>
      <c r="M700" s="54">
        <f>SUMIFS(Zeit4!T4ISTW12,Zeit4!T4PaketW12,B700)</f>
        <v>0</v>
      </c>
      <c r="N700" s="124"/>
      <c r="O700" s="54">
        <f>SUMIFS(Zeit5!T5ISTW12,Zeit5!T5PaketW12,B700)</f>
        <v>0</v>
      </c>
      <c r="P700" s="145">
        <f t="shared" si="178"/>
        <v>0</v>
      </c>
      <c r="Q700" s="146">
        <f t="shared" si="179"/>
        <v>0</v>
      </c>
      <c r="R700" s="2"/>
      <c r="S700" s="2"/>
      <c r="T700" s="2"/>
      <c r="U700" s="2"/>
      <c r="V700" s="2"/>
      <c r="W700" s="2"/>
      <c r="X700" s="2"/>
      <c r="Y700" s="2"/>
      <c r="Z700" s="2"/>
      <c r="AA700" s="2"/>
      <c r="AB700" s="2"/>
      <c r="AC700" s="2"/>
      <c r="AD700" s="2"/>
      <c r="AE700" s="2"/>
      <c r="AF700" s="2"/>
    </row>
    <row r="701" spans="1:32" hidden="1" outlineLevel="2" x14ac:dyDescent="0.25">
      <c r="A701" s="2"/>
      <c r="B701" s="30" t="str">
        <f t="shared" si="185"/>
        <v>Arbeitspaket 2</v>
      </c>
      <c r="C701" s="20"/>
      <c r="D701" s="53"/>
      <c r="E701" s="21"/>
      <c r="F701" s="124"/>
      <c r="G701" s="54">
        <f>SUMIFS([0]!T1ISTW12,[0]!T1PaketW12,B701)</f>
        <v>0</v>
      </c>
      <c r="H701" s="124"/>
      <c r="I701" s="54">
        <f>SUMIFS(Zeit2!T2ISTW12,Zeit2!T2PaketW12,B701)</f>
        <v>0</v>
      </c>
      <c r="J701" s="124"/>
      <c r="K701" s="54">
        <f>SUMIFS(Zeit3!T3ISTW12,Zeit3!T3PaketW12,B701)</f>
        <v>0</v>
      </c>
      <c r="L701" s="124"/>
      <c r="M701" s="54">
        <f>SUMIFS(Zeit4!T4ISTW12,Zeit4!T4PaketW12,B701)</f>
        <v>0</v>
      </c>
      <c r="N701" s="124"/>
      <c r="O701" s="54">
        <f>SUMIFS(Zeit5!T5ISTW12,Zeit5!T5PaketW12,B701)</f>
        <v>0</v>
      </c>
      <c r="P701" s="145">
        <f t="shared" si="178"/>
        <v>0</v>
      </c>
      <c r="Q701" s="146">
        <f t="shared" si="179"/>
        <v>0</v>
      </c>
      <c r="R701" s="2"/>
      <c r="S701" s="2"/>
      <c r="T701" s="2"/>
      <c r="U701" s="2"/>
      <c r="V701" s="2"/>
      <c r="W701" s="2"/>
      <c r="X701" s="2"/>
      <c r="Y701" s="2"/>
      <c r="Z701" s="2"/>
      <c r="AA701" s="2"/>
      <c r="AB701" s="2"/>
      <c r="AC701" s="2"/>
      <c r="AD701" s="2"/>
      <c r="AE701" s="2"/>
      <c r="AF701" s="2"/>
    </row>
    <row r="702" spans="1:32" hidden="1" outlineLevel="2" x14ac:dyDescent="0.25">
      <c r="A702" s="2"/>
      <c r="B702" s="30" t="str">
        <f t="shared" si="185"/>
        <v>Arbeitspaket 3</v>
      </c>
      <c r="C702" s="20"/>
      <c r="D702" s="53"/>
      <c r="E702" s="21"/>
      <c r="F702" s="124"/>
      <c r="G702" s="54">
        <f>SUMIFS([0]!T1ISTW12,[0]!T1PaketW12,B702)</f>
        <v>0</v>
      </c>
      <c r="H702" s="124"/>
      <c r="I702" s="54">
        <f>SUMIFS(Zeit2!T2ISTW12,Zeit2!T2PaketW12,B702)</f>
        <v>0</v>
      </c>
      <c r="J702" s="124"/>
      <c r="K702" s="54">
        <f>SUMIFS(Zeit3!T3ISTW12,Zeit3!T3PaketW12,B702)</f>
        <v>0</v>
      </c>
      <c r="L702" s="124"/>
      <c r="M702" s="54">
        <f>SUMIFS(Zeit4!T4ISTW12,Zeit4!T4PaketW12,B702)</f>
        <v>0</v>
      </c>
      <c r="N702" s="124"/>
      <c r="O702" s="54">
        <f>SUMIFS(Zeit5!T5ISTW12,Zeit5!T5PaketW12,B702)</f>
        <v>0</v>
      </c>
      <c r="P702" s="145">
        <f t="shared" si="178"/>
        <v>0</v>
      </c>
      <c r="Q702" s="146">
        <f t="shared" si="179"/>
        <v>0</v>
      </c>
      <c r="R702" s="2"/>
      <c r="S702" s="2"/>
      <c r="T702" s="2"/>
      <c r="U702" s="2"/>
      <c r="V702" s="2"/>
      <c r="W702" s="2"/>
      <c r="X702" s="2"/>
      <c r="Y702" s="2"/>
      <c r="Z702" s="2"/>
      <c r="AA702" s="2"/>
      <c r="AB702" s="2"/>
      <c r="AC702" s="2"/>
      <c r="AD702" s="2"/>
      <c r="AE702" s="2"/>
      <c r="AF702" s="2"/>
    </row>
    <row r="703" spans="1:32" hidden="1" outlineLevel="2" x14ac:dyDescent="0.25">
      <c r="A703" s="2"/>
      <c r="B703" s="30" t="str">
        <f t="shared" si="185"/>
        <v>Arbeitspaket 4</v>
      </c>
      <c r="C703" s="20"/>
      <c r="D703" s="53"/>
      <c r="E703" s="21"/>
      <c r="F703" s="124"/>
      <c r="G703" s="54">
        <f>SUMIFS([0]!T1ISTW12,[0]!T1PaketW12,B703)</f>
        <v>0</v>
      </c>
      <c r="H703" s="124"/>
      <c r="I703" s="54">
        <f>SUMIFS(Zeit2!T2ISTW12,Zeit2!T2PaketW12,B703)</f>
        <v>0</v>
      </c>
      <c r="J703" s="124"/>
      <c r="K703" s="54">
        <f>SUMIFS(Zeit3!T3ISTW12,Zeit3!T3PaketW12,B703)</f>
        <v>0</v>
      </c>
      <c r="L703" s="124"/>
      <c r="M703" s="54">
        <f>SUMIFS(Zeit4!T4ISTW12,Zeit4!T4PaketW12,B703)</f>
        <v>0</v>
      </c>
      <c r="N703" s="124"/>
      <c r="O703" s="54">
        <f>SUMIFS(Zeit5!T5ISTW12,Zeit5!T5PaketW12,B703)</f>
        <v>0</v>
      </c>
      <c r="P703" s="145">
        <f t="shared" si="178"/>
        <v>0</v>
      </c>
      <c r="Q703" s="146">
        <f t="shared" si="179"/>
        <v>0</v>
      </c>
      <c r="R703" s="2"/>
      <c r="S703" s="2"/>
      <c r="T703" s="2"/>
      <c r="U703" s="2"/>
      <c r="V703" s="2"/>
      <c r="W703" s="2"/>
      <c r="X703" s="2"/>
      <c r="Y703" s="2"/>
      <c r="Z703" s="2"/>
      <c r="AA703" s="2"/>
      <c r="AB703" s="2"/>
      <c r="AC703" s="2"/>
      <c r="AD703" s="2"/>
      <c r="AE703" s="2"/>
      <c r="AF703" s="2"/>
    </row>
    <row r="704" spans="1:32" hidden="1" outlineLevel="2" x14ac:dyDescent="0.25">
      <c r="A704" s="2"/>
      <c r="B704" s="30" t="str">
        <f t="shared" si="185"/>
        <v>Arbeitspaket 5</v>
      </c>
      <c r="C704" s="20"/>
      <c r="D704" s="53"/>
      <c r="E704" s="21"/>
      <c r="F704" s="124"/>
      <c r="G704" s="54">
        <f>SUMIFS([0]!T1ISTW12,[0]!T1PaketW12,B704)</f>
        <v>0</v>
      </c>
      <c r="H704" s="124"/>
      <c r="I704" s="54">
        <f>SUMIFS(Zeit2!T2ISTW12,Zeit2!T2PaketW12,B704)</f>
        <v>0</v>
      </c>
      <c r="J704" s="124"/>
      <c r="K704" s="54">
        <f>SUMIFS(Zeit3!T3ISTW12,Zeit3!T3PaketW12,B704)</f>
        <v>0</v>
      </c>
      <c r="L704" s="124"/>
      <c r="M704" s="54">
        <f>SUMIFS(Zeit4!T4ISTW12,Zeit4!T4PaketW12,B704)</f>
        <v>0</v>
      </c>
      <c r="N704" s="124"/>
      <c r="O704" s="54">
        <f>SUMIFS(Zeit5!T5ISTW12,Zeit5!T5PaketW12,B704)</f>
        <v>0</v>
      </c>
      <c r="P704" s="145">
        <f t="shared" si="178"/>
        <v>0</v>
      </c>
      <c r="Q704" s="146">
        <f t="shared" si="179"/>
        <v>0</v>
      </c>
      <c r="R704" s="2"/>
      <c r="S704" s="2"/>
      <c r="T704" s="2"/>
      <c r="U704" s="2"/>
      <c r="V704" s="2"/>
      <c r="W704" s="2"/>
      <c r="X704" s="2"/>
      <c r="Y704" s="2"/>
      <c r="Z704" s="2"/>
      <c r="AA704" s="2"/>
      <c r="AB704" s="2"/>
      <c r="AC704" s="2"/>
      <c r="AD704" s="2"/>
      <c r="AE704" s="2"/>
      <c r="AF704" s="2"/>
    </row>
    <row r="705" spans="1:32" hidden="1" outlineLevel="2" x14ac:dyDescent="0.25">
      <c r="A705" s="2"/>
      <c r="B705" s="30">
        <f t="shared" si="185"/>
        <v>0</v>
      </c>
      <c r="C705" s="20"/>
      <c r="D705" s="53"/>
      <c r="E705" s="21"/>
      <c r="F705" s="124"/>
      <c r="G705" s="54">
        <f>SUMIFS([0]!T1ISTW12,[0]!T1PaketW12,B705)</f>
        <v>0</v>
      </c>
      <c r="H705" s="124"/>
      <c r="I705" s="54">
        <f>SUMIFS(Zeit2!T2ISTW12,Zeit2!T2PaketW12,B705)</f>
        <v>0</v>
      </c>
      <c r="J705" s="124"/>
      <c r="K705" s="54">
        <f>SUMIFS(Zeit3!T3ISTW12,Zeit3!T3PaketW12,B705)</f>
        <v>0</v>
      </c>
      <c r="L705" s="124"/>
      <c r="M705" s="54">
        <f>SUMIFS(Zeit4!T4ISTW12,Zeit4!T4PaketW12,B705)</f>
        <v>0</v>
      </c>
      <c r="N705" s="124"/>
      <c r="O705" s="54">
        <f>SUMIFS(Zeit5!T5ISTW12,Zeit5!T5PaketW12,B705)</f>
        <v>0</v>
      </c>
      <c r="P705" s="145">
        <f t="shared" si="178"/>
        <v>0</v>
      </c>
      <c r="Q705" s="146">
        <f t="shared" si="179"/>
        <v>0</v>
      </c>
      <c r="R705" s="2"/>
      <c r="S705" s="2"/>
      <c r="T705" s="2"/>
      <c r="U705" s="2"/>
      <c r="V705" s="2"/>
      <c r="W705" s="2"/>
      <c r="X705" s="2"/>
      <c r="Y705" s="2"/>
      <c r="Z705" s="2"/>
      <c r="AA705" s="2"/>
      <c r="AB705" s="2"/>
      <c r="AC705" s="2"/>
      <c r="AD705" s="2"/>
      <c r="AE705" s="2"/>
      <c r="AF705" s="2"/>
    </row>
    <row r="706" spans="1:32" hidden="1" outlineLevel="2" x14ac:dyDescent="0.25">
      <c r="A706" s="2"/>
      <c r="B706" s="30">
        <f t="shared" si="185"/>
        <v>0</v>
      </c>
      <c r="C706" s="20"/>
      <c r="D706" s="53"/>
      <c r="E706" s="21"/>
      <c r="F706" s="124"/>
      <c r="G706" s="54">
        <f>SUMIFS([0]!T1ISTW12,[0]!T1PaketW12,B706)</f>
        <v>0</v>
      </c>
      <c r="H706" s="124"/>
      <c r="I706" s="54">
        <f>SUMIFS(Zeit2!T2ISTW12,Zeit2!T2PaketW12,B706)</f>
        <v>0</v>
      </c>
      <c r="J706" s="124"/>
      <c r="K706" s="54">
        <f>SUMIFS(Zeit3!T3ISTW12,Zeit3!T3PaketW12,B706)</f>
        <v>0</v>
      </c>
      <c r="L706" s="124"/>
      <c r="M706" s="54">
        <f>SUMIFS(Zeit4!T4ISTW12,Zeit4!T4PaketW12,B706)</f>
        <v>0</v>
      </c>
      <c r="N706" s="124"/>
      <c r="O706" s="54">
        <f>SUMIFS(Zeit5!T5ISTW12,Zeit5!T5PaketW12,B706)</f>
        <v>0</v>
      </c>
      <c r="P706" s="145">
        <f t="shared" si="178"/>
        <v>0</v>
      </c>
      <c r="Q706" s="146">
        <f t="shared" si="179"/>
        <v>0</v>
      </c>
      <c r="R706" s="2"/>
      <c r="S706" s="2"/>
      <c r="T706" s="2"/>
      <c r="U706" s="2"/>
      <c r="V706" s="2"/>
      <c r="W706" s="2"/>
      <c r="X706" s="2"/>
      <c r="Y706" s="2"/>
      <c r="Z706" s="2"/>
      <c r="AA706" s="2"/>
      <c r="AB706" s="2"/>
      <c r="AC706" s="2"/>
      <c r="AD706" s="2"/>
      <c r="AE706" s="2"/>
      <c r="AF706" s="2"/>
    </row>
    <row r="707" spans="1:32" hidden="1" outlineLevel="2" x14ac:dyDescent="0.25">
      <c r="A707" s="2"/>
      <c r="B707" s="30">
        <f t="shared" si="185"/>
        <v>0</v>
      </c>
      <c r="C707" s="20"/>
      <c r="D707" s="53"/>
      <c r="E707" s="21"/>
      <c r="F707" s="124"/>
      <c r="G707" s="54">
        <f>SUMIFS([0]!T1ISTW12,[0]!T1PaketW12,B707)</f>
        <v>0</v>
      </c>
      <c r="H707" s="124"/>
      <c r="I707" s="54">
        <f>SUMIFS(Zeit2!T2ISTW12,Zeit2!T2PaketW12,B707)</f>
        <v>0</v>
      </c>
      <c r="J707" s="124"/>
      <c r="K707" s="54">
        <f>SUMIFS(Zeit3!T3ISTW12,Zeit3!T3PaketW12,B707)</f>
        <v>0</v>
      </c>
      <c r="L707" s="124"/>
      <c r="M707" s="54">
        <f>SUMIFS(Zeit4!T4ISTW12,Zeit4!T4PaketW12,B707)</f>
        <v>0</v>
      </c>
      <c r="N707" s="124"/>
      <c r="O707" s="54">
        <f>SUMIFS(Zeit5!T5ISTW12,Zeit5!T5PaketW12,B707)</f>
        <v>0</v>
      </c>
      <c r="P707" s="145">
        <f t="shared" si="178"/>
        <v>0</v>
      </c>
      <c r="Q707" s="146">
        <f t="shared" si="179"/>
        <v>0</v>
      </c>
      <c r="R707" s="2"/>
      <c r="S707" s="2"/>
      <c r="T707" s="2"/>
      <c r="U707" s="2"/>
      <c r="V707" s="2"/>
      <c r="W707" s="2"/>
      <c r="X707" s="2"/>
      <c r="Y707" s="2"/>
      <c r="Z707" s="2"/>
      <c r="AA707" s="2"/>
      <c r="AB707" s="2"/>
      <c r="AC707" s="2"/>
      <c r="AD707" s="2"/>
      <c r="AE707" s="2"/>
      <c r="AF707" s="2"/>
    </row>
    <row r="708" spans="1:32" hidden="1" outlineLevel="2" x14ac:dyDescent="0.25">
      <c r="A708" s="2"/>
      <c r="B708" s="30">
        <f t="shared" si="185"/>
        <v>0</v>
      </c>
      <c r="C708" s="20"/>
      <c r="D708" s="53"/>
      <c r="E708" s="21"/>
      <c r="F708" s="124"/>
      <c r="G708" s="54">
        <f>SUMIFS([0]!T1ISTW12,[0]!T1PaketW12,B708)</f>
        <v>0</v>
      </c>
      <c r="H708" s="124"/>
      <c r="I708" s="54">
        <f>SUMIFS(Zeit2!T2ISTW12,Zeit2!T2PaketW12,B708)</f>
        <v>0</v>
      </c>
      <c r="J708" s="124"/>
      <c r="K708" s="54">
        <f>SUMIFS(Zeit3!T3ISTW12,Zeit3!T3PaketW12,B708)</f>
        <v>0</v>
      </c>
      <c r="L708" s="124"/>
      <c r="M708" s="54">
        <f>SUMIFS(Zeit4!T4ISTW12,Zeit4!T4PaketW12,B708)</f>
        <v>0</v>
      </c>
      <c r="N708" s="124"/>
      <c r="O708" s="54">
        <f>SUMIFS(Zeit5!T5ISTW12,Zeit5!T5PaketW12,B708)</f>
        <v>0</v>
      </c>
      <c r="P708" s="145">
        <f t="shared" si="178"/>
        <v>0</v>
      </c>
      <c r="Q708" s="146">
        <f t="shared" si="179"/>
        <v>0</v>
      </c>
      <c r="R708" s="2"/>
      <c r="S708" s="2"/>
      <c r="T708" s="2"/>
      <c r="U708" s="2"/>
      <c r="V708" s="2"/>
      <c r="W708" s="2"/>
      <c r="X708" s="2"/>
      <c r="Y708" s="2"/>
      <c r="Z708" s="2"/>
      <c r="AA708" s="2"/>
      <c r="AB708" s="2"/>
      <c r="AC708" s="2"/>
      <c r="AD708" s="2"/>
      <c r="AE708" s="2"/>
      <c r="AF708" s="2"/>
    </row>
    <row r="709" spans="1:32" hidden="1" outlineLevel="2" x14ac:dyDescent="0.25">
      <c r="A709" s="2"/>
      <c r="B709" s="30">
        <f t="shared" si="185"/>
        <v>0</v>
      </c>
      <c r="C709" s="20"/>
      <c r="D709" s="53"/>
      <c r="E709" s="21"/>
      <c r="F709" s="124"/>
      <c r="G709" s="54">
        <f>SUMIFS([0]!T1ISTW12,[0]!T1PaketW12,B709)</f>
        <v>0</v>
      </c>
      <c r="H709" s="124"/>
      <c r="I709" s="54">
        <f>SUMIFS(Zeit2!T2ISTW12,Zeit2!T2PaketW12,B709)</f>
        <v>0</v>
      </c>
      <c r="J709" s="124"/>
      <c r="K709" s="54">
        <f>SUMIFS(Zeit3!T3ISTW12,Zeit3!T3PaketW12,B709)</f>
        <v>0</v>
      </c>
      <c r="L709" s="124"/>
      <c r="M709" s="54">
        <f>SUMIFS(Zeit4!T4ISTW12,Zeit4!T4PaketW12,B709)</f>
        <v>0</v>
      </c>
      <c r="N709" s="124"/>
      <c r="O709" s="54">
        <f>SUMIFS(Zeit5!T5ISTW12,Zeit5!T5PaketW12,B709)</f>
        <v>0</v>
      </c>
      <c r="P709" s="145">
        <f t="shared" si="178"/>
        <v>0</v>
      </c>
      <c r="Q709" s="146">
        <f t="shared" si="179"/>
        <v>0</v>
      </c>
      <c r="R709" s="2"/>
      <c r="S709" s="2"/>
      <c r="T709" s="2"/>
      <c r="U709" s="2"/>
      <c r="V709" s="2"/>
      <c r="W709" s="2"/>
      <c r="X709" s="2"/>
      <c r="Y709" s="2"/>
      <c r="Z709" s="2"/>
      <c r="AA709" s="2"/>
      <c r="AB709" s="2"/>
      <c r="AC709" s="2"/>
      <c r="AD709" s="2"/>
      <c r="AE709" s="2"/>
      <c r="AF709" s="2"/>
    </row>
    <row r="710" spans="1:32" outlineLevel="1" collapsed="1" x14ac:dyDescent="0.25">
      <c r="A710" s="2"/>
      <c r="B710" s="31" t="s">
        <v>45</v>
      </c>
      <c r="C710" s="32"/>
      <c r="D710" s="126"/>
      <c r="E710" s="37">
        <f>D710-F710-H710-J710-L710-N710</f>
        <v>0</v>
      </c>
      <c r="F710" s="38">
        <f t="shared" ref="F710:M710" si="186">SUM(F711:F720)</f>
        <v>0</v>
      </c>
      <c r="G710" s="39">
        <f t="shared" si="186"/>
        <v>0</v>
      </c>
      <c r="H710" s="38">
        <f t="shared" si="186"/>
        <v>0</v>
      </c>
      <c r="I710" s="39">
        <f t="shared" si="186"/>
        <v>0</v>
      </c>
      <c r="J710" s="37">
        <f t="shared" si="186"/>
        <v>0</v>
      </c>
      <c r="K710" s="40">
        <f t="shared" si="186"/>
        <v>0</v>
      </c>
      <c r="L710" s="38">
        <f t="shared" si="186"/>
        <v>0</v>
      </c>
      <c r="M710" s="39">
        <f t="shared" si="186"/>
        <v>0</v>
      </c>
      <c r="N710" s="38">
        <f t="shared" ref="N710:O710" si="187">SUM(N711:N720)</f>
        <v>0</v>
      </c>
      <c r="O710" s="39">
        <f t="shared" si="187"/>
        <v>0</v>
      </c>
      <c r="P710" s="41">
        <f t="shared" si="178"/>
        <v>0</v>
      </c>
      <c r="Q710" s="42">
        <f t="shared" si="179"/>
        <v>0</v>
      </c>
      <c r="R710" s="2"/>
      <c r="S710" s="2"/>
      <c r="T710" s="2"/>
      <c r="U710" s="2"/>
      <c r="V710" s="2"/>
      <c r="W710" s="2"/>
      <c r="X710" s="2"/>
      <c r="Y710" s="2"/>
      <c r="Z710" s="2"/>
      <c r="AA710" s="2"/>
      <c r="AB710" s="2"/>
      <c r="AC710" s="2"/>
      <c r="AD710" s="2"/>
      <c r="AE710" s="2"/>
      <c r="AF710" s="2"/>
    </row>
    <row r="711" spans="1:32" hidden="1" outlineLevel="2" x14ac:dyDescent="0.25">
      <c r="A711" s="2"/>
      <c r="B711" s="30" t="str">
        <f t="shared" ref="B711:B720" si="188">B590</f>
        <v>Arbeitspaket 1</v>
      </c>
      <c r="C711" s="20"/>
      <c r="D711" s="53"/>
      <c r="E711" s="21"/>
      <c r="F711" s="124"/>
      <c r="G711" s="54">
        <f>SUMIFS([0]!T1ISTW12,[0]!T1PaketW12,B711)</f>
        <v>0</v>
      </c>
      <c r="H711" s="124"/>
      <c r="I711" s="54">
        <f>SUMIFS(Zeit2!T2ISTW12,Zeit2!T2PaketW12,B711)</f>
        <v>0</v>
      </c>
      <c r="J711" s="124"/>
      <c r="K711" s="54">
        <f>SUMIFS(Zeit3!T3ISTW12,Zeit3!T3PaketW12,B711)</f>
        <v>0</v>
      </c>
      <c r="L711" s="124"/>
      <c r="M711" s="54">
        <f>SUMIFS(Zeit4!T4ISTW12,Zeit4!T4PaketW12,B711)</f>
        <v>0</v>
      </c>
      <c r="N711" s="124"/>
      <c r="O711" s="54">
        <f>SUMIFS(Zeit5!T5ISTW12,Zeit5!T5PaketW12,B711)</f>
        <v>0</v>
      </c>
      <c r="P711" s="145">
        <f t="shared" si="178"/>
        <v>0</v>
      </c>
      <c r="Q711" s="146">
        <f t="shared" si="179"/>
        <v>0</v>
      </c>
      <c r="R711" s="2"/>
      <c r="S711" s="2"/>
      <c r="T711" s="2"/>
      <c r="U711" s="2"/>
      <c r="V711" s="2"/>
      <c r="W711" s="2"/>
      <c r="X711" s="2"/>
      <c r="Y711" s="2"/>
      <c r="Z711" s="2"/>
      <c r="AA711" s="2"/>
      <c r="AB711" s="2"/>
      <c r="AC711" s="2"/>
      <c r="AD711" s="2"/>
      <c r="AE711" s="2"/>
      <c r="AF711" s="2"/>
    </row>
    <row r="712" spans="1:32" hidden="1" outlineLevel="2" x14ac:dyDescent="0.25">
      <c r="A712" s="2"/>
      <c r="B712" s="30" t="str">
        <f t="shared" si="188"/>
        <v>Arbeitspaket 2</v>
      </c>
      <c r="C712" s="20"/>
      <c r="D712" s="53"/>
      <c r="E712" s="21"/>
      <c r="F712" s="124"/>
      <c r="G712" s="54">
        <f>SUMIFS([0]!T1ISTW12,[0]!T1PaketW12,B712)</f>
        <v>0</v>
      </c>
      <c r="H712" s="124"/>
      <c r="I712" s="54">
        <f>SUMIFS(Zeit2!T2ISTW12,Zeit2!T2PaketW12,B712)</f>
        <v>0</v>
      </c>
      <c r="J712" s="124"/>
      <c r="K712" s="54">
        <f>SUMIFS(Zeit3!T3ISTW12,Zeit3!T3PaketW12,B712)</f>
        <v>0</v>
      </c>
      <c r="L712" s="124"/>
      <c r="M712" s="54">
        <f>SUMIFS(Zeit4!T4ISTW12,Zeit4!T4PaketW12,B712)</f>
        <v>0</v>
      </c>
      <c r="N712" s="124"/>
      <c r="O712" s="54">
        <f>SUMIFS(Zeit5!T5ISTW12,Zeit5!T5PaketW12,B712)</f>
        <v>0</v>
      </c>
      <c r="P712" s="145">
        <f t="shared" si="178"/>
        <v>0</v>
      </c>
      <c r="Q712" s="146">
        <f t="shared" si="179"/>
        <v>0</v>
      </c>
      <c r="R712" s="2"/>
      <c r="S712" s="2"/>
      <c r="T712" s="2"/>
      <c r="U712" s="2"/>
      <c r="V712" s="2"/>
      <c r="W712" s="2"/>
      <c r="X712" s="2"/>
      <c r="Y712" s="2"/>
      <c r="Z712" s="2"/>
      <c r="AA712" s="2"/>
      <c r="AB712" s="2"/>
      <c r="AC712" s="2"/>
      <c r="AD712" s="2"/>
      <c r="AE712" s="2"/>
      <c r="AF712" s="2"/>
    </row>
    <row r="713" spans="1:32" hidden="1" outlineLevel="2" x14ac:dyDescent="0.25">
      <c r="A713" s="2"/>
      <c r="B713" s="30" t="str">
        <f t="shared" si="188"/>
        <v>Arbeitspaket 3</v>
      </c>
      <c r="C713" s="20"/>
      <c r="D713" s="53"/>
      <c r="E713" s="21"/>
      <c r="F713" s="124"/>
      <c r="G713" s="54">
        <f>SUMIFS([0]!T1ISTW12,[0]!T1PaketW12,B713)</f>
        <v>0</v>
      </c>
      <c r="H713" s="124"/>
      <c r="I713" s="54">
        <f>SUMIFS(Zeit2!T2ISTW12,Zeit2!T2PaketW12,B713)</f>
        <v>0</v>
      </c>
      <c r="J713" s="124"/>
      <c r="K713" s="54">
        <f>SUMIFS(Zeit3!T3ISTW12,Zeit3!T3PaketW12,B713)</f>
        <v>0</v>
      </c>
      <c r="L713" s="124"/>
      <c r="M713" s="54">
        <f>SUMIFS(Zeit4!T4ISTW12,Zeit4!T4PaketW12,B713)</f>
        <v>0</v>
      </c>
      <c r="N713" s="124"/>
      <c r="O713" s="54">
        <f>SUMIFS(Zeit5!T5ISTW12,Zeit5!T5PaketW12,B713)</f>
        <v>0</v>
      </c>
      <c r="P713" s="145">
        <f t="shared" si="178"/>
        <v>0</v>
      </c>
      <c r="Q713" s="146">
        <f t="shared" si="179"/>
        <v>0</v>
      </c>
      <c r="R713" s="2"/>
      <c r="S713" s="2"/>
      <c r="T713" s="2"/>
      <c r="U713" s="2"/>
      <c r="V713" s="2"/>
      <c r="W713" s="2"/>
      <c r="X713" s="2"/>
      <c r="Y713" s="2"/>
      <c r="Z713" s="2"/>
      <c r="AA713" s="2"/>
      <c r="AB713" s="2"/>
      <c r="AC713" s="2"/>
      <c r="AD713" s="2"/>
      <c r="AE713" s="2"/>
      <c r="AF713" s="2"/>
    </row>
    <row r="714" spans="1:32" hidden="1" outlineLevel="2" x14ac:dyDescent="0.25">
      <c r="A714" s="2"/>
      <c r="B714" s="30" t="str">
        <f t="shared" si="188"/>
        <v>Arbeitspaket 4</v>
      </c>
      <c r="C714" s="20"/>
      <c r="D714" s="53"/>
      <c r="E714" s="21"/>
      <c r="F714" s="124"/>
      <c r="G714" s="54">
        <f>SUMIFS([0]!T1ISTW12,[0]!T1PaketW12,B714)</f>
        <v>0</v>
      </c>
      <c r="H714" s="124"/>
      <c r="I714" s="54">
        <f>SUMIFS(Zeit2!T2ISTW12,Zeit2!T2PaketW12,B714)</f>
        <v>0</v>
      </c>
      <c r="J714" s="124"/>
      <c r="K714" s="54">
        <f>SUMIFS(Zeit3!T3ISTW12,Zeit3!T3PaketW12,B714)</f>
        <v>0</v>
      </c>
      <c r="L714" s="124"/>
      <c r="M714" s="54">
        <f>SUMIFS(Zeit4!T4ISTW12,Zeit4!T4PaketW12,B714)</f>
        <v>0</v>
      </c>
      <c r="N714" s="124"/>
      <c r="O714" s="54">
        <f>SUMIFS(Zeit5!T5ISTW12,Zeit5!T5PaketW12,B714)</f>
        <v>0</v>
      </c>
      <c r="P714" s="145">
        <f t="shared" si="178"/>
        <v>0</v>
      </c>
      <c r="Q714" s="146">
        <f t="shared" si="179"/>
        <v>0</v>
      </c>
      <c r="R714" s="2"/>
      <c r="S714" s="2"/>
      <c r="T714" s="2"/>
      <c r="U714" s="2"/>
      <c r="V714" s="2"/>
      <c r="W714" s="2"/>
      <c r="X714" s="2"/>
      <c r="Y714" s="2"/>
      <c r="Z714" s="2"/>
      <c r="AA714" s="2"/>
      <c r="AB714" s="2"/>
      <c r="AC714" s="2"/>
      <c r="AD714" s="2"/>
      <c r="AE714" s="2"/>
      <c r="AF714" s="2"/>
    </row>
    <row r="715" spans="1:32" hidden="1" outlineLevel="2" x14ac:dyDescent="0.25">
      <c r="A715" s="2"/>
      <c r="B715" s="30" t="str">
        <f t="shared" si="188"/>
        <v>Arbeitspaket 5</v>
      </c>
      <c r="C715" s="20"/>
      <c r="D715" s="53"/>
      <c r="E715" s="21"/>
      <c r="F715" s="124"/>
      <c r="G715" s="54">
        <f>SUMIFS([0]!T1ISTW12,[0]!T1PaketW12,B715)</f>
        <v>0</v>
      </c>
      <c r="H715" s="124"/>
      <c r="I715" s="54">
        <f>SUMIFS(Zeit2!T2ISTW12,Zeit2!T2PaketW12,B715)</f>
        <v>0</v>
      </c>
      <c r="J715" s="124"/>
      <c r="K715" s="54">
        <f>SUMIFS(Zeit3!T3ISTW12,Zeit3!T3PaketW12,B715)</f>
        <v>0</v>
      </c>
      <c r="L715" s="124"/>
      <c r="M715" s="54">
        <f>SUMIFS(Zeit4!T4ISTW12,Zeit4!T4PaketW12,B715)</f>
        <v>0</v>
      </c>
      <c r="N715" s="124"/>
      <c r="O715" s="54">
        <f>SUMIFS(Zeit5!T5ISTW12,Zeit5!T5PaketW12,B715)</f>
        <v>0</v>
      </c>
      <c r="P715" s="145">
        <f t="shared" si="178"/>
        <v>0</v>
      </c>
      <c r="Q715" s="146">
        <f t="shared" si="179"/>
        <v>0</v>
      </c>
      <c r="R715" s="2"/>
      <c r="S715" s="2"/>
      <c r="T715" s="2"/>
      <c r="U715" s="2"/>
      <c r="V715" s="2"/>
      <c r="W715" s="2"/>
      <c r="X715" s="2"/>
      <c r="Y715" s="2"/>
      <c r="Z715" s="2"/>
      <c r="AA715" s="2"/>
      <c r="AB715" s="2"/>
      <c r="AC715" s="2"/>
      <c r="AD715" s="2"/>
      <c r="AE715" s="2"/>
      <c r="AF715" s="2"/>
    </row>
    <row r="716" spans="1:32" hidden="1" outlineLevel="2" x14ac:dyDescent="0.25">
      <c r="A716" s="2"/>
      <c r="B716" s="30">
        <f t="shared" si="188"/>
        <v>0</v>
      </c>
      <c r="C716" s="20"/>
      <c r="D716" s="53"/>
      <c r="E716" s="21"/>
      <c r="F716" s="124"/>
      <c r="G716" s="54">
        <f>SUMIFS([0]!T1ISTW12,[0]!T1PaketW12,B716)</f>
        <v>0</v>
      </c>
      <c r="H716" s="124"/>
      <c r="I716" s="54">
        <f>SUMIFS(Zeit2!T2ISTW12,Zeit2!T2PaketW12,B716)</f>
        <v>0</v>
      </c>
      <c r="J716" s="124"/>
      <c r="K716" s="54">
        <f>SUMIFS(Zeit3!T3ISTW12,Zeit3!T3PaketW12,B716)</f>
        <v>0</v>
      </c>
      <c r="L716" s="124"/>
      <c r="M716" s="54">
        <f>SUMIFS(Zeit4!T4ISTW12,Zeit4!T4PaketW12,B716)</f>
        <v>0</v>
      </c>
      <c r="N716" s="124"/>
      <c r="O716" s="54">
        <f>SUMIFS(Zeit5!T5ISTW12,Zeit5!T5PaketW12,B716)</f>
        <v>0</v>
      </c>
      <c r="P716" s="145">
        <f t="shared" si="178"/>
        <v>0</v>
      </c>
      <c r="Q716" s="146">
        <f t="shared" si="179"/>
        <v>0</v>
      </c>
      <c r="R716" s="2"/>
      <c r="S716" s="2"/>
      <c r="T716" s="2"/>
      <c r="U716" s="2"/>
      <c r="V716" s="2"/>
      <c r="W716" s="2"/>
      <c r="X716" s="2"/>
      <c r="Y716" s="2"/>
      <c r="Z716" s="2"/>
      <c r="AA716" s="2"/>
      <c r="AB716" s="2"/>
      <c r="AC716" s="2"/>
      <c r="AD716" s="2"/>
      <c r="AE716" s="2"/>
      <c r="AF716" s="2"/>
    </row>
    <row r="717" spans="1:32" hidden="1" outlineLevel="2" x14ac:dyDescent="0.25">
      <c r="A717" s="2"/>
      <c r="B717" s="30">
        <f t="shared" si="188"/>
        <v>0</v>
      </c>
      <c r="C717" s="20"/>
      <c r="D717" s="53"/>
      <c r="E717" s="21"/>
      <c r="F717" s="124"/>
      <c r="G717" s="54">
        <f>SUMIFS([0]!T1ISTW12,[0]!T1PaketW12,B717)</f>
        <v>0</v>
      </c>
      <c r="H717" s="124"/>
      <c r="I717" s="54">
        <f>SUMIFS(Zeit2!T2ISTW12,Zeit2!T2PaketW12,B717)</f>
        <v>0</v>
      </c>
      <c r="J717" s="124"/>
      <c r="K717" s="54">
        <f>SUMIFS(Zeit3!T3ISTW12,Zeit3!T3PaketW12,B717)</f>
        <v>0</v>
      </c>
      <c r="L717" s="124"/>
      <c r="M717" s="54">
        <f>SUMIFS(Zeit4!T4ISTW12,Zeit4!T4PaketW12,B717)</f>
        <v>0</v>
      </c>
      <c r="N717" s="124"/>
      <c r="O717" s="54">
        <f>SUMIFS(Zeit5!T5ISTW12,Zeit5!T5PaketW12,B717)</f>
        <v>0</v>
      </c>
      <c r="P717" s="145">
        <f t="shared" si="178"/>
        <v>0</v>
      </c>
      <c r="Q717" s="146">
        <f t="shared" si="179"/>
        <v>0</v>
      </c>
      <c r="R717" s="2"/>
      <c r="S717" s="2"/>
      <c r="T717" s="2"/>
      <c r="U717" s="2"/>
      <c r="V717" s="2"/>
      <c r="W717" s="2"/>
      <c r="X717" s="2"/>
      <c r="Y717" s="2"/>
      <c r="Z717" s="2"/>
      <c r="AA717" s="2"/>
      <c r="AB717" s="2"/>
      <c r="AC717" s="2"/>
      <c r="AD717" s="2"/>
      <c r="AE717" s="2"/>
      <c r="AF717" s="2"/>
    </row>
    <row r="718" spans="1:32" hidden="1" outlineLevel="2" x14ac:dyDescent="0.25">
      <c r="A718" s="2"/>
      <c r="B718" s="30">
        <f t="shared" si="188"/>
        <v>0</v>
      </c>
      <c r="C718" s="20"/>
      <c r="D718" s="53"/>
      <c r="E718" s="21"/>
      <c r="F718" s="124"/>
      <c r="G718" s="54">
        <f>SUMIFS([0]!T1ISTW12,[0]!T1PaketW12,B718)</f>
        <v>0</v>
      </c>
      <c r="H718" s="124"/>
      <c r="I718" s="54">
        <f>SUMIFS(Zeit2!T2ISTW12,Zeit2!T2PaketW12,B718)</f>
        <v>0</v>
      </c>
      <c r="J718" s="124"/>
      <c r="K718" s="54">
        <f>SUMIFS(Zeit3!T3ISTW12,Zeit3!T3PaketW12,B718)</f>
        <v>0</v>
      </c>
      <c r="L718" s="124"/>
      <c r="M718" s="54">
        <f>SUMIFS(Zeit4!T4ISTW12,Zeit4!T4PaketW12,B718)</f>
        <v>0</v>
      </c>
      <c r="N718" s="124"/>
      <c r="O718" s="54">
        <f>SUMIFS(Zeit5!T5ISTW12,Zeit5!T5PaketW12,B718)</f>
        <v>0</v>
      </c>
      <c r="P718" s="145">
        <f t="shared" si="178"/>
        <v>0</v>
      </c>
      <c r="Q718" s="146">
        <f t="shared" si="179"/>
        <v>0</v>
      </c>
      <c r="R718" s="2"/>
      <c r="S718" s="2"/>
      <c r="T718" s="2"/>
      <c r="U718" s="2"/>
      <c r="V718" s="2"/>
      <c r="W718" s="2"/>
      <c r="X718" s="2"/>
      <c r="Y718" s="2"/>
      <c r="Z718" s="2"/>
      <c r="AA718" s="2"/>
      <c r="AB718" s="2"/>
      <c r="AC718" s="2"/>
      <c r="AD718" s="2"/>
      <c r="AE718" s="2"/>
      <c r="AF718" s="2"/>
    </row>
    <row r="719" spans="1:32" hidden="1" outlineLevel="2" x14ac:dyDescent="0.25">
      <c r="A719" s="2"/>
      <c r="B719" s="30">
        <f t="shared" si="188"/>
        <v>0</v>
      </c>
      <c r="C719" s="20"/>
      <c r="D719" s="53"/>
      <c r="E719" s="21"/>
      <c r="F719" s="124"/>
      <c r="G719" s="54">
        <f>SUMIFS([0]!T1ISTW12,[0]!T1PaketW12,B719)</f>
        <v>0</v>
      </c>
      <c r="H719" s="124"/>
      <c r="I719" s="54">
        <f>SUMIFS(Zeit2!T2ISTW12,Zeit2!T2PaketW12,B719)</f>
        <v>0</v>
      </c>
      <c r="J719" s="124"/>
      <c r="K719" s="54">
        <f>SUMIFS(Zeit3!T3ISTW12,Zeit3!T3PaketW12,B719)</f>
        <v>0</v>
      </c>
      <c r="L719" s="124"/>
      <c r="M719" s="54">
        <f>SUMIFS(Zeit4!T4ISTW12,Zeit4!T4PaketW12,B719)</f>
        <v>0</v>
      </c>
      <c r="N719" s="124"/>
      <c r="O719" s="54">
        <f>SUMIFS(Zeit5!T5ISTW12,Zeit5!T5PaketW12,B719)</f>
        <v>0</v>
      </c>
      <c r="P719" s="145">
        <f t="shared" si="178"/>
        <v>0</v>
      </c>
      <c r="Q719" s="146">
        <f t="shared" si="179"/>
        <v>0</v>
      </c>
      <c r="R719" s="2"/>
      <c r="S719" s="2"/>
      <c r="T719" s="2"/>
      <c r="U719" s="2"/>
      <c r="V719" s="2"/>
      <c r="W719" s="2"/>
      <c r="X719" s="2"/>
      <c r="Y719" s="2"/>
      <c r="Z719" s="2"/>
      <c r="AA719" s="2"/>
      <c r="AB719" s="2"/>
      <c r="AC719" s="2"/>
      <c r="AD719" s="2"/>
      <c r="AE719" s="2"/>
      <c r="AF719" s="2"/>
    </row>
    <row r="720" spans="1:32" hidden="1" outlineLevel="2" x14ac:dyDescent="0.25">
      <c r="A720" s="2"/>
      <c r="B720" s="30">
        <f t="shared" si="188"/>
        <v>0</v>
      </c>
      <c r="C720" s="20"/>
      <c r="D720" s="53"/>
      <c r="E720" s="21"/>
      <c r="F720" s="124"/>
      <c r="G720" s="54">
        <f>SUMIFS([0]!T1ISTW12,[0]!T1PaketW12,B720)</f>
        <v>0</v>
      </c>
      <c r="H720" s="124"/>
      <c r="I720" s="54">
        <f>SUMIFS(Zeit2!T2ISTW12,Zeit2!T2PaketW12,B720)</f>
        <v>0</v>
      </c>
      <c r="J720" s="124"/>
      <c r="K720" s="54">
        <f>SUMIFS(Zeit3!T3ISTW12,Zeit3!T3PaketW12,B720)</f>
        <v>0</v>
      </c>
      <c r="L720" s="124"/>
      <c r="M720" s="54">
        <f>SUMIFS(Zeit4!T4ISTW12,Zeit4!T4PaketW12,B720)</f>
        <v>0</v>
      </c>
      <c r="N720" s="124"/>
      <c r="O720" s="54">
        <f>SUMIFS(Zeit5!T5ISTW12,Zeit5!T5PaketW12,B720)</f>
        <v>0</v>
      </c>
      <c r="P720" s="145">
        <f t="shared" si="178"/>
        <v>0</v>
      </c>
      <c r="Q720" s="146">
        <f t="shared" si="179"/>
        <v>0</v>
      </c>
      <c r="R720" s="2"/>
      <c r="S720" s="2"/>
      <c r="T720" s="2"/>
      <c r="U720" s="2"/>
      <c r="V720" s="2"/>
      <c r="W720" s="2"/>
      <c r="X720" s="2"/>
      <c r="Y720" s="2"/>
      <c r="Z720" s="2"/>
      <c r="AA720" s="2"/>
      <c r="AB720" s="2"/>
      <c r="AC720" s="2"/>
      <c r="AD720" s="2"/>
      <c r="AE720" s="2"/>
      <c r="AF720" s="2"/>
    </row>
    <row r="721" spans="1:32" outlineLevel="1" collapsed="1" x14ac:dyDescent="0.25">
      <c r="A721" s="2"/>
      <c r="B721" s="18"/>
      <c r="C721" s="18"/>
      <c r="D721" s="19"/>
      <c r="E721" s="19"/>
      <c r="F721" s="19"/>
      <c r="G721" s="23"/>
      <c r="H721" s="19"/>
      <c r="I721" s="23"/>
      <c r="J721" s="19"/>
      <c r="K721" s="23"/>
      <c r="L721" s="19"/>
      <c r="M721" s="23"/>
      <c r="N721" s="19"/>
      <c r="O721" s="23"/>
      <c r="P721" s="23"/>
      <c r="Q721" s="23"/>
      <c r="R721" s="2"/>
      <c r="S721" s="2"/>
      <c r="T721" s="2"/>
      <c r="U721" s="2"/>
      <c r="V721" s="2"/>
      <c r="W721" s="2"/>
      <c r="X721" s="2"/>
      <c r="Y721" s="2"/>
      <c r="Z721" s="2"/>
      <c r="AA721" s="2"/>
      <c r="AB721" s="2"/>
      <c r="AC721" s="2"/>
      <c r="AD721" s="2"/>
      <c r="AE721" s="2"/>
      <c r="AF721" s="2"/>
    </row>
    <row r="722" spans="1:32" outlineLevel="1" x14ac:dyDescent="0.25">
      <c r="A722" s="2"/>
      <c r="B722" s="31" t="s">
        <v>42</v>
      </c>
      <c r="C722" s="32"/>
      <c r="D722" s="33">
        <f>SUM(D622:D710)</f>
        <v>0</v>
      </c>
      <c r="E722" s="33">
        <f>SUM(E622:E710)</f>
        <v>0</v>
      </c>
      <c r="F722" s="34">
        <f>F710+F699+F688+F677+F666+F655+F644+F633+F622</f>
        <v>0</v>
      </c>
      <c r="G722" s="35">
        <f t="shared" ref="G722:Q722" si="189">G710+G699+G688+G677+G666+G655+G644+G633+G622</f>
        <v>0</v>
      </c>
      <c r="H722" s="34">
        <f t="shared" si="189"/>
        <v>0</v>
      </c>
      <c r="I722" s="35">
        <f t="shared" si="189"/>
        <v>0</v>
      </c>
      <c r="J722" s="34">
        <f t="shared" si="189"/>
        <v>0</v>
      </c>
      <c r="K722" s="35">
        <f t="shared" si="189"/>
        <v>0</v>
      </c>
      <c r="L722" s="34">
        <f t="shared" si="189"/>
        <v>0</v>
      </c>
      <c r="M722" s="35">
        <f t="shared" si="189"/>
        <v>0</v>
      </c>
      <c r="N722" s="34">
        <f t="shared" ref="N722:O722" si="190">N710+N699+N688+N677+N666+N655+N644+N633+N622</f>
        <v>0</v>
      </c>
      <c r="O722" s="35">
        <f t="shared" si="190"/>
        <v>0</v>
      </c>
      <c r="P722" s="34">
        <f t="shared" si="189"/>
        <v>0</v>
      </c>
      <c r="Q722" s="36">
        <f t="shared" si="189"/>
        <v>0</v>
      </c>
      <c r="R722" s="2"/>
      <c r="S722" s="2"/>
      <c r="T722" s="2"/>
      <c r="U722" s="2"/>
      <c r="V722" s="2"/>
      <c r="W722" s="2"/>
      <c r="X722" s="2"/>
      <c r="Y722" s="2"/>
      <c r="Z722" s="2"/>
      <c r="AA722" s="2"/>
      <c r="AB722" s="2"/>
      <c r="AC722" s="2"/>
      <c r="AD722" s="2"/>
      <c r="AE722" s="2"/>
      <c r="AF722" s="2"/>
    </row>
    <row r="723" spans="1:32" outlineLevel="1" x14ac:dyDescent="0.25">
      <c r="A723" s="2"/>
      <c r="B723" s="2"/>
      <c r="C723" s="2"/>
      <c r="D723" s="2"/>
      <c r="E723" s="2"/>
      <c r="F723" s="2"/>
      <c r="G723" s="5"/>
      <c r="H723" s="2"/>
      <c r="I723" s="5"/>
      <c r="J723" s="2"/>
      <c r="K723" s="5"/>
      <c r="L723" s="2"/>
      <c r="M723" s="5"/>
      <c r="N723" s="2"/>
      <c r="O723" s="5"/>
      <c r="P723" s="5"/>
      <c r="Q723" s="5"/>
      <c r="R723" s="2"/>
      <c r="S723" s="2"/>
      <c r="T723" s="2"/>
      <c r="U723" s="2"/>
      <c r="V723" s="2"/>
      <c r="W723" s="2"/>
      <c r="X723" s="2"/>
      <c r="Y723" s="2"/>
      <c r="Z723" s="2"/>
      <c r="AA723" s="2"/>
      <c r="AB723" s="2"/>
      <c r="AC723" s="2"/>
      <c r="AD723" s="2"/>
      <c r="AE723" s="2"/>
      <c r="AF723" s="2"/>
    </row>
    <row r="724" spans="1:32" outlineLevel="1" x14ac:dyDescent="0.25">
      <c r="A724" s="2"/>
      <c r="B724" s="205" t="s">
        <v>46</v>
      </c>
      <c r="C724" s="205"/>
      <c r="D724" s="205"/>
      <c r="E724" s="205"/>
      <c r="F724" s="205"/>
      <c r="G724" s="205"/>
      <c r="H724" s="205"/>
      <c r="I724" s="205"/>
      <c r="J724" s="205"/>
      <c r="K724" s="205"/>
      <c r="L724" s="205"/>
      <c r="M724" s="205"/>
      <c r="N724" s="205"/>
      <c r="O724" s="205"/>
      <c r="P724" s="205"/>
      <c r="Q724" s="205"/>
      <c r="R724" s="2"/>
      <c r="S724" s="2"/>
      <c r="T724" s="2"/>
      <c r="U724" s="2"/>
      <c r="V724" s="2"/>
      <c r="W724" s="2"/>
      <c r="X724" s="2"/>
      <c r="Y724" s="2"/>
      <c r="Z724" s="2"/>
      <c r="AA724" s="2"/>
      <c r="AB724" s="2"/>
      <c r="AC724" s="2"/>
      <c r="AD724" s="2"/>
      <c r="AE724" s="2"/>
      <c r="AF724" s="2"/>
    </row>
    <row r="725" spans="1:32" outlineLevel="1" x14ac:dyDescent="0.25">
      <c r="A725" s="2"/>
      <c r="B725" s="218"/>
      <c r="C725" s="219"/>
      <c r="D725" s="219"/>
      <c r="E725" s="219"/>
      <c r="F725" s="219"/>
      <c r="G725" s="219"/>
      <c r="H725" s="219"/>
      <c r="I725" s="219"/>
      <c r="J725" s="219"/>
      <c r="K725" s="219"/>
      <c r="L725" s="219"/>
      <c r="M725" s="219"/>
      <c r="N725" s="219"/>
      <c r="O725" s="219"/>
      <c r="P725" s="219"/>
      <c r="Q725" s="220"/>
      <c r="R725" s="2"/>
      <c r="S725" s="2"/>
      <c r="T725" s="2"/>
      <c r="U725" s="2"/>
      <c r="V725" s="2"/>
      <c r="W725" s="2"/>
      <c r="X725" s="2"/>
      <c r="Y725" s="2"/>
      <c r="Z725" s="2"/>
      <c r="AA725" s="2"/>
      <c r="AB725" s="2"/>
      <c r="AC725" s="2"/>
      <c r="AD725" s="2"/>
      <c r="AE725" s="2"/>
      <c r="AF725" s="2"/>
    </row>
    <row r="726" spans="1:32" outlineLevel="1" x14ac:dyDescent="0.25">
      <c r="A726" s="2"/>
      <c r="B726" s="212"/>
      <c r="C726" s="213"/>
      <c r="D726" s="213"/>
      <c r="E726" s="213"/>
      <c r="F726" s="213"/>
      <c r="G726" s="213"/>
      <c r="H726" s="213"/>
      <c r="I726" s="213"/>
      <c r="J726" s="213"/>
      <c r="K726" s="213"/>
      <c r="L726" s="213"/>
      <c r="M726" s="213"/>
      <c r="N726" s="213"/>
      <c r="O726" s="213"/>
      <c r="P726" s="213"/>
      <c r="Q726" s="214"/>
      <c r="R726" s="2"/>
      <c r="S726" s="2"/>
      <c r="T726" s="2"/>
      <c r="U726" s="2"/>
      <c r="V726" s="2"/>
      <c r="W726" s="2"/>
      <c r="X726" s="2"/>
      <c r="Y726" s="2"/>
      <c r="Z726" s="2"/>
      <c r="AA726" s="2"/>
      <c r="AB726" s="2"/>
      <c r="AC726" s="2"/>
      <c r="AD726" s="2"/>
      <c r="AE726" s="2"/>
      <c r="AF726" s="2"/>
    </row>
    <row r="727" spans="1:32" outlineLevel="1" x14ac:dyDescent="0.25">
      <c r="A727" s="2"/>
      <c r="B727" s="212"/>
      <c r="C727" s="213"/>
      <c r="D727" s="213"/>
      <c r="E727" s="213"/>
      <c r="F727" s="213"/>
      <c r="G727" s="213"/>
      <c r="H727" s="213"/>
      <c r="I727" s="213"/>
      <c r="J727" s="213"/>
      <c r="K727" s="213"/>
      <c r="L727" s="213"/>
      <c r="M727" s="213"/>
      <c r="N727" s="213"/>
      <c r="O727" s="213"/>
      <c r="P727" s="213"/>
      <c r="Q727" s="214"/>
      <c r="R727" s="2"/>
      <c r="S727" s="2"/>
      <c r="T727" s="2"/>
      <c r="U727" s="2"/>
      <c r="V727" s="2"/>
      <c r="W727" s="2"/>
      <c r="X727" s="2"/>
      <c r="Y727" s="2"/>
      <c r="Z727" s="2"/>
      <c r="AA727" s="2"/>
      <c r="AB727" s="2"/>
      <c r="AC727" s="2"/>
      <c r="AD727" s="2"/>
      <c r="AE727" s="2"/>
      <c r="AF727" s="2"/>
    </row>
    <row r="728" spans="1:32" outlineLevel="1" x14ac:dyDescent="0.25">
      <c r="A728" s="2"/>
      <c r="B728" s="212"/>
      <c r="C728" s="213"/>
      <c r="D728" s="213"/>
      <c r="E728" s="213"/>
      <c r="F728" s="213"/>
      <c r="G728" s="213"/>
      <c r="H728" s="213"/>
      <c r="I728" s="213"/>
      <c r="J728" s="213"/>
      <c r="K728" s="213"/>
      <c r="L728" s="213"/>
      <c r="M728" s="213"/>
      <c r="N728" s="213"/>
      <c r="O728" s="213"/>
      <c r="P728" s="213"/>
      <c r="Q728" s="214"/>
      <c r="R728" s="2"/>
      <c r="S728" s="2"/>
      <c r="T728" s="2"/>
      <c r="U728" s="2"/>
      <c r="V728" s="2"/>
      <c r="W728" s="2"/>
      <c r="X728" s="2"/>
      <c r="Y728" s="2"/>
      <c r="Z728" s="2"/>
      <c r="AA728" s="2"/>
      <c r="AB728" s="2"/>
      <c r="AC728" s="2"/>
      <c r="AD728" s="2"/>
      <c r="AE728" s="2"/>
      <c r="AF728" s="2"/>
    </row>
    <row r="729" spans="1:32" outlineLevel="1" x14ac:dyDescent="0.25">
      <c r="A729" s="2"/>
      <c r="B729" s="212"/>
      <c r="C729" s="213"/>
      <c r="D729" s="213"/>
      <c r="E729" s="213"/>
      <c r="F729" s="213"/>
      <c r="G729" s="213"/>
      <c r="H729" s="213"/>
      <c r="I729" s="213"/>
      <c r="J729" s="213"/>
      <c r="K729" s="213"/>
      <c r="L729" s="213"/>
      <c r="M729" s="213"/>
      <c r="N729" s="213"/>
      <c r="O729" s="213"/>
      <c r="P729" s="213"/>
      <c r="Q729" s="214"/>
      <c r="R729" s="2"/>
      <c r="S729" s="2"/>
      <c r="T729" s="2"/>
      <c r="U729" s="2"/>
      <c r="V729" s="2"/>
      <c r="W729" s="2"/>
      <c r="X729" s="2"/>
      <c r="Y729" s="2"/>
      <c r="Z729" s="2"/>
      <c r="AA729" s="2"/>
      <c r="AB729" s="2"/>
      <c r="AC729" s="2"/>
      <c r="AD729" s="2"/>
      <c r="AE729" s="2"/>
      <c r="AF729" s="2"/>
    </row>
    <row r="730" spans="1:32" outlineLevel="1" x14ac:dyDescent="0.25">
      <c r="A730" s="2"/>
      <c r="B730" s="212"/>
      <c r="C730" s="213"/>
      <c r="D730" s="213"/>
      <c r="E730" s="213"/>
      <c r="F730" s="213"/>
      <c r="G730" s="213"/>
      <c r="H730" s="213"/>
      <c r="I730" s="213"/>
      <c r="J730" s="213"/>
      <c r="K730" s="213"/>
      <c r="L730" s="213"/>
      <c r="M730" s="213"/>
      <c r="N730" s="213"/>
      <c r="O730" s="213"/>
      <c r="P730" s="213"/>
      <c r="Q730" s="214"/>
      <c r="R730" s="2"/>
      <c r="S730" s="2"/>
      <c r="T730" s="2"/>
      <c r="U730" s="2"/>
      <c r="V730" s="2"/>
      <c r="W730" s="2"/>
      <c r="X730" s="2"/>
      <c r="Y730" s="2"/>
      <c r="Z730" s="2"/>
      <c r="AA730" s="2"/>
      <c r="AB730" s="2"/>
      <c r="AC730" s="2"/>
      <c r="AD730" s="2"/>
      <c r="AE730" s="2"/>
      <c r="AF730" s="2"/>
    </row>
    <row r="731" spans="1:32" outlineLevel="1" x14ac:dyDescent="0.25">
      <c r="A731" s="2"/>
      <c r="B731" s="215"/>
      <c r="C731" s="216"/>
      <c r="D731" s="216"/>
      <c r="E731" s="216"/>
      <c r="F731" s="216"/>
      <c r="G731" s="216"/>
      <c r="H731" s="216"/>
      <c r="I731" s="216"/>
      <c r="J731" s="216"/>
      <c r="K731" s="216"/>
      <c r="L731" s="216"/>
      <c r="M731" s="216"/>
      <c r="N731" s="216"/>
      <c r="O731" s="216"/>
      <c r="P731" s="216"/>
      <c r="Q731" s="217"/>
      <c r="R731" s="2"/>
      <c r="S731" s="2"/>
      <c r="T731" s="2"/>
      <c r="U731" s="2"/>
      <c r="V731" s="2"/>
      <c r="W731" s="2"/>
      <c r="X731" s="2"/>
      <c r="Y731" s="2"/>
      <c r="Z731" s="2"/>
      <c r="AA731" s="2"/>
      <c r="AB731" s="2"/>
      <c r="AC731" s="2"/>
      <c r="AD731" s="2"/>
      <c r="AE731" s="2"/>
      <c r="AF731" s="2"/>
    </row>
    <row r="732" spans="1:32" outlineLevel="1" x14ac:dyDescent="0.25">
      <c r="A732" s="2"/>
      <c r="B732" s="212"/>
      <c r="C732" s="213"/>
      <c r="D732" s="213"/>
      <c r="E732" s="213"/>
      <c r="F732" s="213"/>
      <c r="G732" s="213"/>
      <c r="H732" s="213"/>
      <c r="I732" s="213"/>
      <c r="J732" s="213"/>
      <c r="K732" s="213"/>
      <c r="L732" s="213"/>
      <c r="M732" s="213"/>
      <c r="N732" s="213"/>
      <c r="O732" s="213"/>
      <c r="P732" s="213"/>
      <c r="Q732" s="214"/>
      <c r="R732" s="2"/>
      <c r="S732" s="2"/>
      <c r="T732" s="2"/>
      <c r="U732" s="2"/>
      <c r="V732" s="2"/>
      <c r="W732" s="2"/>
      <c r="X732" s="2"/>
      <c r="Y732" s="2"/>
      <c r="Z732" s="2"/>
      <c r="AA732" s="2"/>
      <c r="AB732" s="2"/>
      <c r="AC732" s="2"/>
      <c r="AD732" s="2"/>
      <c r="AE732" s="2"/>
      <c r="AF732" s="2"/>
    </row>
    <row r="733" spans="1:32" outlineLevel="1" x14ac:dyDescent="0.25">
      <c r="A733" s="2"/>
      <c r="B733" s="212"/>
      <c r="C733" s="213"/>
      <c r="D733" s="213"/>
      <c r="E733" s="213"/>
      <c r="F733" s="213"/>
      <c r="G733" s="213"/>
      <c r="H733" s="213"/>
      <c r="I733" s="213"/>
      <c r="J733" s="213"/>
      <c r="K733" s="213"/>
      <c r="L733" s="213"/>
      <c r="M733" s="213"/>
      <c r="N733" s="213"/>
      <c r="O733" s="213"/>
      <c r="P733" s="213"/>
      <c r="Q733" s="214"/>
      <c r="R733" s="2"/>
      <c r="S733" s="2"/>
      <c r="T733" s="2"/>
      <c r="U733" s="2"/>
      <c r="V733" s="2"/>
      <c r="W733" s="2"/>
      <c r="X733" s="2"/>
      <c r="Y733" s="2"/>
      <c r="Z733" s="2"/>
      <c r="AA733" s="2"/>
      <c r="AB733" s="2"/>
      <c r="AC733" s="2"/>
      <c r="AD733" s="2"/>
      <c r="AE733" s="2"/>
      <c r="AF733" s="2"/>
    </row>
    <row r="734" spans="1:32" outlineLevel="1" x14ac:dyDescent="0.25">
      <c r="A734" s="2"/>
      <c r="B734" s="215"/>
      <c r="C734" s="216"/>
      <c r="D734" s="216"/>
      <c r="E734" s="216"/>
      <c r="F734" s="216"/>
      <c r="G734" s="216"/>
      <c r="H734" s="216"/>
      <c r="I734" s="216"/>
      <c r="J734" s="216"/>
      <c r="K734" s="216"/>
      <c r="L734" s="216"/>
      <c r="M734" s="216"/>
      <c r="N734" s="216"/>
      <c r="O734" s="216"/>
      <c r="P734" s="216"/>
      <c r="Q734" s="217"/>
      <c r="R734" s="2"/>
      <c r="S734" s="2"/>
      <c r="T734" s="2"/>
      <c r="U734" s="2"/>
      <c r="V734" s="2"/>
      <c r="W734" s="2"/>
      <c r="X734" s="2"/>
      <c r="Y734" s="2"/>
      <c r="Z734" s="2"/>
      <c r="AA734" s="2"/>
      <c r="AB734" s="2"/>
      <c r="AC734" s="2"/>
      <c r="AD734" s="2"/>
      <c r="AE734" s="2"/>
      <c r="AF734" s="2"/>
    </row>
    <row r="735" spans="1:32" outlineLevel="1" x14ac:dyDescent="0.25">
      <c r="A735" s="2"/>
      <c r="B735" s="196"/>
      <c r="C735" s="197"/>
      <c r="D735" s="197"/>
      <c r="E735" s="197"/>
      <c r="F735" s="197"/>
      <c r="G735" s="197"/>
      <c r="H735" s="197"/>
      <c r="I735" s="197"/>
      <c r="J735" s="197"/>
      <c r="K735" s="197"/>
      <c r="L735" s="197"/>
      <c r="M735" s="197"/>
      <c r="N735" s="197"/>
      <c r="O735" s="197"/>
      <c r="P735" s="197"/>
      <c r="Q735" s="198"/>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5"/>
      <c r="H736" s="2"/>
      <c r="I736" s="5"/>
      <c r="J736" s="2"/>
      <c r="K736" s="5"/>
      <c r="L736" s="2"/>
      <c r="M736" s="5"/>
      <c r="N736" s="2"/>
      <c r="O736" s="5"/>
      <c r="P736" s="5"/>
      <c r="Q736" s="5"/>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5"/>
      <c r="H737" s="2"/>
      <c r="I737" s="5"/>
      <c r="J737" s="2"/>
      <c r="K737" s="5"/>
      <c r="L737" s="2"/>
      <c r="M737" s="5"/>
      <c r="N737" s="2"/>
      <c r="O737" s="5"/>
      <c r="P737" s="5"/>
      <c r="Q737" s="5"/>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5"/>
      <c r="H738" s="2"/>
      <c r="I738" s="5"/>
      <c r="J738" s="2"/>
      <c r="K738" s="5"/>
      <c r="L738" s="2"/>
      <c r="M738" s="5"/>
      <c r="N738" s="2"/>
      <c r="O738" s="5"/>
      <c r="P738" s="5"/>
      <c r="Q738" s="5"/>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5"/>
      <c r="H739" s="2"/>
      <c r="I739" s="5"/>
      <c r="J739" s="2"/>
      <c r="K739" s="5"/>
      <c r="L739" s="2"/>
      <c r="M739" s="5"/>
      <c r="N739" s="2"/>
      <c r="O739" s="5"/>
      <c r="P739" s="5"/>
      <c r="Q739" s="5"/>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5"/>
      <c r="H740" s="2"/>
      <c r="I740" s="5"/>
      <c r="J740" s="2"/>
      <c r="K740" s="5"/>
      <c r="L740" s="2"/>
      <c r="M740" s="5"/>
      <c r="N740" s="2"/>
      <c r="O740" s="5"/>
      <c r="P740" s="5"/>
      <c r="Q740" s="5"/>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5"/>
      <c r="H741" s="2"/>
      <c r="I741" s="5"/>
      <c r="J741" s="2"/>
      <c r="K741" s="5"/>
      <c r="L741" s="2"/>
      <c r="M741" s="5"/>
      <c r="N741" s="2"/>
      <c r="O741" s="5"/>
      <c r="P741" s="5"/>
      <c r="Q741" s="5"/>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5"/>
      <c r="H742" s="2"/>
      <c r="I742" s="5"/>
      <c r="J742" s="2"/>
      <c r="K742" s="5"/>
      <c r="L742" s="2"/>
      <c r="M742" s="5"/>
      <c r="N742" s="2"/>
      <c r="O742" s="5"/>
      <c r="P742" s="5"/>
      <c r="Q742" s="5"/>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5"/>
      <c r="H743" s="2"/>
      <c r="I743" s="5"/>
      <c r="J743" s="2"/>
      <c r="K743" s="5"/>
      <c r="L743" s="2"/>
      <c r="M743" s="5"/>
      <c r="N743" s="2"/>
      <c r="O743" s="5"/>
      <c r="P743" s="5"/>
      <c r="Q743" s="5"/>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5"/>
      <c r="H744" s="2"/>
      <c r="I744" s="5"/>
      <c r="J744" s="2"/>
      <c r="K744" s="5"/>
      <c r="L744" s="2"/>
      <c r="M744" s="5"/>
      <c r="N744" s="2"/>
      <c r="O744" s="5"/>
      <c r="P744" s="5"/>
      <c r="Q744" s="5"/>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5"/>
      <c r="H745" s="2"/>
      <c r="I745" s="5"/>
      <c r="J745" s="2"/>
      <c r="K745" s="5"/>
      <c r="L745" s="2"/>
      <c r="M745" s="5"/>
      <c r="N745" s="2"/>
      <c r="O745" s="5"/>
      <c r="P745" s="5"/>
      <c r="Q745" s="5"/>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5"/>
      <c r="H746" s="2"/>
      <c r="I746" s="5"/>
      <c r="J746" s="2"/>
      <c r="K746" s="5"/>
      <c r="L746" s="2"/>
      <c r="M746" s="5"/>
      <c r="N746" s="2"/>
      <c r="O746" s="5"/>
      <c r="P746" s="5"/>
      <c r="Q746" s="5"/>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5"/>
      <c r="H747" s="2"/>
      <c r="I747" s="5"/>
      <c r="J747" s="2"/>
      <c r="K747" s="5"/>
      <c r="L747" s="2"/>
      <c r="M747" s="5"/>
      <c r="N747" s="2"/>
      <c r="O747" s="5"/>
      <c r="P747" s="5"/>
      <c r="Q747" s="5"/>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5"/>
      <c r="H748" s="2"/>
      <c r="I748" s="5"/>
      <c r="J748" s="2"/>
      <c r="K748" s="5"/>
      <c r="L748" s="2"/>
      <c r="M748" s="5"/>
      <c r="N748" s="2"/>
      <c r="O748" s="5"/>
      <c r="P748" s="5"/>
      <c r="Q748" s="5"/>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5"/>
      <c r="H749" s="2"/>
      <c r="I749" s="5"/>
      <c r="J749" s="2"/>
      <c r="K749" s="5"/>
      <c r="L749" s="2"/>
      <c r="M749" s="5"/>
      <c r="N749" s="2"/>
      <c r="O749" s="5"/>
      <c r="P749" s="5"/>
      <c r="Q749" s="5"/>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5"/>
      <c r="H750" s="2"/>
      <c r="I750" s="5"/>
      <c r="J750" s="2"/>
      <c r="K750" s="5"/>
      <c r="L750" s="2"/>
      <c r="M750" s="5"/>
      <c r="N750" s="2"/>
      <c r="O750" s="5"/>
      <c r="P750" s="5"/>
      <c r="Q750" s="5"/>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5"/>
      <c r="H751" s="2"/>
      <c r="I751" s="5"/>
      <c r="J751" s="2"/>
      <c r="K751" s="5"/>
      <c r="L751" s="2"/>
      <c r="M751" s="5"/>
      <c r="N751" s="2"/>
      <c r="O751" s="5"/>
      <c r="P751" s="5"/>
      <c r="Q751" s="5"/>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5"/>
      <c r="H752" s="2"/>
      <c r="I752" s="5"/>
      <c r="J752" s="2"/>
      <c r="K752" s="5"/>
      <c r="L752" s="2"/>
      <c r="M752" s="5"/>
      <c r="N752" s="2"/>
      <c r="O752" s="5"/>
      <c r="P752" s="5"/>
      <c r="Q752" s="5"/>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5"/>
      <c r="H753" s="2"/>
      <c r="I753" s="5"/>
      <c r="J753" s="2"/>
      <c r="K753" s="5"/>
      <c r="L753" s="2"/>
      <c r="M753" s="5"/>
      <c r="N753" s="2"/>
      <c r="O753" s="5"/>
      <c r="P753" s="5"/>
      <c r="Q753" s="5"/>
      <c r="R753" s="2"/>
      <c r="S753" s="2"/>
      <c r="T753" s="2"/>
      <c r="U753" s="2"/>
      <c r="V753" s="2"/>
      <c r="W753" s="2"/>
      <c r="X753" s="2"/>
      <c r="Y753" s="2"/>
      <c r="Z753" s="2"/>
      <c r="AA753" s="2"/>
      <c r="AB753" s="2"/>
      <c r="AC753" s="2"/>
      <c r="AD753" s="2"/>
      <c r="AE753" s="2"/>
      <c r="AF753" s="2"/>
    </row>
  </sheetData>
  <sheetProtection formatRows="0" insertRows="0" selectLockedCells="1"/>
  <mergeCells count="114">
    <mergeCell ref="B731:Q731"/>
    <mergeCell ref="B732:Q732"/>
    <mergeCell ref="B733:Q733"/>
    <mergeCell ref="B734:Q734"/>
    <mergeCell ref="B735:Q735"/>
    <mergeCell ref="B725:Q725"/>
    <mergeCell ref="B726:Q726"/>
    <mergeCell ref="B727:Q727"/>
    <mergeCell ref="B728:Q728"/>
    <mergeCell ref="B729:Q729"/>
    <mergeCell ref="B730:Q730"/>
    <mergeCell ref="F620:G620"/>
    <mergeCell ref="H620:I620"/>
    <mergeCell ref="J620:K620"/>
    <mergeCell ref="L620:M620"/>
    <mergeCell ref="P620:Q620"/>
    <mergeCell ref="B724:Q724"/>
    <mergeCell ref="B609:Q609"/>
    <mergeCell ref="B610:Q610"/>
    <mergeCell ref="B611:Q611"/>
    <mergeCell ref="B612:Q612"/>
    <mergeCell ref="B613:Q613"/>
    <mergeCell ref="B614:Q614"/>
    <mergeCell ref="N620:O620"/>
    <mergeCell ref="B603:Q603"/>
    <mergeCell ref="B604:Q604"/>
    <mergeCell ref="B605:Q605"/>
    <mergeCell ref="B606:Q606"/>
    <mergeCell ref="B607:Q607"/>
    <mergeCell ref="B608:Q608"/>
    <mergeCell ref="B487:Q487"/>
    <mergeCell ref="B488:Q488"/>
    <mergeCell ref="B489:Q489"/>
    <mergeCell ref="B490:Q490"/>
    <mergeCell ref="B491:Q491"/>
    <mergeCell ref="F499:G499"/>
    <mergeCell ref="H499:I499"/>
    <mergeCell ref="J499:K499"/>
    <mergeCell ref="L499:M499"/>
    <mergeCell ref="P499:Q499"/>
    <mergeCell ref="N499:O499"/>
    <mergeCell ref="B481:Q481"/>
    <mergeCell ref="B482:Q482"/>
    <mergeCell ref="B483:Q483"/>
    <mergeCell ref="B484:Q484"/>
    <mergeCell ref="B485:Q485"/>
    <mergeCell ref="B486:Q486"/>
    <mergeCell ref="F376:G376"/>
    <mergeCell ref="H376:I376"/>
    <mergeCell ref="J376:K376"/>
    <mergeCell ref="L376:M376"/>
    <mergeCell ref="P376:Q376"/>
    <mergeCell ref="B480:Q480"/>
    <mergeCell ref="N376:O376"/>
    <mergeCell ref="B365:Q365"/>
    <mergeCell ref="B366:Q366"/>
    <mergeCell ref="B367:Q367"/>
    <mergeCell ref="B368:Q368"/>
    <mergeCell ref="B369:Q369"/>
    <mergeCell ref="B370:Q370"/>
    <mergeCell ref="B359:Q359"/>
    <mergeCell ref="B360:Q360"/>
    <mergeCell ref="B361:Q361"/>
    <mergeCell ref="B362:Q362"/>
    <mergeCell ref="B363:Q363"/>
    <mergeCell ref="B364:Q364"/>
    <mergeCell ref="B243:Q243"/>
    <mergeCell ref="B244:Q244"/>
    <mergeCell ref="B245:Q245"/>
    <mergeCell ref="B246:Q246"/>
    <mergeCell ref="B247:Q247"/>
    <mergeCell ref="F255:G255"/>
    <mergeCell ref="H255:I255"/>
    <mergeCell ref="J255:K255"/>
    <mergeCell ref="L255:M255"/>
    <mergeCell ref="P255:Q255"/>
    <mergeCell ref="N255:O255"/>
    <mergeCell ref="B237:Q237"/>
    <mergeCell ref="B238:Q238"/>
    <mergeCell ref="B239:Q239"/>
    <mergeCell ref="B240:Q240"/>
    <mergeCell ref="B241:Q241"/>
    <mergeCell ref="B242:Q242"/>
    <mergeCell ref="F132:G132"/>
    <mergeCell ref="H132:I132"/>
    <mergeCell ref="J132:K132"/>
    <mergeCell ref="L132:M132"/>
    <mergeCell ref="P132:Q132"/>
    <mergeCell ref="B236:Q236"/>
    <mergeCell ref="N132:O132"/>
    <mergeCell ref="B115:Q115"/>
    <mergeCell ref="B121:Q121"/>
    <mergeCell ref="B122:Q122"/>
    <mergeCell ref="B123:Q123"/>
    <mergeCell ref="B124:Q124"/>
    <mergeCell ref="B125:Q125"/>
    <mergeCell ref="B126:Q126"/>
    <mergeCell ref="B116:Q116"/>
    <mergeCell ref="B117:Q117"/>
    <mergeCell ref="B118:Q118"/>
    <mergeCell ref="B119:Q119"/>
    <mergeCell ref="B120:Q120"/>
    <mergeCell ref="F3:G3"/>
    <mergeCell ref="H3:I3"/>
    <mergeCell ref="J3:K3"/>
    <mergeCell ref="L3:M3"/>
    <mergeCell ref="P3:Q3"/>
    <mergeCell ref="F11:G11"/>
    <mergeCell ref="H11:I11"/>
    <mergeCell ref="J11:K11"/>
    <mergeCell ref="L11:M11"/>
    <mergeCell ref="P11:Q11"/>
    <mergeCell ref="N3:O3"/>
    <mergeCell ref="N11:O11"/>
  </mergeCells>
  <conditionalFormatting sqref="E13 E24 E35 E46 E57 E68 E79 E90 E101 E113 E134 E145 E167 E156 E178 E189 E200 E211 E222 E234 E257 E268 E279 E290 E301 E312 E323 E334 E345 E357 E378 E400 E389 E411 E422 E433 E444 E455 E466 E478 E501 E512 E523 E534 E556 E567 E545 E578 E589 E601 E622 E633 E644 E655 E677 E666 E688 E699 E710 E722">
    <cfRule type="cellIs" dxfId="12" priority="9" operator="equal">
      <formula>0</formula>
    </cfRule>
  </conditionalFormatting>
  <conditionalFormatting sqref="E13 E24 E35 E46 E57 E68 E79 E90 E101 E113 E134 E145 E167 E156 E178 E189 E200 E211 E222 E234 E257 E268 E279 E290 E301 E312 E323 E334 E345 E357 E378 E400 E389 E411 E422 E433 E444 E455 E466 E478 E501 E512 E523 E534 E556 E567 E545 E578 E589 E601 E622 E633 E644 E655 E677 E666 E688 E699 E710 E722">
    <cfRule type="cellIs" dxfId="11" priority="8" operator="lessThan">
      <formula>0</formula>
    </cfRule>
  </conditionalFormatting>
  <conditionalFormatting sqref="B14:B23 B25:B34 G14:G23 I14:I23 K14:K23 M14:M23 O14:Q23 G25:G34 I25:I34 K25:K34 M25:M34 O25:Q34 B36:B45 G36:G45 I36:I45 K36:K45 M36:M45 O36:Q45 B47:B56 G47:G56 I47:I56 K47:K56 M47:M56 O47:Q56 B58:B67 G58:G67 I58:I67 K58:K67 M58:M67 O58:Q67 B69:B78 G69:G78 I69:I78 K69:K78 M69:M78 O69:Q78 B80:B89 G80:G89 I80:I89 K80:K89 M80:M89 O80:Q89 B91:B100 B102:B111 G91:G100 G102:G111 I91:I100 I102:I111 K91:K100 M102:M111 O91:Q100 O102:Q111 M91:M100 K102:K111">
    <cfRule type="cellIs" dxfId="10" priority="7" operator="equal">
      <formula>0</formula>
    </cfRule>
  </conditionalFormatting>
  <conditionalFormatting sqref="B135:B144 G135:G144 I135:I144 K135:K144 M135:M144 O135:Q144 B146:B155 B157:B166 G146:G155 G157:G166 I146:I155 I157:I166 K146:K155 K157:K166 M146:M155 M157:M166 O146:Q155 O157:Q166 B168:B177 G168:G177 I168:I177 K168:K177 M168:M177 O168:Q177 B179:B188 G179:G188 I179:I188 K179:K188 M179:M188 O179:Q188 B190:B199 B201:B210 G190:G199 I190:I199 K190:K199 M190:M199 O190:Q199 G201:G210 I201:I210 K201:K210 M201:M210 O201:Q210 B212:B221 B223:B232 G212:G221 G223:G232 I212:I221 I223:I232 K212:K221 K223:K232 M212:M221 O212:Q221 M223:M232 O223:Q232">
    <cfRule type="cellIs" dxfId="9" priority="6" operator="equal">
      <formula>0</formula>
    </cfRule>
  </conditionalFormatting>
  <conditionalFormatting sqref="B346:B355 B335:B344 B324:B333 B313:B322 B302:B311 B291:B300 B280:B289 B269:B278 B258:B267 G258:G267 I269:I278 K269:K278 M258:M267 O259:Q267 O269:Q278 M269:M278 K258:K267 I258:I267 G269:G278 G280:G289 I280:I289 K280:K289 M280:M289 O280:Q289 G291:G300 I291:I300 K291:K300 M291:M300 O291:Q300 G302:G311 I302:I311 K302:K311 M302:M311 O302:Q311 G313:G322 I313:I322 K313:K322 M313:M322 O313:Q322 G324:G333 I324:I333 K324:K333 M324:M333 O324:Q333 G335:G344 I335:I344 K335:K344 M335:M344 O335:Q344 G346:G355 I346:I355 K346:K355 M346:M355 O346:Q355">
    <cfRule type="cellIs" dxfId="8" priority="5" operator="equal">
      <formula>0</formula>
    </cfRule>
  </conditionalFormatting>
  <conditionalFormatting sqref="T474 B467:B476 B456:B465 B445:B454 B434:B443 B423:B432 B412:B421 B401:B410 B390:B399 B379:B388 G379:G388 I379:I388 K379:K388 M379:M388 O379:Q388 G390:G399 I390:I399 K390:K399 M390:M399 O390:Q399 G401:G410 I401:I410 K401:K410 M401:M410 O401:Q410 G412:G421 I412:I421 K412:K421 M412:M421 O412:Q421 G423:G432 I423:I432 K423:K432 M423:M432 O423:Q432 G434:G443 I434:I443 K434:K443 M434:M443 O434:Q443 G445:G454 I445:I454 K445:K454 M445:M454 O445:Q454 G456:G465 I456:I465 K456:K465 M456:M465 O456:Q465 G467:G476 I467:I476 K467:K476 M467:M476 O467:Q476">
    <cfRule type="cellIs" dxfId="7" priority="4" operator="equal">
      <formula>0</formula>
    </cfRule>
  </conditionalFormatting>
  <conditionalFormatting sqref="O258:Q258">
    <cfRule type="cellIs" dxfId="6" priority="3" operator="equal">
      <formula>0</formula>
    </cfRule>
  </conditionalFormatting>
  <conditionalFormatting sqref="B502:B511 B513:B522 B524:B533 B535:B544 B546:B555 B557:B566 B568:B577 B579:B588 B590:B599 G502:G511 I502:I511 K502:K511 M502:M511 O502:Q511 G513:G522 I513:I522 K513:K522 M513:M522 O513:Q522 G524:G533 I524:I533 K524:K533 M524:M533 O524:Q533 G535:G544 I535:I544 K535:K544 M535:M544 O535:Q544 G546:G555 I546:I555 K546:K555 M546:M555 O546:Q555 G557:G566 I557:I566 K557:K566 M557:M566 O557:Q566 G568:G577 I568:I577 K568:K577 M568:M577 O568:Q577 G579:G588 I579:I588 K579:K588 M579:M588 O579:Q588 G590:G599 I590:I599 K590:K599 M590:M599 O590:Q599">
    <cfRule type="cellIs" dxfId="5" priority="2" operator="equal">
      <formula>0</formula>
    </cfRule>
  </conditionalFormatting>
  <conditionalFormatting sqref="B623:B632 B634:B643 B645:B654 B656:B665 B667:B676 B678:B687 B689:B698 B700:B709 B711:B720 G623:G632 I623:I632 K623:K632 M623:M632 O623:Q632 G634:G643 I634:I643 K634:K643 M634:M643 O634:Q643 G645:G654 I645:I654 K645:K654 M645:M654 O645:Q654 G656:G665 I656:I665 K656:K665 M656:M665 O656:Q665 G667:G676 I667:I676 K667:K676 M667:M676 O667:Q676 G678:G687 I678:I687 K678:K687 M678:M687 O678:Q687 G689:G698 I689:I698 K689:K698 M689:M698 O689:Q698 F700:G709 I700:I709 K700:K709 M700:M709 O700:Q709 O711:Q720 M711:M720 K711:K720 I711:I720 G711:G720">
    <cfRule type="cellIs" dxfId="4" priority="1" operator="equal">
      <formula>0</formula>
    </cfRule>
  </conditionalFormatting>
  <hyperlinks>
    <hyperlink ref="F3:G3" location="Zeit1!A1" display="Zeit1!A1"/>
    <hyperlink ref="H3:I3" location="Zeit2!A1" display="Zeit2!A1"/>
    <hyperlink ref="J3:K3" location="Zeit3!A1" display="Zeit3!A1"/>
    <hyperlink ref="L3:M3" location="Zeit4!A1" display="Zeit4!A1"/>
    <hyperlink ref="T3" location="Übersicht!A1" display="Übersicht"/>
    <hyperlink ref="N3:O3" location="Zeit5!A1" display="Zeit5!A1"/>
  </hyperlinks>
  <pageMargins left="0.7" right="0.7" top="0.75" bottom="0.75" header="0.3" footer="0.3"/>
  <ignoredErrors>
    <ignoredError sqref="G14:M23 G25:M34 G36:M45 G47:M56 G58:M67 G69:M78 G80:M89 G91:M100 G102:M111 G135:M144 G146:M155 G157:M166 G168:M177 G179:M188 G190:M199 G201:M210 G212:M221 G223:M232 G258:M267 G269:M278 G280:M289 G291:M300 G302:M311 G313:M322 G324:M333 G335:M344 G346:M355 G379:M388 G390:M399 G401:M410 G412:M421 G423:M432 G434:M443 G445:M454 G456:M465 G467:M476 G502:M511 G513:M522 G524:M533 G535:M544 G546:M555 G557:M566 G568:M577 G579:M588 G590:M599 G623:M632 G634:M643 G645:M654 G656:M665 G667:M676 G678:M687 G689:M698 G700:M709 G711:M720 O14:O23 O25:O34 O36:O45 O47:O56 O58:O67 O69:O78 O80:O89 O91:O100 O102:O111 O135:O144 O146:O155 O157:O166 O168:O177 O179:O188 O190:O199 O201:O210 O212:O221 O223:O232 O258:O267 O269:O278 O280:O289 O291:O300 O302:O311 O313:O322 O324:O333 O335:O344 O346:O355 O379:O388 O390:O399 O401:O410 O412:O421 O423:O432 O434:O443 O445:O454 O456:O465 O467:O476 O502:O511 O513:O522 O524:O533 O535:O544 O546:O555 O557:O566 O568:O577 O579:O588 O590:O599 O623:O632 O634:O643 O645:O654 O656:O665 O667:O676 O678:O687 O689:O698 O700:O709 O711:O720" unlockedFormula="1"/>
    <ignoredError sqref="G24:M24 G35:M35 G46:M46 G57:M57 G68:M68 G79:M79 G90:M90 G101:M101 G145:M145 G156:M156 G167:M167 G178:M178 G189:M189 G200:M200 G211:M211 G222:M222 G268:M268 G279:M279 G290:M290 G301:M301 G312:M312 G323:M323 G334:M334 G345:M345 G389:M389 G400:M400 G411:M411 G422:M422 G433:M433 G444:M444 G455:M455 G466:M466 G512:M512 G523:M523 G534:M534 G545:M545 G556:M556 G567:M567 G578:M578 G589:M589 G633:M633 G644:M644 G655:M655 G666:M666 G677:M677 G688:M688 G699:M699 G710:M710 O24 O35 O46 O57 O68 O79 O90 O101 O145 O156 O167 O178 O189 O200 O211 O222 O268 O279 O290 O301 O312 O323 O334 O345 O389 O400 O411 O422 O433 O444 O455 O466 O512 O523 O534 O545 O556 O567 O578 O589 O633 O644 O655 O666 O677 O688 O699 O710" formula="1" unlockedFormula="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tabColor rgb="FFDE2E2E"/>
  </sheetPr>
  <dimension ref="A1:AF309"/>
  <sheetViews>
    <sheetView zoomScale="85" zoomScaleNormal="85" zoomScalePageLayoutView="85" workbookViewId="0">
      <pane ySplit="6" topLeftCell="A7" activePane="bottomLeft" state="frozen"/>
      <selection activeCell="E28" sqref="E28"/>
      <selection pane="bottomLeft" activeCell="B9" sqref="B9"/>
    </sheetView>
  </sheetViews>
  <sheetFormatPr baseColWidth="10" defaultColWidth="9.140625" defaultRowHeight="15" outlineLevelRow="2" x14ac:dyDescent="0.25"/>
  <cols>
    <col min="2" max="2" width="24.7109375" customWidth="1"/>
    <col min="4" max="4" width="12.28515625" customWidth="1"/>
    <col min="5" max="5" width="11.42578125" customWidth="1"/>
    <col min="6" max="6" width="8.7109375" customWidth="1"/>
    <col min="7" max="7" width="8.7109375" style="7" customWidth="1"/>
    <col min="8" max="8" width="8.7109375" customWidth="1"/>
    <col min="9" max="9" width="8.7109375" style="7" customWidth="1"/>
    <col min="10" max="10" width="8.7109375" customWidth="1"/>
    <col min="11" max="11" width="8.7109375" style="7" customWidth="1"/>
    <col min="12" max="12" width="8.7109375" customWidth="1"/>
    <col min="13" max="13" width="8.7109375" style="7" customWidth="1"/>
    <col min="14" max="14" width="8.7109375" customWidth="1"/>
    <col min="15" max="17" width="8.7109375" style="7" customWidth="1"/>
    <col min="19" max="19" width="10.42578125" customWidth="1"/>
  </cols>
  <sheetData>
    <row r="1" spans="1:32" ht="23.25" x14ac:dyDescent="0.35">
      <c r="A1" s="2"/>
      <c r="B1" s="57" t="s">
        <v>36</v>
      </c>
      <c r="C1" s="2"/>
      <c r="D1" s="2"/>
      <c r="E1" s="2"/>
      <c r="F1" s="2"/>
      <c r="G1" s="5"/>
      <c r="H1" s="2"/>
      <c r="I1" s="5"/>
      <c r="J1" s="2"/>
      <c r="K1" s="5"/>
      <c r="L1" s="2"/>
      <c r="M1" s="5"/>
      <c r="N1" s="2"/>
      <c r="O1" s="5"/>
      <c r="P1" s="5"/>
      <c r="Q1" s="5"/>
      <c r="R1" s="2"/>
      <c r="S1" s="2"/>
      <c r="T1" s="2"/>
      <c r="U1" s="2"/>
      <c r="V1" s="2"/>
      <c r="W1" s="2"/>
      <c r="X1" s="2"/>
      <c r="Y1" s="2"/>
      <c r="Z1" s="2"/>
      <c r="AA1" s="2"/>
      <c r="AB1" s="2"/>
      <c r="AC1" s="2"/>
      <c r="AD1" s="2"/>
      <c r="AE1" s="2"/>
      <c r="AF1" s="2"/>
    </row>
    <row r="2" spans="1:32" ht="3.75" customHeight="1" x14ac:dyDescent="0.35">
      <c r="A2" s="2"/>
      <c r="B2" s="8"/>
      <c r="C2" s="2"/>
      <c r="D2" s="2"/>
      <c r="E2" s="2"/>
      <c r="F2" s="2"/>
      <c r="G2" s="5"/>
      <c r="H2" s="2"/>
      <c r="I2" s="5"/>
      <c r="J2" s="2"/>
      <c r="K2" s="5"/>
      <c r="L2" s="2"/>
      <c r="M2" s="5"/>
      <c r="N2" s="2"/>
      <c r="O2" s="5"/>
      <c r="P2" s="5"/>
      <c r="Q2" s="5"/>
      <c r="R2" s="2"/>
      <c r="S2" s="2"/>
      <c r="T2" s="2"/>
      <c r="U2" s="2"/>
      <c r="V2" s="2"/>
      <c r="W2" s="2"/>
      <c r="X2" s="2"/>
      <c r="Y2" s="2"/>
      <c r="Z2" s="2"/>
      <c r="AA2" s="2"/>
      <c r="AB2" s="2"/>
      <c r="AC2" s="2"/>
      <c r="AD2" s="2"/>
      <c r="AE2" s="2"/>
      <c r="AF2" s="2"/>
    </row>
    <row r="3" spans="1:32" x14ac:dyDescent="0.25">
      <c r="A3" s="2"/>
      <c r="B3" s="51" t="s">
        <v>13</v>
      </c>
      <c r="C3" s="51"/>
      <c r="D3" s="52" t="s">
        <v>8</v>
      </c>
      <c r="E3" s="52" t="s">
        <v>9</v>
      </c>
      <c r="F3" s="208" t="str">
        <f>Übersicht!C7</f>
        <v>AA</v>
      </c>
      <c r="G3" s="208"/>
      <c r="H3" s="208" t="str">
        <f>Übersicht!C8</f>
        <v>DA</v>
      </c>
      <c r="I3" s="208"/>
      <c r="J3" s="208" t="str">
        <f>Übersicht!C9</f>
        <v>GK</v>
      </c>
      <c r="K3" s="208"/>
      <c r="L3" s="208" t="str">
        <f>Übersicht!C10</f>
        <v>KK</v>
      </c>
      <c r="M3" s="208"/>
      <c r="N3" s="208" t="str">
        <f>Übersicht!C11</f>
        <v>SC</v>
      </c>
      <c r="O3" s="208"/>
      <c r="P3" s="207" t="s">
        <v>10</v>
      </c>
      <c r="Q3" s="207"/>
      <c r="R3" s="2"/>
      <c r="S3" s="2"/>
      <c r="T3" s="137" t="s">
        <v>63</v>
      </c>
      <c r="U3" s="2"/>
      <c r="V3" s="2"/>
      <c r="W3" s="2"/>
      <c r="X3" s="2"/>
      <c r="Y3" s="2"/>
      <c r="Z3" s="2"/>
      <c r="AA3" s="2"/>
      <c r="AB3" s="2"/>
      <c r="AC3" s="2"/>
      <c r="AD3" s="2"/>
      <c r="AE3" s="2"/>
      <c r="AF3" s="2"/>
    </row>
    <row r="4" spans="1:32" x14ac:dyDescent="0.25">
      <c r="A4" s="2"/>
      <c r="B4" s="51"/>
      <c r="C4" s="51"/>
      <c r="D4" s="52"/>
      <c r="E4" s="52"/>
      <c r="F4" s="58" t="s">
        <v>17</v>
      </c>
      <c r="G4" s="59" t="s">
        <v>18</v>
      </c>
      <c r="H4" s="58" t="s">
        <v>17</v>
      </c>
      <c r="I4" s="59" t="s">
        <v>18</v>
      </c>
      <c r="J4" s="58" t="s">
        <v>17</v>
      </c>
      <c r="K4" s="59" t="s">
        <v>18</v>
      </c>
      <c r="L4" s="58" t="s">
        <v>17</v>
      </c>
      <c r="M4" s="59" t="s">
        <v>18</v>
      </c>
      <c r="N4" s="58" t="s">
        <v>17</v>
      </c>
      <c r="O4" s="59" t="s">
        <v>18</v>
      </c>
      <c r="P4" s="58" t="s">
        <v>17</v>
      </c>
      <c r="Q4" s="59" t="s">
        <v>18</v>
      </c>
      <c r="R4" s="2"/>
      <c r="S4" s="2"/>
      <c r="T4" s="2"/>
      <c r="U4" s="2"/>
      <c r="V4" s="2"/>
      <c r="W4" s="2"/>
      <c r="X4" s="2"/>
      <c r="Y4" s="2"/>
      <c r="Z4" s="2"/>
      <c r="AA4" s="2"/>
      <c r="AB4" s="2"/>
      <c r="AC4" s="2"/>
      <c r="AD4" s="2"/>
      <c r="AE4" s="2"/>
      <c r="AF4" s="2"/>
    </row>
    <row r="5" spans="1:32" x14ac:dyDescent="0.25">
      <c r="A5" s="2"/>
      <c r="B5" s="60" t="s">
        <v>43</v>
      </c>
      <c r="C5" s="51"/>
      <c r="D5" s="61">
        <f t="shared" ref="D5:M5" si="0">D113+D234</f>
        <v>0</v>
      </c>
      <c r="E5" s="61">
        <f t="shared" si="0"/>
        <v>0</v>
      </c>
      <c r="F5" s="62">
        <f t="shared" si="0"/>
        <v>0</v>
      </c>
      <c r="G5" s="63">
        <f t="shared" si="0"/>
        <v>0</v>
      </c>
      <c r="H5" s="62">
        <f t="shared" si="0"/>
        <v>0</v>
      </c>
      <c r="I5" s="63">
        <f t="shared" si="0"/>
        <v>0</v>
      </c>
      <c r="J5" s="62">
        <f t="shared" si="0"/>
        <v>0</v>
      </c>
      <c r="K5" s="63">
        <f t="shared" si="0"/>
        <v>0</v>
      </c>
      <c r="L5" s="62">
        <f t="shared" si="0"/>
        <v>0</v>
      </c>
      <c r="M5" s="63">
        <f t="shared" si="0"/>
        <v>0</v>
      </c>
      <c r="N5" s="62">
        <f t="shared" ref="N5:O5" si="1">N113+N234</f>
        <v>0</v>
      </c>
      <c r="O5" s="63">
        <f t="shared" si="1"/>
        <v>0</v>
      </c>
      <c r="P5" s="62">
        <f>L5+J5+H5+F5+N5</f>
        <v>0</v>
      </c>
      <c r="Q5" s="63">
        <f>M5+K5+I5+G5+O5</f>
        <v>0</v>
      </c>
      <c r="R5" s="2"/>
      <c r="S5" s="27"/>
      <c r="T5" s="2"/>
      <c r="U5" s="2"/>
      <c r="V5" s="2"/>
      <c r="W5" s="2"/>
      <c r="X5" s="2"/>
      <c r="Y5" s="2"/>
      <c r="Z5" s="2"/>
      <c r="AA5" s="2"/>
      <c r="AB5" s="2"/>
      <c r="AC5" s="2"/>
      <c r="AD5" s="2"/>
      <c r="AE5" s="2"/>
      <c r="AF5" s="2"/>
    </row>
    <row r="6" spans="1:32" x14ac:dyDescent="0.25">
      <c r="A6" s="2"/>
      <c r="B6" s="4"/>
      <c r="C6" s="2"/>
      <c r="D6" s="3"/>
      <c r="E6" s="3"/>
      <c r="F6" s="3"/>
      <c r="G6" s="6"/>
      <c r="H6" s="3"/>
      <c r="I6" s="6"/>
      <c r="J6" s="3"/>
      <c r="K6" s="6"/>
      <c r="L6" s="3"/>
      <c r="M6" s="6"/>
      <c r="N6" s="3"/>
      <c r="O6" s="6"/>
      <c r="P6" s="6"/>
      <c r="Q6" s="6"/>
      <c r="R6" s="2"/>
      <c r="S6" s="27"/>
      <c r="T6" s="2"/>
      <c r="U6" s="2"/>
      <c r="V6" s="2"/>
      <c r="W6" s="2"/>
      <c r="X6" s="2"/>
      <c r="Y6" s="2"/>
      <c r="Z6" s="2"/>
      <c r="AA6" s="2"/>
      <c r="AB6" s="2"/>
      <c r="AC6" s="2"/>
      <c r="AD6" s="2"/>
      <c r="AE6" s="2"/>
      <c r="AF6" s="2"/>
    </row>
    <row r="7" spans="1:32" ht="21" x14ac:dyDescent="0.35">
      <c r="A7" s="2"/>
      <c r="B7" s="1"/>
      <c r="C7" s="2"/>
      <c r="D7" s="2"/>
      <c r="E7" s="2"/>
      <c r="F7" s="2"/>
      <c r="G7" s="5"/>
      <c r="H7" s="2"/>
      <c r="I7" s="5"/>
      <c r="J7" s="2"/>
      <c r="K7" s="5"/>
      <c r="L7" s="2"/>
      <c r="M7" s="5"/>
      <c r="N7" s="2"/>
      <c r="O7" s="5"/>
      <c r="P7" s="5"/>
      <c r="Q7" s="5"/>
      <c r="R7" s="2"/>
      <c r="S7" s="27"/>
      <c r="T7" s="2"/>
      <c r="U7" s="2"/>
      <c r="V7" s="2"/>
      <c r="W7" s="2"/>
      <c r="X7" s="2"/>
      <c r="Y7" s="2"/>
      <c r="Z7" s="2"/>
      <c r="AA7" s="2"/>
      <c r="AB7" s="2"/>
      <c r="AC7" s="2"/>
      <c r="AD7" s="2"/>
      <c r="AE7" s="2"/>
      <c r="AF7" s="2"/>
    </row>
    <row r="8" spans="1:32" x14ac:dyDescent="0.25">
      <c r="A8" s="2"/>
      <c r="B8" s="55" t="s">
        <v>19</v>
      </c>
      <c r="C8" s="13"/>
      <c r="D8" s="13"/>
      <c r="E8" s="13"/>
      <c r="F8" s="13"/>
      <c r="G8" s="14"/>
      <c r="H8" s="13"/>
      <c r="I8" s="14"/>
      <c r="J8" s="13"/>
      <c r="K8" s="14"/>
      <c r="L8" s="13"/>
      <c r="M8" s="14"/>
      <c r="N8" s="13"/>
      <c r="O8" s="14"/>
      <c r="P8" s="14"/>
      <c r="Q8" s="14"/>
      <c r="R8" s="2"/>
      <c r="S8" s="27"/>
      <c r="T8" s="2"/>
      <c r="U8" s="2"/>
      <c r="V8" s="2"/>
      <c r="W8" s="2"/>
      <c r="X8" s="2"/>
      <c r="Y8" s="2"/>
      <c r="Z8" s="2"/>
      <c r="AA8" s="2"/>
      <c r="AB8" s="2"/>
      <c r="AC8" s="2"/>
      <c r="AD8" s="2"/>
      <c r="AE8" s="2"/>
      <c r="AF8" s="2"/>
    </row>
    <row r="9" spans="1:32" x14ac:dyDescent="0.25">
      <c r="A9" s="2"/>
      <c r="B9" s="56" t="s">
        <v>37</v>
      </c>
      <c r="C9" s="16"/>
      <c r="D9" s="16"/>
      <c r="E9" s="16"/>
      <c r="F9" s="16"/>
      <c r="G9" s="17"/>
      <c r="H9" s="16"/>
      <c r="I9" s="17"/>
      <c r="J9" s="16"/>
      <c r="K9" s="17"/>
      <c r="L9" s="16"/>
      <c r="M9" s="17"/>
      <c r="N9" s="16"/>
      <c r="O9" s="17"/>
      <c r="P9" s="17"/>
      <c r="Q9" s="17"/>
      <c r="R9" s="2"/>
      <c r="S9" s="27"/>
      <c r="T9" s="2"/>
      <c r="U9" s="2"/>
      <c r="V9" s="2"/>
      <c r="W9" s="2"/>
      <c r="X9" s="2"/>
      <c r="Y9" s="2"/>
      <c r="Z9" s="2"/>
      <c r="AA9" s="2"/>
      <c r="AB9" s="2"/>
      <c r="AC9" s="2"/>
      <c r="AD9" s="2"/>
      <c r="AE9" s="2"/>
      <c r="AF9" s="2"/>
    </row>
    <row r="10" spans="1:32" x14ac:dyDescent="0.25">
      <c r="A10" s="2"/>
      <c r="B10" s="56" t="str">
        <f>Übersicht!C27</f>
        <v>12.6 - 18.6</v>
      </c>
      <c r="C10" s="18"/>
      <c r="D10" s="18"/>
      <c r="E10" s="18"/>
      <c r="F10" s="18"/>
      <c r="G10" s="76"/>
      <c r="H10" s="18"/>
      <c r="I10" s="76"/>
      <c r="J10" s="18"/>
      <c r="K10" s="76"/>
      <c r="L10" s="18"/>
      <c r="M10" s="76"/>
      <c r="N10" s="18"/>
      <c r="O10" s="76"/>
      <c r="P10" s="76"/>
      <c r="Q10" s="76"/>
      <c r="R10" s="2"/>
      <c r="S10" s="27"/>
      <c r="T10" s="2"/>
      <c r="U10" s="2"/>
      <c r="V10" s="2"/>
      <c r="W10" s="2"/>
      <c r="X10" s="2"/>
      <c r="Y10" s="2"/>
      <c r="Z10" s="2"/>
      <c r="AA10" s="2"/>
      <c r="AB10" s="2"/>
      <c r="AC10" s="2"/>
      <c r="AD10" s="2"/>
      <c r="AE10" s="2"/>
      <c r="AF10" s="2"/>
    </row>
    <row r="11" spans="1:32" outlineLevel="1" x14ac:dyDescent="0.25">
      <c r="A11" s="2"/>
      <c r="B11" s="77"/>
      <c r="C11" s="18"/>
      <c r="D11" s="18"/>
      <c r="E11" s="18"/>
      <c r="F11" s="206" t="str">
        <f>F3</f>
        <v>AA</v>
      </c>
      <c r="G11" s="206"/>
      <c r="H11" s="206" t="str">
        <f>H3</f>
        <v>DA</v>
      </c>
      <c r="I11" s="206"/>
      <c r="J11" s="206" t="str">
        <f>J3</f>
        <v>GK</v>
      </c>
      <c r="K11" s="206"/>
      <c r="L11" s="206" t="str">
        <f>L3</f>
        <v>KK</v>
      </c>
      <c r="M11" s="206"/>
      <c r="N11" s="206" t="str">
        <f>N3</f>
        <v>SC</v>
      </c>
      <c r="O11" s="206"/>
      <c r="P11" s="206" t="s">
        <v>44</v>
      </c>
      <c r="Q11" s="206"/>
      <c r="R11" s="2"/>
      <c r="S11" s="27"/>
      <c r="T11" s="2"/>
      <c r="U11" s="2"/>
      <c r="V11" s="2"/>
      <c r="W11" s="2"/>
      <c r="X11" s="2"/>
      <c r="Y11" s="2"/>
      <c r="Z11" s="2"/>
      <c r="AA11" s="2"/>
      <c r="AB11" s="2"/>
      <c r="AC11" s="2"/>
      <c r="AD11" s="2"/>
      <c r="AE11" s="2"/>
      <c r="AF11" s="2"/>
    </row>
    <row r="12" spans="1:32" outlineLevel="1" x14ac:dyDescent="0.25">
      <c r="A12" s="2"/>
      <c r="B12" s="18"/>
      <c r="C12" s="18"/>
      <c r="D12" s="47" t="s">
        <v>8</v>
      </c>
      <c r="E12" s="47" t="s">
        <v>9</v>
      </c>
      <c r="F12" s="48" t="s">
        <v>17</v>
      </c>
      <c r="G12" s="49" t="s">
        <v>18</v>
      </c>
      <c r="H12" s="48" t="s">
        <v>17</v>
      </c>
      <c r="I12" s="49" t="s">
        <v>18</v>
      </c>
      <c r="J12" s="48" t="s">
        <v>17</v>
      </c>
      <c r="K12" s="49" t="s">
        <v>18</v>
      </c>
      <c r="L12" s="48" t="s">
        <v>17</v>
      </c>
      <c r="M12" s="49" t="s">
        <v>18</v>
      </c>
      <c r="N12" s="48" t="s">
        <v>17</v>
      </c>
      <c r="O12" s="49" t="s">
        <v>18</v>
      </c>
      <c r="P12" s="50" t="s">
        <v>17</v>
      </c>
      <c r="Q12" s="49" t="s">
        <v>18</v>
      </c>
      <c r="R12" s="2"/>
      <c r="S12" s="27"/>
      <c r="T12" s="2"/>
      <c r="U12" s="2"/>
      <c r="V12" s="2"/>
      <c r="W12" s="2"/>
      <c r="X12" s="2"/>
      <c r="Y12" s="2"/>
      <c r="Z12" s="2"/>
      <c r="AA12" s="2"/>
      <c r="AB12" s="2"/>
      <c r="AC12" s="2"/>
      <c r="AD12" s="2"/>
      <c r="AE12" s="2"/>
      <c r="AF12" s="2"/>
    </row>
    <row r="13" spans="1:32" s="11" customFormat="1" outlineLevel="1" x14ac:dyDescent="0.25">
      <c r="A13" s="10"/>
      <c r="B13" s="43" t="s">
        <v>0</v>
      </c>
      <c r="C13" s="44"/>
      <c r="D13" s="125"/>
      <c r="E13" s="45">
        <f>D13-F13-H13-J13-L13-N13</f>
        <v>0</v>
      </c>
      <c r="F13" s="46">
        <f t="shared" ref="F13:M13" si="2">SUM(F14:F23)</f>
        <v>0</v>
      </c>
      <c r="G13" s="42">
        <f t="shared" si="2"/>
        <v>0</v>
      </c>
      <c r="H13" s="46">
        <f t="shared" si="2"/>
        <v>0</v>
      </c>
      <c r="I13" s="42">
        <f t="shared" si="2"/>
        <v>0</v>
      </c>
      <c r="J13" s="46">
        <f t="shared" si="2"/>
        <v>0</v>
      </c>
      <c r="K13" s="42">
        <f t="shared" si="2"/>
        <v>0</v>
      </c>
      <c r="L13" s="46">
        <f t="shared" si="2"/>
        <v>0</v>
      </c>
      <c r="M13" s="42">
        <f t="shared" si="2"/>
        <v>0</v>
      </c>
      <c r="N13" s="46">
        <f t="shared" ref="N13:O13" si="3">SUM(N14:N23)</f>
        <v>0</v>
      </c>
      <c r="O13" s="42">
        <f t="shared" si="3"/>
        <v>0</v>
      </c>
      <c r="P13" s="41">
        <f>L13+J13+H13+F13+N13</f>
        <v>0</v>
      </c>
      <c r="Q13" s="42">
        <f>M13+K13+I13+G13+O13</f>
        <v>0</v>
      </c>
      <c r="R13" s="10"/>
      <c r="S13" s="27"/>
      <c r="T13" s="10"/>
      <c r="U13" s="10"/>
      <c r="V13" s="10"/>
      <c r="W13" s="10"/>
      <c r="X13" s="10"/>
      <c r="Y13" s="10"/>
      <c r="Z13" s="10"/>
      <c r="AA13" s="10"/>
      <c r="AB13" s="10"/>
      <c r="AC13" s="10"/>
      <c r="AD13" s="10"/>
      <c r="AE13" s="10"/>
      <c r="AF13" s="10"/>
    </row>
    <row r="14" spans="1:32" s="11" customFormat="1" hidden="1" outlineLevel="2" x14ac:dyDescent="0.25">
      <c r="A14" s="10"/>
      <c r="B14" s="30" t="str">
        <f>Arbeitspakete!B4</f>
        <v>Arbeitspaket 1</v>
      </c>
      <c r="C14" s="20"/>
      <c r="D14" s="53"/>
      <c r="E14" s="21"/>
      <c r="F14" s="124"/>
      <c r="G14" s="54">
        <f>SUMIFS([0]!T1ISTW13,[0]!T1PaketW13,B14)</f>
        <v>0</v>
      </c>
      <c r="H14" s="124"/>
      <c r="I14" s="54">
        <f>SUMIFS(Zeit2!T2ISTW13,Zeit2!T2PaketW13,B14)</f>
        <v>0</v>
      </c>
      <c r="J14" s="124"/>
      <c r="K14" s="54">
        <f>SUMIFS(Zeit3!T3ISTW13,Zeit3!T3PaketW13,B14)</f>
        <v>0</v>
      </c>
      <c r="L14" s="124"/>
      <c r="M14" s="54">
        <f>SUMIFS(Zeit4!T4ISTW13,Zeit4!T4PaketW13,B14)</f>
        <v>0</v>
      </c>
      <c r="N14" s="124"/>
      <c r="O14" s="54">
        <f>SUMIFS(Zeit5!T5ISTW13,Zeit5!T5PaketW13,B14)</f>
        <v>0</v>
      </c>
      <c r="P14" s="145">
        <f t="shared" ref="P14:P77" si="4">L14+J14+H14+F14+N14</f>
        <v>0</v>
      </c>
      <c r="Q14" s="146">
        <f t="shared" ref="Q14:Q77" si="5">M14+K14+I14+G14+O14</f>
        <v>0</v>
      </c>
      <c r="R14" s="10"/>
      <c r="S14" s="27"/>
      <c r="T14" s="10"/>
      <c r="U14" s="10"/>
      <c r="V14" s="10"/>
      <c r="W14" s="10"/>
      <c r="X14" s="10"/>
      <c r="Y14" s="10"/>
      <c r="Z14" s="10"/>
      <c r="AA14" s="10"/>
      <c r="AB14" s="10"/>
      <c r="AC14" s="10"/>
      <c r="AD14" s="10"/>
      <c r="AE14" s="10"/>
      <c r="AF14" s="10"/>
    </row>
    <row r="15" spans="1:32" s="11" customFormat="1" hidden="1" outlineLevel="2" x14ac:dyDescent="0.25">
      <c r="A15" s="10"/>
      <c r="B15" s="30" t="str">
        <f>Arbeitspakete!B5</f>
        <v>Arbeitspaket 2</v>
      </c>
      <c r="C15" s="20"/>
      <c r="D15" s="53"/>
      <c r="E15" s="21"/>
      <c r="F15" s="124"/>
      <c r="G15" s="54">
        <f>SUMIFS([0]!T1ISTW13,[0]!T1PaketW13,B15)</f>
        <v>0</v>
      </c>
      <c r="H15" s="124"/>
      <c r="I15" s="54">
        <f>SUMIFS(Zeit2!T2ISTW13,Zeit2!T2PaketW13,B15)</f>
        <v>0</v>
      </c>
      <c r="J15" s="124"/>
      <c r="K15" s="54">
        <f>SUMIFS(Zeit3!T3ISTW13,Zeit3!T3PaketW13,B15)</f>
        <v>0</v>
      </c>
      <c r="L15" s="124"/>
      <c r="M15" s="54">
        <f>SUMIFS(Zeit4!T4ISTW13,Zeit4!T4PaketW13,B15)</f>
        <v>0</v>
      </c>
      <c r="N15" s="124"/>
      <c r="O15" s="54">
        <f>SUMIFS(Zeit5!T5ISTW13,Zeit5!T5PaketW13,B15)</f>
        <v>0</v>
      </c>
      <c r="P15" s="145">
        <f t="shared" si="4"/>
        <v>0</v>
      </c>
      <c r="Q15" s="146">
        <f t="shared" si="5"/>
        <v>0</v>
      </c>
      <c r="R15" s="10"/>
      <c r="S15" s="27"/>
      <c r="T15" s="10"/>
      <c r="U15" s="10"/>
      <c r="V15" s="10"/>
      <c r="W15" s="10"/>
      <c r="X15" s="10"/>
      <c r="Y15" s="10"/>
      <c r="Z15" s="10"/>
      <c r="AA15" s="10"/>
      <c r="AB15" s="10"/>
      <c r="AC15" s="10"/>
      <c r="AD15" s="10"/>
      <c r="AE15" s="10"/>
      <c r="AF15" s="10"/>
    </row>
    <row r="16" spans="1:32" s="11" customFormat="1" hidden="1" outlineLevel="2" x14ac:dyDescent="0.25">
      <c r="A16" s="10"/>
      <c r="B16" s="30" t="str">
        <f>Arbeitspakete!B6</f>
        <v>Arbeitspaket 3</v>
      </c>
      <c r="C16" s="20"/>
      <c r="D16" s="53"/>
      <c r="E16" s="21"/>
      <c r="F16" s="124"/>
      <c r="G16" s="54">
        <f>SUMIFS([0]!T1ISTW13,[0]!T1PaketW13,B16)</f>
        <v>0</v>
      </c>
      <c r="H16" s="124"/>
      <c r="I16" s="54">
        <f>SUMIFS(Zeit2!T2ISTW13,Zeit2!T2PaketW13,B16)</f>
        <v>0</v>
      </c>
      <c r="J16" s="124"/>
      <c r="K16" s="54">
        <f>SUMIFS(Zeit3!T3ISTW13,Zeit3!T3PaketW13,B16)</f>
        <v>0</v>
      </c>
      <c r="L16" s="124"/>
      <c r="M16" s="54">
        <f>SUMIFS(Zeit4!T4ISTW13,Zeit4!T4PaketW13,B16)</f>
        <v>0</v>
      </c>
      <c r="N16" s="124"/>
      <c r="O16" s="54">
        <f>SUMIFS(Zeit5!T5ISTW13,Zeit5!T5PaketW13,B16)</f>
        <v>0</v>
      </c>
      <c r="P16" s="145">
        <f t="shared" si="4"/>
        <v>0</v>
      </c>
      <c r="Q16" s="146">
        <f t="shared" si="5"/>
        <v>0</v>
      </c>
      <c r="R16" s="10"/>
      <c r="S16" s="27"/>
      <c r="T16" s="10"/>
      <c r="U16" s="10"/>
      <c r="V16" s="10"/>
      <c r="W16" s="10"/>
      <c r="X16" s="10"/>
      <c r="Y16" s="10"/>
      <c r="Z16" s="10"/>
      <c r="AA16" s="10"/>
      <c r="AB16" s="10"/>
      <c r="AC16" s="10"/>
      <c r="AD16" s="10"/>
      <c r="AE16" s="10"/>
      <c r="AF16" s="10"/>
    </row>
    <row r="17" spans="1:32" s="11" customFormat="1" hidden="1" outlineLevel="2" x14ac:dyDescent="0.25">
      <c r="A17" s="10"/>
      <c r="B17" s="30" t="str">
        <f>Arbeitspakete!B7</f>
        <v>Arbeitspaket 4</v>
      </c>
      <c r="C17" s="20"/>
      <c r="D17" s="53"/>
      <c r="E17" s="21"/>
      <c r="F17" s="124"/>
      <c r="G17" s="54">
        <f>SUMIFS([0]!T1ISTW13,[0]!T1PaketW13,B17)</f>
        <v>0</v>
      </c>
      <c r="H17" s="124"/>
      <c r="I17" s="54">
        <f>SUMIFS(Zeit2!T2ISTW13,Zeit2!T2PaketW13,B17)</f>
        <v>0</v>
      </c>
      <c r="J17" s="124"/>
      <c r="K17" s="54">
        <f>SUMIFS(Zeit3!T3ISTW13,Zeit3!T3PaketW13,B17)</f>
        <v>0</v>
      </c>
      <c r="L17" s="124"/>
      <c r="M17" s="54">
        <f>SUMIFS(Zeit4!T4ISTW13,Zeit4!T4PaketW13,B17)</f>
        <v>0</v>
      </c>
      <c r="N17" s="124"/>
      <c r="O17" s="54">
        <f>SUMIFS(Zeit5!T5ISTW13,Zeit5!T5PaketW13,B17)</f>
        <v>0</v>
      </c>
      <c r="P17" s="145">
        <f t="shared" si="4"/>
        <v>0</v>
      </c>
      <c r="Q17" s="146">
        <f t="shared" si="5"/>
        <v>0</v>
      </c>
      <c r="R17" s="10"/>
      <c r="S17" s="27"/>
      <c r="T17" s="10"/>
      <c r="U17" s="10"/>
      <c r="V17" s="10"/>
      <c r="W17" s="10"/>
      <c r="X17" s="10"/>
      <c r="Y17" s="10"/>
      <c r="Z17" s="10"/>
      <c r="AA17" s="10"/>
      <c r="AB17" s="10"/>
      <c r="AC17" s="10"/>
      <c r="AD17" s="10"/>
      <c r="AE17" s="10"/>
      <c r="AF17" s="10"/>
    </row>
    <row r="18" spans="1:32" s="11" customFormat="1" hidden="1" outlineLevel="2" x14ac:dyDescent="0.25">
      <c r="A18" s="10"/>
      <c r="B18" s="30" t="str">
        <f>Arbeitspakete!B8</f>
        <v>Arbeitspaket 5</v>
      </c>
      <c r="C18" s="20"/>
      <c r="D18" s="53"/>
      <c r="E18" s="21"/>
      <c r="F18" s="124"/>
      <c r="G18" s="54">
        <f>SUMIFS([0]!T1ISTW13,[0]!T1PaketW13,B18)</f>
        <v>0</v>
      </c>
      <c r="H18" s="124"/>
      <c r="I18" s="54">
        <f>SUMIFS(Zeit2!T2ISTW13,Zeit2!T2PaketW13,B18)</f>
        <v>0</v>
      </c>
      <c r="J18" s="124"/>
      <c r="K18" s="54">
        <f>SUMIFS(Zeit3!T3ISTW13,Zeit3!T3PaketW13,B18)</f>
        <v>0</v>
      </c>
      <c r="L18" s="124"/>
      <c r="M18" s="54">
        <f>SUMIFS(Zeit4!T4ISTW13,Zeit4!T4PaketW13,B18)</f>
        <v>0</v>
      </c>
      <c r="N18" s="124"/>
      <c r="O18" s="54">
        <f>SUMIFS(Zeit5!T5ISTW13,Zeit5!T5PaketW13,B18)</f>
        <v>0</v>
      </c>
      <c r="P18" s="145">
        <f t="shared" si="4"/>
        <v>0</v>
      </c>
      <c r="Q18" s="146">
        <f t="shared" si="5"/>
        <v>0</v>
      </c>
      <c r="R18" s="10"/>
      <c r="S18" s="27"/>
      <c r="T18" s="10"/>
      <c r="U18" s="10"/>
      <c r="V18" s="10"/>
      <c r="W18" s="10"/>
      <c r="X18" s="10"/>
      <c r="Y18" s="10"/>
      <c r="Z18" s="10"/>
      <c r="AA18" s="10"/>
      <c r="AB18" s="10"/>
      <c r="AC18" s="10"/>
      <c r="AD18" s="10"/>
      <c r="AE18" s="10"/>
      <c r="AF18" s="10"/>
    </row>
    <row r="19" spans="1:32" s="11" customFormat="1" hidden="1" outlineLevel="2" x14ac:dyDescent="0.25">
      <c r="A19" s="10"/>
      <c r="B19" s="30">
        <f>Arbeitspakete!B9</f>
        <v>0</v>
      </c>
      <c r="C19" s="20"/>
      <c r="D19" s="53"/>
      <c r="E19" s="21"/>
      <c r="F19" s="124"/>
      <c r="G19" s="54">
        <f>SUMIFS([0]!T1ISTW13,[0]!T1PaketW13,B19)</f>
        <v>0</v>
      </c>
      <c r="H19" s="124"/>
      <c r="I19" s="54">
        <f>SUMIFS(Zeit2!T2ISTW13,Zeit2!T2PaketW13,B19)</f>
        <v>0</v>
      </c>
      <c r="J19" s="124"/>
      <c r="K19" s="54">
        <f>SUMIFS(Zeit3!T3ISTW13,Zeit3!T3PaketW13,B19)</f>
        <v>0</v>
      </c>
      <c r="L19" s="124"/>
      <c r="M19" s="54">
        <f>SUMIFS(Zeit4!T4ISTW13,Zeit4!T4PaketW13,B19)</f>
        <v>0</v>
      </c>
      <c r="N19" s="124"/>
      <c r="O19" s="54">
        <f>SUMIFS(Zeit5!T5ISTW13,Zeit5!T5PaketW13,B19)</f>
        <v>0</v>
      </c>
      <c r="P19" s="145">
        <f t="shared" si="4"/>
        <v>0</v>
      </c>
      <c r="Q19" s="146">
        <f t="shared" si="5"/>
        <v>0</v>
      </c>
      <c r="R19" s="10"/>
      <c r="S19" s="27"/>
      <c r="T19" s="10"/>
      <c r="U19" s="10"/>
      <c r="V19" s="10"/>
      <c r="W19" s="10"/>
      <c r="X19" s="10"/>
      <c r="Y19" s="10"/>
      <c r="Z19" s="10"/>
      <c r="AA19" s="10"/>
      <c r="AB19" s="10"/>
      <c r="AC19" s="10"/>
      <c r="AD19" s="10"/>
      <c r="AE19" s="10"/>
      <c r="AF19" s="10"/>
    </row>
    <row r="20" spans="1:32" s="11" customFormat="1" hidden="1" outlineLevel="2" x14ac:dyDescent="0.25">
      <c r="A20" s="10"/>
      <c r="B20" s="30">
        <f>Arbeitspakete!B10</f>
        <v>0</v>
      </c>
      <c r="C20" s="20"/>
      <c r="D20" s="53"/>
      <c r="E20" s="21"/>
      <c r="F20" s="124"/>
      <c r="G20" s="54">
        <f>SUMIFS([0]!T1ISTW13,[0]!T1PaketW13,B20)</f>
        <v>0</v>
      </c>
      <c r="H20" s="124"/>
      <c r="I20" s="54">
        <f>SUMIFS(Zeit2!T2ISTW13,Zeit2!T2PaketW13,B20)</f>
        <v>0</v>
      </c>
      <c r="J20" s="124"/>
      <c r="K20" s="54">
        <f>SUMIFS(Zeit3!T3ISTW13,Zeit3!T3PaketW13,B20)</f>
        <v>0</v>
      </c>
      <c r="L20" s="124"/>
      <c r="M20" s="54">
        <f>SUMIFS(Zeit4!T4ISTW13,Zeit4!T4PaketW13,B20)</f>
        <v>0</v>
      </c>
      <c r="N20" s="124"/>
      <c r="O20" s="54">
        <f>SUMIFS(Zeit5!T5ISTW13,Zeit5!T5PaketW13,B20)</f>
        <v>0</v>
      </c>
      <c r="P20" s="145">
        <f t="shared" si="4"/>
        <v>0</v>
      </c>
      <c r="Q20" s="146">
        <f t="shared" si="5"/>
        <v>0</v>
      </c>
      <c r="R20" s="10"/>
      <c r="S20" s="27"/>
      <c r="T20" s="10"/>
      <c r="U20" s="10"/>
      <c r="V20" s="10"/>
      <c r="W20" s="10"/>
      <c r="X20" s="10"/>
      <c r="Y20" s="10"/>
      <c r="Z20" s="10"/>
      <c r="AA20" s="10"/>
      <c r="AB20" s="10"/>
      <c r="AC20" s="10"/>
      <c r="AD20" s="10"/>
      <c r="AE20" s="10"/>
      <c r="AF20" s="10"/>
    </row>
    <row r="21" spans="1:32" s="11" customFormat="1" hidden="1" outlineLevel="2" x14ac:dyDescent="0.25">
      <c r="A21" s="10"/>
      <c r="B21" s="30">
        <f>Arbeitspakete!B11</f>
        <v>0</v>
      </c>
      <c r="C21" s="20"/>
      <c r="D21" s="53"/>
      <c r="E21" s="21"/>
      <c r="F21" s="124"/>
      <c r="G21" s="54">
        <f>SUMIFS([0]!T1ISTW13,[0]!T1PaketW13,B21)</f>
        <v>0</v>
      </c>
      <c r="H21" s="124"/>
      <c r="I21" s="54">
        <f>SUMIFS(Zeit2!T2ISTW13,Zeit2!T2PaketW13,B21)</f>
        <v>0</v>
      </c>
      <c r="J21" s="124"/>
      <c r="K21" s="54">
        <f>SUMIFS(Zeit3!T3ISTW13,Zeit3!T3PaketW13,B21)</f>
        <v>0</v>
      </c>
      <c r="L21" s="124"/>
      <c r="M21" s="54">
        <f>SUMIFS(Zeit4!T4ISTW13,Zeit4!T4PaketW13,B21)</f>
        <v>0</v>
      </c>
      <c r="N21" s="124"/>
      <c r="O21" s="54">
        <f>SUMIFS(Zeit5!T5ISTW13,Zeit5!T5PaketW13,B21)</f>
        <v>0</v>
      </c>
      <c r="P21" s="145">
        <f t="shared" si="4"/>
        <v>0</v>
      </c>
      <c r="Q21" s="146">
        <f t="shared" si="5"/>
        <v>0</v>
      </c>
      <c r="R21" s="10"/>
      <c r="S21" s="27"/>
      <c r="T21" s="10"/>
      <c r="U21" s="10"/>
      <c r="V21" s="10"/>
      <c r="W21" s="10"/>
      <c r="X21" s="10"/>
      <c r="Y21" s="10"/>
      <c r="Z21" s="10"/>
      <c r="AA21" s="10"/>
      <c r="AB21" s="10"/>
      <c r="AC21" s="10"/>
      <c r="AD21" s="10"/>
      <c r="AE21" s="10"/>
      <c r="AF21" s="10"/>
    </row>
    <row r="22" spans="1:32" s="11" customFormat="1" hidden="1" outlineLevel="2" x14ac:dyDescent="0.25">
      <c r="A22" s="10"/>
      <c r="B22" s="30">
        <f>Arbeitspakete!B12</f>
        <v>0</v>
      </c>
      <c r="C22" s="20"/>
      <c r="D22" s="53"/>
      <c r="E22" s="21"/>
      <c r="F22" s="124"/>
      <c r="G22" s="54">
        <f>SUMIFS([0]!T1ISTW13,[0]!T1PaketW13,B22)</f>
        <v>0</v>
      </c>
      <c r="H22" s="124"/>
      <c r="I22" s="54">
        <f>SUMIFS(Zeit2!T2ISTW13,Zeit2!T2PaketW13,B22)</f>
        <v>0</v>
      </c>
      <c r="J22" s="124"/>
      <c r="K22" s="54">
        <f>SUMIFS(Zeit3!T3ISTW13,Zeit3!T3PaketW13,B22)</f>
        <v>0</v>
      </c>
      <c r="L22" s="124"/>
      <c r="M22" s="54">
        <f>SUMIFS(Zeit4!T4ISTW13,Zeit4!T4PaketW13,B22)</f>
        <v>0</v>
      </c>
      <c r="N22" s="124"/>
      <c r="O22" s="54">
        <f>SUMIFS(Zeit5!T5ISTW13,Zeit5!T5PaketW13,B22)</f>
        <v>0</v>
      </c>
      <c r="P22" s="145">
        <f t="shared" si="4"/>
        <v>0</v>
      </c>
      <c r="Q22" s="146">
        <f t="shared" si="5"/>
        <v>0</v>
      </c>
      <c r="R22" s="10"/>
      <c r="S22" s="27"/>
      <c r="T22" s="10"/>
      <c r="U22" s="10"/>
      <c r="V22" s="10"/>
      <c r="W22" s="10"/>
      <c r="X22" s="10"/>
      <c r="Y22" s="10"/>
      <c r="Z22" s="10"/>
      <c r="AA22" s="10"/>
      <c r="AB22" s="10"/>
      <c r="AC22" s="10"/>
      <c r="AD22" s="10"/>
      <c r="AE22" s="10"/>
      <c r="AF22" s="10"/>
    </row>
    <row r="23" spans="1:32" s="11" customFormat="1" hidden="1" outlineLevel="2" x14ac:dyDescent="0.25">
      <c r="A23" s="10"/>
      <c r="B23" s="30">
        <f>Arbeitspakete!B13</f>
        <v>0</v>
      </c>
      <c r="C23" s="20"/>
      <c r="D23" s="53"/>
      <c r="E23" s="21"/>
      <c r="F23" s="124"/>
      <c r="G23" s="54">
        <f>SUMIFS([0]!T1ISTW13,[0]!T1PaketW13,B23)</f>
        <v>0</v>
      </c>
      <c r="H23" s="124"/>
      <c r="I23" s="54">
        <f>SUMIFS(Zeit2!T2ISTW13,Zeit2!T2PaketW13,B23)</f>
        <v>0</v>
      </c>
      <c r="J23" s="124"/>
      <c r="K23" s="54">
        <f>SUMIFS(Zeit3!T3ISTW13,Zeit3!T3PaketW13,B23)</f>
        <v>0</v>
      </c>
      <c r="L23" s="124"/>
      <c r="M23" s="54">
        <f>SUMIFS(Zeit4!T4ISTW13,Zeit4!T4PaketW13,B23)</f>
        <v>0</v>
      </c>
      <c r="N23" s="124"/>
      <c r="O23" s="54">
        <f>SUMIFS(Zeit5!T5ISTW13,Zeit5!T5PaketW13,B23)</f>
        <v>0</v>
      </c>
      <c r="P23" s="145">
        <f t="shared" si="4"/>
        <v>0</v>
      </c>
      <c r="Q23" s="146">
        <f t="shared" si="5"/>
        <v>0</v>
      </c>
      <c r="R23" s="10"/>
      <c r="S23" s="27"/>
      <c r="T23" s="10"/>
      <c r="U23" s="10"/>
      <c r="V23" s="10"/>
      <c r="W23" s="10"/>
      <c r="X23" s="10"/>
      <c r="Y23" s="10"/>
      <c r="Z23" s="10"/>
      <c r="AA23" s="10"/>
      <c r="AB23" s="10"/>
      <c r="AC23" s="10"/>
      <c r="AD23" s="10"/>
      <c r="AE23" s="10"/>
      <c r="AF23" s="10"/>
    </row>
    <row r="24" spans="1:32" outlineLevel="1" collapsed="1" x14ac:dyDescent="0.25">
      <c r="A24" s="2"/>
      <c r="B24" s="43" t="s">
        <v>1</v>
      </c>
      <c r="C24" s="32"/>
      <c r="D24" s="126"/>
      <c r="E24" s="37">
        <f>D24-F24-H24-J24-L24-N24</f>
        <v>0</v>
      </c>
      <c r="F24" s="38">
        <f t="shared" ref="F24:M24" si="6">SUM(F25:F34)</f>
        <v>0</v>
      </c>
      <c r="G24" s="39">
        <f t="shared" si="6"/>
        <v>0</v>
      </c>
      <c r="H24" s="38">
        <f t="shared" si="6"/>
        <v>0</v>
      </c>
      <c r="I24" s="39">
        <f t="shared" si="6"/>
        <v>0</v>
      </c>
      <c r="J24" s="38">
        <f t="shared" si="6"/>
        <v>0</v>
      </c>
      <c r="K24" s="39">
        <f t="shared" si="6"/>
        <v>0</v>
      </c>
      <c r="L24" s="38">
        <f t="shared" si="6"/>
        <v>0</v>
      </c>
      <c r="M24" s="39">
        <f t="shared" si="6"/>
        <v>0</v>
      </c>
      <c r="N24" s="38">
        <f t="shared" ref="N24:O24" si="7">SUM(N25:N34)</f>
        <v>0</v>
      </c>
      <c r="O24" s="39">
        <f t="shared" si="7"/>
        <v>0</v>
      </c>
      <c r="P24" s="41">
        <f t="shared" si="4"/>
        <v>0</v>
      </c>
      <c r="Q24" s="42">
        <f t="shared" si="5"/>
        <v>0</v>
      </c>
      <c r="R24" s="2"/>
      <c r="S24" s="27"/>
      <c r="T24" s="2"/>
      <c r="U24" s="2"/>
      <c r="V24" s="2"/>
      <c r="W24" s="2"/>
      <c r="X24" s="2"/>
      <c r="Y24" s="2"/>
      <c r="Z24" s="2"/>
      <c r="AA24" s="2"/>
      <c r="AB24" s="2"/>
      <c r="AC24" s="2"/>
      <c r="AD24" s="2"/>
      <c r="AE24" s="2"/>
      <c r="AF24" s="2"/>
    </row>
    <row r="25" spans="1:32" s="11" customFormat="1" hidden="1" outlineLevel="2" x14ac:dyDescent="0.25">
      <c r="A25" s="10"/>
      <c r="B25" s="30" t="str">
        <f>Arbeitspakete!C4</f>
        <v>Arbeitspaket 1</v>
      </c>
      <c r="C25" s="20"/>
      <c r="D25" s="53"/>
      <c r="E25" s="21"/>
      <c r="F25" s="124"/>
      <c r="G25" s="54">
        <f>SUMIFS([0]!T1ISTW13,[0]!T1PaketW13,B25)</f>
        <v>0</v>
      </c>
      <c r="H25" s="124"/>
      <c r="I25" s="54">
        <f>SUMIFS(Zeit2!T2ISTW13,Zeit2!T2PaketW13,B25)</f>
        <v>0</v>
      </c>
      <c r="J25" s="124"/>
      <c r="K25" s="54">
        <f>SUMIFS(Zeit3!T3ISTW13,Zeit3!T3PaketW13,B25)</f>
        <v>0</v>
      </c>
      <c r="L25" s="124"/>
      <c r="M25" s="54">
        <f>SUMIFS(Zeit4!T4ISTW13,Zeit4!T4PaketW13,B25)</f>
        <v>0</v>
      </c>
      <c r="N25" s="124"/>
      <c r="O25" s="54">
        <f>SUMIFS(Zeit5!T5ISTW13,Zeit5!T5PaketW13,B25)</f>
        <v>0</v>
      </c>
      <c r="P25" s="145">
        <f t="shared" si="4"/>
        <v>0</v>
      </c>
      <c r="Q25" s="146">
        <f t="shared" si="5"/>
        <v>0</v>
      </c>
      <c r="R25" s="10"/>
      <c r="S25" s="27"/>
      <c r="T25" s="10"/>
      <c r="U25" s="10"/>
      <c r="V25" s="10"/>
      <c r="W25" s="10"/>
      <c r="X25" s="10"/>
      <c r="Y25" s="10"/>
      <c r="Z25" s="10"/>
      <c r="AA25" s="10"/>
      <c r="AB25" s="10"/>
      <c r="AC25" s="10"/>
      <c r="AD25" s="10"/>
      <c r="AE25" s="10"/>
      <c r="AF25" s="10"/>
    </row>
    <row r="26" spans="1:32" s="11" customFormat="1" hidden="1" outlineLevel="2" x14ac:dyDescent="0.25">
      <c r="A26" s="10"/>
      <c r="B26" s="30" t="str">
        <f>Arbeitspakete!C5</f>
        <v>Arbeitspaket 2</v>
      </c>
      <c r="C26" s="20"/>
      <c r="D26" s="53"/>
      <c r="E26" s="21"/>
      <c r="F26" s="124"/>
      <c r="G26" s="54">
        <f>SUMIFS([0]!T1ISTW13,[0]!T1PaketW13,B26)</f>
        <v>0</v>
      </c>
      <c r="H26" s="124"/>
      <c r="I26" s="54">
        <f>SUMIFS(Zeit2!T2ISTW13,Zeit2!T2PaketW13,B26)</f>
        <v>0</v>
      </c>
      <c r="J26" s="124"/>
      <c r="K26" s="54">
        <f>SUMIFS(Zeit3!T3ISTW13,Zeit3!T3PaketW13,B26)</f>
        <v>0</v>
      </c>
      <c r="L26" s="124"/>
      <c r="M26" s="54">
        <f>SUMIFS(Zeit4!T4ISTW13,Zeit4!T4PaketW13,B26)</f>
        <v>0</v>
      </c>
      <c r="N26" s="124"/>
      <c r="O26" s="54">
        <f>SUMIFS(Zeit5!T5ISTW13,Zeit5!T5PaketW13,B26)</f>
        <v>0</v>
      </c>
      <c r="P26" s="145">
        <f t="shared" si="4"/>
        <v>0</v>
      </c>
      <c r="Q26" s="146">
        <f t="shared" si="5"/>
        <v>0</v>
      </c>
      <c r="R26" s="10"/>
      <c r="S26" s="27"/>
      <c r="T26" s="10"/>
      <c r="U26" s="10"/>
      <c r="V26" s="10"/>
      <c r="W26" s="10"/>
      <c r="X26" s="10"/>
      <c r="Y26" s="10"/>
      <c r="Z26" s="10"/>
      <c r="AA26" s="10"/>
      <c r="AB26" s="10"/>
      <c r="AC26" s="10"/>
      <c r="AD26" s="10"/>
      <c r="AE26" s="10"/>
      <c r="AF26" s="10"/>
    </row>
    <row r="27" spans="1:32" s="11" customFormat="1" hidden="1" outlineLevel="2" x14ac:dyDescent="0.25">
      <c r="A27" s="10"/>
      <c r="B27" s="30" t="str">
        <f>Arbeitspakete!C6</f>
        <v>Arbeitspaket 3</v>
      </c>
      <c r="C27" s="20"/>
      <c r="D27" s="53"/>
      <c r="E27" s="21"/>
      <c r="F27" s="124"/>
      <c r="G27" s="54">
        <f>SUMIFS([0]!T1ISTW13,[0]!T1PaketW13,B27)</f>
        <v>0</v>
      </c>
      <c r="H27" s="124"/>
      <c r="I27" s="54">
        <f>SUMIFS(Zeit2!T2ISTW13,Zeit2!T2PaketW13,B27)</f>
        <v>0</v>
      </c>
      <c r="J27" s="124"/>
      <c r="K27" s="54">
        <f>SUMIFS(Zeit3!T3ISTW13,Zeit3!T3PaketW13,B27)</f>
        <v>0</v>
      </c>
      <c r="L27" s="124"/>
      <c r="M27" s="54">
        <f>SUMIFS(Zeit4!T4ISTW13,Zeit4!T4PaketW13,B27)</f>
        <v>0</v>
      </c>
      <c r="N27" s="124"/>
      <c r="O27" s="54">
        <f>SUMIFS(Zeit5!T5ISTW13,Zeit5!T5PaketW13,B27)</f>
        <v>0</v>
      </c>
      <c r="P27" s="145">
        <f t="shared" si="4"/>
        <v>0</v>
      </c>
      <c r="Q27" s="146">
        <f t="shared" si="5"/>
        <v>0</v>
      </c>
      <c r="R27" s="10"/>
      <c r="S27" s="27"/>
      <c r="T27" s="10"/>
      <c r="U27" s="10"/>
      <c r="V27" s="10"/>
      <c r="W27" s="10"/>
      <c r="X27" s="10"/>
      <c r="Y27" s="10"/>
      <c r="Z27" s="10"/>
      <c r="AA27" s="10"/>
      <c r="AB27" s="10"/>
      <c r="AC27" s="10"/>
      <c r="AD27" s="10"/>
      <c r="AE27" s="10"/>
      <c r="AF27" s="10"/>
    </row>
    <row r="28" spans="1:32" s="11" customFormat="1" hidden="1" outlineLevel="2" x14ac:dyDescent="0.25">
      <c r="A28" s="10"/>
      <c r="B28" s="30" t="str">
        <f>Arbeitspakete!C7</f>
        <v>Arbeitspaket 4</v>
      </c>
      <c r="C28" s="20"/>
      <c r="D28" s="53"/>
      <c r="E28" s="21"/>
      <c r="F28" s="124"/>
      <c r="G28" s="54">
        <f>SUMIFS([0]!T1ISTW13,[0]!T1PaketW13,B28)</f>
        <v>0</v>
      </c>
      <c r="H28" s="124"/>
      <c r="I28" s="54">
        <f>SUMIFS(Zeit2!T2ISTW13,Zeit2!T2PaketW13,B28)</f>
        <v>0</v>
      </c>
      <c r="J28" s="124"/>
      <c r="K28" s="54">
        <f>SUMIFS(Zeit3!T3ISTW13,Zeit3!T3PaketW13,B28)</f>
        <v>0</v>
      </c>
      <c r="L28" s="124"/>
      <c r="M28" s="54">
        <f>SUMIFS(Zeit4!T4ISTW13,Zeit4!T4PaketW13,B28)</f>
        <v>0</v>
      </c>
      <c r="N28" s="124"/>
      <c r="O28" s="54">
        <f>SUMIFS(Zeit5!T5ISTW13,Zeit5!T5PaketW13,B28)</f>
        <v>0</v>
      </c>
      <c r="P28" s="145">
        <f t="shared" si="4"/>
        <v>0</v>
      </c>
      <c r="Q28" s="146">
        <f t="shared" si="5"/>
        <v>0</v>
      </c>
      <c r="R28" s="10"/>
      <c r="S28" s="27"/>
      <c r="T28" s="10"/>
      <c r="U28" s="10"/>
      <c r="V28" s="10"/>
      <c r="W28" s="10"/>
      <c r="X28" s="10"/>
      <c r="Y28" s="10"/>
      <c r="Z28" s="10"/>
      <c r="AA28" s="10"/>
      <c r="AB28" s="10"/>
      <c r="AC28" s="10"/>
      <c r="AD28" s="10"/>
      <c r="AE28" s="10"/>
      <c r="AF28" s="10"/>
    </row>
    <row r="29" spans="1:32" s="11" customFormat="1" hidden="1" outlineLevel="2" x14ac:dyDescent="0.25">
      <c r="A29" s="10"/>
      <c r="B29" s="30" t="str">
        <f>Arbeitspakete!C8</f>
        <v>Arbeitspaket 5</v>
      </c>
      <c r="C29" s="20"/>
      <c r="D29" s="53"/>
      <c r="E29" s="21"/>
      <c r="F29" s="124"/>
      <c r="G29" s="54">
        <f>SUMIFS([0]!T1ISTW13,[0]!T1PaketW13,B29)</f>
        <v>0</v>
      </c>
      <c r="H29" s="124"/>
      <c r="I29" s="54">
        <f>SUMIFS(Zeit2!T2ISTW13,Zeit2!T2PaketW13,B29)</f>
        <v>0</v>
      </c>
      <c r="J29" s="124"/>
      <c r="K29" s="54">
        <f>SUMIFS(Zeit3!T3ISTW13,Zeit3!T3PaketW13,B29)</f>
        <v>0</v>
      </c>
      <c r="L29" s="124"/>
      <c r="M29" s="54">
        <f>SUMIFS(Zeit4!T4ISTW13,Zeit4!T4PaketW13,B29)</f>
        <v>0</v>
      </c>
      <c r="N29" s="124"/>
      <c r="O29" s="54">
        <f>SUMIFS(Zeit5!T5ISTW13,Zeit5!T5PaketW13,B29)</f>
        <v>0</v>
      </c>
      <c r="P29" s="145">
        <f t="shared" si="4"/>
        <v>0</v>
      </c>
      <c r="Q29" s="146">
        <f t="shared" si="5"/>
        <v>0</v>
      </c>
      <c r="R29" s="10"/>
      <c r="S29" s="27"/>
      <c r="T29" s="10"/>
      <c r="U29" s="10"/>
      <c r="V29" s="10"/>
      <c r="W29" s="10"/>
      <c r="X29" s="10"/>
      <c r="Y29" s="10"/>
      <c r="Z29" s="10"/>
      <c r="AA29" s="10"/>
      <c r="AB29" s="10"/>
      <c r="AC29" s="10"/>
      <c r="AD29" s="10"/>
      <c r="AE29" s="10"/>
      <c r="AF29" s="10"/>
    </row>
    <row r="30" spans="1:32" s="11" customFormat="1" hidden="1" outlineLevel="2" x14ac:dyDescent="0.25">
      <c r="A30" s="10"/>
      <c r="B30" s="30">
        <f>Arbeitspakete!C9</f>
        <v>0</v>
      </c>
      <c r="C30" s="20"/>
      <c r="D30" s="53"/>
      <c r="E30" s="21"/>
      <c r="F30" s="124"/>
      <c r="G30" s="54">
        <f>SUMIFS([0]!T1ISTW13,[0]!T1PaketW13,B30)</f>
        <v>0</v>
      </c>
      <c r="H30" s="124"/>
      <c r="I30" s="54">
        <f>SUMIFS(Zeit2!T2ISTW13,Zeit2!T2PaketW13,B30)</f>
        <v>0</v>
      </c>
      <c r="J30" s="124"/>
      <c r="K30" s="54">
        <f>SUMIFS(Zeit3!T3ISTW13,Zeit3!T3PaketW13,B30)</f>
        <v>0</v>
      </c>
      <c r="L30" s="124"/>
      <c r="M30" s="54">
        <f>SUMIFS(Zeit4!T4ISTW13,Zeit4!T4PaketW13,B30)</f>
        <v>0</v>
      </c>
      <c r="N30" s="124"/>
      <c r="O30" s="54">
        <f>SUMIFS(Zeit5!T5ISTW13,Zeit5!T5PaketW13,B30)</f>
        <v>0</v>
      </c>
      <c r="P30" s="145">
        <f t="shared" si="4"/>
        <v>0</v>
      </c>
      <c r="Q30" s="146">
        <f t="shared" si="5"/>
        <v>0</v>
      </c>
      <c r="R30" s="10"/>
      <c r="S30" s="27"/>
      <c r="T30" s="10"/>
      <c r="U30" s="10"/>
      <c r="V30" s="10"/>
      <c r="W30" s="10"/>
      <c r="X30" s="10"/>
      <c r="Y30" s="10"/>
      <c r="Z30" s="10"/>
      <c r="AA30" s="10"/>
      <c r="AB30" s="10"/>
      <c r="AC30" s="10"/>
      <c r="AD30" s="10"/>
      <c r="AE30" s="10"/>
      <c r="AF30" s="10"/>
    </row>
    <row r="31" spans="1:32" s="11" customFormat="1" hidden="1" outlineLevel="2" x14ac:dyDescent="0.25">
      <c r="A31" s="10"/>
      <c r="B31" s="30">
        <f>Arbeitspakete!C10</f>
        <v>0</v>
      </c>
      <c r="C31" s="20"/>
      <c r="D31" s="53"/>
      <c r="E31" s="21"/>
      <c r="F31" s="124"/>
      <c r="G31" s="54">
        <f>SUMIFS([0]!T1ISTW13,[0]!T1PaketW13,B31)</f>
        <v>0</v>
      </c>
      <c r="H31" s="124"/>
      <c r="I31" s="54">
        <f>SUMIFS(Zeit2!T2ISTW13,Zeit2!T2PaketW13,B31)</f>
        <v>0</v>
      </c>
      <c r="J31" s="124"/>
      <c r="K31" s="54">
        <f>SUMIFS(Zeit3!T3ISTW13,Zeit3!T3PaketW13,B31)</f>
        <v>0</v>
      </c>
      <c r="L31" s="124"/>
      <c r="M31" s="54">
        <f>SUMIFS(Zeit4!T4ISTW13,Zeit4!T4PaketW13,B31)</f>
        <v>0</v>
      </c>
      <c r="N31" s="124"/>
      <c r="O31" s="54">
        <f>SUMIFS(Zeit5!T5ISTW13,Zeit5!T5PaketW13,B31)</f>
        <v>0</v>
      </c>
      <c r="P31" s="145">
        <f t="shared" si="4"/>
        <v>0</v>
      </c>
      <c r="Q31" s="146">
        <f t="shared" si="5"/>
        <v>0</v>
      </c>
      <c r="R31" s="10"/>
      <c r="S31" s="27"/>
      <c r="T31" s="10"/>
      <c r="U31" s="10"/>
      <c r="V31" s="10"/>
      <c r="W31" s="10"/>
      <c r="X31" s="10"/>
      <c r="Y31" s="10"/>
      <c r="Z31" s="10"/>
      <c r="AA31" s="10"/>
      <c r="AB31" s="10"/>
      <c r="AC31" s="10"/>
      <c r="AD31" s="10"/>
      <c r="AE31" s="10"/>
      <c r="AF31" s="10"/>
    </row>
    <row r="32" spans="1:32" s="11" customFormat="1" hidden="1" outlineLevel="2" x14ac:dyDescent="0.25">
      <c r="A32" s="10"/>
      <c r="B32" s="30">
        <f>Arbeitspakete!C11</f>
        <v>0</v>
      </c>
      <c r="C32" s="20"/>
      <c r="D32" s="53"/>
      <c r="E32" s="21"/>
      <c r="F32" s="124"/>
      <c r="G32" s="54">
        <f>SUMIFS([0]!T1ISTW13,[0]!T1PaketW13,B32)</f>
        <v>0</v>
      </c>
      <c r="H32" s="124"/>
      <c r="I32" s="54">
        <f>SUMIFS(Zeit2!T2ISTW13,Zeit2!T2PaketW13,B32)</f>
        <v>0</v>
      </c>
      <c r="J32" s="124"/>
      <c r="K32" s="54">
        <f>SUMIFS(Zeit3!T3ISTW13,Zeit3!T3PaketW13,B32)</f>
        <v>0</v>
      </c>
      <c r="L32" s="124"/>
      <c r="M32" s="54">
        <f>SUMIFS(Zeit4!T4ISTW13,Zeit4!T4PaketW13,B32)</f>
        <v>0</v>
      </c>
      <c r="N32" s="124"/>
      <c r="O32" s="54">
        <f>SUMIFS(Zeit5!T5ISTW13,Zeit5!T5PaketW13,B32)</f>
        <v>0</v>
      </c>
      <c r="P32" s="145">
        <f t="shared" si="4"/>
        <v>0</v>
      </c>
      <c r="Q32" s="146">
        <f t="shared" si="5"/>
        <v>0</v>
      </c>
      <c r="R32" s="10"/>
      <c r="S32" s="27"/>
      <c r="T32" s="10"/>
      <c r="U32" s="10"/>
      <c r="V32" s="10"/>
      <c r="W32" s="10"/>
      <c r="X32" s="10"/>
      <c r="Y32" s="10"/>
      <c r="Z32" s="10"/>
      <c r="AA32" s="10"/>
      <c r="AB32" s="10"/>
      <c r="AC32" s="10"/>
      <c r="AD32" s="10"/>
      <c r="AE32" s="10"/>
      <c r="AF32" s="10"/>
    </row>
    <row r="33" spans="1:32" s="11" customFormat="1" hidden="1" outlineLevel="2" x14ac:dyDescent="0.25">
      <c r="A33" s="10"/>
      <c r="B33" s="30">
        <f>Arbeitspakete!C12</f>
        <v>0</v>
      </c>
      <c r="C33" s="20"/>
      <c r="D33" s="53"/>
      <c r="E33" s="21"/>
      <c r="F33" s="124"/>
      <c r="G33" s="54">
        <f>SUMIFS([0]!T1ISTW13,[0]!T1PaketW13,B33)</f>
        <v>0</v>
      </c>
      <c r="H33" s="124"/>
      <c r="I33" s="54">
        <f>SUMIFS(Zeit2!T2ISTW13,Zeit2!T2PaketW13,B33)</f>
        <v>0</v>
      </c>
      <c r="J33" s="124"/>
      <c r="K33" s="54">
        <f>SUMIFS(Zeit3!T3ISTW13,Zeit3!T3PaketW13,B33)</f>
        <v>0</v>
      </c>
      <c r="L33" s="124"/>
      <c r="M33" s="54">
        <f>SUMIFS(Zeit4!T4ISTW13,Zeit4!T4PaketW13,B33)</f>
        <v>0</v>
      </c>
      <c r="N33" s="124"/>
      <c r="O33" s="54">
        <f>SUMIFS(Zeit5!T5ISTW13,Zeit5!T5PaketW13,B33)</f>
        <v>0</v>
      </c>
      <c r="P33" s="145">
        <f t="shared" si="4"/>
        <v>0</v>
      </c>
      <c r="Q33" s="146">
        <f t="shared" si="5"/>
        <v>0</v>
      </c>
      <c r="R33" s="10"/>
      <c r="S33" s="27"/>
      <c r="T33" s="10"/>
      <c r="U33" s="10"/>
      <c r="V33" s="10"/>
      <c r="W33" s="10"/>
      <c r="X33" s="10"/>
      <c r="Y33" s="10"/>
      <c r="Z33" s="10"/>
      <c r="AA33" s="10"/>
      <c r="AB33" s="10"/>
      <c r="AC33" s="10"/>
      <c r="AD33" s="10"/>
      <c r="AE33" s="10"/>
      <c r="AF33" s="10"/>
    </row>
    <row r="34" spans="1:32" s="11" customFormat="1" hidden="1" outlineLevel="2" x14ac:dyDescent="0.25">
      <c r="A34" s="10"/>
      <c r="B34" s="30">
        <f>Arbeitspakete!C13</f>
        <v>0</v>
      </c>
      <c r="C34" s="20"/>
      <c r="D34" s="53"/>
      <c r="E34" s="21"/>
      <c r="F34" s="124"/>
      <c r="G34" s="54">
        <f>SUMIFS([0]!T1ISTW13,[0]!T1PaketW13,B34)</f>
        <v>0</v>
      </c>
      <c r="H34" s="124"/>
      <c r="I34" s="54">
        <f>SUMIFS(Zeit2!T2ISTW13,Zeit2!T2PaketW13,B34)</f>
        <v>0</v>
      </c>
      <c r="J34" s="124"/>
      <c r="K34" s="54">
        <f>SUMIFS(Zeit3!T3ISTW13,Zeit3!T3PaketW13,B34)</f>
        <v>0</v>
      </c>
      <c r="L34" s="124"/>
      <c r="M34" s="54">
        <f>SUMIFS(Zeit4!T4ISTW13,Zeit4!T4PaketW13,B34)</f>
        <v>0</v>
      </c>
      <c r="N34" s="124"/>
      <c r="O34" s="54">
        <f>SUMIFS(Zeit5!T5ISTW13,Zeit5!T5PaketW13,B34)</f>
        <v>0</v>
      </c>
      <c r="P34" s="145">
        <f t="shared" si="4"/>
        <v>0</v>
      </c>
      <c r="Q34" s="146">
        <f t="shared" si="5"/>
        <v>0</v>
      </c>
      <c r="R34" s="10"/>
      <c r="S34" s="27"/>
      <c r="T34" s="10"/>
      <c r="U34" s="10"/>
      <c r="V34" s="10"/>
      <c r="W34" s="10"/>
      <c r="X34" s="10"/>
      <c r="Y34" s="10"/>
      <c r="Z34" s="10"/>
      <c r="AA34" s="10"/>
      <c r="AB34" s="10"/>
      <c r="AC34" s="10"/>
      <c r="AD34" s="10"/>
      <c r="AE34" s="10"/>
      <c r="AF34" s="10"/>
    </row>
    <row r="35" spans="1:32" outlineLevel="1" collapsed="1" x14ac:dyDescent="0.25">
      <c r="A35" s="2"/>
      <c r="B35" s="31" t="s">
        <v>2</v>
      </c>
      <c r="C35" s="32"/>
      <c r="D35" s="126"/>
      <c r="E35" s="37">
        <f>D35-F35-H35-J35-L35-N35</f>
        <v>0</v>
      </c>
      <c r="F35" s="38">
        <f t="shared" ref="F35:M35" si="8">SUM(F36:F45)</f>
        <v>0</v>
      </c>
      <c r="G35" s="39">
        <f t="shared" si="8"/>
        <v>0</v>
      </c>
      <c r="H35" s="38">
        <f t="shared" si="8"/>
        <v>0</v>
      </c>
      <c r="I35" s="39">
        <f t="shared" si="8"/>
        <v>0</v>
      </c>
      <c r="J35" s="38">
        <f t="shared" si="8"/>
        <v>0</v>
      </c>
      <c r="K35" s="39">
        <f t="shared" si="8"/>
        <v>0</v>
      </c>
      <c r="L35" s="38">
        <f t="shared" si="8"/>
        <v>0</v>
      </c>
      <c r="M35" s="39">
        <f t="shared" si="8"/>
        <v>0</v>
      </c>
      <c r="N35" s="38">
        <f t="shared" ref="N35:O35" si="9">SUM(N36:N45)</f>
        <v>0</v>
      </c>
      <c r="O35" s="39">
        <f t="shared" si="9"/>
        <v>0</v>
      </c>
      <c r="P35" s="41">
        <f t="shared" si="4"/>
        <v>0</v>
      </c>
      <c r="Q35" s="42">
        <f t="shared" si="5"/>
        <v>0</v>
      </c>
      <c r="R35" s="2"/>
      <c r="S35" s="27"/>
      <c r="T35" s="2"/>
      <c r="U35" s="2"/>
      <c r="V35" s="2"/>
      <c r="W35" s="2"/>
      <c r="X35" s="2"/>
      <c r="Y35" s="2"/>
      <c r="Z35" s="2"/>
      <c r="AA35" s="2"/>
      <c r="AB35" s="2"/>
      <c r="AC35" s="2"/>
      <c r="AD35" s="2"/>
      <c r="AE35" s="2"/>
      <c r="AF35" s="2"/>
    </row>
    <row r="36" spans="1:32" hidden="1" outlineLevel="2" x14ac:dyDescent="0.25">
      <c r="A36" s="2"/>
      <c r="B36" s="30" t="str">
        <f>Arbeitspakete!D4</f>
        <v>Arbeitspaket 1</v>
      </c>
      <c r="C36" s="20"/>
      <c r="D36" s="53"/>
      <c r="E36" s="21"/>
      <c r="F36" s="124"/>
      <c r="G36" s="54">
        <f>SUMIFS([0]!T1ISTW13,[0]!T1PaketW13,B36)</f>
        <v>0</v>
      </c>
      <c r="H36" s="124"/>
      <c r="I36" s="54">
        <f>SUMIFS(Zeit2!T2ISTW13,Zeit2!T2PaketW13,B36)</f>
        <v>0</v>
      </c>
      <c r="J36" s="124"/>
      <c r="K36" s="54">
        <f>SUMIFS(Zeit3!T3ISTW13,Zeit3!T3PaketW13,B36)</f>
        <v>0</v>
      </c>
      <c r="L36" s="124"/>
      <c r="M36" s="54">
        <f>SUMIFS(Zeit4!T4ISTW13,Zeit4!T4PaketW13,B36)</f>
        <v>0</v>
      </c>
      <c r="N36" s="124"/>
      <c r="O36" s="54">
        <f>SUMIFS(Zeit5!T5ISTW13,Zeit5!T5PaketW13,B36)</f>
        <v>0</v>
      </c>
      <c r="P36" s="145">
        <f t="shared" si="4"/>
        <v>0</v>
      </c>
      <c r="Q36" s="146">
        <f t="shared" si="5"/>
        <v>0</v>
      </c>
      <c r="R36" s="2"/>
      <c r="S36" s="27"/>
      <c r="T36" s="2"/>
      <c r="U36" s="2"/>
      <c r="V36" s="2"/>
      <c r="W36" s="2"/>
      <c r="X36" s="2"/>
      <c r="Y36" s="2"/>
      <c r="Z36" s="2"/>
      <c r="AA36" s="2"/>
      <c r="AB36" s="2"/>
      <c r="AC36" s="2"/>
      <c r="AD36" s="2"/>
      <c r="AE36" s="2"/>
      <c r="AF36" s="2"/>
    </row>
    <row r="37" spans="1:32" hidden="1" outlineLevel="2" x14ac:dyDescent="0.25">
      <c r="A37" s="2"/>
      <c r="B37" s="30" t="str">
        <f>Arbeitspakete!D5</f>
        <v>Arbeitspaket 2</v>
      </c>
      <c r="C37" s="20"/>
      <c r="D37" s="53"/>
      <c r="E37" s="21"/>
      <c r="F37" s="124"/>
      <c r="G37" s="54">
        <f>SUMIFS([0]!T1ISTW13,[0]!T1PaketW13,B37)</f>
        <v>0</v>
      </c>
      <c r="H37" s="124"/>
      <c r="I37" s="54">
        <f>SUMIFS(Zeit2!T2ISTW13,Zeit2!T2PaketW13,B37)</f>
        <v>0</v>
      </c>
      <c r="J37" s="124"/>
      <c r="K37" s="54">
        <f>SUMIFS(Zeit3!T3ISTW13,Zeit3!T3PaketW13,B37)</f>
        <v>0</v>
      </c>
      <c r="L37" s="124"/>
      <c r="M37" s="54">
        <f>SUMIFS(Zeit4!T4ISTW13,Zeit4!T4PaketW13,B37)</f>
        <v>0</v>
      </c>
      <c r="N37" s="124"/>
      <c r="O37" s="54">
        <f>SUMIFS(Zeit5!T5ISTW13,Zeit5!T5PaketW13,B37)</f>
        <v>0</v>
      </c>
      <c r="P37" s="145">
        <f t="shared" si="4"/>
        <v>0</v>
      </c>
      <c r="Q37" s="146">
        <f t="shared" si="5"/>
        <v>0</v>
      </c>
      <c r="R37" s="2"/>
      <c r="S37" s="27"/>
      <c r="T37" s="2"/>
      <c r="U37" s="2"/>
      <c r="V37" s="2"/>
      <c r="W37" s="2"/>
      <c r="X37" s="2"/>
      <c r="Y37" s="2"/>
      <c r="Z37" s="2"/>
      <c r="AA37" s="2"/>
      <c r="AB37" s="2"/>
      <c r="AC37" s="2"/>
      <c r="AD37" s="2"/>
      <c r="AE37" s="2"/>
      <c r="AF37" s="2"/>
    </row>
    <row r="38" spans="1:32" hidden="1" outlineLevel="2" x14ac:dyDescent="0.25">
      <c r="A38" s="2"/>
      <c r="B38" s="30" t="str">
        <f>Arbeitspakete!D6</f>
        <v>Arbeitspaket 3</v>
      </c>
      <c r="C38" s="20"/>
      <c r="D38" s="53"/>
      <c r="E38" s="21"/>
      <c r="F38" s="124"/>
      <c r="G38" s="54">
        <f>SUMIFS([0]!T1ISTW13,[0]!T1PaketW13,B38)</f>
        <v>0</v>
      </c>
      <c r="H38" s="124"/>
      <c r="I38" s="54">
        <f>SUMIFS(Zeit2!T2ISTW13,Zeit2!T2PaketW13,B38)</f>
        <v>0</v>
      </c>
      <c r="J38" s="124"/>
      <c r="K38" s="54">
        <f>SUMIFS(Zeit3!T3ISTW13,Zeit3!T3PaketW13,B38)</f>
        <v>0</v>
      </c>
      <c r="L38" s="124"/>
      <c r="M38" s="54">
        <f>SUMIFS(Zeit4!T4ISTW13,Zeit4!T4PaketW13,B38)</f>
        <v>0</v>
      </c>
      <c r="N38" s="124"/>
      <c r="O38" s="54">
        <f>SUMIFS(Zeit5!T5ISTW13,Zeit5!T5PaketW13,B38)</f>
        <v>0</v>
      </c>
      <c r="P38" s="145">
        <f t="shared" si="4"/>
        <v>0</v>
      </c>
      <c r="Q38" s="146">
        <f t="shared" si="5"/>
        <v>0</v>
      </c>
      <c r="R38" s="2"/>
      <c r="S38" s="27"/>
      <c r="T38" s="2"/>
      <c r="U38" s="2"/>
      <c r="V38" s="2"/>
      <c r="W38" s="2"/>
      <c r="X38" s="2"/>
      <c r="Y38" s="2"/>
      <c r="Z38" s="2"/>
      <c r="AA38" s="2"/>
      <c r="AB38" s="2"/>
      <c r="AC38" s="2"/>
      <c r="AD38" s="2"/>
      <c r="AE38" s="2"/>
      <c r="AF38" s="2"/>
    </row>
    <row r="39" spans="1:32" hidden="1" outlineLevel="2" x14ac:dyDescent="0.25">
      <c r="A39" s="2"/>
      <c r="B39" s="30" t="str">
        <f>Arbeitspakete!D7</f>
        <v>Arbeitspaket 4</v>
      </c>
      <c r="C39" s="20"/>
      <c r="D39" s="53"/>
      <c r="E39" s="21"/>
      <c r="F39" s="124"/>
      <c r="G39" s="54">
        <f>SUMIFS([0]!T1ISTW13,[0]!T1PaketW13,B39)</f>
        <v>0</v>
      </c>
      <c r="H39" s="124"/>
      <c r="I39" s="54">
        <f>SUMIFS(Zeit2!T2ISTW13,Zeit2!T2PaketW13,B39)</f>
        <v>0</v>
      </c>
      <c r="J39" s="124"/>
      <c r="K39" s="54">
        <f>SUMIFS(Zeit3!T3ISTW13,Zeit3!T3PaketW13,B39)</f>
        <v>0</v>
      </c>
      <c r="L39" s="124"/>
      <c r="M39" s="54">
        <f>SUMIFS(Zeit4!T4ISTW13,Zeit4!T4PaketW13,B39)</f>
        <v>0</v>
      </c>
      <c r="N39" s="124"/>
      <c r="O39" s="54">
        <f>SUMIFS(Zeit5!T5ISTW13,Zeit5!T5PaketW13,B39)</f>
        <v>0</v>
      </c>
      <c r="P39" s="145">
        <f t="shared" si="4"/>
        <v>0</v>
      </c>
      <c r="Q39" s="146">
        <f t="shared" si="5"/>
        <v>0</v>
      </c>
      <c r="R39" s="2"/>
      <c r="S39" s="27"/>
      <c r="T39" s="2"/>
      <c r="U39" s="2"/>
      <c r="V39" s="2"/>
      <c r="W39" s="2"/>
      <c r="X39" s="2"/>
      <c r="Y39" s="2"/>
      <c r="Z39" s="2"/>
      <c r="AA39" s="2"/>
      <c r="AB39" s="2"/>
      <c r="AC39" s="2"/>
      <c r="AD39" s="2"/>
      <c r="AE39" s="2"/>
      <c r="AF39" s="2"/>
    </row>
    <row r="40" spans="1:32" hidden="1" outlineLevel="2" x14ac:dyDescent="0.25">
      <c r="A40" s="2"/>
      <c r="B40" s="30" t="str">
        <f>Arbeitspakete!D8</f>
        <v>Arbeitspaket 5</v>
      </c>
      <c r="C40" s="20"/>
      <c r="D40" s="53"/>
      <c r="E40" s="21"/>
      <c r="F40" s="124"/>
      <c r="G40" s="54">
        <f>SUMIFS([0]!T1ISTW13,[0]!T1PaketW13,B40)</f>
        <v>0</v>
      </c>
      <c r="H40" s="124"/>
      <c r="I40" s="54">
        <f>SUMIFS(Zeit2!T2ISTW13,Zeit2!T2PaketW13,B40)</f>
        <v>0</v>
      </c>
      <c r="J40" s="124"/>
      <c r="K40" s="54">
        <f>SUMIFS(Zeit3!T3ISTW13,Zeit3!T3PaketW13,B40)</f>
        <v>0</v>
      </c>
      <c r="L40" s="124"/>
      <c r="M40" s="54">
        <f>SUMIFS(Zeit4!T4ISTW13,Zeit4!T4PaketW13,B40)</f>
        <v>0</v>
      </c>
      <c r="N40" s="124"/>
      <c r="O40" s="54">
        <f>SUMIFS(Zeit5!T5ISTW13,Zeit5!T5PaketW13,B40)</f>
        <v>0</v>
      </c>
      <c r="P40" s="145">
        <f t="shared" si="4"/>
        <v>0</v>
      </c>
      <c r="Q40" s="146">
        <f t="shared" si="5"/>
        <v>0</v>
      </c>
      <c r="R40" s="2"/>
      <c r="S40" s="27"/>
      <c r="T40" s="2"/>
      <c r="U40" s="2"/>
      <c r="V40" s="2"/>
      <c r="W40" s="2"/>
      <c r="X40" s="2"/>
      <c r="Y40" s="2"/>
      <c r="Z40" s="2"/>
      <c r="AA40" s="2"/>
      <c r="AB40" s="2"/>
      <c r="AC40" s="2"/>
      <c r="AD40" s="2"/>
      <c r="AE40" s="2"/>
      <c r="AF40" s="2"/>
    </row>
    <row r="41" spans="1:32" hidden="1" outlineLevel="2" x14ac:dyDescent="0.25">
      <c r="A41" s="2"/>
      <c r="B41" s="30">
        <f>Arbeitspakete!D9</f>
        <v>0</v>
      </c>
      <c r="C41" s="20"/>
      <c r="D41" s="53"/>
      <c r="E41" s="21"/>
      <c r="F41" s="124"/>
      <c r="G41" s="54">
        <f>SUMIFS([0]!T1ISTW13,[0]!T1PaketW13,B41)</f>
        <v>0</v>
      </c>
      <c r="H41" s="124"/>
      <c r="I41" s="54">
        <f>SUMIFS(Zeit2!T2ISTW13,Zeit2!T2PaketW13,B41)</f>
        <v>0</v>
      </c>
      <c r="J41" s="124"/>
      <c r="K41" s="54">
        <f>SUMIFS(Zeit3!T3ISTW13,Zeit3!T3PaketW13,B41)</f>
        <v>0</v>
      </c>
      <c r="L41" s="124"/>
      <c r="M41" s="54">
        <f>SUMIFS(Zeit4!T4ISTW13,Zeit4!T4PaketW13,B41)</f>
        <v>0</v>
      </c>
      <c r="N41" s="124"/>
      <c r="O41" s="54">
        <f>SUMIFS(Zeit5!T5ISTW13,Zeit5!T5PaketW13,B41)</f>
        <v>0</v>
      </c>
      <c r="P41" s="145">
        <f t="shared" si="4"/>
        <v>0</v>
      </c>
      <c r="Q41" s="146">
        <f t="shared" si="5"/>
        <v>0</v>
      </c>
      <c r="R41" s="2"/>
      <c r="S41" s="27"/>
      <c r="T41" s="2"/>
      <c r="U41" s="2"/>
      <c r="V41" s="2"/>
      <c r="W41" s="2"/>
      <c r="X41" s="2"/>
      <c r="Y41" s="2"/>
      <c r="Z41" s="2"/>
      <c r="AA41" s="2"/>
      <c r="AB41" s="2"/>
      <c r="AC41" s="2"/>
      <c r="AD41" s="2"/>
      <c r="AE41" s="2"/>
      <c r="AF41" s="2"/>
    </row>
    <row r="42" spans="1:32" hidden="1" outlineLevel="2" x14ac:dyDescent="0.25">
      <c r="A42" s="2"/>
      <c r="B42" s="30">
        <f>Arbeitspakete!D10</f>
        <v>0</v>
      </c>
      <c r="C42" s="20"/>
      <c r="D42" s="53"/>
      <c r="E42" s="21"/>
      <c r="F42" s="124"/>
      <c r="G42" s="54">
        <f>SUMIFS([0]!T1ISTW13,[0]!T1PaketW13,B42)</f>
        <v>0</v>
      </c>
      <c r="H42" s="124"/>
      <c r="I42" s="54">
        <f>SUMIFS(Zeit2!T2ISTW13,Zeit2!T2PaketW13,B42)</f>
        <v>0</v>
      </c>
      <c r="J42" s="124"/>
      <c r="K42" s="54">
        <f>SUMIFS(Zeit3!T3ISTW13,Zeit3!T3PaketW13,B42)</f>
        <v>0</v>
      </c>
      <c r="L42" s="124"/>
      <c r="M42" s="54">
        <f>SUMIFS(Zeit4!T4ISTW13,Zeit4!T4PaketW13,B42)</f>
        <v>0</v>
      </c>
      <c r="N42" s="124"/>
      <c r="O42" s="54">
        <f>SUMIFS(Zeit5!T5ISTW13,Zeit5!T5PaketW13,B42)</f>
        <v>0</v>
      </c>
      <c r="P42" s="145">
        <f t="shared" si="4"/>
        <v>0</v>
      </c>
      <c r="Q42" s="146">
        <f t="shared" si="5"/>
        <v>0</v>
      </c>
      <c r="R42" s="2"/>
      <c r="S42" s="27"/>
      <c r="T42" s="2"/>
      <c r="U42" s="2"/>
      <c r="V42" s="2"/>
      <c r="W42" s="2"/>
      <c r="X42" s="2"/>
      <c r="Y42" s="2"/>
      <c r="Z42" s="2"/>
      <c r="AA42" s="2"/>
      <c r="AB42" s="2"/>
      <c r="AC42" s="2"/>
      <c r="AD42" s="2"/>
      <c r="AE42" s="2"/>
      <c r="AF42" s="2"/>
    </row>
    <row r="43" spans="1:32" hidden="1" outlineLevel="2" x14ac:dyDescent="0.25">
      <c r="A43" s="2"/>
      <c r="B43" s="30">
        <f>Arbeitspakete!D11</f>
        <v>0</v>
      </c>
      <c r="C43" s="20"/>
      <c r="D43" s="53"/>
      <c r="E43" s="21"/>
      <c r="F43" s="124"/>
      <c r="G43" s="54">
        <f>SUMIFS([0]!T1ISTW13,[0]!T1PaketW13,B43)</f>
        <v>0</v>
      </c>
      <c r="H43" s="124"/>
      <c r="I43" s="54">
        <f>SUMIFS(Zeit2!T2ISTW13,Zeit2!T2PaketW13,B43)</f>
        <v>0</v>
      </c>
      <c r="J43" s="124"/>
      <c r="K43" s="54">
        <f>SUMIFS(Zeit3!T3ISTW13,Zeit3!T3PaketW13,B43)</f>
        <v>0</v>
      </c>
      <c r="L43" s="124"/>
      <c r="M43" s="54">
        <f>SUMIFS(Zeit4!T4ISTW13,Zeit4!T4PaketW13,B43)</f>
        <v>0</v>
      </c>
      <c r="N43" s="124"/>
      <c r="O43" s="54">
        <f>SUMIFS(Zeit5!T5ISTW13,Zeit5!T5PaketW13,B43)</f>
        <v>0</v>
      </c>
      <c r="P43" s="145">
        <f t="shared" si="4"/>
        <v>0</v>
      </c>
      <c r="Q43" s="146">
        <f t="shared" si="5"/>
        <v>0</v>
      </c>
      <c r="R43" s="2"/>
      <c r="S43" s="27"/>
      <c r="T43" s="2"/>
      <c r="U43" s="2"/>
      <c r="V43" s="2"/>
      <c r="W43" s="2"/>
      <c r="X43" s="2"/>
      <c r="Y43" s="2"/>
      <c r="Z43" s="2"/>
      <c r="AA43" s="2"/>
      <c r="AB43" s="2"/>
      <c r="AC43" s="2"/>
      <c r="AD43" s="2"/>
      <c r="AE43" s="2"/>
      <c r="AF43" s="2"/>
    </row>
    <row r="44" spans="1:32" hidden="1" outlineLevel="2" x14ac:dyDescent="0.25">
      <c r="A44" s="2"/>
      <c r="B44" s="30">
        <f>Arbeitspakete!D12</f>
        <v>0</v>
      </c>
      <c r="C44" s="20"/>
      <c r="D44" s="53"/>
      <c r="E44" s="21"/>
      <c r="F44" s="124"/>
      <c r="G44" s="54">
        <f>SUMIFS([0]!T1ISTW13,[0]!T1PaketW13,B44)</f>
        <v>0</v>
      </c>
      <c r="H44" s="124"/>
      <c r="I44" s="54">
        <f>SUMIFS(Zeit2!T2ISTW13,Zeit2!T2PaketW13,B44)</f>
        <v>0</v>
      </c>
      <c r="J44" s="124"/>
      <c r="K44" s="54">
        <f>SUMIFS(Zeit3!T3ISTW13,Zeit3!T3PaketW13,B44)</f>
        <v>0</v>
      </c>
      <c r="L44" s="124"/>
      <c r="M44" s="54">
        <f>SUMIFS(Zeit4!T4ISTW13,Zeit4!T4PaketW13,B44)</f>
        <v>0</v>
      </c>
      <c r="N44" s="124"/>
      <c r="O44" s="54">
        <f>SUMIFS(Zeit5!T5ISTW13,Zeit5!T5PaketW13,B44)</f>
        <v>0</v>
      </c>
      <c r="P44" s="145">
        <f t="shared" si="4"/>
        <v>0</v>
      </c>
      <c r="Q44" s="146">
        <f t="shared" si="5"/>
        <v>0</v>
      </c>
      <c r="R44" s="2"/>
      <c r="S44" s="27"/>
      <c r="T44" s="2"/>
      <c r="U44" s="2"/>
      <c r="V44" s="2"/>
      <c r="W44" s="2"/>
      <c r="X44" s="2"/>
      <c r="Y44" s="2"/>
      <c r="Z44" s="2"/>
      <c r="AA44" s="2"/>
      <c r="AB44" s="2"/>
      <c r="AC44" s="2"/>
      <c r="AD44" s="2"/>
      <c r="AE44" s="2"/>
      <c r="AF44" s="2"/>
    </row>
    <row r="45" spans="1:32" hidden="1" outlineLevel="2" x14ac:dyDescent="0.25">
      <c r="A45" s="2"/>
      <c r="B45" s="30">
        <f>Arbeitspakete!D13</f>
        <v>0</v>
      </c>
      <c r="C45" s="20"/>
      <c r="D45" s="53"/>
      <c r="E45" s="21"/>
      <c r="F45" s="124"/>
      <c r="G45" s="54">
        <f>SUMIFS([0]!T1ISTW13,[0]!T1PaketW13,B45)</f>
        <v>0</v>
      </c>
      <c r="H45" s="124"/>
      <c r="I45" s="54">
        <f>SUMIFS(Zeit2!T2ISTW13,Zeit2!T2PaketW13,B45)</f>
        <v>0</v>
      </c>
      <c r="J45" s="124"/>
      <c r="K45" s="54">
        <f>SUMIFS(Zeit3!T3ISTW13,Zeit3!T3PaketW13,B45)</f>
        <v>0</v>
      </c>
      <c r="L45" s="124"/>
      <c r="M45" s="54">
        <f>SUMIFS(Zeit4!T4ISTW13,Zeit4!T4PaketW13,B45)</f>
        <v>0</v>
      </c>
      <c r="N45" s="124"/>
      <c r="O45" s="54">
        <f>SUMIFS(Zeit5!T5ISTW13,Zeit5!T5PaketW13,B45)</f>
        <v>0</v>
      </c>
      <c r="P45" s="145">
        <f t="shared" si="4"/>
        <v>0</v>
      </c>
      <c r="Q45" s="146">
        <f t="shared" si="5"/>
        <v>0</v>
      </c>
      <c r="R45" s="27"/>
      <c r="S45" s="27"/>
      <c r="T45" s="2"/>
      <c r="U45" s="2"/>
      <c r="V45" s="2"/>
      <c r="W45" s="2"/>
      <c r="X45" s="2"/>
      <c r="Y45" s="2"/>
      <c r="Z45" s="2"/>
      <c r="AA45" s="2"/>
      <c r="AB45" s="2"/>
      <c r="AC45" s="2"/>
      <c r="AD45" s="2"/>
      <c r="AE45" s="2"/>
      <c r="AF45" s="2"/>
    </row>
    <row r="46" spans="1:32" outlineLevel="1" collapsed="1" x14ac:dyDescent="0.25">
      <c r="A46" s="2"/>
      <c r="B46" s="31" t="s">
        <v>3</v>
      </c>
      <c r="C46" s="32"/>
      <c r="D46" s="126"/>
      <c r="E46" s="37">
        <f>D46-F46-H46-J46-L46-N46</f>
        <v>0</v>
      </c>
      <c r="F46" s="38">
        <f t="shared" ref="F46:M46" si="10">SUM(F47:F56)</f>
        <v>0</v>
      </c>
      <c r="G46" s="39">
        <f t="shared" si="10"/>
        <v>0</v>
      </c>
      <c r="H46" s="38">
        <f t="shared" si="10"/>
        <v>0</v>
      </c>
      <c r="I46" s="39">
        <f t="shared" si="10"/>
        <v>0</v>
      </c>
      <c r="J46" s="38">
        <f t="shared" si="10"/>
        <v>0</v>
      </c>
      <c r="K46" s="39">
        <f t="shared" si="10"/>
        <v>0</v>
      </c>
      <c r="L46" s="38">
        <f t="shared" si="10"/>
        <v>0</v>
      </c>
      <c r="M46" s="39">
        <f t="shared" si="10"/>
        <v>0</v>
      </c>
      <c r="N46" s="38">
        <f t="shared" ref="N46:O46" si="11">SUM(N47:N56)</f>
        <v>0</v>
      </c>
      <c r="O46" s="39">
        <f t="shared" si="11"/>
        <v>0</v>
      </c>
      <c r="P46" s="41">
        <f t="shared" si="4"/>
        <v>0</v>
      </c>
      <c r="Q46" s="42">
        <f t="shared" si="5"/>
        <v>0</v>
      </c>
      <c r="R46" s="24"/>
      <c r="S46" s="27"/>
      <c r="T46" s="2"/>
      <c r="U46" s="2"/>
      <c r="V46" s="2"/>
      <c r="W46" s="2"/>
      <c r="X46" s="2"/>
      <c r="Y46" s="2"/>
      <c r="Z46" s="2"/>
      <c r="AA46" s="2"/>
      <c r="AB46" s="2"/>
      <c r="AC46" s="2"/>
      <c r="AD46" s="2"/>
      <c r="AE46" s="2"/>
      <c r="AF46" s="2"/>
    </row>
    <row r="47" spans="1:32" hidden="1" outlineLevel="2" x14ac:dyDescent="0.25">
      <c r="A47" s="2"/>
      <c r="B47" s="30" t="str">
        <f>Arbeitspakete!E4</f>
        <v>Arbeitspaket 1</v>
      </c>
      <c r="C47" s="20"/>
      <c r="D47" s="53"/>
      <c r="E47" s="21"/>
      <c r="F47" s="124"/>
      <c r="G47" s="54">
        <f>SUMIFS([0]!T1ISTW13,[0]!T1PaketW13,B47)</f>
        <v>0</v>
      </c>
      <c r="H47" s="124"/>
      <c r="I47" s="54">
        <f>SUMIFS(Zeit2!T2ISTW13,Zeit2!T2PaketW13,B47)</f>
        <v>0</v>
      </c>
      <c r="J47" s="124"/>
      <c r="K47" s="54">
        <f>SUMIFS(Zeit3!T3ISTW13,Zeit3!T3PaketW13,B47)</f>
        <v>0</v>
      </c>
      <c r="L47" s="124"/>
      <c r="M47" s="54">
        <f>SUMIFS(Zeit4!T4ISTW13,Zeit4!T4PaketW13,B47)</f>
        <v>0</v>
      </c>
      <c r="N47" s="124"/>
      <c r="O47" s="54">
        <f>SUMIFS(Zeit5!T5ISTW13,Zeit5!T5PaketW13,B47)</f>
        <v>0</v>
      </c>
      <c r="P47" s="145">
        <f t="shared" si="4"/>
        <v>0</v>
      </c>
      <c r="Q47" s="146">
        <f t="shared" si="5"/>
        <v>0</v>
      </c>
      <c r="R47" s="28"/>
      <c r="S47" s="2"/>
      <c r="T47" s="2"/>
      <c r="U47" s="2"/>
      <c r="V47" s="2"/>
      <c r="W47" s="2"/>
      <c r="X47" s="2"/>
      <c r="Y47" s="2"/>
      <c r="Z47" s="2"/>
      <c r="AA47" s="2"/>
      <c r="AB47" s="2"/>
      <c r="AC47" s="2"/>
      <c r="AD47" s="2"/>
      <c r="AE47" s="2"/>
      <c r="AF47" s="2"/>
    </row>
    <row r="48" spans="1:32" hidden="1" outlineLevel="2" x14ac:dyDescent="0.25">
      <c r="A48" s="2"/>
      <c r="B48" s="30" t="str">
        <f>Arbeitspakete!E5</f>
        <v>Arbeitspaket 2</v>
      </c>
      <c r="C48" s="20"/>
      <c r="D48" s="53"/>
      <c r="E48" s="21"/>
      <c r="F48" s="124"/>
      <c r="G48" s="54">
        <f>SUMIFS([0]!T1ISTW13,[0]!T1PaketW13,B48)</f>
        <v>0</v>
      </c>
      <c r="H48" s="124"/>
      <c r="I48" s="54">
        <f>SUMIFS(Zeit2!T2ISTW13,Zeit2!T2PaketW13,B48)</f>
        <v>0</v>
      </c>
      <c r="J48" s="124"/>
      <c r="K48" s="54">
        <f>SUMIFS(Zeit3!T3ISTW13,Zeit3!T3PaketW13,B48)</f>
        <v>0</v>
      </c>
      <c r="L48" s="124"/>
      <c r="M48" s="54">
        <f>SUMIFS(Zeit4!T4ISTW13,Zeit4!T4PaketW13,B48)</f>
        <v>0</v>
      </c>
      <c r="N48" s="124"/>
      <c r="O48" s="54">
        <f>SUMIFS(Zeit5!T5ISTW13,Zeit5!T5PaketW13,B48)</f>
        <v>0</v>
      </c>
      <c r="P48" s="145">
        <f t="shared" si="4"/>
        <v>0</v>
      </c>
      <c r="Q48" s="146">
        <f t="shared" si="5"/>
        <v>0</v>
      </c>
      <c r="R48" s="28"/>
      <c r="S48" s="2"/>
      <c r="T48" s="2"/>
      <c r="U48" s="2"/>
      <c r="V48" s="2"/>
      <c r="W48" s="2"/>
      <c r="X48" s="2"/>
      <c r="Y48" s="2"/>
      <c r="Z48" s="2"/>
      <c r="AA48" s="2"/>
      <c r="AB48" s="2"/>
      <c r="AC48" s="2"/>
      <c r="AD48" s="2"/>
      <c r="AE48" s="2"/>
      <c r="AF48" s="2"/>
    </row>
    <row r="49" spans="1:32" hidden="1" outlineLevel="2" x14ac:dyDescent="0.25">
      <c r="A49" s="2"/>
      <c r="B49" s="30" t="str">
        <f>Arbeitspakete!E6</f>
        <v>Arbeitspaket 3</v>
      </c>
      <c r="C49" s="20"/>
      <c r="D49" s="53"/>
      <c r="E49" s="21"/>
      <c r="F49" s="124"/>
      <c r="G49" s="54">
        <f>SUMIFS([0]!T1ISTW13,[0]!T1PaketW13,B49)</f>
        <v>0</v>
      </c>
      <c r="H49" s="124"/>
      <c r="I49" s="54">
        <f>SUMIFS(Zeit2!T2ISTW13,Zeit2!T2PaketW13,B49)</f>
        <v>0</v>
      </c>
      <c r="J49" s="124"/>
      <c r="K49" s="54">
        <f>SUMIFS(Zeit3!T3ISTW13,Zeit3!T3PaketW13,B49)</f>
        <v>0</v>
      </c>
      <c r="L49" s="124"/>
      <c r="M49" s="54">
        <f>SUMIFS(Zeit4!T4ISTW13,Zeit4!T4PaketW13,B49)</f>
        <v>0</v>
      </c>
      <c r="N49" s="124"/>
      <c r="O49" s="54">
        <f>SUMIFS(Zeit5!T5ISTW13,Zeit5!T5PaketW13,B49)</f>
        <v>0</v>
      </c>
      <c r="P49" s="145">
        <f t="shared" si="4"/>
        <v>0</v>
      </c>
      <c r="Q49" s="146">
        <f t="shared" si="5"/>
        <v>0</v>
      </c>
      <c r="R49" s="2"/>
      <c r="S49" s="2"/>
      <c r="T49" s="2"/>
      <c r="U49" s="2"/>
      <c r="V49" s="2"/>
      <c r="W49" s="2"/>
      <c r="X49" s="2"/>
      <c r="Y49" s="2"/>
      <c r="Z49" s="2"/>
      <c r="AA49" s="2"/>
      <c r="AB49" s="2"/>
      <c r="AC49" s="2"/>
      <c r="AD49" s="2"/>
      <c r="AE49" s="2"/>
      <c r="AF49" s="2"/>
    </row>
    <row r="50" spans="1:32" hidden="1" outlineLevel="2" x14ac:dyDescent="0.25">
      <c r="A50" s="2"/>
      <c r="B50" s="30" t="str">
        <f>Arbeitspakete!E7</f>
        <v>Arbeitspaket 4</v>
      </c>
      <c r="C50" s="20"/>
      <c r="D50" s="53"/>
      <c r="E50" s="21"/>
      <c r="F50" s="124"/>
      <c r="G50" s="54">
        <f>SUMIFS([0]!T1ISTW13,[0]!T1PaketW13,B50)</f>
        <v>0</v>
      </c>
      <c r="H50" s="124"/>
      <c r="I50" s="54">
        <f>SUMIFS(Zeit2!T2ISTW13,Zeit2!T2PaketW13,B50)</f>
        <v>0</v>
      </c>
      <c r="J50" s="124"/>
      <c r="K50" s="54">
        <f>SUMIFS(Zeit3!T3ISTW13,Zeit3!T3PaketW13,B50)</f>
        <v>0</v>
      </c>
      <c r="L50" s="124"/>
      <c r="M50" s="54">
        <f>SUMIFS(Zeit4!T4ISTW13,Zeit4!T4PaketW13,B50)</f>
        <v>0</v>
      </c>
      <c r="N50" s="124"/>
      <c r="O50" s="54">
        <f>SUMIFS(Zeit5!T5ISTW13,Zeit5!T5PaketW13,B50)</f>
        <v>0</v>
      </c>
      <c r="P50" s="145">
        <f t="shared" si="4"/>
        <v>0</v>
      </c>
      <c r="Q50" s="146">
        <f t="shared" si="5"/>
        <v>0</v>
      </c>
      <c r="R50" s="2"/>
      <c r="S50" s="2"/>
      <c r="T50" s="2"/>
      <c r="U50" s="2"/>
      <c r="V50" s="2"/>
      <c r="W50" s="2"/>
      <c r="X50" s="2"/>
      <c r="Y50" s="2"/>
      <c r="Z50" s="2"/>
      <c r="AA50" s="2"/>
      <c r="AB50" s="2"/>
      <c r="AC50" s="2"/>
      <c r="AD50" s="2"/>
      <c r="AE50" s="2"/>
      <c r="AF50" s="2"/>
    </row>
    <row r="51" spans="1:32" hidden="1" outlineLevel="2" x14ac:dyDescent="0.25">
      <c r="A51" s="2"/>
      <c r="B51" s="30" t="str">
        <f>Arbeitspakete!E8</f>
        <v>Arbeitspaket 5</v>
      </c>
      <c r="C51" s="20"/>
      <c r="D51" s="53"/>
      <c r="E51" s="21"/>
      <c r="F51" s="124"/>
      <c r="G51" s="54">
        <f>SUMIFS([0]!T1ISTW13,[0]!T1PaketW13,B51)</f>
        <v>0</v>
      </c>
      <c r="H51" s="124"/>
      <c r="I51" s="54">
        <f>SUMIFS(Zeit2!T2ISTW13,Zeit2!T2PaketW13,B51)</f>
        <v>0</v>
      </c>
      <c r="J51" s="124"/>
      <c r="K51" s="54">
        <f>SUMIFS(Zeit3!T3ISTW13,Zeit3!T3PaketW13,B51)</f>
        <v>0</v>
      </c>
      <c r="L51" s="124"/>
      <c r="M51" s="54">
        <f>SUMIFS(Zeit4!T4ISTW13,Zeit4!T4PaketW13,B51)</f>
        <v>0</v>
      </c>
      <c r="N51" s="124"/>
      <c r="O51" s="54">
        <f>SUMIFS(Zeit5!T5ISTW13,Zeit5!T5PaketW13,B51)</f>
        <v>0</v>
      </c>
      <c r="P51" s="145">
        <f t="shared" si="4"/>
        <v>0</v>
      </c>
      <c r="Q51" s="146">
        <f t="shared" si="5"/>
        <v>0</v>
      </c>
      <c r="R51" s="2"/>
      <c r="S51" s="2"/>
      <c r="T51" s="2"/>
      <c r="U51" s="2"/>
      <c r="V51" s="2"/>
      <c r="W51" s="2"/>
      <c r="X51" s="2"/>
      <c r="Y51" s="2"/>
      <c r="Z51" s="2"/>
      <c r="AA51" s="2"/>
      <c r="AB51" s="2"/>
      <c r="AC51" s="2"/>
      <c r="AD51" s="2"/>
      <c r="AE51" s="2"/>
      <c r="AF51" s="2"/>
    </row>
    <row r="52" spans="1:32" hidden="1" outlineLevel="2" x14ac:dyDescent="0.25">
      <c r="A52" s="2"/>
      <c r="B52" s="30">
        <f>Arbeitspakete!E9</f>
        <v>0</v>
      </c>
      <c r="C52" s="20"/>
      <c r="D52" s="53"/>
      <c r="E52" s="21"/>
      <c r="F52" s="124"/>
      <c r="G52" s="54">
        <f>SUMIFS([0]!T1ISTW13,[0]!T1PaketW13,B52)</f>
        <v>0</v>
      </c>
      <c r="H52" s="124"/>
      <c r="I52" s="54">
        <f>SUMIFS(Zeit2!T2ISTW13,Zeit2!T2PaketW13,B52)</f>
        <v>0</v>
      </c>
      <c r="J52" s="124"/>
      <c r="K52" s="54">
        <f>SUMIFS(Zeit3!T3ISTW13,Zeit3!T3PaketW13,B52)</f>
        <v>0</v>
      </c>
      <c r="L52" s="124"/>
      <c r="M52" s="54">
        <f>SUMIFS(Zeit4!T4ISTW13,Zeit4!T4PaketW13,B52)</f>
        <v>0</v>
      </c>
      <c r="N52" s="124"/>
      <c r="O52" s="54">
        <f>SUMIFS(Zeit5!T5ISTW13,Zeit5!T5PaketW13,B52)</f>
        <v>0</v>
      </c>
      <c r="P52" s="145">
        <f t="shared" si="4"/>
        <v>0</v>
      </c>
      <c r="Q52" s="146">
        <f t="shared" si="5"/>
        <v>0</v>
      </c>
      <c r="R52" s="2"/>
      <c r="S52" s="2"/>
      <c r="T52" s="2"/>
      <c r="U52" s="2"/>
      <c r="V52" s="2"/>
      <c r="W52" s="2"/>
      <c r="X52" s="2"/>
      <c r="Y52" s="2"/>
      <c r="Z52" s="2"/>
      <c r="AA52" s="2"/>
      <c r="AB52" s="2"/>
      <c r="AC52" s="2"/>
      <c r="AD52" s="2"/>
      <c r="AE52" s="2"/>
      <c r="AF52" s="2"/>
    </row>
    <row r="53" spans="1:32" hidden="1" outlineLevel="2" x14ac:dyDescent="0.25">
      <c r="A53" s="2"/>
      <c r="B53" s="30">
        <f>Arbeitspakete!E10</f>
        <v>0</v>
      </c>
      <c r="C53" s="20"/>
      <c r="D53" s="53"/>
      <c r="E53" s="21"/>
      <c r="F53" s="124"/>
      <c r="G53" s="54">
        <f>SUMIFS([0]!T1ISTW13,[0]!T1PaketW13,B53)</f>
        <v>0</v>
      </c>
      <c r="H53" s="124"/>
      <c r="I53" s="54">
        <f>SUMIFS(Zeit2!T2ISTW13,Zeit2!T2PaketW13,B53)</f>
        <v>0</v>
      </c>
      <c r="J53" s="124"/>
      <c r="K53" s="54">
        <f>SUMIFS(Zeit3!T3ISTW13,Zeit3!T3PaketW13,B53)</f>
        <v>0</v>
      </c>
      <c r="L53" s="124"/>
      <c r="M53" s="54">
        <f>SUMIFS(Zeit4!T4ISTW13,Zeit4!T4PaketW13,B53)</f>
        <v>0</v>
      </c>
      <c r="N53" s="124"/>
      <c r="O53" s="54">
        <f>SUMIFS(Zeit5!T5ISTW13,Zeit5!T5PaketW13,B53)</f>
        <v>0</v>
      </c>
      <c r="P53" s="145">
        <f t="shared" si="4"/>
        <v>0</v>
      </c>
      <c r="Q53" s="146">
        <f t="shared" si="5"/>
        <v>0</v>
      </c>
      <c r="R53" s="2"/>
      <c r="S53" s="2"/>
      <c r="T53" s="2"/>
      <c r="U53" s="2"/>
      <c r="V53" s="2"/>
      <c r="W53" s="2"/>
      <c r="X53" s="2"/>
      <c r="Y53" s="2"/>
      <c r="Z53" s="2"/>
      <c r="AA53" s="2"/>
      <c r="AB53" s="2"/>
      <c r="AC53" s="2"/>
      <c r="AD53" s="2"/>
      <c r="AE53" s="2"/>
      <c r="AF53" s="2"/>
    </row>
    <row r="54" spans="1:32" hidden="1" outlineLevel="2" x14ac:dyDescent="0.25">
      <c r="A54" s="2"/>
      <c r="B54" s="30">
        <f>Arbeitspakete!E11</f>
        <v>0</v>
      </c>
      <c r="C54" s="20"/>
      <c r="D54" s="53"/>
      <c r="E54" s="21"/>
      <c r="F54" s="124"/>
      <c r="G54" s="54">
        <f>SUMIFS([0]!T1ISTW13,[0]!T1PaketW13,B54)</f>
        <v>0</v>
      </c>
      <c r="H54" s="124"/>
      <c r="I54" s="54">
        <f>SUMIFS(Zeit2!T2ISTW13,Zeit2!T2PaketW13,B54)</f>
        <v>0</v>
      </c>
      <c r="J54" s="124"/>
      <c r="K54" s="54">
        <f>SUMIFS(Zeit3!T3ISTW13,Zeit3!T3PaketW13,B54)</f>
        <v>0</v>
      </c>
      <c r="L54" s="124"/>
      <c r="M54" s="54">
        <f>SUMIFS(Zeit4!T4ISTW13,Zeit4!T4PaketW13,B54)</f>
        <v>0</v>
      </c>
      <c r="N54" s="124"/>
      <c r="O54" s="54">
        <f>SUMIFS(Zeit5!T5ISTW13,Zeit5!T5PaketW13,B54)</f>
        <v>0</v>
      </c>
      <c r="P54" s="145">
        <f t="shared" si="4"/>
        <v>0</v>
      </c>
      <c r="Q54" s="146">
        <f t="shared" si="5"/>
        <v>0</v>
      </c>
      <c r="R54" s="2"/>
      <c r="S54" s="2"/>
      <c r="T54" s="2"/>
      <c r="U54" s="2"/>
      <c r="V54" s="2"/>
      <c r="W54" s="2"/>
      <c r="X54" s="2"/>
      <c r="Y54" s="2"/>
      <c r="Z54" s="2"/>
      <c r="AA54" s="2"/>
      <c r="AB54" s="2"/>
      <c r="AC54" s="2"/>
      <c r="AD54" s="2"/>
      <c r="AE54" s="2"/>
      <c r="AF54" s="2"/>
    </row>
    <row r="55" spans="1:32" hidden="1" outlineLevel="2" x14ac:dyDescent="0.25">
      <c r="A55" s="2"/>
      <c r="B55" s="30">
        <f>Arbeitspakete!E12</f>
        <v>0</v>
      </c>
      <c r="C55" s="20"/>
      <c r="D55" s="53"/>
      <c r="E55" s="21"/>
      <c r="F55" s="124"/>
      <c r="G55" s="54">
        <f>SUMIFS([0]!T1ISTW13,[0]!T1PaketW13,B55)</f>
        <v>0</v>
      </c>
      <c r="H55" s="124"/>
      <c r="I55" s="54">
        <f>SUMIFS(Zeit2!T2ISTW13,Zeit2!T2PaketW13,B55)</f>
        <v>0</v>
      </c>
      <c r="J55" s="124"/>
      <c r="K55" s="54">
        <f>SUMIFS(Zeit3!T3ISTW13,Zeit3!T3PaketW13,B55)</f>
        <v>0</v>
      </c>
      <c r="L55" s="124"/>
      <c r="M55" s="54">
        <f>SUMIFS(Zeit4!T4ISTW13,Zeit4!T4PaketW13,B55)</f>
        <v>0</v>
      </c>
      <c r="N55" s="124"/>
      <c r="O55" s="54">
        <f>SUMIFS(Zeit5!T5ISTW13,Zeit5!T5PaketW13,B55)</f>
        <v>0</v>
      </c>
      <c r="P55" s="145">
        <f t="shared" si="4"/>
        <v>0</v>
      </c>
      <c r="Q55" s="146">
        <f t="shared" si="5"/>
        <v>0</v>
      </c>
      <c r="R55" s="2"/>
      <c r="S55" s="2"/>
      <c r="T55" s="2"/>
      <c r="U55" s="2"/>
      <c r="V55" s="2"/>
      <c r="W55" s="2"/>
      <c r="X55" s="2"/>
      <c r="Y55" s="2"/>
      <c r="Z55" s="2"/>
      <c r="AA55" s="2"/>
      <c r="AB55" s="2"/>
      <c r="AC55" s="2"/>
      <c r="AD55" s="2"/>
      <c r="AE55" s="2"/>
      <c r="AF55" s="2"/>
    </row>
    <row r="56" spans="1:32" hidden="1" outlineLevel="2" x14ac:dyDescent="0.25">
      <c r="A56" s="2"/>
      <c r="B56" s="30">
        <f>Arbeitspakete!E13</f>
        <v>0</v>
      </c>
      <c r="C56" s="20"/>
      <c r="D56" s="53"/>
      <c r="E56" s="21"/>
      <c r="F56" s="124"/>
      <c r="G56" s="54">
        <f>SUMIFS([0]!T1ISTW13,[0]!T1PaketW13,B56)</f>
        <v>0</v>
      </c>
      <c r="H56" s="124"/>
      <c r="I56" s="54">
        <f>SUMIFS(Zeit2!T2ISTW13,Zeit2!T2PaketW13,B56)</f>
        <v>0</v>
      </c>
      <c r="J56" s="124"/>
      <c r="K56" s="54">
        <f>SUMIFS(Zeit3!T3ISTW13,Zeit3!T3PaketW13,B56)</f>
        <v>0</v>
      </c>
      <c r="L56" s="124"/>
      <c r="M56" s="54">
        <f>SUMIFS(Zeit4!T4ISTW13,Zeit4!T4PaketW13,B56)</f>
        <v>0</v>
      </c>
      <c r="N56" s="124"/>
      <c r="O56" s="54">
        <f>SUMIFS(Zeit5!T5ISTW13,Zeit5!T5PaketW13,B56)</f>
        <v>0</v>
      </c>
      <c r="P56" s="145">
        <f t="shared" si="4"/>
        <v>0</v>
      </c>
      <c r="Q56" s="146">
        <f t="shared" si="5"/>
        <v>0</v>
      </c>
      <c r="R56" s="2"/>
      <c r="S56" s="2"/>
      <c r="T56" s="2"/>
      <c r="U56" s="2"/>
      <c r="V56" s="2"/>
      <c r="W56" s="2"/>
      <c r="X56" s="2"/>
      <c r="Y56" s="2"/>
      <c r="Z56" s="2"/>
      <c r="AA56" s="2"/>
      <c r="AB56" s="2"/>
      <c r="AC56" s="2"/>
      <c r="AD56" s="2"/>
      <c r="AE56" s="2"/>
      <c r="AF56" s="2"/>
    </row>
    <row r="57" spans="1:32" outlineLevel="1" collapsed="1" x14ac:dyDescent="0.25">
      <c r="A57" s="2"/>
      <c r="B57" s="31" t="s">
        <v>4</v>
      </c>
      <c r="C57" s="32"/>
      <c r="D57" s="126"/>
      <c r="E57" s="37">
        <f>D57-F57-H57-J57-L57-N57</f>
        <v>0</v>
      </c>
      <c r="F57" s="38">
        <f t="shared" ref="F57:M57" si="12">SUM(F58:F67)</f>
        <v>0</v>
      </c>
      <c r="G57" s="39">
        <f t="shared" si="12"/>
        <v>0</v>
      </c>
      <c r="H57" s="38">
        <f t="shared" si="12"/>
        <v>0</v>
      </c>
      <c r="I57" s="39">
        <f t="shared" si="12"/>
        <v>0</v>
      </c>
      <c r="J57" s="38">
        <f t="shared" si="12"/>
        <v>0</v>
      </c>
      <c r="K57" s="39">
        <f t="shared" si="12"/>
        <v>0</v>
      </c>
      <c r="L57" s="38">
        <f t="shared" si="12"/>
        <v>0</v>
      </c>
      <c r="M57" s="39">
        <f t="shared" si="12"/>
        <v>0</v>
      </c>
      <c r="N57" s="38">
        <f t="shared" ref="N57:O57" si="13">SUM(N58:N67)</f>
        <v>0</v>
      </c>
      <c r="O57" s="39">
        <f t="shared" si="13"/>
        <v>0</v>
      </c>
      <c r="P57" s="41">
        <f t="shared" si="4"/>
        <v>0</v>
      </c>
      <c r="Q57" s="42">
        <f t="shared" si="5"/>
        <v>0</v>
      </c>
      <c r="R57" s="2"/>
      <c r="S57" s="2"/>
      <c r="T57" s="2"/>
      <c r="U57" s="2"/>
      <c r="V57" s="2"/>
      <c r="W57" s="2"/>
      <c r="X57" s="2"/>
      <c r="Y57" s="2"/>
      <c r="Z57" s="2"/>
      <c r="AA57" s="2"/>
      <c r="AB57" s="2"/>
      <c r="AC57" s="2"/>
      <c r="AD57" s="2"/>
      <c r="AE57" s="2"/>
      <c r="AF57" s="2"/>
    </row>
    <row r="58" spans="1:32" hidden="1" outlineLevel="2" x14ac:dyDescent="0.25">
      <c r="A58" s="2"/>
      <c r="B58" s="30" t="str">
        <f>Arbeitspakete!F4</f>
        <v>Arbeitspaket 1</v>
      </c>
      <c r="C58" s="20"/>
      <c r="D58" s="53"/>
      <c r="E58" s="21"/>
      <c r="F58" s="124"/>
      <c r="G58" s="54">
        <f>SUMIFS([0]!T1ISTW13,[0]!T1PaketW13,B58)</f>
        <v>0</v>
      </c>
      <c r="H58" s="124"/>
      <c r="I58" s="54">
        <f>SUMIFS(Zeit2!T2ISTW13,Zeit2!T2PaketW13,B58)</f>
        <v>0</v>
      </c>
      <c r="J58" s="124"/>
      <c r="K58" s="54">
        <f>SUMIFS(Zeit3!T3ISTW13,Zeit3!T3PaketW13,B58)</f>
        <v>0</v>
      </c>
      <c r="L58" s="124"/>
      <c r="M58" s="54">
        <f>SUMIFS(Zeit4!T4ISTW13,Zeit4!T4PaketW13,B58)</f>
        <v>0</v>
      </c>
      <c r="N58" s="124"/>
      <c r="O58" s="54">
        <f>SUMIFS(Zeit5!T5ISTW13,Zeit5!T5PaketW13,B58)</f>
        <v>0</v>
      </c>
      <c r="P58" s="145">
        <f t="shared" si="4"/>
        <v>0</v>
      </c>
      <c r="Q58" s="146">
        <f t="shared" si="5"/>
        <v>0</v>
      </c>
      <c r="R58" s="2"/>
      <c r="S58" s="2"/>
      <c r="T58" s="2"/>
      <c r="U58" s="2"/>
      <c r="V58" s="2"/>
      <c r="W58" s="2"/>
      <c r="X58" s="2"/>
      <c r="Y58" s="2"/>
      <c r="Z58" s="2"/>
      <c r="AA58" s="2"/>
      <c r="AB58" s="2"/>
      <c r="AC58" s="2"/>
      <c r="AD58" s="2"/>
      <c r="AE58" s="2"/>
      <c r="AF58" s="2"/>
    </row>
    <row r="59" spans="1:32" hidden="1" outlineLevel="2" x14ac:dyDescent="0.25">
      <c r="A59" s="2"/>
      <c r="B59" s="30" t="str">
        <f>Arbeitspakete!F5</f>
        <v>Arbeitspaket 2</v>
      </c>
      <c r="C59" s="20"/>
      <c r="D59" s="53"/>
      <c r="E59" s="21"/>
      <c r="F59" s="124"/>
      <c r="G59" s="54">
        <f>SUMIFS([0]!T1ISTW13,[0]!T1PaketW13,B59)</f>
        <v>0</v>
      </c>
      <c r="H59" s="124"/>
      <c r="I59" s="54">
        <f>SUMIFS(Zeit2!T2ISTW13,Zeit2!T2PaketW13,B59)</f>
        <v>0</v>
      </c>
      <c r="J59" s="124"/>
      <c r="K59" s="54">
        <f>SUMIFS(Zeit3!T3ISTW13,Zeit3!T3PaketW13,B59)</f>
        <v>0</v>
      </c>
      <c r="L59" s="124"/>
      <c r="M59" s="54">
        <f>SUMIFS(Zeit4!T4ISTW13,Zeit4!T4PaketW13,B59)</f>
        <v>0</v>
      </c>
      <c r="N59" s="124"/>
      <c r="O59" s="54">
        <f>SUMIFS(Zeit5!T5ISTW13,Zeit5!T5PaketW13,B59)</f>
        <v>0</v>
      </c>
      <c r="P59" s="145">
        <f t="shared" si="4"/>
        <v>0</v>
      </c>
      <c r="Q59" s="146">
        <f t="shared" si="5"/>
        <v>0</v>
      </c>
      <c r="R59" s="2"/>
      <c r="S59" s="2"/>
      <c r="T59" s="2"/>
      <c r="U59" s="2"/>
      <c r="V59" s="2"/>
      <c r="W59" s="2"/>
      <c r="X59" s="2"/>
      <c r="Y59" s="2"/>
      <c r="Z59" s="2"/>
      <c r="AA59" s="2"/>
      <c r="AB59" s="2"/>
      <c r="AC59" s="2"/>
      <c r="AD59" s="2"/>
      <c r="AE59" s="2"/>
      <c r="AF59" s="2"/>
    </row>
    <row r="60" spans="1:32" hidden="1" outlineLevel="2" x14ac:dyDescent="0.25">
      <c r="A60" s="2"/>
      <c r="B60" s="30" t="str">
        <f>Arbeitspakete!F6</f>
        <v>Arbeitspaket 3</v>
      </c>
      <c r="C60" s="20"/>
      <c r="D60" s="53"/>
      <c r="E60" s="21"/>
      <c r="F60" s="124"/>
      <c r="G60" s="54">
        <f>SUMIFS([0]!T1ISTW13,[0]!T1PaketW13,B60)</f>
        <v>0</v>
      </c>
      <c r="H60" s="124"/>
      <c r="I60" s="54">
        <f>SUMIFS(Zeit2!T2ISTW13,Zeit2!T2PaketW13,B60)</f>
        <v>0</v>
      </c>
      <c r="J60" s="124"/>
      <c r="K60" s="54">
        <f>SUMIFS(Zeit3!T3ISTW13,Zeit3!T3PaketW13,B60)</f>
        <v>0</v>
      </c>
      <c r="L60" s="124"/>
      <c r="M60" s="54">
        <f>SUMIFS(Zeit4!T4ISTW13,Zeit4!T4PaketW13,B60)</f>
        <v>0</v>
      </c>
      <c r="N60" s="124"/>
      <c r="O60" s="54">
        <f>SUMIFS(Zeit5!T5ISTW13,Zeit5!T5PaketW13,B60)</f>
        <v>0</v>
      </c>
      <c r="P60" s="145">
        <f t="shared" si="4"/>
        <v>0</v>
      </c>
      <c r="Q60" s="146">
        <f t="shared" si="5"/>
        <v>0</v>
      </c>
      <c r="R60" s="2"/>
      <c r="S60" s="2"/>
      <c r="T60" s="2"/>
      <c r="U60" s="2"/>
      <c r="V60" s="2"/>
      <c r="W60" s="2"/>
      <c r="X60" s="2"/>
      <c r="Y60" s="2"/>
      <c r="Z60" s="2"/>
      <c r="AA60" s="2"/>
      <c r="AB60" s="2"/>
      <c r="AC60" s="2"/>
      <c r="AD60" s="2"/>
      <c r="AE60" s="2"/>
      <c r="AF60" s="2"/>
    </row>
    <row r="61" spans="1:32" hidden="1" outlineLevel="2" x14ac:dyDescent="0.25">
      <c r="A61" s="2"/>
      <c r="B61" s="30" t="str">
        <f>Arbeitspakete!F7</f>
        <v>Arbeitspaket 4</v>
      </c>
      <c r="C61" s="20"/>
      <c r="D61" s="53"/>
      <c r="E61" s="21"/>
      <c r="F61" s="124"/>
      <c r="G61" s="54">
        <f>SUMIFS([0]!T1ISTW13,[0]!T1PaketW13,B61)</f>
        <v>0</v>
      </c>
      <c r="H61" s="124"/>
      <c r="I61" s="54">
        <f>SUMIFS(Zeit2!T2ISTW13,Zeit2!T2PaketW13,B61)</f>
        <v>0</v>
      </c>
      <c r="J61" s="124"/>
      <c r="K61" s="54">
        <f>SUMIFS(Zeit3!T3ISTW13,Zeit3!T3PaketW13,B61)</f>
        <v>0</v>
      </c>
      <c r="L61" s="124"/>
      <c r="M61" s="54">
        <f>SUMIFS(Zeit4!T4ISTW13,Zeit4!T4PaketW13,B61)</f>
        <v>0</v>
      </c>
      <c r="N61" s="124"/>
      <c r="O61" s="54">
        <f>SUMIFS(Zeit5!T5ISTW13,Zeit5!T5PaketW13,B61)</f>
        <v>0</v>
      </c>
      <c r="P61" s="145">
        <f t="shared" si="4"/>
        <v>0</v>
      </c>
      <c r="Q61" s="146">
        <f t="shared" si="5"/>
        <v>0</v>
      </c>
      <c r="R61" s="2"/>
      <c r="S61" s="2"/>
      <c r="T61" s="2"/>
      <c r="U61" s="2"/>
      <c r="V61" s="2"/>
      <c r="W61" s="2"/>
      <c r="X61" s="2"/>
      <c r="Y61" s="2"/>
      <c r="Z61" s="2"/>
      <c r="AA61" s="2"/>
      <c r="AB61" s="2"/>
      <c r="AC61" s="2"/>
      <c r="AD61" s="2"/>
      <c r="AE61" s="2"/>
      <c r="AF61" s="2"/>
    </row>
    <row r="62" spans="1:32" hidden="1" outlineLevel="2" x14ac:dyDescent="0.25">
      <c r="A62" s="2"/>
      <c r="B62" s="30" t="str">
        <f>Arbeitspakete!F8</f>
        <v>Arbeitspaket 5</v>
      </c>
      <c r="C62" s="20"/>
      <c r="D62" s="53"/>
      <c r="E62" s="21"/>
      <c r="F62" s="124"/>
      <c r="G62" s="54">
        <f>SUMIFS([0]!T1ISTW13,[0]!T1PaketW13,B62)</f>
        <v>0</v>
      </c>
      <c r="H62" s="124"/>
      <c r="I62" s="54">
        <f>SUMIFS(Zeit2!T2ISTW13,Zeit2!T2PaketW13,B62)</f>
        <v>0</v>
      </c>
      <c r="J62" s="124"/>
      <c r="K62" s="54">
        <f>SUMIFS(Zeit3!T3ISTW13,Zeit3!T3PaketW13,B62)</f>
        <v>0</v>
      </c>
      <c r="L62" s="124"/>
      <c r="M62" s="54">
        <f>SUMIFS(Zeit4!T4ISTW13,Zeit4!T4PaketW13,B62)</f>
        <v>0</v>
      </c>
      <c r="N62" s="124"/>
      <c r="O62" s="54">
        <f>SUMIFS(Zeit5!T5ISTW13,Zeit5!T5PaketW13,B62)</f>
        <v>0</v>
      </c>
      <c r="P62" s="145">
        <f t="shared" si="4"/>
        <v>0</v>
      </c>
      <c r="Q62" s="146">
        <f t="shared" si="5"/>
        <v>0</v>
      </c>
      <c r="R62" s="2"/>
      <c r="S62" s="2"/>
      <c r="T62" s="2"/>
      <c r="U62" s="2"/>
      <c r="V62" s="2"/>
      <c r="W62" s="2"/>
      <c r="X62" s="2"/>
      <c r="Y62" s="2"/>
      <c r="Z62" s="2"/>
      <c r="AA62" s="2"/>
      <c r="AB62" s="2"/>
      <c r="AC62" s="2"/>
      <c r="AD62" s="2"/>
      <c r="AE62" s="2"/>
      <c r="AF62" s="2"/>
    </row>
    <row r="63" spans="1:32" hidden="1" outlineLevel="2" x14ac:dyDescent="0.25">
      <c r="A63" s="2"/>
      <c r="B63" s="30">
        <f>Arbeitspakete!F9</f>
        <v>0</v>
      </c>
      <c r="C63" s="20"/>
      <c r="D63" s="53"/>
      <c r="E63" s="21"/>
      <c r="F63" s="124"/>
      <c r="G63" s="54">
        <f>SUMIFS([0]!T1ISTW13,[0]!T1PaketW13,B63)</f>
        <v>0</v>
      </c>
      <c r="H63" s="124"/>
      <c r="I63" s="54">
        <f>SUMIFS(Zeit2!T2ISTW13,Zeit2!T2PaketW13,B63)</f>
        <v>0</v>
      </c>
      <c r="J63" s="124"/>
      <c r="K63" s="54">
        <f>SUMIFS(Zeit3!T3ISTW13,Zeit3!T3PaketW13,B63)</f>
        <v>0</v>
      </c>
      <c r="L63" s="124"/>
      <c r="M63" s="54">
        <f>SUMIFS(Zeit4!T4ISTW13,Zeit4!T4PaketW13,B63)</f>
        <v>0</v>
      </c>
      <c r="N63" s="124"/>
      <c r="O63" s="54">
        <f>SUMIFS(Zeit5!T5ISTW13,Zeit5!T5PaketW13,B63)</f>
        <v>0</v>
      </c>
      <c r="P63" s="145">
        <f t="shared" si="4"/>
        <v>0</v>
      </c>
      <c r="Q63" s="146">
        <f t="shared" si="5"/>
        <v>0</v>
      </c>
      <c r="R63" s="2"/>
      <c r="S63" s="2"/>
      <c r="T63" s="2"/>
      <c r="U63" s="2"/>
      <c r="V63" s="2"/>
      <c r="W63" s="2"/>
      <c r="X63" s="2"/>
      <c r="Y63" s="2"/>
      <c r="Z63" s="2"/>
      <c r="AA63" s="2"/>
      <c r="AB63" s="2"/>
      <c r="AC63" s="2"/>
      <c r="AD63" s="2"/>
      <c r="AE63" s="2"/>
      <c r="AF63" s="2"/>
    </row>
    <row r="64" spans="1:32" hidden="1" outlineLevel="2" x14ac:dyDescent="0.25">
      <c r="A64" s="2"/>
      <c r="B64" s="30">
        <f>Arbeitspakete!F10</f>
        <v>0</v>
      </c>
      <c r="C64" s="20"/>
      <c r="D64" s="53"/>
      <c r="E64" s="21"/>
      <c r="F64" s="124"/>
      <c r="G64" s="54">
        <f>SUMIFS([0]!T1ISTW13,[0]!T1PaketW13,B64)</f>
        <v>0</v>
      </c>
      <c r="H64" s="124"/>
      <c r="I64" s="54">
        <f>SUMIFS(Zeit2!T2ISTW13,Zeit2!T2PaketW13,B64)</f>
        <v>0</v>
      </c>
      <c r="J64" s="124"/>
      <c r="K64" s="54">
        <f>SUMIFS(Zeit3!T3ISTW13,Zeit3!T3PaketW13,B64)</f>
        <v>0</v>
      </c>
      <c r="L64" s="124"/>
      <c r="M64" s="54">
        <f>SUMIFS(Zeit4!T4ISTW13,Zeit4!T4PaketW13,B64)</f>
        <v>0</v>
      </c>
      <c r="N64" s="124"/>
      <c r="O64" s="54">
        <f>SUMIFS(Zeit5!T5ISTW13,Zeit5!T5PaketW13,B64)</f>
        <v>0</v>
      </c>
      <c r="P64" s="145">
        <f t="shared" si="4"/>
        <v>0</v>
      </c>
      <c r="Q64" s="146">
        <f t="shared" si="5"/>
        <v>0</v>
      </c>
      <c r="R64" s="2"/>
      <c r="S64" s="2"/>
      <c r="T64" s="2"/>
      <c r="U64" s="2"/>
      <c r="V64" s="2"/>
      <c r="W64" s="2"/>
      <c r="X64" s="2"/>
      <c r="Y64" s="2"/>
      <c r="Z64" s="2"/>
      <c r="AA64" s="2"/>
      <c r="AB64" s="2"/>
      <c r="AC64" s="2"/>
      <c r="AD64" s="2"/>
      <c r="AE64" s="2"/>
      <c r="AF64" s="2"/>
    </row>
    <row r="65" spans="1:32" hidden="1" outlineLevel="2" x14ac:dyDescent="0.25">
      <c r="A65" s="2"/>
      <c r="B65" s="30">
        <f>Arbeitspakete!F11</f>
        <v>0</v>
      </c>
      <c r="C65" s="20"/>
      <c r="D65" s="53"/>
      <c r="E65" s="21"/>
      <c r="F65" s="124"/>
      <c r="G65" s="54">
        <f>SUMIFS([0]!T1ISTW13,[0]!T1PaketW13,B65)</f>
        <v>0</v>
      </c>
      <c r="H65" s="124"/>
      <c r="I65" s="54">
        <f>SUMIFS(Zeit2!T2ISTW13,Zeit2!T2PaketW13,B65)</f>
        <v>0</v>
      </c>
      <c r="J65" s="124"/>
      <c r="K65" s="54">
        <f>SUMIFS(Zeit3!T3ISTW13,Zeit3!T3PaketW13,B65)</f>
        <v>0</v>
      </c>
      <c r="L65" s="124"/>
      <c r="M65" s="54">
        <f>SUMIFS(Zeit4!T4ISTW13,Zeit4!T4PaketW13,B65)</f>
        <v>0</v>
      </c>
      <c r="N65" s="124"/>
      <c r="O65" s="54">
        <f>SUMIFS(Zeit5!T5ISTW13,Zeit5!T5PaketW13,B65)</f>
        <v>0</v>
      </c>
      <c r="P65" s="145">
        <f t="shared" si="4"/>
        <v>0</v>
      </c>
      <c r="Q65" s="146">
        <f t="shared" si="5"/>
        <v>0</v>
      </c>
      <c r="R65" s="2"/>
      <c r="S65" s="2"/>
      <c r="T65" s="2"/>
      <c r="U65" s="2"/>
      <c r="V65" s="2"/>
      <c r="W65" s="2"/>
      <c r="X65" s="2"/>
      <c r="Y65" s="2"/>
      <c r="Z65" s="2"/>
      <c r="AA65" s="2"/>
      <c r="AB65" s="2"/>
      <c r="AC65" s="2"/>
      <c r="AD65" s="2"/>
      <c r="AE65" s="2"/>
      <c r="AF65" s="2"/>
    </row>
    <row r="66" spans="1:32" hidden="1" outlineLevel="2" x14ac:dyDescent="0.25">
      <c r="A66" s="2"/>
      <c r="B66" s="30">
        <f>Arbeitspakete!F12</f>
        <v>0</v>
      </c>
      <c r="C66" s="20"/>
      <c r="D66" s="53"/>
      <c r="E66" s="21"/>
      <c r="F66" s="124"/>
      <c r="G66" s="54">
        <f>SUMIFS([0]!T1ISTW13,[0]!T1PaketW13,B66)</f>
        <v>0</v>
      </c>
      <c r="H66" s="124"/>
      <c r="I66" s="54">
        <f>SUMIFS(Zeit2!T2ISTW13,Zeit2!T2PaketW13,B66)</f>
        <v>0</v>
      </c>
      <c r="J66" s="124"/>
      <c r="K66" s="54">
        <f>SUMIFS(Zeit3!T3ISTW13,Zeit3!T3PaketW13,B66)</f>
        <v>0</v>
      </c>
      <c r="L66" s="124"/>
      <c r="M66" s="54">
        <f>SUMIFS(Zeit4!T4ISTW13,Zeit4!T4PaketW13,B66)</f>
        <v>0</v>
      </c>
      <c r="N66" s="124"/>
      <c r="O66" s="54">
        <f>SUMIFS(Zeit5!T5ISTW13,Zeit5!T5PaketW13,B66)</f>
        <v>0</v>
      </c>
      <c r="P66" s="145">
        <f t="shared" si="4"/>
        <v>0</v>
      </c>
      <c r="Q66" s="146">
        <f t="shared" si="5"/>
        <v>0</v>
      </c>
      <c r="R66" s="2"/>
      <c r="S66" s="2"/>
      <c r="T66" s="2"/>
      <c r="U66" s="2"/>
      <c r="V66" s="2"/>
      <c r="W66" s="2"/>
      <c r="X66" s="2"/>
      <c r="Y66" s="2"/>
      <c r="Z66" s="2"/>
      <c r="AA66" s="2"/>
      <c r="AB66" s="2"/>
      <c r="AC66" s="2"/>
      <c r="AD66" s="2"/>
      <c r="AE66" s="2"/>
      <c r="AF66" s="2"/>
    </row>
    <row r="67" spans="1:32" hidden="1" outlineLevel="2" x14ac:dyDescent="0.25">
      <c r="A67" s="2"/>
      <c r="B67" s="30">
        <f>Arbeitspakete!F13</f>
        <v>0</v>
      </c>
      <c r="C67" s="20"/>
      <c r="D67" s="53"/>
      <c r="E67" s="21"/>
      <c r="F67" s="124"/>
      <c r="G67" s="54">
        <f>SUMIFS([0]!T1ISTW13,[0]!T1PaketW13,B67)</f>
        <v>0</v>
      </c>
      <c r="H67" s="124"/>
      <c r="I67" s="54">
        <f>SUMIFS(Zeit2!T2ISTW13,Zeit2!T2PaketW13,B67)</f>
        <v>0</v>
      </c>
      <c r="J67" s="124"/>
      <c r="K67" s="54">
        <f>SUMIFS(Zeit3!T3ISTW13,Zeit3!T3PaketW13,B67)</f>
        <v>0</v>
      </c>
      <c r="L67" s="124"/>
      <c r="M67" s="54">
        <f>SUMIFS(Zeit4!T4ISTW13,Zeit4!T4PaketW13,B67)</f>
        <v>0</v>
      </c>
      <c r="N67" s="124"/>
      <c r="O67" s="54">
        <f>SUMIFS(Zeit5!T5ISTW13,Zeit5!T5PaketW13,B67)</f>
        <v>0</v>
      </c>
      <c r="P67" s="145">
        <f t="shared" si="4"/>
        <v>0</v>
      </c>
      <c r="Q67" s="146">
        <f t="shared" si="5"/>
        <v>0</v>
      </c>
      <c r="R67" s="2"/>
      <c r="S67" s="2"/>
      <c r="T67" s="2"/>
      <c r="U67" s="2"/>
      <c r="V67" s="2"/>
      <c r="W67" s="2"/>
      <c r="X67" s="2"/>
      <c r="Y67" s="2"/>
      <c r="Z67" s="2"/>
      <c r="AA67" s="2"/>
      <c r="AB67" s="2"/>
      <c r="AC67" s="2"/>
      <c r="AD67" s="2"/>
      <c r="AE67" s="2"/>
      <c r="AF67" s="2"/>
    </row>
    <row r="68" spans="1:32" outlineLevel="1" collapsed="1" x14ac:dyDescent="0.25">
      <c r="A68" s="2"/>
      <c r="B68" s="31" t="s">
        <v>5</v>
      </c>
      <c r="C68" s="32"/>
      <c r="D68" s="126"/>
      <c r="E68" s="37">
        <f>D68-F68-H68-J68-L68-N68</f>
        <v>0</v>
      </c>
      <c r="F68" s="38">
        <f t="shared" ref="F68:M68" si="14">SUM(F69:F78)</f>
        <v>0</v>
      </c>
      <c r="G68" s="39">
        <f t="shared" si="14"/>
        <v>0</v>
      </c>
      <c r="H68" s="38">
        <f t="shared" si="14"/>
        <v>0</v>
      </c>
      <c r="I68" s="39">
        <f t="shared" si="14"/>
        <v>0</v>
      </c>
      <c r="J68" s="38">
        <f t="shared" si="14"/>
        <v>0</v>
      </c>
      <c r="K68" s="39">
        <f t="shared" si="14"/>
        <v>0</v>
      </c>
      <c r="L68" s="38">
        <f t="shared" si="14"/>
        <v>0</v>
      </c>
      <c r="M68" s="39">
        <f t="shared" si="14"/>
        <v>0</v>
      </c>
      <c r="N68" s="38">
        <f t="shared" ref="N68:O68" si="15">SUM(N69:N78)</f>
        <v>0</v>
      </c>
      <c r="O68" s="39">
        <f t="shared" si="15"/>
        <v>0</v>
      </c>
      <c r="P68" s="41">
        <f t="shared" si="4"/>
        <v>0</v>
      </c>
      <c r="Q68" s="42">
        <f t="shared" si="5"/>
        <v>0</v>
      </c>
      <c r="R68" s="2"/>
      <c r="S68" s="2"/>
      <c r="T68" s="2"/>
      <c r="U68" s="2"/>
      <c r="V68" s="2"/>
      <c r="W68" s="2"/>
      <c r="X68" s="2"/>
      <c r="Y68" s="2"/>
      <c r="Z68" s="2"/>
      <c r="AA68" s="2"/>
      <c r="AB68" s="2"/>
      <c r="AC68" s="2"/>
      <c r="AD68" s="2"/>
      <c r="AE68" s="2"/>
      <c r="AF68" s="2"/>
    </row>
    <row r="69" spans="1:32" hidden="1" outlineLevel="2" x14ac:dyDescent="0.25">
      <c r="A69" s="2"/>
      <c r="B69" s="30" t="str">
        <f>Arbeitspakete!G4</f>
        <v>Arbeitspaket 1</v>
      </c>
      <c r="C69" s="20"/>
      <c r="D69" s="53"/>
      <c r="E69" s="21"/>
      <c r="F69" s="124"/>
      <c r="G69" s="54">
        <f>SUMIFS([0]!T1ISTW13,[0]!T1PaketW13,B69)</f>
        <v>0</v>
      </c>
      <c r="H69" s="124"/>
      <c r="I69" s="54">
        <f>SUMIFS(Zeit2!T2ISTW13,Zeit2!T2PaketW13,B69)</f>
        <v>0</v>
      </c>
      <c r="J69" s="124"/>
      <c r="K69" s="54">
        <f>SUMIFS(Zeit3!T3ISTW13,Zeit3!T3PaketW13,B69)</f>
        <v>0</v>
      </c>
      <c r="L69" s="124"/>
      <c r="M69" s="54">
        <f>SUMIFS(Zeit4!T4ISTW13,Zeit4!T4PaketW13,B69)</f>
        <v>0</v>
      </c>
      <c r="N69" s="124"/>
      <c r="O69" s="54">
        <f>SUMIFS(Zeit5!T5ISTW13,Zeit5!T5PaketW13,B69)</f>
        <v>0</v>
      </c>
      <c r="P69" s="145">
        <f t="shared" si="4"/>
        <v>0</v>
      </c>
      <c r="Q69" s="146">
        <f t="shared" si="5"/>
        <v>0</v>
      </c>
      <c r="R69" s="2"/>
      <c r="S69" s="2"/>
      <c r="T69" s="2"/>
      <c r="U69" s="2"/>
      <c r="V69" s="2"/>
      <c r="W69" s="2"/>
      <c r="X69" s="2"/>
      <c r="Y69" s="2"/>
      <c r="Z69" s="2"/>
      <c r="AA69" s="2"/>
      <c r="AB69" s="2"/>
      <c r="AC69" s="2"/>
      <c r="AD69" s="2"/>
      <c r="AE69" s="2"/>
      <c r="AF69" s="2"/>
    </row>
    <row r="70" spans="1:32" hidden="1" outlineLevel="2" x14ac:dyDescent="0.25">
      <c r="A70" s="2"/>
      <c r="B70" s="30" t="str">
        <f>Arbeitspakete!G5</f>
        <v>Arbeitspaket 2</v>
      </c>
      <c r="C70" s="20"/>
      <c r="D70" s="53"/>
      <c r="E70" s="21"/>
      <c r="F70" s="124"/>
      <c r="G70" s="54">
        <f>SUMIFS([0]!T1ISTW13,[0]!T1PaketW13,B70)</f>
        <v>0</v>
      </c>
      <c r="H70" s="124"/>
      <c r="I70" s="54">
        <f>SUMIFS(Zeit2!T2ISTW13,Zeit2!T2PaketW13,B70)</f>
        <v>0</v>
      </c>
      <c r="J70" s="124"/>
      <c r="K70" s="54">
        <f>SUMIFS(Zeit3!T3ISTW13,Zeit3!T3PaketW13,B70)</f>
        <v>0</v>
      </c>
      <c r="L70" s="124"/>
      <c r="M70" s="54">
        <f>SUMIFS(Zeit4!T4ISTW13,Zeit4!T4PaketW13,B70)</f>
        <v>0</v>
      </c>
      <c r="N70" s="124"/>
      <c r="O70" s="54">
        <f>SUMIFS(Zeit5!T5ISTW13,Zeit5!T5PaketW13,B70)</f>
        <v>0</v>
      </c>
      <c r="P70" s="145">
        <f t="shared" si="4"/>
        <v>0</v>
      </c>
      <c r="Q70" s="146">
        <f t="shared" si="5"/>
        <v>0</v>
      </c>
      <c r="R70" s="2"/>
      <c r="S70" s="2"/>
      <c r="T70" s="2"/>
      <c r="U70" s="2"/>
      <c r="V70" s="2"/>
      <c r="W70" s="2"/>
      <c r="X70" s="2"/>
      <c r="Y70" s="2"/>
      <c r="Z70" s="2"/>
      <c r="AA70" s="2"/>
      <c r="AB70" s="2"/>
      <c r="AC70" s="2"/>
      <c r="AD70" s="2"/>
      <c r="AE70" s="2"/>
      <c r="AF70" s="2"/>
    </row>
    <row r="71" spans="1:32" hidden="1" outlineLevel="2" x14ac:dyDescent="0.25">
      <c r="A71" s="2"/>
      <c r="B71" s="30" t="str">
        <f>Arbeitspakete!G6</f>
        <v>Arbeitspaket 3</v>
      </c>
      <c r="C71" s="20"/>
      <c r="D71" s="53"/>
      <c r="E71" s="21"/>
      <c r="F71" s="124"/>
      <c r="G71" s="54">
        <f>SUMIFS([0]!T1ISTW13,[0]!T1PaketW13,B71)</f>
        <v>0</v>
      </c>
      <c r="H71" s="124"/>
      <c r="I71" s="54">
        <f>SUMIFS(Zeit2!T2ISTW13,Zeit2!T2PaketW13,B71)</f>
        <v>0</v>
      </c>
      <c r="J71" s="124"/>
      <c r="K71" s="54">
        <f>SUMIFS(Zeit3!T3ISTW13,Zeit3!T3PaketW13,B71)</f>
        <v>0</v>
      </c>
      <c r="L71" s="124"/>
      <c r="M71" s="54">
        <f>SUMIFS(Zeit4!T4ISTW13,Zeit4!T4PaketW13,B71)</f>
        <v>0</v>
      </c>
      <c r="N71" s="124"/>
      <c r="O71" s="54">
        <f>SUMIFS(Zeit5!T5ISTW13,Zeit5!T5PaketW13,B71)</f>
        <v>0</v>
      </c>
      <c r="P71" s="145">
        <f t="shared" si="4"/>
        <v>0</v>
      </c>
      <c r="Q71" s="146">
        <f t="shared" si="5"/>
        <v>0</v>
      </c>
      <c r="R71" s="2"/>
      <c r="S71" s="2"/>
      <c r="T71" s="2"/>
      <c r="U71" s="2"/>
      <c r="V71" s="2"/>
      <c r="W71" s="2"/>
      <c r="X71" s="2"/>
      <c r="Y71" s="2"/>
      <c r="Z71" s="2"/>
      <c r="AA71" s="2"/>
      <c r="AB71" s="2"/>
      <c r="AC71" s="2"/>
      <c r="AD71" s="2"/>
      <c r="AE71" s="2"/>
      <c r="AF71" s="2"/>
    </row>
    <row r="72" spans="1:32" hidden="1" outlineLevel="2" x14ac:dyDescent="0.25">
      <c r="A72" s="2"/>
      <c r="B72" s="30" t="str">
        <f>Arbeitspakete!G7</f>
        <v>Arbeitspaket 4</v>
      </c>
      <c r="C72" s="20"/>
      <c r="D72" s="53"/>
      <c r="E72" s="21"/>
      <c r="F72" s="124"/>
      <c r="G72" s="54">
        <f>SUMIFS([0]!T1ISTW13,[0]!T1PaketW13,B72)</f>
        <v>0</v>
      </c>
      <c r="H72" s="124"/>
      <c r="I72" s="54">
        <f>SUMIFS(Zeit2!T2ISTW13,Zeit2!T2PaketW13,B72)</f>
        <v>0</v>
      </c>
      <c r="J72" s="124"/>
      <c r="K72" s="54">
        <f>SUMIFS(Zeit3!T3ISTW13,Zeit3!T3PaketW13,B72)</f>
        <v>0</v>
      </c>
      <c r="L72" s="124"/>
      <c r="M72" s="54">
        <f>SUMIFS(Zeit4!T4ISTW13,Zeit4!T4PaketW13,B72)</f>
        <v>0</v>
      </c>
      <c r="N72" s="124"/>
      <c r="O72" s="54">
        <f>SUMIFS(Zeit5!T5ISTW13,Zeit5!T5PaketW13,B72)</f>
        <v>0</v>
      </c>
      <c r="P72" s="145">
        <f t="shared" si="4"/>
        <v>0</v>
      </c>
      <c r="Q72" s="146">
        <f t="shared" si="5"/>
        <v>0</v>
      </c>
      <c r="R72" s="2"/>
      <c r="S72" s="2"/>
      <c r="T72" s="2"/>
      <c r="U72" s="2"/>
      <c r="V72" s="2"/>
      <c r="W72" s="2"/>
      <c r="X72" s="2"/>
      <c r="Y72" s="2"/>
      <c r="Z72" s="2"/>
      <c r="AA72" s="2"/>
      <c r="AB72" s="2"/>
      <c r="AC72" s="2"/>
      <c r="AD72" s="2"/>
      <c r="AE72" s="2"/>
      <c r="AF72" s="2"/>
    </row>
    <row r="73" spans="1:32" hidden="1" outlineLevel="2" x14ac:dyDescent="0.25">
      <c r="A73" s="2"/>
      <c r="B73" s="30" t="str">
        <f>Arbeitspakete!G8</f>
        <v>Arbeitspaket 5</v>
      </c>
      <c r="C73" s="20"/>
      <c r="D73" s="53"/>
      <c r="E73" s="21"/>
      <c r="F73" s="124"/>
      <c r="G73" s="54">
        <f>SUMIFS([0]!T1ISTW13,[0]!T1PaketW13,B73)</f>
        <v>0</v>
      </c>
      <c r="H73" s="124"/>
      <c r="I73" s="54">
        <f>SUMIFS(Zeit2!T2ISTW13,Zeit2!T2PaketW13,B73)</f>
        <v>0</v>
      </c>
      <c r="J73" s="124"/>
      <c r="K73" s="54">
        <f>SUMIFS(Zeit3!T3ISTW13,Zeit3!T3PaketW13,B73)</f>
        <v>0</v>
      </c>
      <c r="L73" s="124"/>
      <c r="M73" s="54">
        <f>SUMIFS(Zeit4!T4ISTW13,Zeit4!T4PaketW13,B73)</f>
        <v>0</v>
      </c>
      <c r="N73" s="124"/>
      <c r="O73" s="54">
        <f>SUMIFS(Zeit5!T5ISTW13,Zeit5!T5PaketW13,B73)</f>
        <v>0</v>
      </c>
      <c r="P73" s="145">
        <f t="shared" si="4"/>
        <v>0</v>
      </c>
      <c r="Q73" s="146">
        <f t="shared" si="5"/>
        <v>0</v>
      </c>
      <c r="R73" s="2"/>
      <c r="S73" s="2"/>
      <c r="T73" s="2"/>
      <c r="U73" s="2"/>
      <c r="V73" s="2"/>
      <c r="W73" s="2"/>
      <c r="X73" s="2"/>
      <c r="Y73" s="2"/>
      <c r="Z73" s="2"/>
      <c r="AA73" s="2"/>
      <c r="AB73" s="2"/>
      <c r="AC73" s="2"/>
      <c r="AD73" s="2"/>
      <c r="AE73" s="2"/>
      <c r="AF73" s="2"/>
    </row>
    <row r="74" spans="1:32" hidden="1" outlineLevel="2" x14ac:dyDescent="0.25">
      <c r="A74" s="2"/>
      <c r="B74" s="30">
        <f>Arbeitspakete!G9</f>
        <v>0</v>
      </c>
      <c r="C74" s="20"/>
      <c r="D74" s="53"/>
      <c r="E74" s="21"/>
      <c r="F74" s="124"/>
      <c r="G74" s="54">
        <f>SUMIFS([0]!T1ISTW13,[0]!T1PaketW13,B74)</f>
        <v>0</v>
      </c>
      <c r="H74" s="124"/>
      <c r="I74" s="54">
        <f>SUMIFS(Zeit2!T2ISTW13,Zeit2!T2PaketW13,B74)</f>
        <v>0</v>
      </c>
      <c r="J74" s="124"/>
      <c r="K74" s="54">
        <f>SUMIFS(Zeit3!T3ISTW13,Zeit3!T3PaketW13,B74)</f>
        <v>0</v>
      </c>
      <c r="L74" s="124"/>
      <c r="M74" s="54">
        <f>SUMIFS(Zeit4!T4ISTW13,Zeit4!T4PaketW13,B74)</f>
        <v>0</v>
      </c>
      <c r="N74" s="124"/>
      <c r="O74" s="54">
        <f>SUMIFS(Zeit5!T5ISTW13,Zeit5!T5PaketW13,B74)</f>
        <v>0</v>
      </c>
      <c r="P74" s="145">
        <f t="shared" si="4"/>
        <v>0</v>
      </c>
      <c r="Q74" s="146">
        <f t="shared" si="5"/>
        <v>0</v>
      </c>
      <c r="R74" s="2"/>
      <c r="S74" s="2"/>
      <c r="T74" s="2"/>
      <c r="U74" s="2"/>
      <c r="V74" s="2"/>
      <c r="W74" s="2"/>
      <c r="X74" s="2"/>
      <c r="Y74" s="2"/>
      <c r="Z74" s="2"/>
      <c r="AA74" s="2"/>
      <c r="AB74" s="2"/>
      <c r="AC74" s="2"/>
      <c r="AD74" s="2"/>
      <c r="AE74" s="2"/>
      <c r="AF74" s="2"/>
    </row>
    <row r="75" spans="1:32" hidden="1" outlineLevel="2" x14ac:dyDescent="0.25">
      <c r="A75" s="2"/>
      <c r="B75" s="30">
        <f>Arbeitspakete!G10</f>
        <v>0</v>
      </c>
      <c r="C75" s="20"/>
      <c r="D75" s="53"/>
      <c r="E75" s="21"/>
      <c r="F75" s="124"/>
      <c r="G75" s="54">
        <f>SUMIFS([0]!T1ISTW13,[0]!T1PaketW13,B75)</f>
        <v>0</v>
      </c>
      <c r="H75" s="124"/>
      <c r="I75" s="54">
        <f>SUMIFS(Zeit2!T2ISTW13,Zeit2!T2PaketW13,B75)</f>
        <v>0</v>
      </c>
      <c r="J75" s="124"/>
      <c r="K75" s="54">
        <f>SUMIFS(Zeit3!T3ISTW13,Zeit3!T3PaketW13,B75)</f>
        <v>0</v>
      </c>
      <c r="L75" s="124"/>
      <c r="M75" s="54">
        <f>SUMIFS(Zeit4!T4ISTW13,Zeit4!T4PaketW13,B75)</f>
        <v>0</v>
      </c>
      <c r="N75" s="124"/>
      <c r="O75" s="54">
        <f>SUMIFS(Zeit5!T5ISTW13,Zeit5!T5PaketW13,B75)</f>
        <v>0</v>
      </c>
      <c r="P75" s="145">
        <f t="shared" si="4"/>
        <v>0</v>
      </c>
      <c r="Q75" s="146">
        <f t="shared" si="5"/>
        <v>0</v>
      </c>
      <c r="R75" s="2"/>
      <c r="S75" s="2"/>
      <c r="T75" s="2"/>
      <c r="U75" s="2"/>
      <c r="V75" s="2"/>
      <c r="W75" s="2"/>
      <c r="X75" s="2"/>
      <c r="Y75" s="2"/>
      <c r="Z75" s="2"/>
      <c r="AA75" s="2"/>
      <c r="AB75" s="2"/>
      <c r="AC75" s="2"/>
      <c r="AD75" s="2"/>
      <c r="AE75" s="2"/>
      <c r="AF75" s="2"/>
    </row>
    <row r="76" spans="1:32" hidden="1" outlineLevel="2" x14ac:dyDescent="0.25">
      <c r="A76" s="2"/>
      <c r="B76" s="30">
        <f>Arbeitspakete!G11</f>
        <v>0</v>
      </c>
      <c r="C76" s="20"/>
      <c r="D76" s="53"/>
      <c r="E76" s="21"/>
      <c r="F76" s="124"/>
      <c r="G76" s="54">
        <f>SUMIFS([0]!T1ISTW13,[0]!T1PaketW13,B76)</f>
        <v>0</v>
      </c>
      <c r="H76" s="124"/>
      <c r="I76" s="54">
        <f>SUMIFS(Zeit2!T2ISTW13,Zeit2!T2PaketW13,B76)</f>
        <v>0</v>
      </c>
      <c r="J76" s="124"/>
      <c r="K76" s="54">
        <f>SUMIFS(Zeit3!T3ISTW13,Zeit3!T3PaketW13,B76)</f>
        <v>0</v>
      </c>
      <c r="L76" s="124"/>
      <c r="M76" s="54">
        <f>SUMIFS(Zeit4!T4ISTW13,Zeit4!T4PaketW13,B76)</f>
        <v>0</v>
      </c>
      <c r="N76" s="124"/>
      <c r="O76" s="54">
        <f>SUMIFS(Zeit5!T5ISTW13,Zeit5!T5PaketW13,B76)</f>
        <v>0</v>
      </c>
      <c r="P76" s="145">
        <f t="shared" si="4"/>
        <v>0</v>
      </c>
      <c r="Q76" s="146">
        <f t="shared" si="5"/>
        <v>0</v>
      </c>
      <c r="R76" s="2"/>
      <c r="S76" s="2"/>
      <c r="T76" s="2"/>
      <c r="U76" s="2"/>
      <c r="V76" s="2"/>
      <c r="W76" s="2"/>
      <c r="X76" s="2"/>
      <c r="Y76" s="2"/>
      <c r="Z76" s="2"/>
      <c r="AA76" s="2"/>
      <c r="AB76" s="2"/>
      <c r="AC76" s="2"/>
      <c r="AD76" s="2"/>
      <c r="AE76" s="2"/>
      <c r="AF76" s="2"/>
    </row>
    <row r="77" spans="1:32" hidden="1" outlineLevel="2" x14ac:dyDescent="0.25">
      <c r="A77" s="2"/>
      <c r="B77" s="30">
        <f>Arbeitspakete!G12</f>
        <v>0</v>
      </c>
      <c r="C77" s="20"/>
      <c r="D77" s="53"/>
      <c r="E77" s="21"/>
      <c r="F77" s="124"/>
      <c r="G77" s="54">
        <f>SUMIFS([0]!T1ISTW13,[0]!T1PaketW13,B77)</f>
        <v>0</v>
      </c>
      <c r="H77" s="124"/>
      <c r="I77" s="54">
        <f>SUMIFS(Zeit2!T2ISTW13,Zeit2!T2PaketW13,B77)</f>
        <v>0</v>
      </c>
      <c r="J77" s="124"/>
      <c r="K77" s="54">
        <f>SUMIFS(Zeit3!T3ISTW13,Zeit3!T3PaketW13,B77)</f>
        <v>0</v>
      </c>
      <c r="L77" s="124"/>
      <c r="M77" s="54">
        <f>SUMIFS(Zeit4!T4ISTW13,Zeit4!T4PaketW13,B77)</f>
        <v>0</v>
      </c>
      <c r="N77" s="124"/>
      <c r="O77" s="54">
        <f>SUMIFS(Zeit5!T5ISTW13,Zeit5!T5PaketW13,B77)</f>
        <v>0</v>
      </c>
      <c r="P77" s="145">
        <f t="shared" si="4"/>
        <v>0</v>
      </c>
      <c r="Q77" s="146">
        <f t="shared" si="5"/>
        <v>0</v>
      </c>
      <c r="R77" s="2"/>
      <c r="S77" s="2"/>
      <c r="T77" s="2"/>
      <c r="U77" s="2"/>
      <c r="V77" s="2"/>
      <c r="W77" s="2"/>
      <c r="X77" s="2"/>
      <c r="Y77" s="2"/>
      <c r="Z77" s="2"/>
      <c r="AA77" s="2"/>
      <c r="AB77" s="2"/>
      <c r="AC77" s="2"/>
      <c r="AD77" s="2"/>
      <c r="AE77" s="2"/>
      <c r="AF77" s="2"/>
    </row>
    <row r="78" spans="1:32" hidden="1" outlineLevel="2" x14ac:dyDescent="0.25">
      <c r="A78" s="2"/>
      <c r="B78" s="30">
        <f>Arbeitspakete!G13</f>
        <v>0</v>
      </c>
      <c r="C78" s="20"/>
      <c r="D78" s="53"/>
      <c r="E78" s="21"/>
      <c r="F78" s="124"/>
      <c r="G78" s="54">
        <f>SUMIFS([0]!T1ISTW13,[0]!T1PaketW13,B78)</f>
        <v>0</v>
      </c>
      <c r="H78" s="124"/>
      <c r="I78" s="54">
        <f>SUMIFS(Zeit2!T2ISTW13,Zeit2!T2PaketW13,B78)</f>
        <v>0</v>
      </c>
      <c r="J78" s="124"/>
      <c r="K78" s="54">
        <f>SUMIFS(Zeit3!T3ISTW13,Zeit3!T3PaketW13,B78)</f>
        <v>0</v>
      </c>
      <c r="L78" s="124"/>
      <c r="M78" s="54">
        <f>SUMIFS(Zeit4!T4ISTW13,Zeit4!T4PaketW13,B78)</f>
        <v>0</v>
      </c>
      <c r="N78" s="124"/>
      <c r="O78" s="54">
        <f>SUMIFS(Zeit5!T5ISTW13,Zeit5!T5PaketW13,B78)</f>
        <v>0</v>
      </c>
      <c r="P78" s="145">
        <f t="shared" ref="P78:P111" si="16">L78+J78+H78+F78+N78</f>
        <v>0</v>
      </c>
      <c r="Q78" s="146">
        <f t="shared" ref="Q78:Q111" si="17">M78+K78+I78+G78+O78</f>
        <v>0</v>
      </c>
      <c r="R78" s="2"/>
      <c r="S78" s="2"/>
      <c r="T78" s="2"/>
      <c r="U78" s="2"/>
      <c r="V78" s="2"/>
      <c r="W78" s="2"/>
      <c r="X78" s="2"/>
      <c r="Y78" s="2"/>
      <c r="Z78" s="2"/>
      <c r="AA78" s="2"/>
      <c r="AB78" s="2"/>
      <c r="AC78" s="2"/>
      <c r="AD78" s="2"/>
      <c r="AE78" s="2"/>
      <c r="AF78" s="2"/>
    </row>
    <row r="79" spans="1:32" outlineLevel="1" collapsed="1" x14ac:dyDescent="0.25">
      <c r="A79" s="2"/>
      <c r="B79" s="31" t="s">
        <v>6</v>
      </c>
      <c r="C79" s="32"/>
      <c r="D79" s="126"/>
      <c r="E79" s="37">
        <f>D79-F79-H79-J79-L79-N79</f>
        <v>0</v>
      </c>
      <c r="F79" s="38">
        <f t="shared" ref="F79:M79" si="18">SUM(F80:F89)</f>
        <v>0</v>
      </c>
      <c r="G79" s="39">
        <f t="shared" si="18"/>
        <v>0</v>
      </c>
      <c r="H79" s="38">
        <f t="shared" si="18"/>
        <v>0</v>
      </c>
      <c r="I79" s="39">
        <f t="shared" si="18"/>
        <v>0</v>
      </c>
      <c r="J79" s="38">
        <f t="shared" si="18"/>
        <v>0</v>
      </c>
      <c r="K79" s="39">
        <f t="shared" si="18"/>
        <v>0</v>
      </c>
      <c r="L79" s="38">
        <f t="shared" si="18"/>
        <v>0</v>
      </c>
      <c r="M79" s="39">
        <f t="shared" si="18"/>
        <v>0</v>
      </c>
      <c r="N79" s="38">
        <f t="shared" ref="N79:O79" si="19">SUM(N80:N89)</f>
        <v>0</v>
      </c>
      <c r="O79" s="39">
        <f t="shared" si="19"/>
        <v>0</v>
      </c>
      <c r="P79" s="41">
        <f t="shared" si="16"/>
        <v>0</v>
      </c>
      <c r="Q79" s="42">
        <f t="shared" si="17"/>
        <v>0</v>
      </c>
      <c r="R79" s="2"/>
      <c r="S79" s="2"/>
      <c r="T79" s="2"/>
      <c r="U79" s="2"/>
      <c r="V79" s="2"/>
      <c r="W79" s="2"/>
      <c r="X79" s="2"/>
      <c r="Y79" s="2"/>
      <c r="Z79" s="2"/>
      <c r="AA79" s="2"/>
      <c r="AB79" s="2"/>
      <c r="AC79" s="2"/>
      <c r="AD79" s="2"/>
      <c r="AE79" s="2"/>
      <c r="AF79" s="2"/>
    </row>
    <row r="80" spans="1:32" hidden="1" outlineLevel="2" x14ac:dyDescent="0.25">
      <c r="A80" s="2"/>
      <c r="B80" s="30" t="str">
        <f>Arbeitspakete!H4</f>
        <v>Arbeitspaket 1</v>
      </c>
      <c r="C80" s="20"/>
      <c r="D80" s="53"/>
      <c r="E80" s="21"/>
      <c r="F80" s="124"/>
      <c r="G80" s="54">
        <f>SUMIFS([0]!T1ISTW13,[0]!T1PaketW13,B80)</f>
        <v>0</v>
      </c>
      <c r="H80" s="124"/>
      <c r="I80" s="54">
        <f>SUMIFS(Zeit2!T2ISTW13,Zeit2!T2PaketW13,B80)</f>
        <v>0</v>
      </c>
      <c r="J80" s="124"/>
      <c r="K80" s="54">
        <f>SUMIFS(Zeit3!T3ISTW13,Zeit3!T3PaketW13,B80)</f>
        <v>0</v>
      </c>
      <c r="L80" s="124"/>
      <c r="M80" s="54">
        <f>SUMIFS(Zeit4!T4ISTW13,Zeit4!T4PaketW13,B80)</f>
        <v>0</v>
      </c>
      <c r="N80" s="124"/>
      <c r="O80" s="54">
        <f>SUMIFS(Zeit5!T5ISTW13,Zeit5!T5PaketW13,B80)</f>
        <v>0</v>
      </c>
      <c r="P80" s="145">
        <f t="shared" si="16"/>
        <v>0</v>
      </c>
      <c r="Q80" s="146">
        <f t="shared" si="17"/>
        <v>0</v>
      </c>
      <c r="R80" s="2"/>
      <c r="S80" s="2"/>
      <c r="T80" s="2"/>
      <c r="U80" s="2"/>
      <c r="V80" s="2"/>
      <c r="W80" s="2"/>
      <c r="X80" s="2"/>
      <c r="Y80" s="2"/>
      <c r="Z80" s="2"/>
      <c r="AA80" s="2"/>
      <c r="AB80" s="2"/>
      <c r="AC80" s="2"/>
      <c r="AD80" s="2"/>
      <c r="AE80" s="2"/>
      <c r="AF80" s="2"/>
    </row>
    <row r="81" spans="1:32" hidden="1" outlineLevel="2" x14ac:dyDescent="0.25">
      <c r="A81" s="2"/>
      <c r="B81" s="30" t="str">
        <f>Arbeitspakete!H5</f>
        <v>Arbeitspaket 2</v>
      </c>
      <c r="C81" s="20"/>
      <c r="D81" s="53"/>
      <c r="E81" s="21"/>
      <c r="F81" s="124"/>
      <c r="G81" s="54">
        <f>SUMIFS([0]!T1ISTW13,[0]!T1PaketW13,B81)</f>
        <v>0</v>
      </c>
      <c r="H81" s="124"/>
      <c r="I81" s="54">
        <f>SUMIFS(Zeit2!T2ISTW13,Zeit2!T2PaketW13,B81)</f>
        <v>0</v>
      </c>
      <c r="J81" s="124"/>
      <c r="K81" s="54">
        <f>SUMIFS(Zeit3!T3ISTW13,Zeit3!T3PaketW13,B81)</f>
        <v>0</v>
      </c>
      <c r="L81" s="124"/>
      <c r="M81" s="54">
        <f>SUMIFS(Zeit4!T4ISTW13,Zeit4!T4PaketW13,B81)</f>
        <v>0</v>
      </c>
      <c r="N81" s="124"/>
      <c r="O81" s="54">
        <f>SUMIFS(Zeit5!T5ISTW13,Zeit5!T5PaketW13,B81)</f>
        <v>0</v>
      </c>
      <c r="P81" s="145">
        <f t="shared" si="16"/>
        <v>0</v>
      </c>
      <c r="Q81" s="146">
        <f t="shared" si="17"/>
        <v>0</v>
      </c>
      <c r="R81" s="2"/>
      <c r="S81" s="2"/>
      <c r="T81" s="2"/>
      <c r="U81" s="2"/>
      <c r="V81" s="2"/>
      <c r="W81" s="2"/>
      <c r="X81" s="2"/>
      <c r="Y81" s="2"/>
      <c r="Z81" s="2"/>
      <c r="AA81" s="2"/>
      <c r="AB81" s="2"/>
      <c r="AC81" s="2"/>
      <c r="AD81" s="2"/>
      <c r="AE81" s="2"/>
      <c r="AF81" s="2"/>
    </row>
    <row r="82" spans="1:32" hidden="1" outlineLevel="2" x14ac:dyDescent="0.25">
      <c r="A82" s="2"/>
      <c r="B82" s="30" t="str">
        <f>Arbeitspakete!H6</f>
        <v>Arbeitspaket 3</v>
      </c>
      <c r="C82" s="20"/>
      <c r="D82" s="53"/>
      <c r="E82" s="21"/>
      <c r="F82" s="124"/>
      <c r="G82" s="54">
        <f>SUMIFS([0]!T1ISTW13,[0]!T1PaketW13,B82)</f>
        <v>0</v>
      </c>
      <c r="H82" s="124"/>
      <c r="I82" s="54">
        <f>SUMIFS(Zeit2!T2ISTW13,Zeit2!T2PaketW13,B82)</f>
        <v>0</v>
      </c>
      <c r="J82" s="124"/>
      <c r="K82" s="54">
        <f>SUMIFS(Zeit3!T3ISTW13,Zeit3!T3PaketW13,B82)</f>
        <v>0</v>
      </c>
      <c r="L82" s="124"/>
      <c r="M82" s="54">
        <f>SUMIFS(Zeit4!T4ISTW13,Zeit4!T4PaketW13,B82)</f>
        <v>0</v>
      </c>
      <c r="N82" s="124"/>
      <c r="O82" s="54">
        <f>SUMIFS(Zeit5!T5ISTW13,Zeit5!T5PaketW13,B82)</f>
        <v>0</v>
      </c>
      <c r="P82" s="145">
        <f t="shared" si="16"/>
        <v>0</v>
      </c>
      <c r="Q82" s="146">
        <f t="shared" si="17"/>
        <v>0</v>
      </c>
      <c r="R82" s="2"/>
      <c r="S82" s="2"/>
      <c r="T82" s="2"/>
      <c r="U82" s="2"/>
      <c r="V82" s="2"/>
      <c r="W82" s="2"/>
      <c r="X82" s="2"/>
      <c r="Y82" s="2"/>
      <c r="Z82" s="2"/>
      <c r="AA82" s="2"/>
      <c r="AB82" s="2"/>
      <c r="AC82" s="2"/>
      <c r="AD82" s="2"/>
      <c r="AE82" s="2"/>
      <c r="AF82" s="2"/>
    </row>
    <row r="83" spans="1:32" hidden="1" outlineLevel="2" x14ac:dyDescent="0.25">
      <c r="A83" s="2"/>
      <c r="B83" s="30" t="str">
        <f>Arbeitspakete!H7</f>
        <v>Arbeitspaket 4</v>
      </c>
      <c r="C83" s="20"/>
      <c r="D83" s="53"/>
      <c r="E83" s="21"/>
      <c r="F83" s="124"/>
      <c r="G83" s="54">
        <f>SUMIFS([0]!T1ISTW13,[0]!T1PaketW13,B83)</f>
        <v>0</v>
      </c>
      <c r="H83" s="124"/>
      <c r="I83" s="54">
        <f>SUMIFS(Zeit2!T2ISTW13,Zeit2!T2PaketW13,B83)</f>
        <v>0</v>
      </c>
      <c r="J83" s="124"/>
      <c r="K83" s="54">
        <f>SUMIFS(Zeit3!T3ISTW13,Zeit3!T3PaketW13,B83)</f>
        <v>0</v>
      </c>
      <c r="L83" s="124"/>
      <c r="M83" s="54">
        <f>SUMIFS(Zeit4!T4ISTW13,Zeit4!T4PaketW13,B83)</f>
        <v>0</v>
      </c>
      <c r="N83" s="124"/>
      <c r="O83" s="54">
        <f>SUMIFS(Zeit5!T5ISTW13,Zeit5!T5PaketW13,B83)</f>
        <v>0</v>
      </c>
      <c r="P83" s="145">
        <f t="shared" si="16"/>
        <v>0</v>
      </c>
      <c r="Q83" s="146">
        <f t="shared" si="17"/>
        <v>0</v>
      </c>
      <c r="R83" s="2"/>
      <c r="S83" s="2"/>
      <c r="T83" s="2"/>
      <c r="U83" s="2"/>
      <c r="V83" s="2"/>
      <c r="W83" s="2"/>
      <c r="X83" s="2"/>
      <c r="Y83" s="2"/>
      <c r="Z83" s="2"/>
      <c r="AA83" s="2"/>
      <c r="AB83" s="2"/>
      <c r="AC83" s="2"/>
      <c r="AD83" s="2"/>
      <c r="AE83" s="2"/>
      <c r="AF83" s="2"/>
    </row>
    <row r="84" spans="1:32" hidden="1" outlineLevel="2" x14ac:dyDescent="0.25">
      <c r="A84" s="2"/>
      <c r="B84" s="30" t="str">
        <f>Arbeitspakete!H8</f>
        <v>Arbeitspaket 5</v>
      </c>
      <c r="C84" s="20"/>
      <c r="D84" s="53"/>
      <c r="E84" s="21"/>
      <c r="F84" s="124"/>
      <c r="G84" s="54">
        <f>SUMIFS([0]!T1ISTW13,[0]!T1PaketW13,B84)</f>
        <v>0</v>
      </c>
      <c r="H84" s="124"/>
      <c r="I84" s="54">
        <f>SUMIFS(Zeit2!T2ISTW13,Zeit2!T2PaketW13,B84)</f>
        <v>0</v>
      </c>
      <c r="J84" s="124"/>
      <c r="K84" s="54">
        <f>SUMIFS(Zeit3!T3ISTW13,Zeit3!T3PaketW13,B84)</f>
        <v>0</v>
      </c>
      <c r="L84" s="124"/>
      <c r="M84" s="54">
        <f>SUMIFS(Zeit4!T4ISTW13,Zeit4!T4PaketW13,B84)</f>
        <v>0</v>
      </c>
      <c r="N84" s="124"/>
      <c r="O84" s="54">
        <f>SUMIFS(Zeit5!T5ISTW13,Zeit5!T5PaketW13,B84)</f>
        <v>0</v>
      </c>
      <c r="P84" s="145">
        <f t="shared" si="16"/>
        <v>0</v>
      </c>
      <c r="Q84" s="146">
        <f t="shared" si="17"/>
        <v>0</v>
      </c>
      <c r="R84" s="2"/>
      <c r="S84" s="2"/>
      <c r="T84" s="2"/>
      <c r="U84" s="2"/>
      <c r="V84" s="2"/>
      <c r="W84" s="2"/>
      <c r="X84" s="2"/>
      <c r="Y84" s="2"/>
      <c r="Z84" s="2"/>
      <c r="AA84" s="2"/>
      <c r="AB84" s="2"/>
      <c r="AC84" s="2"/>
      <c r="AD84" s="2"/>
      <c r="AE84" s="2"/>
      <c r="AF84" s="2"/>
    </row>
    <row r="85" spans="1:32" hidden="1" outlineLevel="2" x14ac:dyDescent="0.25">
      <c r="A85" s="2"/>
      <c r="B85" s="30">
        <f>Arbeitspakete!H9</f>
        <v>0</v>
      </c>
      <c r="C85" s="20"/>
      <c r="D85" s="53"/>
      <c r="E85" s="21"/>
      <c r="F85" s="124"/>
      <c r="G85" s="54">
        <f>SUMIFS([0]!T1ISTW13,[0]!T1PaketW13,B85)</f>
        <v>0</v>
      </c>
      <c r="H85" s="124"/>
      <c r="I85" s="54">
        <f>SUMIFS(Zeit2!T2ISTW13,Zeit2!T2PaketW13,B85)</f>
        <v>0</v>
      </c>
      <c r="J85" s="124"/>
      <c r="K85" s="54">
        <f>SUMIFS(Zeit3!T3ISTW13,Zeit3!T3PaketW13,B85)</f>
        <v>0</v>
      </c>
      <c r="L85" s="124"/>
      <c r="M85" s="54">
        <f>SUMIFS(Zeit4!T4ISTW13,Zeit4!T4PaketW13,B85)</f>
        <v>0</v>
      </c>
      <c r="N85" s="124"/>
      <c r="O85" s="54">
        <f>SUMIFS(Zeit5!T5ISTW13,Zeit5!T5PaketW13,B85)</f>
        <v>0</v>
      </c>
      <c r="P85" s="145">
        <f t="shared" si="16"/>
        <v>0</v>
      </c>
      <c r="Q85" s="146">
        <f t="shared" si="17"/>
        <v>0</v>
      </c>
      <c r="R85" s="2"/>
      <c r="S85" s="2"/>
      <c r="T85" s="2"/>
      <c r="U85" s="2"/>
      <c r="V85" s="2"/>
      <c r="W85" s="2"/>
      <c r="X85" s="2"/>
      <c r="Y85" s="2"/>
      <c r="Z85" s="2"/>
      <c r="AA85" s="2"/>
      <c r="AB85" s="2"/>
      <c r="AC85" s="2"/>
      <c r="AD85" s="2"/>
      <c r="AE85" s="2"/>
      <c r="AF85" s="2"/>
    </row>
    <row r="86" spans="1:32" hidden="1" outlineLevel="2" x14ac:dyDescent="0.25">
      <c r="A86" s="2"/>
      <c r="B86" s="30">
        <f>Arbeitspakete!H10</f>
        <v>0</v>
      </c>
      <c r="C86" s="20"/>
      <c r="D86" s="53"/>
      <c r="E86" s="21"/>
      <c r="F86" s="124"/>
      <c r="G86" s="54">
        <f>SUMIFS([0]!T1ISTW13,[0]!T1PaketW13,B86)</f>
        <v>0</v>
      </c>
      <c r="H86" s="124"/>
      <c r="I86" s="54">
        <f>SUMIFS(Zeit2!T2ISTW13,Zeit2!T2PaketW13,B86)</f>
        <v>0</v>
      </c>
      <c r="J86" s="124"/>
      <c r="K86" s="54">
        <f>SUMIFS(Zeit3!T3ISTW13,Zeit3!T3PaketW13,B86)</f>
        <v>0</v>
      </c>
      <c r="L86" s="124"/>
      <c r="M86" s="54">
        <f>SUMIFS(Zeit4!T4ISTW13,Zeit4!T4PaketW13,B86)</f>
        <v>0</v>
      </c>
      <c r="N86" s="124"/>
      <c r="O86" s="54">
        <f>SUMIFS(Zeit5!T5ISTW13,Zeit5!T5PaketW13,B86)</f>
        <v>0</v>
      </c>
      <c r="P86" s="145">
        <f t="shared" si="16"/>
        <v>0</v>
      </c>
      <c r="Q86" s="146">
        <f t="shared" si="17"/>
        <v>0</v>
      </c>
      <c r="R86" s="2"/>
      <c r="S86" s="2"/>
      <c r="T86" s="2"/>
      <c r="U86" s="2"/>
      <c r="V86" s="2"/>
      <c r="W86" s="2"/>
      <c r="X86" s="2"/>
      <c r="Y86" s="2"/>
      <c r="Z86" s="2"/>
      <c r="AA86" s="2"/>
      <c r="AB86" s="2"/>
      <c r="AC86" s="2"/>
      <c r="AD86" s="2"/>
      <c r="AE86" s="2"/>
      <c r="AF86" s="2"/>
    </row>
    <row r="87" spans="1:32" hidden="1" outlineLevel="2" x14ac:dyDescent="0.25">
      <c r="A87" s="2"/>
      <c r="B87" s="30">
        <f>Arbeitspakete!H11</f>
        <v>0</v>
      </c>
      <c r="C87" s="20"/>
      <c r="D87" s="53"/>
      <c r="E87" s="21"/>
      <c r="F87" s="124"/>
      <c r="G87" s="54">
        <f>SUMIFS([0]!T1ISTW13,[0]!T1PaketW13,B87)</f>
        <v>0</v>
      </c>
      <c r="H87" s="124"/>
      <c r="I87" s="54">
        <f>SUMIFS(Zeit2!T2ISTW13,Zeit2!T2PaketW13,B87)</f>
        <v>0</v>
      </c>
      <c r="J87" s="124"/>
      <c r="K87" s="54">
        <f>SUMIFS(Zeit3!T3ISTW13,Zeit3!T3PaketW13,B87)</f>
        <v>0</v>
      </c>
      <c r="L87" s="124"/>
      <c r="M87" s="54">
        <f>SUMIFS(Zeit4!T4ISTW13,Zeit4!T4PaketW13,B87)</f>
        <v>0</v>
      </c>
      <c r="N87" s="124"/>
      <c r="O87" s="54">
        <f>SUMIFS(Zeit5!T5ISTW13,Zeit5!T5PaketW13,B87)</f>
        <v>0</v>
      </c>
      <c r="P87" s="145">
        <f t="shared" si="16"/>
        <v>0</v>
      </c>
      <c r="Q87" s="146">
        <f t="shared" si="17"/>
        <v>0</v>
      </c>
      <c r="R87" s="2"/>
      <c r="S87" s="2"/>
      <c r="T87" s="2"/>
      <c r="U87" s="2"/>
      <c r="V87" s="2"/>
      <c r="W87" s="2"/>
      <c r="X87" s="2"/>
      <c r="Y87" s="2"/>
      <c r="Z87" s="2"/>
      <c r="AA87" s="2"/>
      <c r="AB87" s="2"/>
      <c r="AC87" s="2"/>
      <c r="AD87" s="2"/>
      <c r="AE87" s="2"/>
      <c r="AF87" s="2"/>
    </row>
    <row r="88" spans="1:32" hidden="1" outlineLevel="2" x14ac:dyDescent="0.25">
      <c r="A88" s="2"/>
      <c r="B88" s="30">
        <f>Arbeitspakete!H12</f>
        <v>0</v>
      </c>
      <c r="C88" s="20"/>
      <c r="D88" s="53"/>
      <c r="E88" s="21"/>
      <c r="F88" s="124"/>
      <c r="G88" s="54">
        <f>SUMIFS([0]!T1ISTW13,[0]!T1PaketW13,B88)</f>
        <v>0</v>
      </c>
      <c r="H88" s="124"/>
      <c r="I88" s="54">
        <f>SUMIFS(Zeit2!T2ISTW13,Zeit2!T2PaketW13,B88)</f>
        <v>0</v>
      </c>
      <c r="J88" s="124"/>
      <c r="K88" s="54">
        <f>SUMIFS(Zeit3!T3ISTW13,Zeit3!T3PaketW13,B88)</f>
        <v>0</v>
      </c>
      <c r="L88" s="124"/>
      <c r="M88" s="54">
        <f>SUMIFS(Zeit4!T4ISTW13,Zeit4!T4PaketW13,B88)</f>
        <v>0</v>
      </c>
      <c r="N88" s="124"/>
      <c r="O88" s="54">
        <f>SUMIFS(Zeit5!T5ISTW13,Zeit5!T5PaketW13,B88)</f>
        <v>0</v>
      </c>
      <c r="P88" s="145">
        <f t="shared" si="16"/>
        <v>0</v>
      </c>
      <c r="Q88" s="146">
        <f t="shared" si="17"/>
        <v>0</v>
      </c>
      <c r="R88" s="2"/>
      <c r="S88" s="2"/>
      <c r="T88" s="2"/>
      <c r="U88" s="2"/>
      <c r="V88" s="2"/>
      <c r="W88" s="2"/>
      <c r="X88" s="2"/>
      <c r="Y88" s="2"/>
      <c r="Z88" s="2"/>
      <c r="AA88" s="2"/>
      <c r="AB88" s="2"/>
      <c r="AC88" s="2"/>
      <c r="AD88" s="2"/>
      <c r="AE88" s="2"/>
      <c r="AF88" s="2"/>
    </row>
    <row r="89" spans="1:32" hidden="1" outlineLevel="2" x14ac:dyDescent="0.25">
      <c r="A89" s="2"/>
      <c r="B89" s="30">
        <f>Arbeitspakete!H13</f>
        <v>0</v>
      </c>
      <c r="C89" s="20"/>
      <c r="D89" s="53"/>
      <c r="E89" s="21"/>
      <c r="F89" s="124"/>
      <c r="G89" s="54">
        <f>SUMIFS([0]!T1ISTW13,[0]!T1PaketW13,B89)</f>
        <v>0</v>
      </c>
      <c r="H89" s="124"/>
      <c r="I89" s="54">
        <f>SUMIFS(Zeit2!T2ISTW13,Zeit2!T2PaketW13,B89)</f>
        <v>0</v>
      </c>
      <c r="J89" s="124"/>
      <c r="K89" s="54">
        <f>SUMIFS(Zeit3!T3ISTW13,Zeit3!T3PaketW13,B89)</f>
        <v>0</v>
      </c>
      <c r="L89" s="124"/>
      <c r="M89" s="54">
        <f>SUMIFS(Zeit4!T4ISTW13,Zeit4!T4PaketW13,B89)</f>
        <v>0</v>
      </c>
      <c r="N89" s="124"/>
      <c r="O89" s="54">
        <f>SUMIFS(Zeit5!T5ISTW13,Zeit5!T5PaketW13,B89)</f>
        <v>0</v>
      </c>
      <c r="P89" s="145">
        <f t="shared" si="16"/>
        <v>0</v>
      </c>
      <c r="Q89" s="146">
        <f t="shared" si="17"/>
        <v>0</v>
      </c>
      <c r="R89" s="2"/>
      <c r="S89" s="2"/>
      <c r="T89" s="2"/>
      <c r="U89" s="2"/>
      <c r="V89" s="2"/>
      <c r="W89" s="2"/>
      <c r="X89" s="2"/>
      <c r="Y89" s="2"/>
      <c r="Z89" s="2"/>
      <c r="AA89" s="2"/>
      <c r="AB89" s="2"/>
      <c r="AC89" s="2"/>
      <c r="AD89" s="2"/>
      <c r="AE89" s="2"/>
      <c r="AF89" s="2"/>
    </row>
    <row r="90" spans="1:32" outlineLevel="1" collapsed="1" x14ac:dyDescent="0.25">
      <c r="A90" s="2"/>
      <c r="B90" s="31" t="s">
        <v>14</v>
      </c>
      <c r="C90" s="32"/>
      <c r="D90" s="126"/>
      <c r="E90" s="37">
        <f>D90-F90-H90-J90-L90-N90</f>
        <v>0</v>
      </c>
      <c r="F90" s="38">
        <f t="shared" ref="F90:M90" si="20">SUM(F91:F100)</f>
        <v>0</v>
      </c>
      <c r="G90" s="39">
        <f t="shared" si="20"/>
        <v>0</v>
      </c>
      <c r="H90" s="38">
        <f t="shared" si="20"/>
        <v>0</v>
      </c>
      <c r="I90" s="39">
        <f t="shared" si="20"/>
        <v>0</v>
      </c>
      <c r="J90" s="38">
        <f t="shared" si="20"/>
        <v>0</v>
      </c>
      <c r="K90" s="39">
        <f t="shared" si="20"/>
        <v>0</v>
      </c>
      <c r="L90" s="38">
        <f t="shared" si="20"/>
        <v>0</v>
      </c>
      <c r="M90" s="39">
        <f t="shared" si="20"/>
        <v>0</v>
      </c>
      <c r="N90" s="38">
        <f t="shared" ref="N90:O90" si="21">SUM(N91:N100)</f>
        <v>0</v>
      </c>
      <c r="O90" s="39">
        <f t="shared" si="21"/>
        <v>0</v>
      </c>
      <c r="P90" s="41">
        <f t="shared" si="16"/>
        <v>0</v>
      </c>
      <c r="Q90" s="42">
        <f t="shared" si="17"/>
        <v>0</v>
      </c>
      <c r="R90" s="2"/>
      <c r="S90" s="2"/>
      <c r="T90" s="2"/>
      <c r="U90" s="2"/>
      <c r="V90" s="2"/>
      <c r="W90" s="2"/>
      <c r="X90" s="2"/>
      <c r="Y90" s="2"/>
      <c r="Z90" s="2"/>
      <c r="AA90" s="2"/>
      <c r="AB90" s="2"/>
      <c r="AC90" s="2"/>
      <c r="AD90" s="2"/>
      <c r="AE90" s="2"/>
      <c r="AF90" s="2"/>
    </row>
    <row r="91" spans="1:32" hidden="1" outlineLevel="2" x14ac:dyDescent="0.25">
      <c r="A91" s="2"/>
      <c r="B91" s="30" t="str">
        <f>Arbeitspakete!I4</f>
        <v>Arbeitspaket 1</v>
      </c>
      <c r="C91" s="20"/>
      <c r="D91" s="53"/>
      <c r="E91" s="21"/>
      <c r="F91" s="124"/>
      <c r="G91" s="54">
        <f>SUMIFS([0]!T1ISTW13,[0]!T1PaketW13,B91)</f>
        <v>0</v>
      </c>
      <c r="H91" s="124"/>
      <c r="I91" s="54">
        <f>SUMIFS(Zeit2!T2ISTW13,Zeit2!T2PaketW13,B91)</f>
        <v>0</v>
      </c>
      <c r="J91" s="124"/>
      <c r="K91" s="54">
        <f>SUMIFS(Zeit3!T3ISTW13,Zeit3!T3PaketW13,B91)</f>
        <v>0</v>
      </c>
      <c r="L91" s="124"/>
      <c r="M91" s="54">
        <f>SUMIFS(Zeit4!T4ISTW13,Zeit4!T4PaketW13,B91)</f>
        <v>0</v>
      </c>
      <c r="N91" s="124"/>
      <c r="O91" s="54">
        <f>SUMIFS(Zeit5!T5ISTW13,Zeit5!T5PaketW13,B91)</f>
        <v>0</v>
      </c>
      <c r="P91" s="145">
        <f t="shared" si="16"/>
        <v>0</v>
      </c>
      <c r="Q91" s="146">
        <f t="shared" si="17"/>
        <v>0</v>
      </c>
      <c r="R91" s="2"/>
      <c r="S91" s="2"/>
      <c r="T91" s="2"/>
      <c r="U91" s="2"/>
      <c r="V91" s="2"/>
      <c r="W91" s="2"/>
      <c r="X91" s="2"/>
      <c r="Y91" s="2"/>
      <c r="Z91" s="2"/>
      <c r="AA91" s="2"/>
      <c r="AB91" s="2"/>
      <c r="AC91" s="2"/>
      <c r="AD91" s="2"/>
      <c r="AE91" s="2"/>
      <c r="AF91" s="2"/>
    </row>
    <row r="92" spans="1:32" hidden="1" outlineLevel="2" x14ac:dyDescent="0.25">
      <c r="A92" s="2"/>
      <c r="B92" s="30" t="str">
        <f>Arbeitspakete!I5</f>
        <v>Arbeitspaket 2</v>
      </c>
      <c r="C92" s="20"/>
      <c r="D92" s="53"/>
      <c r="E92" s="21"/>
      <c r="F92" s="124"/>
      <c r="G92" s="54">
        <f>SUMIFS([0]!T1ISTW13,[0]!T1PaketW13,B92)</f>
        <v>0</v>
      </c>
      <c r="H92" s="124"/>
      <c r="I92" s="54">
        <f>SUMIFS(Zeit2!T2ISTW13,Zeit2!T2PaketW13,B92)</f>
        <v>0</v>
      </c>
      <c r="J92" s="124"/>
      <c r="K92" s="54">
        <f>SUMIFS(Zeit3!T3ISTW13,Zeit3!T3PaketW13,B92)</f>
        <v>0</v>
      </c>
      <c r="L92" s="124"/>
      <c r="M92" s="54">
        <f>SUMIFS(Zeit4!T4ISTW13,Zeit4!T4PaketW13,B92)</f>
        <v>0</v>
      </c>
      <c r="N92" s="124"/>
      <c r="O92" s="54">
        <f>SUMIFS(Zeit5!T5ISTW13,Zeit5!T5PaketW13,B92)</f>
        <v>0</v>
      </c>
      <c r="P92" s="145">
        <f t="shared" si="16"/>
        <v>0</v>
      </c>
      <c r="Q92" s="146">
        <f t="shared" si="17"/>
        <v>0</v>
      </c>
      <c r="R92" s="2"/>
      <c r="S92" s="2"/>
      <c r="T92" s="2"/>
      <c r="U92" s="2"/>
      <c r="V92" s="2"/>
      <c r="W92" s="2"/>
      <c r="X92" s="2"/>
      <c r="Y92" s="2"/>
      <c r="Z92" s="2"/>
      <c r="AA92" s="2"/>
      <c r="AB92" s="2"/>
      <c r="AC92" s="2"/>
      <c r="AD92" s="2"/>
      <c r="AE92" s="2"/>
      <c r="AF92" s="2"/>
    </row>
    <row r="93" spans="1:32" hidden="1" outlineLevel="2" x14ac:dyDescent="0.25">
      <c r="A93" s="2"/>
      <c r="B93" s="30" t="str">
        <f>Arbeitspakete!I6</f>
        <v>Arbeitspaket 3</v>
      </c>
      <c r="C93" s="20"/>
      <c r="D93" s="53"/>
      <c r="E93" s="21"/>
      <c r="F93" s="124"/>
      <c r="G93" s="54">
        <f>SUMIFS([0]!T1ISTW13,[0]!T1PaketW13,B93)</f>
        <v>0</v>
      </c>
      <c r="H93" s="124"/>
      <c r="I93" s="54">
        <f>SUMIFS(Zeit2!T2ISTW13,Zeit2!T2PaketW13,B93)</f>
        <v>0</v>
      </c>
      <c r="J93" s="124"/>
      <c r="K93" s="54">
        <f>SUMIFS(Zeit3!T3ISTW13,Zeit3!T3PaketW13,B93)</f>
        <v>0</v>
      </c>
      <c r="L93" s="124"/>
      <c r="M93" s="54">
        <f>SUMIFS(Zeit4!T4ISTW13,Zeit4!T4PaketW13,B93)</f>
        <v>0</v>
      </c>
      <c r="N93" s="124"/>
      <c r="O93" s="54">
        <f>SUMIFS(Zeit5!T5ISTW13,Zeit5!T5PaketW13,B93)</f>
        <v>0</v>
      </c>
      <c r="P93" s="145">
        <f t="shared" si="16"/>
        <v>0</v>
      </c>
      <c r="Q93" s="146">
        <f t="shared" si="17"/>
        <v>0</v>
      </c>
      <c r="R93" s="2"/>
      <c r="S93" s="2"/>
      <c r="T93" s="2"/>
      <c r="U93" s="2"/>
      <c r="V93" s="2"/>
      <c r="W93" s="2"/>
      <c r="X93" s="2"/>
      <c r="Y93" s="2"/>
      <c r="Z93" s="2"/>
      <c r="AA93" s="2"/>
      <c r="AB93" s="2"/>
      <c r="AC93" s="2"/>
      <c r="AD93" s="2"/>
      <c r="AE93" s="2"/>
      <c r="AF93" s="2"/>
    </row>
    <row r="94" spans="1:32" hidden="1" outlineLevel="2" x14ac:dyDescent="0.25">
      <c r="A94" s="2"/>
      <c r="B94" s="30" t="str">
        <f>Arbeitspakete!I7</f>
        <v>Arbeitspaket 4</v>
      </c>
      <c r="C94" s="20"/>
      <c r="D94" s="53"/>
      <c r="E94" s="21"/>
      <c r="F94" s="124"/>
      <c r="G94" s="54">
        <f>SUMIFS([0]!T1ISTW13,[0]!T1PaketW13,B94)</f>
        <v>0</v>
      </c>
      <c r="H94" s="124"/>
      <c r="I94" s="54">
        <f>SUMIFS(Zeit2!T2ISTW13,Zeit2!T2PaketW13,B94)</f>
        <v>0</v>
      </c>
      <c r="J94" s="124"/>
      <c r="K94" s="54">
        <f>SUMIFS(Zeit3!T3ISTW13,Zeit3!T3PaketW13,B94)</f>
        <v>0</v>
      </c>
      <c r="L94" s="124"/>
      <c r="M94" s="54">
        <f>SUMIFS(Zeit4!T4ISTW13,Zeit4!T4PaketW13,B94)</f>
        <v>0</v>
      </c>
      <c r="N94" s="124"/>
      <c r="O94" s="54">
        <f>SUMIFS(Zeit5!T5ISTW13,Zeit5!T5PaketW13,B94)</f>
        <v>0</v>
      </c>
      <c r="P94" s="145">
        <f t="shared" si="16"/>
        <v>0</v>
      </c>
      <c r="Q94" s="146">
        <f t="shared" si="17"/>
        <v>0</v>
      </c>
      <c r="R94" s="2"/>
      <c r="S94" s="2"/>
      <c r="T94" s="2"/>
      <c r="U94" s="2"/>
      <c r="V94" s="2"/>
      <c r="W94" s="2"/>
      <c r="X94" s="2"/>
      <c r="Y94" s="2"/>
      <c r="Z94" s="2"/>
      <c r="AA94" s="2"/>
      <c r="AB94" s="2"/>
      <c r="AC94" s="2"/>
      <c r="AD94" s="2"/>
      <c r="AE94" s="2"/>
    </row>
    <row r="95" spans="1:32" hidden="1" outlineLevel="2" x14ac:dyDescent="0.25">
      <c r="A95" s="2"/>
      <c r="B95" s="30" t="str">
        <f>Arbeitspakete!I8</f>
        <v>Arbeitspaket 5</v>
      </c>
      <c r="C95" s="20"/>
      <c r="D95" s="53"/>
      <c r="E95" s="21"/>
      <c r="F95" s="124"/>
      <c r="G95" s="54">
        <f>SUMIFS([0]!T1ISTW13,[0]!T1PaketW13,B95)</f>
        <v>0</v>
      </c>
      <c r="H95" s="124"/>
      <c r="I95" s="54">
        <f>SUMIFS(Zeit2!T2ISTW13,Zeit2!T2PaketW13,B95)</f>
        <v>0</v>
      </c>
      <c r="J95" s="124"/>
      <c r="K95" s="54">
        <f>SUMIFS(Zeit3!T3ISTW13,Zeit3!T3PaketW13,B95)</f>
        <v>0</v>
      </c>
      <c r="L95" s="124"/>
      <c r="M95" s="54">
        <f>SUMIFS(Zeit4!T4ISTW13,Zeit4!T4PaketW13,B95)</f>
        <v>0</v>
      </c>
      <c r="N95" s="124"/>
      <c r="O95" s="54">
        <f>SUMIFS(Zeit5!T5ISTW13,Zeit5!T5PaketW13,B95)</f>
        <v>0</v>
      </c>
      <c r="P95" s="145">
        <f t="shared" si="16"/>
        <v>0</v>
      </c>
      <c r="Q95" s="146">
        <f t="shared" si="17"/>
        <v>0</v>
      </c>
      <c r="R95" s="2"/>
      <c r="S95" s="2"/>
      <c r="T95" s="2"/>
      <c r="U95" s="2"/>
      <c r="V95" s="2"/>
      <c r="W95" s="2"/>
      <c r="X95" s="2"/>
      <c r="Y95" s="2"/>
      <c r="Z95" s="2"/>
      <c r="AA95" s="2"/>
      <c r="AB95" s="2"/>
      <c r="AC95" s="2"/>
      <c r="AD95" s="2"/>
      <c r="AE95" s="2"/>
    </row>
    <row r="96" spans="1:32" hidden="1" outlineLevel="2" x14ac:dyDescent="0.25">
      <c r="A96" s="2"/>
      <c r="B96" s="30">
        <f>Arbeitspakete!I9</f>
        <v>0</v>
      </c>
      <c r="C96" s="20"/>
      <c r="D96" s="53"/>
      <c r="E96" s="21"/>
      <c r="F96" s="124"/>
      <c r="G96" s="54">
        <f>SUMIFS([0]!T1ISTW13,[0]!T1PaketW13,B96)</f>
        <v>0</v>
      </c>
      <c r="H96" s="124"/>
      <c r="I96" s="54">
        <f>SUMIFS(Zeit2!T2ISTW13,Zeit2!T2PaketW13,B96)</f>
        <v>0</v>
      </c>
      <c r="J96" s="124"/>
      <c r="K96" s="54">
        <f>SUMIFS(Zeit3!T3ISTW13,Zeit3!T3PaketW13,B96)</f>
        <v>0</v>
      </c>
      <c r="L96" s="124"/>
      <c r="M96" s="54">
        <f>SUMIFS(Zeit4!T4ISTW13,Zeit4!T4PaketW13,B96)</f>
        <v>0</v>
      </c>
      <c r="N96" s="124"/>
      <c r="O96" s="54">
        <f>SUMIFS(Zeit5!T5ISTW13,Zeit5!T5PaketW13,B96)</f>
        <v>0</v>
      </c>
      <c r="P96" s="145">
        <f t="shared" si="16"/>
        <v>0</v>
      </c>
      <c r="Q96" s="146">
        <f t="shared" si="17"/>
        <v>0</v>
      </c>
      <c r="R96" s="2"/>
      <c r="S96" s="2"/>
      <c r="T96" s="2"/>
      <c r="U96" s="2"/>
      <c r="V96" s="2"/>
      <c r="W96" s="2"/>
      <c r="X96" s="2"/>
      <c r="Y96" s="2"/>
      <c r="Z96" s="2"/>
      <c r="AA96" s="2"/>
      <c r="AB96" s="2"/>
      <c r="AC96" s="2"/>
      <c r="AD96" s="2"/>
      <c r="AE96" s="2"/>
    </row>
    <row r="97" spans="1:31" hidden="1" outlineLevel="2" x14ac:dyDescent="0.25">
      <c r="A97" s="2"/>
      <c r="B97" s="30">
        <f>Arbeitspakete!I10</f>
        <v>0</v>
      </c>
      <c r="C97" s="20"/>
      <c r="D97" s="53"/>
      <c r="E97" s="21"/>
      <c r="F97" s="124"/>
      <c r="G97" s="54">
        <f>SUMIFS([0]!T1ISTW13,[0]!T1PaketW13,B97)</f>
        <v>0</v>
      </c>
      <c r="H97" s="124"/>
      <c r="I97" s="54">
        <f>SUMIFS(Zeit2!T2ISTW13,Zeit2!T2PaketW13,B97)</f>
        <v>0</v>
      </c>
      <c r="J97" s="124"/>
      <c r="K97" s="54">
        <f>SUMIFS(Zeit3!T3ISTW13,Zeit3!T3PaketW13,B97)</f>
        <v>0</v>
      </c>
      <c r="L97" s="124"/>
      <c r="M97" s="54">
        <f>SUMIFS(Zeit4!T4ISTW13,Zeit4!T4PaketW13,B97)</f>
        <v>0</v>
      </c>
      <c r="N97" s="124"/>
      <c r="O97" s="54">
        <f>SUMIFS(Zeit5!T5ISTW13,Zeit5!T5PaketW13,B97)</f>
        <v>0</v>
      </c>
      <c r="P97" s="145">
        <f t="shared" si="16"/>
        <v>0</v>
      </c>
      <c r="Q97" s="146">
        <f t="shared" si="17"/>
        <v>0</v>
      </c>
      <c r="R97" s="2"/>
      <c r="S97" s="2"/>
      <c r="T97" s="2"/>
      <c r="U97" s="2"/>
      <c r="V97" s="2"/>
      <c r="W97" s="2"/>
      <c r="X97" s="2"/>
      <c r="Y97" s="2"/>
      <c r="Z97" s="2"/>
      <c r="AA97" s="2"/>
      <c r="AB97" s="2"/>
      <c r="AC97" s="2"/>
      <c r="AD97" s="2"/>
      <c r="AE97" s="2"/>
    </row>
    <row r="98" spans="1:31" hidden="1" outlineLevel="2" x14ac:dyDescent="0.25">
      <c r="A98" s="2"/>
      <c r="B98" s="30">
        <f>Arbeitspakete!I11</f>
        <v>0</v>
      </c>
      <c r="C98" s="20"/>
      <c r="D98" s="53"/>
      <c r="E98" s="21"/>
      <c r="F98" s="124"/>
      <c r="G98" s="54">
        <f>SUMIFS([0]!T1ISTW13,[0]!T1PaketW13,B98)</f>
        <v>0</v>
      </c>
      <c r="H98" s="124"/>
      <c r="I98" s="54">
        <f>SUMIFS(Zeit2!T2ISTW13,Zeit2!T2PaketW13,B98)</f>
        <v>0</v>
      </c>
      <c r="J98" s="124"/>
      <c r="K98" s="54">
        <f>SUMIFS(Zeit3!T3ISTW13,Zeit3!T3PaketW13,B98)</f>
        <v>0</v>
      </c>
      <c r="L98" s="124"/>
      <c r="M98" s="54">
        <f>SUMIFS(Zeit4!T4ISTW13,Zeit4!T4PaketW13,B98)</f>
        <v>0</v>
      </c>
      <c r="N98" s="124"/>
      <c r="O98" s="54">
        <f>SUMIFS(Zeit5!T5ISTW13,Zeit5!T5PaketW13,B98)</f>
        <v>0</v>
      </c>
      <c r="P98" s="145">
        <f t="shared" si="16"/>
        <v>0</v>
      </c>
      <c r="Q98" s="146">
        <f t="shared" si="17"/>
        <v>0</v>
      </c>
      <c r="R98" s="2"/>
      <c r="S98" s="2"/>
      <c r="T98" s="2"/>
      <c r="U98" s="2"/>
      <c r="V98" s="2"/>
      <c r="W98" s="2"/>
      <c r="X98" s="2"/>
      <c r="Y98" s="2"/>
      <c r="Z98" s="2"/>
      <c r="AA98" s="2"/>
      <c r="AB98" s="2"/>
      <c r="AC98" s="2"/>
      <c r="AD98" s="2"/>
      <c r="AE98" s="2"/>
    </row>
    <row r="99" spans="1:31" hidden="1" outlineLevel="2" x14ac:dyDescent="0.25">
      <c r="A99" s="2"/>
      <c r="B99" s="30">
        <f>Arbeitspakete!I12</f>
        <v>0</v>
      </c>
      <c r="C99" s="20"/>
      <c r="D99" s="53"/>
      <c r="E99" s="21"/>
      <c r="F99" s="124"/>
      <c r="G99" s="54">
        <f>SUMIFS([0]!T1ISTW13,[0]!T1PaketW13,B99)</f>
        <v>0</v>
      </c>
      <c r="H99" s="124"/>
      <c r="I99" s="54">
        <f>SUMIFS(Zeit2!T2ISTW13,Zeit2!T2PaketW13,B99)</f>
        <v>0</v>
      </c>
      <c r="J99" s="124"/>
      <c r="K99" s="54">
        <f>SUMIFS(Zeit3!T3ISTW13,Zeit3!T3PaketW13,B99)</f>
        <v>0</v>
      </c>
      <c r="L99" s="124"/>
      <c r="M99" s="54">
        <f>SUMIFS(Zeit4!T4ISTW13,Zeit4!T4PaketW13,B99)</f>
        <v>0</v>
      </c>
      <c r="N99" s="124"/>
      <c r="O99" s="54">
        <f>SUMIFS(Zeit5!T5ISTW13,Zeit5!T5PaketW13,B99)</f>
        <v>0</v>
      </c>
      <c r="P99" s="145">
        <f t="shared" si="16"/>
        <v>0</v>
      </c>
      <c r="Q99" s="146">
        <f t="shared" si="17"/>
        <v>0</v>
      </c>
      <c r="R99" s="2"/>
      <c r="S99" s="2"/>
      <c r="T99" s="2"/>
      <c r="U99" s="2"/>
      <c r="V99" s="2"/>
      <c r="W99" s="2"/>
      <c r="X99" s="2"/>
      <c r="Y99" s="2"/>
      <c r="Z99" s="2"/>
      <c r="AA99" s="2"/>
      <c r="AB99" s="2"/>
      <c r="AC99" s="2"/>
      <c r="AD99" s="2"/>
      <c r="AE99" s="2"/>
    </row>
    <row r="100" spans="1:31" hidden="1" outlineLevel="2" x14ac:dyDescent="0.25">
      <c r="A100" s="2"/>
      <c r="B100" s="30">
        <f>Arbeitspakete!I13</f>
        <v>0</v>
      </c>
      <c r="C100" s="20"/>
      <c r="D100" s="53"/>
      <c r="E100" s="21"/>
      <c r="F100" s="124"/>
      <c r="G100" s="54">
        <f>SUMIFS([0]!T1ISTW13,[0]!T1PaketW13,B100)</f>
        <v>0</v>
      </c>
      <c r="H100" s="124"/>
      <c r="I100" s="54">
        <f>SUMIFS(Zeit2!T2ISTW13,Zeit2!T2PaketW13,B100)</f>
        <v>0</v>
      </c>
      <c r="J100" s="124"/>
      <c r="K100" s="54">
        <f>SUMIFS(Zeit3!T3ISTW13,Zeit3!T3PaketW13,B100)</f>
        <v>0</v>
      </c>
      <c r="L100" s="124"/>
      <c r="M100" s="54">
        <f>SUMIFS(Zeit4!T4ISTW13,Zeit4!T4PaketW13,B100)</f>
        <v>0</v>
      </c>
      <c r="N100" s="124"/>
      <c r="O100" s="54">
        <f>SUMIFS(Zeit5!T5ISTW13,Zeit5!T5PaketW13,B100)</f>
        <v>0</v>
      </c>
      <c r="P100" s="145">
        <f t="shared" si="16"/>
        <v>0</v>
      </c>
      <c r="Q100" s="146">
        <f t="shared" si="17"/>
        <v>0</v>
      </c>
      <c r="R100" s="2"/>
      <c r="S100" s="2"/>
      <c r="T100" s="2"/>
      <c r="U100" s="2"/>
      <c r="V100" s="2"/>
      <c r="W100" s="2"/>
      <c r="X100" s="2"/>
      <c r="Y100" s="2"/>
      <c r="Z100" s="2"/>
      <c r="AA100" s="2"/>
      <c r="AB100" s="2"/>
      <c r="AC100" s="2"/>
      <c r="AD100" s="2"/>
      <c r="AE100" s="2"/>
    </row>
    <row r="101" spans="1:31" outlineLevel="1" collapsed="1" x14ac:dyDescent="0.25">
      <c r="A101" s="2"/>
      <c r="B101" s="31" t="s">
        <v>45</v>
      </c>
      <c r="C101" s="32"/>
      <c r="D101" s="126"/>
      <c r="E101" s="37">
        <f>D101-F101-H101-J101-L101-N101</f>
        <v>0</v>
      </c>
      <c r="F101" s="38">
        <f t="shared" ref="F101:M101" si="22">SUM(F102:F111)</f>
        <v>0</v>
      </c>
      <c r="G101" s="39">
        <f t="shared" si="22"/>
        <v>0</v>
      </c>
      <c r="H101" s="38">
        <f t="shared" si="22"/>
        <v>0</v>
      </c>
      <c r="I101" s="39">
        <f t="shared" si="22"/>
        <v>0</v>
      </c>
      <c r="J101" s="37">
        <f t="shared" si="22"/>
        <v>0</v>
      </c>
      <c r="K101" s="40">
        <f t="shared" si="22"/>
        <v>0</v>
      </c>
      <c r="L101" s="38">
        <f t="shared" si="22"/>
        <v>0</v>
      </c>
      <c r="M101" s="39">
        <f t="shared" si="22"/>
        <v>0</v>
      </c>
      <c r="N101" s="38">
        <f t="shared" ref="N101:O101" si="23">SUM(N102:N111)</f>
        <v>0</v>
      </c>
      <c r="O101" s="39">
        <f t="shared" si="23"/>
        <v>0</v>
      </c>
      <c r="P101" s="41">
        <f t="shared" si="16"/>
        <v>0</v>
      </c>
      <c r="Q101" s="42">
        <f t="shared" si="17"/>
        <v>0</v>
      </c>
      <c r="R101" s="2"/>
      <c r="S101" s="2"/>
      <c r="T101" s="2"/>
      <c r="U101" s="2"/>
      <c r="V101" s="2"/>
      <c r="W101" s="2"/>
      <c r="X101" s="2"/>
      <c r="Y101" s="2"/>
      <c r="Z101" s="2"/>
      <c r="AA101" s="2"/>
      <c r="AB101" s="2"/>
      <c r="AC101" s="2"/>
      <c r="AD101" s="2"/>
      <c r="AE101" s="2"/>
    </row>
    <row r="102" spans="1:31" hidden="1" outlineLevel="2" x14ac:dyDescent="0.25">
      <c r="A102" s="2"/>
      <c r="B102" s="30" t="str">
        <f>Arbeitspakete!J4</f>
        <v>Arbeitspaket 1</v>
      </c>
      <c r="C102" s="20"/>
      <c r="D102" s="53"/>
      <c r="E102" s="21"/>
      <c r="F102" s="124"/>
      <c r="G102" s="54">
        <f>SUMIFS([0]!T1ISTW13,[0]!T1PaketW13,B102)</f>
        <v>0</v>
      </c>
      <c r="H102" s="124"/>
      <c r="I102" s="54">
        <f>SUMIFS(Zeit2!T2ISTW13,Zeit2!T2PaketW13,B102)</f>
        <v>0</v>
      </c>
      <c r="J102" s="124"/>
      <c r="K102" s="54">
        <f>SUMIFS(Zeit3!T3ISTW13,Zeit3!T3PaketW13,B102)</f>
        <v>0</v>
      </c>
      <c r="L102" s="124"/>
      <c r="M102" s="54">
        <f>SUMIFS(Zeit4!T4ISTW13,Zeit4!T4PaketW13,B102)</f>
        <v>0</v>
      </c>
      <c r="N102" s="124"/>
      <c r="O102" s="54">
        <f>SUMIFS(Zeit5!T5ISTW13,Zeit5!T5PaketW13,B102)</f>
        <v>0</v>
      </c>
      <c r="P102" s="145">
        <f t="shared" si="16"/>
        <v>0</v>
      </c>
      <c r="Q102" s="146">
        <f t="shared" si="17"/>
        <v>0</v>
      </c>
      <c r="R102" s="2"/>
      <c r="S102" s="2"/>
      <c r="T102" s="2"/>
      <c r="U102" s="2"/>
      <c r="V102" s="2"/>
      <c r="W102" s="2"/>
      <c r="X102" s="2"/>
      <c r="Y102" s="2"/>
      <c r="Z102" s="2"/>
      <c r="AA102" s="2"/>
      <c r="AB102" s="2"/>
      <c r="AC102" s="2"/>
      <c r="AD102" s="2"/>
      <c r="AE102" s="2"/>
    </row>
    <row r="103" spans="1:31" hidden="1" outlineLevel="2" x14ac:dyDescent="0.25">
      <c r="A103" s="2"/>
      <c r="B103" s="30" t="str">
        <f>Arbeitspakete!J5</f>
        <v>Arbeitspaket 2</v>
      </c>
      <c r="C103" s="20"/>
      <c r="D103" s="53"/>
      <c r="E103" s="21"/>
      <c r="F103" s="124"/>
      <c r="G103" s="54">
        <f>SUMIFS([0]!T1ISTW13,[0]!T1PaketW13,B103)</f>
        <v>0</v>
      </c>
      <c r="H103" s="124"/>
      <c r="I103" s="54">
        <f>SUMIFS(Zeit2!T2ISTW13,Zeit2!T2PaketW13,B103)</f>
        <v>0</v>
      </c>
      <c r="J103" s="124"/>
      <c r="K103" s="54">
        <f>SUMIFS(Zeit3!T3ISTW13,Zeit3!T3PaketW13,B103)</f>
        <v>0</v>
      </c>
      <c r="L103" s="124"/>
      <c r="M103" s="54">
        <f>SUMIFS(Zeit4!T4ISTW13,Zeit4!T4PaketW13,B103)</f>
        <v>0</v>
      </c>
      <c r="N103" s="124"/>
      <c r="O103" s="54">
        <f>SUMIFS(Zeit5!T5ISTW13,Zeit5!T5PaketW13,B103)</f>
        <v>0</v>
      </c>
      <c r="P103" s="145">
        <f t="shared" si="16"/>
        <v>0</v>
      </c>
      <c r="Q103" s="146">
        <f t="shared" si="17"/>
        <v>0</v>
      </c>
      <c r="R103" s="2"/>
      <c r="S103" s="2"/>
      <c r="T103" s="2"/>
      <c r="U103" s="2"/>
      <c r="V103" s="2"/>
      <c r="W103" s="2"/>
      <c r="X103" s="2"/>
      <c r="Y103" s="2"/>
      <c r="Z103" s="2"/>
      <c r="AA103" s="2"/>
      <c r="AB103" s="2"/>
      <c r="AC103" s="2"/>
      <c r="AD103" s="2"/>
      <c r="AE103" s="2"/>
    </row>
    <row r="104" spans="1:31" hidden="1" outlineLevel="2" x14ac:dyDescent="0.25">
      <c r="A104" s="2"/>
      <c r="B104" s="30" t="str">
        <f>Arbeitspakete!J6</f>
        <v>Arbeitspaket 3</v>
      </c>
      <c r="C104" s="20"/>
      <c r="D104" s="53"/>
      <c r="E104" s="21"/>
      <c r="F104" s="124"/>
      <c r="G104" s="54">
        <f>SUMIFS([0]!T1ISTW13,[0]!T1PaketW13,B104)</f>
        <v>0</v>
      </c>
      <c r="H104" s="124"/>
      <c r="I104" s="54">
        <f>SUMIFS(Zeit2!T2ISTW13,Zeit2!T2PaketW13,B104)</f>
        <v>0</v>
      </c>
      <c r="J104" s="124"/>
      <c r="K104" s="54">
        <f>SUMIFS(Zeit3!T3ISTW13,Zeit3!T3PaketW13,B104)</f>
        <v>0</v>
      </c>
      <c r="L104" s="124"/>
      <c r="M104" s="54">
        <f>SUMIFS(Zeit4!T4ISTW13,Zeit4!T4PaketW13,B104)</f>
        <v>0</v>
      </c>
      <c r="N104" s="124"/>
      <c r="O104" s="54">
        <f>SUMIFS(Zeit5!T5ISTW13,Zeit5!T5PaketW13,B104)</f>
        <v>0</v>
      </c>
      <c r="P104" s="145">
        <f t="shared" si="16"/>
        <v>0</v>
      </c>
      <c r="Q104" s="146">
        <f t="shared" si="17"/>
        <v>0</v>
      </c>
      <c r="R104" s="2"/>
      <c r="S104" s="2"/>
      <c r="T104" s="2"/>
      <c r="U104" s="2"/>
      <c r="V104" s="2"/>
      <c r="W104" s="2"/>
      <c r="X104" s="2"/>
      <c r="Y104" s="2"/>
      <c r="Z104" s="2"/>
      <c r="AA104" s="2"/>
      <c r="AB104" s="2"/>
      <c r="AC104" s="2"/>
      <c r="AD104" s="2"/>
      <c r="AE104" s="2"/>
    </row>
    <row r="105" spans="1:31" hidden="1" outlineLevel="2" x14ac:dyDescent="0.25">
      <c r="A105" s="2"/>
      <c r="B105" s="30" t="str">
        <f>Arbeitspakete!J7</f>
        <v>Arbeitspaket 4</v>
      </c>
      <c r="C105" s="20"/>
      <c r="D105" s="53"/>
      <c r="E105" s="21"/>
      <c r="F105" s="124"/>
      <c r="G105" s="54">
        <f>SUMIFS([0]!T1ISTW13,[0]!T1PaketW13,B105)</f>
        <v>0</v>
      </c>
      <c r="H105" s="124"/>
      <c r="I105" s="54">
        <f>SUMIFS(Zeit2!T2ISTW13,Zeit2!T2PaketW13,B105)</f>
        <v>0</v>
      </c>
      <c r="J105" s="124"/>
      <c r="K105" s="54">
        <f>SUMIFS(Zeit3!T3ISTW13,Zeit3!T3PaketW13,B105)</f>
        <v>0</v>
      </c>
      <c r="L105" s="124"/>
      <c r="M105" s="54">
        <f>SUMIFS(Zeit4!T4ISTW13,Zeit4!T4PaketW13,B105)</f>
        <v>0</v>
      </c>
      <c r="N105" s="124"/>
      <c r="O105" s="54">
        <f>SUMIFS(Zeit5!T5ISTW13,Zeit5!T5PaketW13,B105)</f>
        <v>0</v>
      </c>
      <c r="P105" s="145">
        <f t="shared" si="16"/>
        <v>0</v>
      </c>
      <c r="Q105" s="146">
        <f t="shared" si="17"/>
        <v>0</v>
      </c>
      <c r="R105" s="2"/>
      <c r="S105" s="2"/>
      <c r="T105" s="2"/>
      <c r="U105" s="2"/>
      <c r="V105" s="2"/>
      <c r="W105" s="2"/>
      <c r="X105" s="2"/>
      <c r="Y105" s="2"/>
      <c r="Z105" s="2"/>
      <c r="AA105" s="2"/>
      <c r="AB105" s="2"/>
      <c r="AC105" s="2"/>
      <c r="AD105" s="2"/>
      <c r="AE105" s="2"/>
    </row>
    <row r="106" spans="1:31" hidden="1" outlineLevel="2" x14ac:dyDescent="0.25">
      <c r="A106" s="2"/>
      <c r="B106" s="30" t="str">
        <f>Arbeitspakete!J8</f>
        <v>Arbeitspaket 5</v>
      </c>
      <c r="C106" s="20"/>
      <c r="D106" s="53"/>
      <c r="E106" s="21"/>
      <c r="F106" s="124"/>
      <c r="G106" s="54">
        <f>SUMIFS([0]!T1ISTW13,[0]!T1PaketW13,B106)</f>
        <v>0</v>
      </c>
      <c r="H106" s="124"/>
      <c r="I106" s="54">
        <f>SUMIFS(Zeit2!T2ISTW13,Zeit2!T2PaketW13,B106)</f>
        <v>0</v>
      </c>
      <c r="J106" s="124"/>
      <c r="K106" s="54">
        <f>SUMIFS(Zeit3!T3ISTW13,Zeit3!T3PaketW13,B106)</f>
        <v>0</v>
      </c>
      <c r="L106" s="124"/>
      <c r="M106" s="54">
        <f>SUMIFS(Zeit4!T4ISTW13,Zeit4!T4PaketW13,B106)</f>
        <v>0</v>
      </c>
      <c r="N106" s="124"/>
      <c r="O106" s="54">
        <f>SUMIFS(Zeit5!T5ISTW13,Zeit5!T5PaketW13,B106)</f>
        <v>0</v>
      </c>
      <c r="P106" s="145">
        <f t="shared" si="16"/>
        <v>0</v>
      </c>
      <c r="Q106" s="146">
        <f t="shared" si="17"/>
        <v>0</v>
      </c>
      <c r="R106" s="2"/>
      <c r="S106" s="2"/>
      <c r="T106" s="2"/>
      <c r="U106" s="2"/>
      <c r="V106" s="2"/>
      <c r="W106" s="2"/>
      <c r="X106" s="2"/>
      <c r="Y106" s="2"/>
      <c r="Z106" s="2"/>
      <c r="AA106" s="2"/>
      <c r="AB106" s="2"/>
      <c r="AC106" s="2"/>
      <c r="AD106" s="2"/>
      <c r="AE106" s="2"/>
    </row>
    <row r="107" spans="1:31" hidden="1" outlineLevel="2" x14ac:dyDescent="0.25">
      <c r="A107" s="2"/>
      <c r="B107" s="30">
        <f>Arbeitspakete!J9</f>
        <v>0</v>
      </c>
      <c r="C107" s="20"/>
      <c r="D107" s="53"/>
      <c r="E107" s="21"/>
      <c r="F107" s="124"/>
      <c r="G107" s="54">
        <f>SUMIFS([0]!T1ISTW13,[0]!T1PaketW13,B107)</f>
        <v>0</v>
      </c>
      <c r="H107" s="124"/>
      <c r="I107" s="54">
        <f>SUMIFS(Zeit2!T2ISTW13,Zeit2!T2PaketW13,B107)</f>
        <v>0</v>
      </c>
      <c r="J107" s="124"/>
      <c r="K107" s="54">
        <f>SUMIFS(Zeit3!T3ISTW13,Zeit3!T3PaketW13,B107)</f>
        <v>0</v>
      </c>
      <c r="L107" s="124"/>
      <c r="M107" s="54">
        <f>SUMIFS(Zeit4!T4ISTW13,Zeit4!T4PaketW13,B107)</f>
        <v>0</v>
      </c>
      <c r="N107" s="124"/>
      <c r="O107" s="54">
        <f>SUMIFS(Zeit5!T5ISTW13,Zeit5!T5PaketW13,B107)</f>
        <v>0</v>
      </c>
      <c r="P107" s="145">
        <f t="shared" si="16"/>
        <v>0</v>
      </c>
      <c r="Q107" s="146">
        <f t="shared" si="17"/>
        <v>0</v>
      </c>
      <c r="R107" s="2"/>
      <c r="S107" s="2"/>
      <c r="T107" s="2"/>
      <c r="U107" s="2"/>
      <c r="V107" s="2"/>
      <c r="W107" s="2"/>
      <c r="X107" s="2"/>
      <c r="Y107" s="2"/>
      <c r="Z107" s="2"/>
      <c r="AA107" s="2"/>
      <c r="AB107" s="2"/>
      <c r="AC107" s="2"/>
      <c r="AD107" s="2"/>
      <c r="AE107" s="2"/>
    </row>
    <row r="108" spans="1:31" hidden="1" outlineLevel="2" x14ac:dyDescent="0.25">
      <c r="A108" s="2"/>
      <c r="B108" s="30">
        <f>Arbeitspakete!J10</f>
        <v>0</v>
      </c>
      <c r="C108" s="20"/>
      <c r="D108" s="53"/>
      <c r="E108" s="21"/>
      <c r="F108" s="124"/>
      <c r="G108" s="54">
        <f>SUMIFS([0]!T1ISTW13,[0]!T1PaketW13,B108)</f>
        <v>0</v>
      </c>
      <c r="H108" s="124"/>
      <c r="I108" s="54">
        <f>SUMIFS(Zeit2!T2ISTW13,Zeit2!T2PaketW13,B108)</f>
        <v>0</v>
      </c>
      <c r="J108" s="124"/>
      <c r="K108" s="54">
        <f>SUMIFS(Zeit3!T3ISTW13,Zeit3!T3PaketW13,B108)</f>
        <v>0</v>
      </c>
      <c r="L108" s="124"/>
      <c r="M108" s="54">
        <f>SUMIFS(Zeit4!T4ISTW13,Zeit4!T4PaketW13,B108)</f>
        <v>0</v>
      </c>
      <c r="N108" s="124"/>
      <c r="O108" s="54">
        <f>SUMIFS(Zeit5!T5ISTW13,Zeit5!T5PaketW13,B108)</f>
        <v>0</v>
      </c>
      <c r="P108" s="145">
        <f t="shared" si="16"/>
        <v>0</v>
      </c>
      <c r="Q108" s="146">
        <f t="shared" si="17"/>
        <v>0</v>
      </c>
      <c r="R108" s="2"/>
      <c r="S108" s="2"/>
      <c r="T108" s="2"/>
      <c r="U108" s="2"/>
      <c r="V108" s="2"/>
      <c r="W108" s="2"/>
      <c r="X108" s="2"/>
      <c r="Y108" s="2"/>
      <c r="Z108" s="2"/>
      <c r="AA108" s="2"/>
      <c r="AB108" s="2"/>
      <c r="AC108" s="2"/>
      <c r="AD108" s="2"/>
      <c r="AE108" s="2"/>
    </row>
    <row r="109" spans="1:31" hidden="1" outlineLevel="2" x14ac:dyDescent="0.25">
      <c r="A109" s="2"/>
      <c r="B109" s="30">
        <f>Arbeitspakete!J11</f>
        <v>0</v>
      </c>
      <c r="C109" s="20"/>
      <c r="D109" s="53"/>
      <c r="E109" s="21"/>
      <c r="F109" s="124"/>
      <c r="G109" s="54">
        <f>SUMIFS([0]!T1ISTW13,[0]!T1PaketW13,B109)</f>
        <v>0</v>
      </c>
      <c r="H109" s="124"/>
      <c r="I109" s="54">
        <f>SUMIFS(Zeit2!T2ISTW13,Zeit2!T2PaketW13,B109)</f>
        <v>0</v>
      </c>
      <c r="J109" s="124"/>
      <c r="K109" s="54">
        <f>SUMIFS(Zeit3!T3ISTW13,Zeit3!T3PaketW13,B109)</f>
        <v>0</v>
      </c>
      <c r="L109" s="124"/>
      <c r="M109" s="54">
        <f>SUMIFS(Zeit4!T4ISTW13,Zeit4!T4PaketW13,B109)</f>
        <v>0</v>
      </c>
      <c r="N109" s="124"/>
      <c r="O109" s="54">
        <f>SUMIFS(Zeit5!T5ISTW13,Zeit5!T5PaketW13,B109)</f>
        <v>0</v>
      </c>
      <c r="P109" s="145">
        <f t="shared" si="16"/>
        <v>0</v>
      </c>
      <c r="Q109" s="146">
        <f t="shared" si="17"/>
        <v>0</v>
      </c>
      <c r="R109" s="2"/>
      <c r="S109" s="2"/>
      <c r="T109" s="2"/>
      <c r="U109" s="2"/>
      <c r="V109" s="2"/>
      <c r="W109" s="2"/>
      <c r="X109" s="2"/>
      <c r="Y109" s="2"/>
      <c r="Z109" s="2"/>
      <c r="AA109" s="2"/>
      <c r="AB109" s="2"/>
      <c r="AC109" s="2"/>
      <c r="AD109" s="2"/>
      <c r="AE109" s="2"/>
    </row>
    <row r="110" spans="1:31" hidden="1" outlineLevel="2" x14ac:dyDescent="0.25">
      <c r="A110" s="2"/>
      <c r="B110" s="30">
        <f>Arbeitspakete!J12</f>
        <v>0</v>
      </c>
      <c r="C110" s="20"/>
      <c r="D110" s="53"/>
      <c r="E110" s="21"/>
      <c r="F110" s="124"/>
      <c r="G110" s="54">
        <f>SUMIFS([0]!T1ISTW13,[0]!T1PaketW13,B110)</f>
        <v>0</v>
      </c>
      <c r="H110" s="124"/>
      <c r="I110" s="54">
        <f>SUMIFS(Zeit2!T2ISTW13,Zeit2!T2PaketW13,B110)</f>
        <v>0</v>
      </c>
      <c r="J110" s="124"/>
      <c r="K110" s="54">
        <f>SUMIFS(Zeit3!T3ISTW13,Zeit3!T3PaketW13,B110)</f>
        <v>0</v>
      </c>
      <c r="L110" s="124"/>
      <c r="M110" s="54">
        <f>SUMIFS(Zeit4!T4ISTW13,Zeit4!T4PaketW13,B110)</f>
        <v>0</v>
      </c>
      <c r="N110" s="124"/>
      <c r="O110" s="54">
        <f>SUMIFS(Zeit5!T5ISTW13,Zeit5!T5PaketW13,B110)</f>
        <v>0</v>
      </c>
      <c r="P110" s="145">
        <f t="shared" si="16"/>
        <v>0</v>
      </c>
      <c r="Q110" s="146">
        <f t="shared" si="17"/>
        <v>0</v>
      </c>
      <c r="R110" s="2"/>
      <c r="S110" s="2"/>
      <c r="T110" s="2"/>
      <c r="U110" s="2"/>
      <c r="V110" s="2"/>
      <c r="W110" s="2"/>
      <c r="X110" s="2"/>
      <c r="Y110" s="2"/>
      <c r="Z110" s="2"/>
      <c r="AA110" s="2"/>
      <c r="AB110" s="2"/>
      <c r="AC110" s="2"/>
      <c r="AD110" s="2"/>
      <c r="AE110" s="2"/>
    </row>
    <row r="111" spans="1:31" hidden="1" outlineLevel="2" x14ac:dyDescent="0.25">
      <c r="A111" s="2"/>
      <c r="B111" s="30">
        <f>Arbeitspakete!J13</f>
        <v>0</v>
      </c>
      <c r="C111" s="20"/>
      <c r="D111" s="53"/>
      <c r="E111" s="21"/>
      <c r="F111" s="124"/>
      <c r="G111" s="54">
        <f>SUMIFS([0]!T1ISTW13,[0]!T1PaketW13,B111)</f>
        <v>0</v>
      </c>
      <c r="H111" s="124"/>
      <c r="I111" s="54">
        <f>SUMIFS(Zeit2!T2ISTW13,Zeit2!T2PaketW13,B111)</f>
        <v>0</v>
      </c>
      <c r="J111" s="124"/>
      <c r="K111" s="54">
        <f>SUMIFS(Zeit3!T3ISTW13,Zeit3!T3PaketW13,B111)</f>
        <v>0</v>
      </c>
      <c r="L111" s="124"/>
      <c r="M111" s="54">
        <f>SUMIFS(Zeit4!T4ISTW13,Zeit4!T4PaketW13,B111)</f>
        <v>0</v>
      </c>
      <c r="N111" s="124"/>
      <c r="O111" s="54">
        <f>SUMIFS(Zeit5!T5ISTW13,Zeit5!T5PaketW13,B111)</f>
        <v>0</v>
      </c>
      <c r="P111" s="145">
        <f t="shared" si="16"/>
        <v>0</v>
      </c>
      <c r="Q111" s="146">
        <f t="shared" si="17"/>
        <v>0</v>
      </c>
      <c r="R111" s="2"/>
      <c r="S111" s="2"/>
      <c r="T111" s="2"/>
      <c r="U111" s="2"/>
      <c r="V111" s="2"/>
      <c r="W111" s="2"/>
      <c r="X111" s="2"/>
      <c r="Y111" s="2"/>
      <c r="Z111" s="2"/>
      <c r="AA111" s="2"/>
      <c r="AB111" s="2"/>
      <c r="AC111" s="2"/>
      <c r="AD111" s="2"/>
      <c r="AE111" s="2"/>
    </row>
    <row r="112" spans="1:31" outlineLevel="1" collapsed="1" x14ac:dyDescent="0.25">
      <c r="A112" s="2"/>
      <c r="B112" s="18"/>
      <c r="C112" s="18"/>
      <c r="D112" s="19"/>
      <c r="E112" s="19"/>
      <c r="F112" s="19"/>
      <c r="G112" s="23"/>
      <c r="H112" s="19"/>
      <c r="I112" s="23"/>
      <c r="J112" s="19"/>
      <c r="K112" s="23"/>
      <c r="L112" s="19"/>
      <c r="M112" s="23"/>
      <c r="N112" s="19"/>
      <c r="O112" s="23"/>
      <c r="P112" s="23"/>
      <c r="Q112" s="23"/>
      <c r="R112" s="2"/>
      <c r="S112" s="2"/>
      <c r="T112" s="2"/>
      <c r="U112" s="2"/>
      <c r="V112" s="2"/>
      <c r="W112" s="2"/>
      <c r="X112" s="2"/>
      <c r="Y112" s="2"/>
      <c r="Z112" s="2"/>
      <c r="AA112" s="2"/>
      <c r="AB112" s="2"/>
      <c r="AC112" s="2"/>
      <c r="AD112" s="2"/>
      <c r="AE112" s="2"/>
    </row>
    <row r="113" spans="1:31" outlineLevel="1" x14ac:dyDescent="0.25">
      <c r="A113" s="2"/>
      <c r="B113" s="31" t="s">
        <v>42</v>
      </c>
      <c r="C113" s="32"/>
      <c r="D113" s="33">
        <f>SUM(D13:D101)</f>
        <v>0</v>
      </c>
      <c r="E113" s="33">
        <f>SUM(E13:E101)</f>
        <v>0</v>
      </c>
      <c r="F113" s="34">
        <f>F101+F90+F79+F68+F57+F46+F35+F24+F13</f>
        <v>0</v>
      </c>
      <c r="G113" s="35">
        <f t="shared" ref="G113:Q113" si="24">G101+G90+G79+G68+G57+G46+G35+G24+G13</f>
        <v>0</v>
      </c>
      <c r="H113" s="34">
        <f t="shared" si="24"/>
        <v>0</v>
      </c>
      <c r="I113" s="35">
        <f t="shared" si="24"/>
        <v>0</v>
      </c>
      <c r="J113" s="34">
        <f t="shared" si="24"/>
        <v>0</v>
      </c>
      <c r="K113" s="35">
        <f t="shared" si="24"/>
        <v>0</v>
      </c>
      <c r="L113" s="34">
        <f t="shared" si="24"/>
        <v>0</v>
      </c>
      <c r="M113" s="35">
        <f t="shared" si="24"/>
        <v>0</v>
      </c>
      <c r="N113" s="34">
        <f t="shared" ref="N113:O113" si="25">N101+N90+N79+N68+N57+N46+N35+N24+N13</f>
        <v>0</v>
      </c>
      <c r="O113" s="35">
        <f t="shared" si="25"/>
        <v>0</v>
      </c>
      <c r="P113" s="34">
        <f t="shared" si="24"/>
        <v>0</v>
      </c>
      <c r="Q113" s="36">
        <f t="shared" si="24"/>
        <v>0</v>
      </c>
      <c r="R113" s="2"/>
      <c r="S113" s="2"/>
      <c r="T113" s="2"/>
      <c r="U113" s="2"/>
      <c r="V113" s="2"/>
      <c r="W113" s="2"/>
      <c r="X113" s="2"/>
      <c r="Y113" s="2"/>
      <c r="Z113" s="2"/>
      <c r="AA113" s="2"/>
      <c r="AB113" s="2"/>
      <c r="AC113" s="2"/>
      <c r="AD113" s="2"/>
      <c r="AE113" s="2"/>
    </row>
    <row r="114" spans="1:31" outlineLevel="1" x14ac:dyDescent="0.25">
      <c r="A114" s="2"/>
      <c r="B114" s="2"/>
      <c r="C114" s="2"/>
      <c r="D114" s="2"/>
      <c r="E114" s="2"/>
      <c r="F114" s="2"/>
      <c r="G114" s="5"/>
      <c r="H114" s="2"/>
      <c r="I114" s="5"/>
      <c r="J114" s="2"/>
      <c r="K114" s="5"/>
      <c r="L114" s="2"/>
      <c r="M114" s="5"/>
      <c r="N114" s="2"/>
      <c r="O114" s="5"/>
      <c r="P114" s="5"/>
      <c r="Q114" s="5"/>
      <c r="R114" s="2"/>
      <c r="S114" s="2"/>
      <c r="T114" s="2"/>
      <c r="U114" s="2"/>
      <c r="V114" s="2"/>
      <c r="W114" s="2"/>
      <c r="X114" s="2"/>
      <c r="Y114" s="2"/>
      <c r="Z114" s="2"/>
      <c r="AA114" s="2"/>
      <c r="AB114" s="2"/>
      <c r="AC114" s="2"/>
      <c r="AD114" s="2"/>
      <c r="AE114" s="2"/>
    </row>
    <row r="115" spans="1:31" outlineLevel="1" x14ac:dyDescent="0.25">
      <c r="A115" s="2"/>
      <c r="B115" s="205" t="s">
        <v>46</v>
      </c>
      <c r="C115" s="205"/>
      <c r="D115" s="205"/>
      <c r="E115" s="205"/>
      <c r="F115" s="205"/>
      <c r="G115" s="205"/>
      <c r="H115" s="205"/>
      <c r="I115" s="205"/>
      <c r="J115" s="205"/>
      <c r="K115" s="205"/>
      <c r="L115" s="205"/>
      <c r="M115" s="205"/>
      <c r="N115" s="205"/>
      <c r="O115" s="205"/>
      <c r="P115" s="205"/>
      <c r="Q115" s="205"/>
      <c r="R115" s="2"/>
      <c r="S115" s="2"/>
      <c r="T115" s="2"/>
      <c r="U115" s="2"/>
      <c r="V115" s="2"/>
      <c r="W115" s="2"/>
      <c r="X115" s="2"/>
      <c r="Y115" s="2"/>
      <c r="Z115" s="2"/>
      <c r="AA115" s="2"/>
      <c r="AB115" s="2"/>
      <c r="AC115" s="2"/>
      <c r="AD115" s="2"/>
      <c r="AE115" s="2"/>
    </row>
    <row r="116" spans="1:31" outlineLevel="1" x14ac:dyDescent="0.25">
      <c r="A116" s="2"/>
      <c r="B116" s="227"/>
      <c r="C116" s="228"/>
      <c r="D116" s="228"/>
      <c r="E116" s="228"/>
      <c r="F116" s="228"/>
      <c r="G116" s="228"/>
      <c r="H116" s="228"/>
      <c r="I116" s="228"/>
      <c r="J116" s="228"/>
      <c r="K116" s="228"/>
      <c r="L116" s="228"/>
      <c r="M116" s="228"/>
      <c r="N116" s="228"/>
      <c r="O116" s="228"/>
      <c r="P116" s="228"/>
      <c r="Q116" s="229"/>
      <c r="R116" s="2"/>
      <c r="S116" s="2"/>
      <c r="T116" s="2"/>
      <c r="U116" s="2"/>
      <c r="V116" s="2"/>
      <c r="W116" s="2"/>
      <c r="X116" s="2"/>
      <c r="Y116" s="2"/>
      <c r="Z116" s="2"/>
      <c r="AA116" s="2"/>
      <c r="AB116" s="2"/>
      <c r="AC116" s="2"/>
      <c r="AD116" s="2"/>
      <c r="AE116" s="2"/>
    </row>
    <row r="117" spans="1:31" outlineLevel="1" x14ac:dyDescent="0.25">
      <c r="A117" s="2"/>
      <c r="B117" s="230"/>
      <c r="C117" s="231"/>
      <c r="D117" s="231"/>
      <c r="E117" s="231"/>
      <c r="F117" s="231"/>
      <c r="G117" s="231"/>
      <c r="H117" s="231"/>
      <c r="I117" s="231"/>
      <c r="J117" s="231"/>
      <c r="K117" s="231"/>
      <c r="L117" s="231"/>
      <c r="M117" s="231"/>
      <c r="N117" s="231"/>
      <c r="O117" s="231"/>
      <c r="P117" s="231"/>
      <c r="Q117" s="232"/>
      <c r="R117" s="2"/>
      <c r="S117" s="2"/>
      <c r="T117" s="2"/>
      <c r="U117" s="2"/>
      <c r="V117" s="2"/>
      <c r="W117" s="2"/>
      <c r="X117" s="2"/>
      <c r="Y117" s="2"/>
      <c r="Z117" s="2"/>
      <c r="AA117" s="2"/>
      <c r="AB117" s="2"/>
      <c r="AC117" s="2"/>
      <c r="AD117" s="2"/>
      <c r="AE117" s="2"/>
    </row>
    <row r="118" spans="1:31" outlineLevel="1" x14ac:dyDescent="0.25">
      <c r="A118" s="2"/>
      <c r="B118" s="230"/>
      <c r="C118" s="231"/>
      <c r="D118" s="231"/>
      <c r="E118" s="231"/>
      <c r="F118" s="231"/>
      <c r="G118" s="231"/>
      <c r="H118" s="231"/>
      <c r="I118" s="231"/>
      <c r="J118" s="231"/>
      <c r="K118" s="231"/>
      <c r="L118" s="231"/>
      <c r="M118" s="231"/>
      <c r="N118" s="231"/>
      <c r="O118" s="231"/>
      <c r="P118" s="231"/>
      <c r="Q118" s="232"/>
      <c r="R118" s="2"/>
      <c r="S118" s="2"/>
      <c r="T118" s="2"/>
      <c r="U118" s="2"/>
      <c r="V118" s="2"/>
      <c r="W118" s="2"/>
      <c r="X118" s="2"/>
      <c r="Y118" s="2"/>
      <c r="Z118" s="2"/>
      <c r="AA118" s="2"/>
      <c r="AB118" s="2"/>
      <c r="AC118" s="2"/>
      <c r="AD118" s="2"/>
      <c r="AE118" s="2"/>
    </row>
    <row r="119" spans="1:31" outlineLevel="1" x14ac:dyDescent="0.25">
      <c r="A119" s="2"/>
      <c r="B119" s="230"/>
      <c r="C119" s="231"/>
      <c r="D119" s="231"/>
      <c r="E119" s="231"/>
      <c r="F119" s="231"/>
      <c r="G119" s="231"/>
      <c r="H119" s="231"/>
      <c r="I119" s="231"/>
      <c r="J119" s="231"/>
      <c r="K119" s="231"/>
      <c r="L119" s="231"/>
      <c r="M119" s="231"/>
      <c r="N119" s="231"/>
      <c r="O119" s="231"/>
      <c r="P119" s="231"/>
      <c r="Q119" s="232"/>
      <c r="R119" s="2"/>
      <c r="S119" s="2"/>
      <c r="T119" s="2"/>
      <c r="U119" s="2"/>
      <c r="V119" s="2"/>
      <c r="W119" s="2"/>
      <c r="X119" s="2"/>
      <c r="Y119" s="2"/>
      <c r="Z119" s="2"/>
      <c r="AA119" s="2"/>
      <c r="AB119" s="2"/>
      <c r="AC119" s="2"/>
      <c r="AD119" s="2"/>
      <c r="AE119" s="2"/>
    </row>
    <row r="120" spans="1:31" outlineLevel="1" x14ac:dyDescent="0.25">
      <c r="A120" s="2"/>
      <c r="B120" s="230"/>
      <c r="C120" s="231"/>
      <c r="D120" s="231"/>
      <c r="E120" s="231"/>
      <c r="F120" s="231"/>
      <c r="G120" s="231"/>
      <c r="H120" s="231"/>
      <c r="I120" s="231"/>
      <c r="J120" s="231"/>
      <c r="K120" s="231"/>
      <c r="L120" s="231"/>
      <c r="M120" s="231"/>
      <c r="N120" s="231"/>
      <c r="O120" s="231"/>
      <c r="P120" s="231"/>
      <c r="Q120" s="232"/>
      <c r="R120" s="2"/>
      <c r="S120" s="2"/>
      <c r="T120" s="2"/>
      <c r="U120" s="2"/>
      <c r="V120" s="2"/>
      <c r="W120" s="2"/>
      <c r="X120" s="2"/>
      <c r="Y120" s="2"/>
      <c r="Z120" s="2"/>
      <c r="AA120" s="2"/>
      <c r="AB120" s="2"/>
      <c r="AC120" s="2"/>
      <c r="AD120" s="2"/>
      <c r="AE120" s="2"/>
    </row>
    <row r="121" spans="1:31" outlineLevel="1" x14ac:dyDescent="0.25">
      <c r="A121" s="2"/>
      <c r="B121" s="230"/>
      <c r="C121" s="231"/>
      <c r="D121" s="231"/>
      <c r="E121" s="231"/>
      <c r="F121" s="231"/>
      <c r="G121" s="231"/>
      <c r="H121" s="231"/>
      <c r="I121" s="231"/>
      <c r="J121" s="231"/>
      <c r="K121" s="231"/>
      <c r="L121" s="231"/>
      <c r="M121" s="231"/>
      <c r="N121" s="231"/>
      <c r="O121" s="231"/>
      <c r="P121" s="231"/>
      <c r="Q121" s="232"/>
      <c r="R121" s="2"/>
      <c r="S121" s="2"/>
      <c r="T121" s="2"/>
      <c r="U121" s="2"/>
      <c r="V121" s="2"/>
      <c r="W121" s="2"/>
      <c r="X121" s="2"/>
      <c r="Y121" s="2"/>
      <c r="Z121" s="2"/>
      <c r="AA121" s="2"/>
      <c r="AB121" s="2"/>
      <c r="AC121" s="2"/>
      <c r="AD121" s="2"/>
      <c r="AE121" s="2"/>
    </row>
    <row r="122" spans="1:31" outlineLevel="1" x14ac:dyDescent="0.25">
      <c r="A122" s="2"/>
      <c r="B122" s="233"/>
      <c r="C122" s="234"/>
      <c r="D122" s="234"/>
      <c r="E122" s="234"/>
      <c r="F122" s="234"/>
      <c r="G122" s="234"/>
      <c r="H122" s="234"/>
      <c r="I122" s="234"/>
      <c r="J122" s="234"/>
      <c r="K122" s="234"/>
      <c r="L122" s="234"/>
      <c r="M122" s="234"/>
      <c r="N122" s="234"/>
      <c r="O122" s="234"/>
      <c r="P122" s="234"/>
      <c r="Q122" s="235"/>
      <c r="R122" s="2"/>
      <c r="S122" s="2"/>
      <c r="T122" s="2"/>
      <c r="U122" s="2"/>
      <c r="V122" s="2"/>
      <c r="W122" s="2"/>
      <c r="X122" s="2"/>
      <c r="Y122" s="2"/>
      <c r="Z122" s="2"/>
      <c r="AA122" s="2"/>
      <c r="AB122" s="2"/>
      <c r="AC122" s="2"/>
      <c r="AD122" s="2"/>
      <c r="AE122" s="2"/>
    </row>
    <row r="123" spans="1:31" outlineLevel="1" x14ac:dyDescent="0.25">
      <c r="A123" s="2"/>
      <c r="B123" s="230"/>
      <c r="C123" s="231"/>
      <c r="D123" s="231"/>
      <c r="E123" s="231"/>
      <c r="F123" s="231"/>
      <c r="G123" s="231"/>
      <c r="H123" s="231"/>
      <c r="I123" s="231"/>
      <c r="J123" s="231"/>
      <c r="K123" s="231"/>
      <c r="L123" s="231"/>
      <c r="M123" s="231"/>
      <c r="N123" s="231"/>
      <c r="O123" s="231"/>
      <c r="P123" s="231"/>
      <c r="Q123" s="232"/>
      <c r="R123" s="2"/>
      <c r="S123" s="2"/>
      <c r="T123" s="2"/>
      <c r="U123" s="2"/>
      <c r="V123" s="2"/>
      <c r="W123" s="2"/>
      <c r="X123" s="2"/>
      <c r="Y123" s="2"/>
      <c r="Z123" s="2"/>
      <c r="AA123" s="2"/>
      <c r="AB123" s="2"/>
      <c r="AC123" s="2"/>
      <c r="AD123" s="2"/>
      <c r="AE123" s="2"/>
    </row>
    <row r="124" spans="1:31" outlineLevel="1" x14ac:dyDescent="0.25">
      <c r="A124" s="2"/>
      <c r="B124" s="230"/>
      <c r="C124" s="231"/>
      <c r="D124" s="231"/>
      <c r="E124" s="231"/>
      <c r="F124" s="231"/>
      <c r="G124" s="231"/>
      <c r="H124" s="231"/>
      <c r="I124" s="231"/>
      <c r="J124" s="231"/>
      <c r="K124" s="231"/>
      <c r="L124" s="231"/>
      <c r="M124" s="231"/>
      <c r="N124" s="231"/>
      <c r="O124" s="231"/>
      <c r="P124" s="231"/>
      <c r="Q124" s="232"/>
      <c r="R124" s="2"/>
      <c r="S124" s="2"/>
      <c r="T124" s="2"/>
      <c r="U124" s="2"/>
      <c r="V124" s="2"/>
      <c r="W124" s="2"/>
      <c r="X124" s="2"/>
      <c r="Y124" s="2"/>
      <c r="Z124" s="2"/>
      <c r="AA124" s="2"/>
      <c r="AB124" s="2"/>
      <c r="AC124" s="2"/>
      <c r="AD124" s="2"/>
      <c r="AE124" s="2"/>
    </row>
    <row r="125" spans="1:31" outlineLevel="1" x14ac:dyDescent="0.25">
      <c r="A125" s="2"/>
      <c r="B125" s="233"/>
      <c r="C125" s="234"/>
      <c r="D125" s="234"/>
      <c r="E125" s="234"/>
      <c r="F125" s="234"/>
      <c r="G125" s="234"/>
      <c r="H125" s="234"/>
      <c r="I125" s="234"/>
      <c r="J125" s="234"/>
      <c r="K125" s="234"/>
      <c r="L125" s="234"/>
      <c r="M125" s="234"/>
      <c r="N125" s="234"/>
      <c r="O125" s="234"/>
      <c r="P125" s="234"/>
      <c r="Q125" s="235"/>
      <c r="R125" s="2"/>
      <c r="S125" s="2"/>
      <c r="T125" s="2"/>
      <c r="U125" s="2"/>
      <c r="V125" s="2"/>
      <c r="W125" s="2"/>
      <c r="X125" s="2"/>
      <c r="Y125" s="2"/>
      <c r="Z125" s="2"/>
      <c r="AA125" s="2"/>
      <c r="AB125" s="2"/>
      <c r="AC125" s="2"/>
      <c r="AD125" s="2"/>
      <c r="AE125" s="2"/>
    </row>
    <row r="126" spans="1:31" outlineLevel="1" x14ac:dyDescent="0.25">
      <c r="A126" s="2"/>
      <c r="B126" s="224"/>
      <c r="C126" s="225"/>
      <c r="D126" s="225"/>
      <c r="E126" s="225"/>
      <c r="F126" s="225"/>
      <c r="G126" s="225"/>
      <c r="H126" s="225"/>
      <c r="I126" s="225"/>
      <c r="J126" s="225"/>
      <c r="K126" s="225"/>
      <c r="L126" s="225"/>
      <c r="M126" s="225"/>
      <c r="N126" s="225"/>
      <c r="O126" s="225"/>
      <c r="P126" s="225"/>
      <c r="Q126" s="226"/>
      <c r="R126" s="2"/>
      <c r="S126" s="2"/>
      <c r="T126" s="2"/>
      <c r="U126" s="2"/>
      <c r="V126" s="2"/>
      <c r="W126" s="2"/>
      <c r="X126" s="2"/>
      <c r="Y126" s="2"/>
      <c r="Z126" s="2"/>
      <c r="AA126" s="2"/>
      <c r="AB126" s="2"/>
      <c r="AC126" s="2"/>
      <c r="AD126" s="2"/>
      <c r="AE126" s="2"/>
    </row>
    <row r="127" spans="1:31" x14ac:dyDescent="0.25">
      <c r="A127" s="2"/>
      <c r="B127" s="2"/>
      <c r="C127" s="2"/>
      <c r="D127" s="2"/>
      <c r="E127" s="2"/>
      <c r="F127" s="2"/>
      <c r="G127" s="5"/>
      <c r="H127" s="2"/>
      <c r="I127" s="5"/>
      <c r="J127" s="2"/>
      <c r="K127" s="5"/>
      <c r="L127" s="2"/>
      <c r="M127" s="5"/>
      <c r="N127" s="2"/>
      <c r="O127" s="5"/>
      <c r="P127" s="5"/>
      <c r="Q127" s="5"/>
      <c r="R127" s="2"/>
      <c r="S127" s="2"/>
      <c r="T127" s="2"/>
      <c r="U127" s="2"/>
      <c r="V127" s="2"/>
      <c r="W127" s="2"/>
      <c r="X127" s="2"/>
      <c r="Y127" s="2"/>
      <c r="Z127" s="2"/>
      <c r="AA127" s="2"/>
      <c r="AB127" s="2"/>
      <c r="AC127" s="2"/>
      <c r="AD127" s="2"/>
      <c r="AE127" s="2"/>
    </row>
    <row r="128" spans="1:31" x14ac:dyDescent="0.25">
      <c r="A128" s="2"/>
      <c r="B128" s="2"/>
      <c r="C128" s="2"/>
      <c r="D128" s="2"/>
      <c r="E128" s="2"/>
      <c r="F128" s="2"/>
      <c r="G128" s="5"/>
      <c r="H128" s="2"/>
      <c r="I128" s="5"/>
      <c r="J128" s="2"/>
      <c r="K128" s="5"/>
      <c r="L128" s="2"/>
      <c r="M128" s="5"/>
      <c r="N128" s="2"/>
      <c r="O128" s="5"/>
      <c r="P128" s="5"/>
      <c r="Q128" s="5"/>
      <c r="R128" s="2"/>
      <c r="S128" s="2"/>
      <c r="T128" s="2"/>
      <c r="U128" s="2"/>
      <c r="V128" s="2"/>
      <c r="W128" s="2"/>
      <c r="X128" s="2"/>
      <c r="Y128" s="2"/>
      <c r="Z128" s="2"/>
      <c r="AA128" s="2"/>
      <c r="AB128" s="2"/>
      <c r="AC128" s="2"/>
      <c r="AD128" s="2"/>
      <c r="AE128" s="2"/>
    </row>
    <row r="129" spans="1:31" x14ac:dyDescent="0.25">
      <c r="A129" s="2"/>
      <c r="B129" s="2"/>
      <c r="C129" s="2"/>
      <c r="D129" s="2"/>
      <c r="E129" s="2"/>
      <c r="F129" s="2"/>
      <c r="G129" s="5"/>
      <c r="H129" s="2"/>
      <c r="I129" s="5"/>
      <c r="J129" s="2"/>
      <c r="K129" s="5"/>
      <c r="L129" s="2"/>
      <c r="M129" s="5"/>
      <c r="N129" s="2"/>
      <c r="O129" s="5"/>
      <c r="P129" s="5"/>
      <c r="Q129" s="5"/>
      <c r="R129" s="2"/>
      <c r="S129" s="2"/>
      <c r="T129" s="2"/>
      <c r="U129" s="2"/>
      <c r="V129" s="2"/>
      <c r="W129" s="2"/>
      <c r="X129" s="2"/>
      <c r="Y129" s="2"/>
      <c r="Z129" s="2"/>
      <c r="AA129" s="2"/>
      <c r="AB129" s="2"/>
      <c r="AC129" s="2"/>
      <c r="AD129" s="2"/>
      <c r="AE129" s="2"/>
    </row>
    <row r="130" spans="1:31" x14ac:dyDescent="0.25">
      <c r="A130" s="2"/>
      <c r="B130" s="56" t="s">
        <v>38</v>
      </c>
      <c r="C130" s="16"/>
      <c r="D130" s="16"/>
      <c r="E130" s="16"/>
      <c r="F130" s="16"/>
      <c r="G130" s="17"/>
      <c r="H130" s="16"/>
      <c r="I130" s="17"/>
      <c r="J130" s="16"/>
      <c r="K130" s="17"/>
      <c r="L130" s="16"/>
      <c r="M130" s="17"/>
      <c r="N130" s="16"/>
      <c r="O130" s="17"/>
      <c r="P130" s="17"/>
      <c r="Q130" s="17"/>
      <c r="R130" s="2"/>
      <c r="S130" s="2"/>
      <c r="T130" s="2"/>
      <c r="U130" s="2"/>
      <c r="V130" s="2"/>
      <c r="W130" s="2"/>
      <c r="X130" s="2"/>
      <c r="Y130" s="2"/>
      <c r="Z130" s="2"/>
      <c r="AA130" s="2"/>
      <c r="AB130" s="2"/>
      <c r="AC130" s="2"/>
      <c r="AD130" s="2"/>
      <c r="AE130" s="2"/>
    </row>
    <row r="131" spans="1:31" x14ac:dyDescent="0.25">
      <c r="A131" s="2"/>
      <c r="B131" s="56" t="str">
        <f>Übersicht!C28</f>
        <v>19.6 - 24.6</v>
      </c>
      <c r="C131" s="18"/>
      <c r="D131" s="18"/>
      <c r="E131" s="18"/>
      <c r="F131" s="18"/>
      <c r="G131" s="76"/>
      <c r="H131" s="18"/>
      <c r="I131" s="76"/>
      <c r="J131" s="18"/>
      <c r="K131" s="76"/>
      <c r="L131" s="18"/>
      <c r="M131" s="76"/>
      <c r="N131" s="18"/>
      <c r="O131" s="76"/>
      <c r="P131" s="76"/>
      <c r="Q131" s="76"/>
      <c r="R131" s="2"/>
      <c r="S131" s="2"/>
      <c r="T131" s="2"/>
      <c r="U131" s="2"/>
      <c r="V131" s="2"/>
      <c r="W131" s="2"/>
      <c r="X131" s="2"/>
      <c r="Y131" s="2"/>
      <c r="Z131" s="2"/>
      <c r="AA131" s="2"/>
      <c r="AB131" s="2"/>
      <c r="AC131" s="2"/>
      <c r="AD131" s="2"/>
      <c r="AE131" s="2"/>
    </row>
    <row r="132" spans="1:31" outlineLevel="1" x14ac:dyDescent="0.25">
      <c r="A132" s="2"/>
      <c r="B132" s="77"/>
      <c r="C132" s="18"/>
      <c r="D132" s="18"/>
      <c r="E132" s="18"/>
      <c r="F132" s="206" t="str">
        <f>F3</f>
        <v>AA</v>
      </c>
      <c r="G132" s="206"/>
      <c r="H132" s="206" t="str">
        <f>H3</f>
        <v>DA</v>
      </c>
      <c r="I132" s="206"/>
      <c r="J132" s="206" t="str">
        <f>J3</f>
        <v>GK</v>
      </c>
      <c r="K132" s="206"/>
      <c r="L132" s="206" t="str">
        <f>L3</f>
        <v>KK</v>
      </c>
      <c r="M132" s="206"/>
      <c r="N132" s="206" t="str">
        <f>N3</f>
        <v>SC</v>
      </c>
      <c r="O132" s="206"/>
      <c r="P132" s="206" t="s">
        <v>44</v>
      </c>
      <c r="Q132" s="206"/>
      <c r="R132" s="2"/>
      <c r="S132" s="2"/>
      <c r="T132" s="2"/>
      <c r="U132" s="2"/>
      <c r="V132" s="2"/>
      <c r="W132" s="2"/>
      <c r="X132" s="2"/>
      <c r="Y132" s="2"/>
      <c r="Z132" s="2"/>
      <c r="AA132" s="2"/>
      <c r="AB132" s="2"/>
      <c r="AC132" s="2"/>
      <c r="AD132" s="2"/>
      <c r="AE132" s="2"/>
    </row>
    <row r="133" spans="1:31" outlineLevel="1" x14ac:dyDescent="0.25">
      <c r="A133" s="2"/>
      <c r="B133" s="18"/>
      <c r="C133" s="18"/>
      <c r="D133" s="47" t="s">
        <v>8</v>
      </c>
      <c r="E133" s="47" t="s">
        <v>9</v>
      </c>
      <c r="F133" s="48" t="s">
        <v>17</v>
      </c>
      <c r="G133" s="49" t="s">
        <v>18</v>
      </c>
      <c r="H133" s="48" t="s">
        <v>17</v>
      </c>
      <c r="I133" s="49" t="s">
        <v>18</v>
      </c>
      <c r="J133" s="48" t="s">
        <v>17</v>
      </c>
      <c r="K133" s="49" t="s">
        <v>18</v>
      </c>
      <c r="L133" s="48" t="s">
        <v>17</v>
      </c>
      <c r="M133" s="49" t="s">
        <v>18</v>
      </c>
      <c r="N133" s="48" t="s">
        <v>17</v>
      </c>
      <c r="O133" s="49" t="s">
        <v>18</v>
      </c>
      <c r="P133" s="50" t="s">
        <v>17</v>
      </c>
      <c r="Q133" s="49" t="s">
        <v>18</v>
      </c>
      <c r="R133" s="2"/>
      <c r="S133" s="2"/>
      <c r="T133" s="2"/>
      <c r="U133" s="2"/>
      <c r="V133" s="2"/>
      <c r="W133" s="2"/>
      <c r="X133" s="2"/>
      <c r="Y133" s="2"/>
      <c r="Z133" s="2"/>
      <c r="AA133" s="2"/>
      <c r="AB133" s="2"/>
      <c r="AC133" s="2"/>
      <c r="AD133" s="2"/>
      <c r="AE133" s="2"/>
    </row>
    <row r="134" spans="1:31" outlineLevel="1" x14ac:dyDescent="0.25">
      <c r="A134" s="2"/>
      <c r="B134" s="43" t="s">
        <v>0</v>
      </c>
      <c r="C134" s="44"/>
      <c r="D134" s="125"/>
      <c r="E134" s="45">
        <f>D134-F134-H134-J134-L134-N134</f>
        <v>0</v>
      </c>
      <c r="F134" s="46">
        <f t="shared" ref="F134:M134" si="26">SUM(F135:F144)</f>
        <v>0</v>
      </c>
      <c r="G134" s="42">
        <f t="shared" si="26"/>
        <v>0</v>
      </c>
      <c r="H134" s="46">
        <f t="shared" si="26"/>
        <v>0</v>
      </c>
      <c r="I134" s="42">
        <f t="shared" si="26"/>
        <v>0</v>
      </c>
      <c r="J134" s="46">
        <f t="shared" si="26"/>
        <v>0</v>
      </c>
      <c r="K134" s="42">
        <f t="shared" si="26"/>
        <v>0</v>
      </c>
      <c r="L134" s="46">
        <f t="shared" si="26"/>
        <v>0</v>
      </c>
      <c r="M134" s="42">
        <f t="shared" si="26"/>
        <v>0</v>
      </c>
      <c r="N134" s="46">
        <f t="shared" ref="N134:O134" si="27">SUM(N135:N144)</f>
        <v>0</v>
      </c>
      <c r="O134" s="42">
        <f t="shared" si="27"/>
        <v>0</v>
      </c>
      <c r="P134" s="41">
        <f>L134+J134+H134+F134+N134</f>
        <v>0</v>
      </c>
      <c r="Q134" s="42">
        <f>M134+K134+I134+G134+O134</f>
        <v>0</v>
      </c>
      <c r="R134" s="2"/>
      <c r="S134" s="2"/>
      <c r="T134" s="2"/>
      <c r="U134" s="2"/>
      <c r="V134" s="2"/>
      <c r="W134" s="2"/>
      <c r="X134" s="2"/>
      <c r="Y134" s="2"/>
      <c r="Z134" s="2"/>
      <c r="AA134" s="2"/>
      <c r="AB134" s="2"/>
      <c r="AC134" s="2"/>
      <c r="AD134" s="2"/>
      <c r="AE134" s="2"/>
    </row>
    <row r="135" spans="1:31" hidden="1" outlineLevel="2" x14ac:dyDescent="0.25">
      <c r="A135" s="2"/>
      <c r="B135" s="30" t="str">
        <f t="shared" ref="B135:B144" si="28">B14</f>
        <v>Arbeitspaket 1</v>
      </c>
      <c r="C135" s="20"/>
      <c r="D135" s="53"/>
      <c r="E135" s="21"/>
      <c r="F135" s="124"/>
      <c r="G135" s="54">
        <f>SUMIFS([0]!T1ISTW14,[0]!T1PaketW14,B135)</f>
        <v>0</v>
      </c>
      <c r="H135" s="124"/>
      <c r="I135" s="54">
        <f>SUMIFS(Zeit2!T2ISTW14,Zeit2!T2PaketW14,B135)</f>
        <v>0</v>
      </c>
      <c r="J135" s="124"/>
      <c r="K135" s="54">
        <f>SUMIFS(Zeit3!T3ISTW14,Zeit3!T3PaketW14,B135)</f>
        <v>0</v>
      </c>
      <c r="L135" s="124"/>
      <c r="M135" s="54">
        <f>SUMIFS(Zeit4!T4ISTW14,Zeit4!T4PaketW14,B135)</f>
        <v>0</v>
      </c>
      <c r="N135" s="124"/>
      <c r="O135" s="54">
        <f>SUMIFS(Zeit5!T5ISTW14,Zeit5!T5PaketW14,B135)</f>
        <v>0</v>
      </c>
      <c r="P135" s="145">
        <f t="shared" ref="P135:P198" si="29">L135+J135+H135+F135+N135</f>
        <v>0</v>
      </c>
      <c r="Q135" s="146">
        <f t="shared" ref="Q135:Q198" si="30">M135+K135+I135+G135+O135</f>
        <v>0</v>
      </c>
      <c r="R135" s="2"/>
      <c r="S135" s="2"/>
      <c r="T135" s="2"/>
      <c r="U135" s="2"/>
      <c r="V135" s="2"/>
      <c r="W135" s="2"/>
      <c r="X135" s="2"/>
      <c r="Y135" s="2"/>
      <c r="Z135" s="2"/>
      <c r="AA135" s="2"/>
      <c r="AB135" s="2"/>
      <c r="AC135" s="2"/>
      <c r="AD135" s="2"/>
      <c r="AE135" s="2"/>
    </row>
    <row r="136" spans="1:31" hidden="1" outlineLevel="2" x14ac:dyDescent="0.25">
      <c r="A136" s="2"/>
      <c r="B136" s="30" t="str">
        <f t="shared" si="28"/>
        <v>Arbeitspaket 2</v>
      </c>
      <c r="C136" s="20"/>
      <c r="D136" s="53"/>
      <c r="E136" s="21"/>
      <c r="F136" s="124"/>
      <c r="G136" s="54">
        <f>SUMIFS([0]!T1ISTW14,[0]!T1PaketW14,B136)</f>
        <v>0</v>
      </c>
      <c r="H136" s="124"/>
      <c r="I136" s="54">
        <f>SUMIFS(Zeit2!T2ISTW14,Zeit2!T2PaketW14,B136)</f>
        <v>0</v>
      </c>
      <c r="J136" s="124"/>
      <c r="K136" s="54">
        <f>SUMIFS(Zeit3!T3ISTW14,Zeit3!T3PaketW14,B136)</f>
        <v>0</v>
      </c>
      <c r="L136" s="124"/>
      <c r="M136" s="54">
        <f>SUMIFS(Zeit4!T4ISTW14,Zeit4!T4PaketW14,B136)</f>
        <v>0</v>
      </c>
      <c r="N136" s="124"/>
      <c r="O136" s="54">
        <f>SUMIFS(Zeit5!T5ISTW14,Zeit5!T5PaketW14,B136)</f>
        <v>0</v>
      </c>
      <c r="P136" s="145">
        <f t="shared" si="29"/>
        <v>0</v>
      </c>
      <c r="Q136" s="146">
        <f t="shared" si="30"/>
        <v>0</v>
      </c>
      <c r="R136" s="2"/>
      <c r="S136" s="2"/>
      <c r="T136" s="2"/>
      <c r="U136" s="2"/>
      <c r="V136" s="2"/>
      <c r="W136" s="2"/>
      <c r="X136" s="2"/>
      <c r="Y136" s="2"/>
      <c r="Z136" s="2"/>
      <c r="AA136" s="2"/>
      <c r="AB136" s="2"/>
      <c r="AC136" s="2"/>
      <c r="AD136" s="2"/>
      <c r="AE136" s="2"/>
    </row>
    <row r="137" spans="1:31" hidden="1" outlineLevel="2" x14ac:dyDescent="0.25">
      <c r="A137" s="2"/>
      <c r="B137" s="30" t="str">
        <f t="shared" si="28"/>
        <v>Arbeitspaket 3</v>
      </c>
      <c r="C137" s="20"/>
      <c r="D137" s="53"/>
      <c r="E137" s="21"/>
      <c r="F137" s="124"/>
      <c r="G137" s="54">
        <f>SUMIFS([0]!T1ISTW14,[0]!T1PaketW14,B137)</f>
        <v>0</v>
      </c>
      <c r="H137" s="124"/>
      <c r="I137" s="54">
        <f>SUMIFS(Zeit2!T2ISTW14,Zeit2!T2PaketW14,B137)</f>
        <v>0</v>
      </c>
      <c r="J137" s="124"/>
      <c r="K137" s="54">
        <f>SUMIFS(Zeit3!T3ISTW14,Zeit3!T3PaketW14,B137)</f>
        <v>0</v>
      </c>
      <c r="L137" s="124"/>
      <c r="M137" s="54">
        <f>SUMIFS(Zeit4!T4ISTW14,Zeit4!T4PaketW14,B137)</f>
        <v>0</v>
      </c>
      <c r="N137" s="124"/>
      <c r="O137" s="54">
        <f>SUMIFS(Zeit5!T5ISTW14,Zeit5!T5PaketW14,B137)</f>
        <v>0</v>
      </c>
      <c r="P137" s="145">
        <f t="shared" si="29"/>
        <v>0</v>
      </c>
      <c r="Q137" s="146">
        <f t="shared" si="30"/>
        <v>0</v>
      </c>
      <c r="R137" s="2"/>
      <c r="S137" s="2"/>
      <c r="T137" s="2"/>
      <c r="U137" s="2"/>
      <c r="V137" s="2"/>
      <c r="W137" s="2"/>
      <c r="X137" s="2"/>
      <c r="Y137" s="2"/>
      <c r="Z137" s="2"/>
      <c r="AA137" s="2"/>
      <c r="AB137" s="2"/>
      <c r="AC137" s="2"/>
      <c r="AD137" s="2"/>
      <c r="AE137" s="2"/>
    </row>
    <row r="138" spans="1:31" hidden="1" outlineLevel="2" x14ac:dyDescent="0.25">
      <c r="A138" s="2"/>
      <c r="B138" s="30" t="str">
        <f t="shared" si="28"/>
        <v>Arbeitspaket 4</v>
      </c>
      <c r="C138" s="20"/>
      <c r="D138" s="53"/>
      <c r="E138" s="21"/>
      <c r="F138" s="124"/>
      <c r="G138" s="54">
        <f>SUMIFS([0]!T1ISTW14,[0]!T1PaketW14,B138)</f>
        <v>0</v>
      </c>
      <c r="H138" s="124"/>
      <c r="I138" s="54">
        <f>SUMIFS(Zeit2!T2ISTW14,Zeit2!T2PaketW14,B138)</f>
        <v>0</v>
      </c>
      <c r="J138" s="124"/>
      <c r="K138" s="54">
        <f>SUMIFS(Zeit3!T3ISTW14,Zeit3!T3PaketW14,B138)</f>
        <v>0</v>
      </c>
      <c r="L138" s="124"/>
      <c r="M138" s="54">
        <f>SUMIFS(Zeit4!T4ISTW14,Zeit4!T4PaketW14,B138)</f>
        <v>0</v>
      </c>
      <c r="N138" s="124"/>
      <c r="O138" s="54">
        <f>SUMIFS(Zeit5!T5ISTW14,Zeit5!T5PaketW14,B138)</f>
        <v>0</v>
      </c>
      <c r="P138" s="145">
        <f t="shared" si="29"/>
        <v>0</v>
      </c>
      <c r="Q138" s="146">
        <f t="shared" si="30"/>
        <v>0</v>
      </c>
      <c r="R138" s="2"/>
      <c r="S138" s="2"/>
      <c r="T138" s="2"/>
      <c r="U138" s="2"/>
      <c r="V138" s="2"/>
      <c r="W138" s="2"/>
      <c r="X138" s="2"/>
      <c r="Y138" s="2"/>
      <c r="Z138" s="2"/>
      <c r="AA138" s="2"/>
      <c r="AB138" s="2"/>
      <c r="AC138" s="2"/>
      <c r="AD138" s="2"/>
      <c r="AE138" s="2"/>
    </row>
    <row r="139" spans="1:31" hidden="1" outlineLevel="2" x14ac:dyDescent="0.25">
      <c r="A139" s="2"/>
      <c r="B139" s="30" t="str">
        <f t="shared" si="28"/>
        <v>Arbeitspaket 5</v>
      </c>
      <c r="C139" s="20"/>
      <c r="D139" s="53"/>
      <c r="E139" s="21"/>
      <c r="F139" s="124"/>
      <c r="G139" s="54">
        <f>SUMIFS([0]!T1ISTW14,[0]!T1PaketW14,B139)</f>
        <v>0</v>
      </c>
      <c r="H139" s="124"/>
      <c r="I139" s="54">
        <f>SUMIFS(Zeit2!T2ISTW14,Zeit2!T2PaketW14,B139)</f>
        <v>0</v>
      </c>
      <c r="J139" s="124"/>
      <c r="K139" s="54">
        <f>SUMIFS(Zeit3!T3ISTW14,Zeit3!T3PaketW14,B139)</f>
        <v>0</v>
      </c>
      <c r="L139" s="124"/>
      <c r="M139" s="54">
        <f>SUMIFS(Zeit4!T4ISTW14,Zeit4!T4PaketW14,B139)</f>
        <v>0</v>
      </c>
      <c r="N139" s="124"/>
      <c r="O139" s="54">
        <f>SUMIFS(Zeit5!T5ISTW14,Zeit5!T5PaketW14,B139)</f>
        <v>0</v>
      </c>
      <c r="P139" s="145">
        <f t="shared" si="29"/>
        <v>0</v>
      </c>
      <c r="Q139" s="146">
        <f t="shared" si="30"/>
        <v>0</v>
      </c>
      <c r="R139" s="2"/>
      <c r="S139" s="2"/>
      <c r="T139" s="2"/>
      <c r="U139" s="2"/>
      <c r="V139" s="2"/>
      <c r="W139" s="2"/>
      <c r="X139" s="2"/>
      <c r="Y139" s="2"/>
      <c r="Z139" s="2"/>
      <c r="AA139" s="2"/>
      <c r="AB139" s="2"/>
      <c r="AC139" s="2"/>
      <c r="AD139" s="2"/>
      <c r="AE139" s="2"/>
    </row>
    <row r="140" spans="1:31" hidden="1" outlineLevel="2" x14ac:dyDescent="0.25">
      <c r="A140" s="2"/>
      <c r="B140" s="30">
        <f t="shared" si="28"/>
        <v>0</v>
      </c>
      <c r="C140" s="20"/>
      <c r="D140" s="53"/>
      <c r="E140" s="21"/>
      <c r="F140" s="124"/>
      <c r="G140" s="54">
        <f>SUMIFS([0]!T1ISTW14,[0]!T1PaketW14,B140)</f>
        <v>0</v>
      </c>
      <c r="H140" s="124"/>
      <c r="I140" s="54">
        <f>SUMIFS(Zeit2!T2ISTW14,Zeit2!T2PaketW14,B140)</f>
        <v>0</v>
      </c>
      <c r="J140" s="124"/>
      <c r="K140" s="54">
        <f>SUMIFS(Zeit3!T3ISTW14,Zeit3!T3PaketW14,B140)</f>
        <v>0</v>
      </c>
      <c r="L140" s="124"/>
      <c r="M140" s="54">
        <f>SUMIFS(Zeit4!T4ISTW14,Zeit4!T4PaketW14,B140)</f>
        <v>0</v>
      </c>
      <c r="N140" s="124"/>
      <c r="O140" s="54">
        <f>SUMIFS(Zeit5!T5ISTW14,Zeit5!T5PaketW14,B140)</f>
        <v>0</v>
      </c>
      <c r="P140" s="145">
        <f t="shared" si="29"/>
        <v>0</v>
      </c>
      <c r="Q140" s="146">
        <f t="shared" si="30"/>
        <v>0</v>
      </c>
      <c r="R140" s="2"/>
      <c r="S140" s="2"/>
      <c r="T140" s="2"/>
      <c r="U140" s="2"/>
      <c r="V140" s="2"/>
      <c r="W140" s="2"/>
      <c r="X140" s="2"/>
      <c r="Y140" s="2"/>
      <c r="Z140" s="2"/>
      <c r="AA140" s="2"/>
      <c r="AB140" s="2"/>
      <c r="AC140" s="2"/>
      <c r="AD140" s="2"/>
      <c r="AE140" s="2"/>
    </row>
    <row r="141" spans="1:31" hidden="1" outlineLevel="2" x14ac:dyDescent="0.25">
      <c r="A141" s="2"/>
      <c r="B141" s="30">
        <f t="shared" si="28"/>
        <v>0</v>
      </c>
      <c r="C141" s="20"/>
      <c r="D141" s="53"/>
      <c r="E141" s="21"/>
      <c r="F141" s="124"/>
      <c r="G141" s="54">
        <f>SUMIFS([0]!T1ISTW14,[0]!T1PaketW14,B141)</f>
        <v>0</v>
      </c>
      <c r="H141" s="124"/>
      <c r="I141" s="54">
        <f>SUMIFS(Zeit2!T2ISTW14,Zeit2!T2PaketW14,B141)</f>
        <v>0</v>
      </c>
      <c r="J141" s="124"/>
      <c r="K141" s="54">
        <f>SUMIFS(Zeit3!T3ISTW14,Zeit3!T3PaketW14,B141)</f>
        <v>0</v>
      </c>
      <c r="L141" s="124"/>
      <c r="M141" s="54">
        <f>SUMIFS(Zeit4!T4ISTW14,Zeit4!T4PaketW14,B141)</f>
        <v>0</v>
      </c>
      <c r="N141" s="124"/>
      <c r="O141" s="54">
        <f>SUMIFS(Zeit5!T5ISTW14,Zeit5!T5PaketW14,B141)</f>
        <v>0</v>
      </c>
      <c r="P141" s="145">
        <f t="shared" si="29"/>
        <v>0</v>
      </c>
      <c r="Q141" s="146">
        <f t="shared" si="30"/>
        <v>0</v>
      </c>
      <c r="R141" s="2"/>
      <c r="S141" s="2"/>
      <c r="T141" s="2"/>
      <c r="U141" s="2"/>
      <c r="V141" s="2"/>
      <c r="W141" s="2"/>
      <c r="X141" s="2"/>
      <c r="Y141" s="2"/>
      <c r="Z141" s="2"/>
      <c r="AA141" s="2"/>
      <c r="AB141" s="2"/>
      <c r="AC141" s="2"/>
      <c r="AD141" s="2"/>
      <c r="AE141" s="2"/>
    </row>
    <row r="142" spans="1:31" hidden="1" outlineLevel="2" x14ac:dyDescent="0.25">
      <c r="A142" s="2"/>
      <c r="B142" s="30">
        <f t="shared" si="28"/>
        <v>0</v>
      </c>
      <c r="C142" s="20"/>
      <c r="D142" s="53"/>
      <c r="E142" s="21"/>
      <c r="F142" s="124"/>
      <c r="G142" s="54">
        <f>SUMIFS([0]!T1ISTW14,[0]!T1PaketW14,B142)</f>
        <v>0</v>
      </c>
      <c r="H142" s="124"/>
      <c r="I142" s="54">
        <f>SUMIFS(Zeit2!T2ISTW14,Zeit2!T2PaketW14,B142)</f>
        <v>0</v>
      </c>
      <c r="J142" s="124"/>
      <c r="K142" s="54">
        <f>SUMIFS(Zeit3!T3ISTW14,Zeit3!T3PaketW14,B142)</f>
        <v>0</v>
      </c>
      <c r="L142" s="124"/>
      <c r="M142" s="54">
        <f>SUMIFS(Zeit4!T4ISTW14,Zeit4!T4PaketW14,B142)</f>
        <v>0</v>
      </c>
      <c r="N142" s="124"/>
      <c r="O142" s="54">
        <f>SUMIFS(Zeit5!T5ISTW14,Zeit5!T5PaketW14,B142)</f>
        <v>0</v>
      </c>
      <c r="P142" s="145">
        <f t="shared" si="29"/>
        <v>0</v>
      </c>
      <c r="Q142" s="146">
        <f t="shared" si="30"/>
        <v>0</v>
      </c>
      <c r="R142" s="2"/>
      <c r="S142" s="2"/>
      <c r="T142" s="2"/>
      <c r="U142" s="2"/>
      <c r="V142" s="2"/>
      <c r="W142" s="2"/>
      <c r="X142" s="2"/>
      <c r="Y142" s="2"/>
      <c r="Z142" s="2"/>
      <c r="AA142" s="2"/>
      <c r="AB142" s="2"/>
      <c r="AC142" s="2"/>
      <c r="AD142" s="2"/>
      <c r="AE142" s="2"/>
    </row>
    <row r="143" spans="1:31" hidden="1" outlineLevel="2" x14ac:dyDescent="0.25">
      <c r="A143" s="2"/>
      <c r="B143" s="30">
        <f t="shared" si="28"/>
        <v>0</v>
      </c>
      <c r="C143" s="20"/>
      <c r="D143" s="53"/>
      <c r="E143" s="21"/>
      <c r="F143" s="124"/>
      <c r="G143" s="54">
        <f>SUMIFS([0]!T1ISTW14,[0]!T1PaketW14,B143)</f>
        <v>0</v>
      </c>
      <c r="H143" s="124"/>
      <c r="I143" s="54">
        <f>SUMIFS(Zeit2!T2ISTW14,Zeit2!T2PaketW14,B143)</f>
        <v>0</v>
      </c>
      <c r="J143" s="124"/>
      <c r="K143" s="54">
        <f>SUMIFS(Zeit3!T3ISTW14,Zeit3!T3PaketW14,B143)</f>
        <v>0</v>
      </c>
      <c r="L143" s="124"/>
      <c r="M143" s="54">
        <f>SUMIFS(Zeit4!T4ISTW14,Zeit4!T4PaketW14,B143)</f>
        <v>0</v>
      </c>
      <c r="N143" s="124"/>
      <c r="O143" s="54">
        <f>SUMIFS(Zeit5!T5ISTW14,Zeit5!T5PaketW14,B143)</f>
        <v>0</v>
      </c>
      <c r="P143" s="145">
        <f t="shared" si="29"/>
        <v>0</v>
      </c>
      <c r="Q143" s="146">
        <f t="shared" si="30"/>
        <v>0</v>
      </c>
      <c r="R143" s="2"/>
      <c r="S143" s="2"/>
      <c r="T143" s="2"/>
      <c r="U143" s="2"/>
      <c r="V143" s="2"/>
      <c r="W143" s="2"/>
      <c r="X143" s="2"/>
      <c r="Y143" s="2"/>
      <c r="Z143" s="2"/>
      <c r="AA143" s="2"/>
      <c r="AB143" s="2"/>
      <c r="AC143" s="2"/>
      <c r="AD143" s="2"/>
      <c r="AE143" s="2"/>
    </row>
    <row r="144" spans="1:31" hidden="1" outlineLevel="2" x14ac:dyDescent="0.25">
      <c r="A144" s="2"/>
      <c r="B144" s="30">
        <f t="shared" si="28"/>
        <v>0</v>
      </c>
      <c r="C144" s="20"/>
      <c r="D144" s="53"/>
      <c r="E144" s="21"/>
      <c r="F144" s="124"/>
      <c r="G144" s="54">
        <f>SUMIFS([0]!T1ISTW14,[0]!T1PaketW14,B144)</f>
        <v>0</v>
      </c>
      <c r="H144" s="124"/>
      <c r="I144" s="54">
        <f>SUMIFS(Zeit2!T2ISTW14,Zeit2!T2PaketW14,B144)</f>
        <v>0</v>
      </c>
      <c r="J144" s="124"/>
      <c r="K144" s="54">
        <f>SUMIFS(Zeit3!T3ISTW14,Zeit3!T3PaketW14,B144)</f>
        <v>0</v>
      </c>
      <c r="L144" s="124"/>
      <c r="M144" s="54">
        <f>SUMIFS(Zeit4!T4ISTW14,Zeit4!T4PaketW14,B144)</f>
        <v>0</v>
      </c>
      <c r="N144" s="124"/>
      <c r="O144" s="54">
        <f>SUMIFS(Zeit5!T5ISTW14,Zeit5!T5PaketW14,B144)</f>
        <v>0</v>
      </c>
      <c r="P144" s="145">
        <f t="shared" si="29"/>
        <v>0</v>
      </c>
      <c r="Q144" s="146">
        <f t="shared" si="30"/>
        <v>0</v>
      </c>
      <c r="R144" s="2"/>
      <c r="S144" s="2"/>
      <c r="T144" s="2"/>
      <c r="U144" s="2"/>
      <c r="V144" s="2"/>
      <c r="W144" s="2"/>
      <c r="X144" s="2"/>
      <c r="Y144" s="2"/>
      <c r="Z144" s="2"/>
      <c r="AA144" s="2"/>
      <c r="AB144" s="2"/>
      <c r="AC144" s="2"/>
      <c r="AD144" s="2"/>
      <c r="AE144" s="2"/>
    </row>
    <row r="145" spans="1:31" outlineLevel="1" collapsed="1" x14ac:dyDescent="0.25">
      <c r="A145" s="2"/>
      <c r="B145" s="43" t="s">
        <v>1</v>
      </c>
      <c r="C145" s="32"/>
      <c r="D145" s="126"/>
      <c r="E145" s="37">
        <f>D145-F145-H145-J145-L145-N145</f>
        <v>0</v>
      </c>
      <c r="F145" s="38">
        <f t="shared" ref="F145:M145" si="31">SUM(F146:F155)</f>
        <v>0</v>
      </c>
      <c r="G145" s="39">
        <f t="shared" si="31"/>
        <v>0</v>
      </c>
      <c r="H145" s="38">
        <f t="shared" si="31"/>
        <v>0</v>
      </c>
      <c r="I145" s="39">
        <f t="shared" si="31"/>
        <v>0</v>
      </c>
      <c r="J145" s="38">
        <f t="shared" si="31"/>
        <v>0</v>
      </c>
      <c r="K145" s="39">
        <f t="shared" si="31"/>
        <v>0</v>
      </c>
      <c r="L145" s="38">
        <f t="shared" si="31"/>
        <v>0</v>
      </c>
      <c r="M145" s="39">
        <f t="shared" si="31"/>
        <v>0</v>
      </c>
      <c r="N145" s="38">
        <f t="shared" ref="N145:O145" si="32">SUM(N146:N155)</f>
        <v>0</v>
      </c>
      <c r="O145" s="39">
        <f t="shared" si="32"/>
        <v>0</v>
      </c>
      <c r="P145" s="41">
        <f t="shared" si="29"/>
        <v>0</v>
      </c>
      <c r="Q145" s="42">
        <f t="shared" si="30"/>
        <v>0</v>
      </c>
      <c r="R145" s="2"/>
      <c r="S145" s="2"/>
      <c r="T145" s="2"/>
      <c r="U145" s="2"/>
      <c r="V145" s="2"/>
      <c r="W145" s="2"/>
      <c r="X145" s="2"/>
      <c r="Y145" s="2"/>
      <c r="Z145" s="2"/>
      <c r="AA145" s="2"/>
      <c r="AB145" s="2"/>
      <c r="AC145" s="2"/>
      <c r="AD145" s="2"/>
      <c r="AE145" s="2"/>
    </row>
    <row r="146" spans="1:31" hidden="1" outlineLevel="2" x14ac:dyDescent="0.25">
      <c r="A146" s="2"/>
      <c r="B146" s="30" t="str">
        <f t="shared" ref="B146:B155" si="33">B25</f>
        <v>Arbeitspaket 1</v>
      </c>
      <c r="C146" s="20"/>
      <c r="D146" s="53"/>
      <c r="E146" s="21"/>
      <c r="F146" s="124"/>
      <c r="G146" s="54">
        <f>SUMIFS([0]!T1ISTW14,[0]!T1PaketW14,B146)</f>
        <v>0</v>
      </c>
      <c r="H146" s="124"/>
      <c r="I146" s="54">
        <f>SUMIFS(Zeit2!T2ISTW14,Zeit2!T2PaketW14,B146)</f>
        <v>0</v>
      </c>
      <c r="J146" s="124"/>
      <c r="K146" s="54">
        <f>SUMIFS(Zeit3!T3ISTW14,Zeit3!T3PaketW14,B146)</f>
        <v>0</v>
      </c>
      <c r="L146" s="124"/>
      <c r="M146" s="54">
        <f>SUMIFS(Zeit4!T4ISTW14,Zeit4!T4PaketW14,B146)</f>
        <v>0</v>
      </c>
      <c r="N146" s="124"/>
      <c r="O146" s="54">
        <f>SUMIFS(Zeit5!T5ISTW14,Zeit5!T5PaketW14,B146)</f>
        <v>0</v>
      </c>
      <c r="P146" s="145">
        <f t="shared" si="29"/>
        <v>0</v>
      </c>
      <c r="Q146" s="146">
        <f t="shared" si="30"/>
        <v>0</v>
      </c>
      <c r="R146" s="2"/>
      <c r="S146" s="2"/>
      <c r="T146" s="2"/>
      <c r="U146" s="2"/>
      <c r="V146" s="2"/>
      <c r="W146" s="2"/>
      <c r="X146" s="2"/>
      <c r="Y146" s="2"/>
      <c r="Z146" s="2"/>
      <c r="AA146" s="2"/>
      <c r="AB146" s="2"/>
      <c r="AC146" s="2"/>
      <c r="AD146" s="2"/>
      <c r="AE146" s="2"/>
    </row>
    <row r="147" spans="1:31" hidden="1" outlineLevel="2" x14ac:dyDescent="0.25">
      <c r="A147" s="2"/>
      <c r="B147" s="30" t="str">
        <f t="shared" si="33"/>
        <v>Arbeitspaket 2</v>
      </c>
      <c r="C147" s="20"/>
      <c r="D147" s="53"/>
      <c r="E147" s="21"/>
      <c r="F147" s="124"/>
      <c r="G147" s="54">
        <f>SUMIFS([0]!T1ISTW14,[0]!T1PaketW14,B147)</f>
        <v>0</v>
      </c>
      <c r="H147" s="124"/>
      <c r="I147" s="54">
        <f>SUMIFS(Zeit2!T2ISTW14,Zeit2!T2PaketW14,B147)</f>
        <v>0</v>
      </c>
      <c r="J147" s="124"/>
      <c r="K147" s="54">
        <f>SUMIFS(Zeit3!T3ISTW14,Zeit3!T3PaketW14,B147)</f>
        <v>0</v>
      </c>
      <c r="L147" s="124"/>
      <c r="M147" s="54">
        <f>SUMIFS(Zeit4!T4ISTW14,Zeit4!T4PaketW14,B147)</f>
        <v>0</v>
      </c>
      <c r="N147" s="124"/>
      <c r="O147" s="54">
        <f>SUMIFS(Zeit5!T5ISTW14,Zeit5!T5PaketW14,B147)</f>
        <v>0</v>
      </c>
      <c r="P147" s="145">
        <f t="shared" si="29"/>
        <v>0</v>
      </c>
      <c r="Q147" s="146">
        <f t="shared" si="30"/>
        <v>0</v>
      </c>
      <c r="R147" s="2"/>
      <c r="S147" s="2"/>
      <c r="T147" s="2"/>
      <c r="U147" s="2"/>
      <c r="V147" s="2"/>
      <c r="W147" s="2"/>
      <c r="X147" s="2"/>
      <c r="Y147" s="2"/>
      <c r="Z147" s="2"/>
      <c r="AA147" s="2"/>
      <c r="AB147" s="2"/>
      <c r="AC147" s="2"/>
      <c r="AD147" s="2"/>
      <c r="AE147" s="2"/>
    </row>
    <row r="148" spans="1:31" hidden="1" outlineLevel="2" x14ac:dyDescent="0.25">
      <c r="A148" s="2"/>
      <c r="B148" s="30" t="str">
        <f t="shared" si="33"/>
        <v>Arbeitspaket 3</v>
      </c>
      <c r="C148" s="20"/>
      <c r="D148" s="53"/>
      <c r="E148" s="21"/>
      <c r="F148" s="124"/>
      <c r="G148" s="54">
        <f>SUMIFS([0]!T1ISTW14,[0]!T1PaketW14,B148)</f>
        <v>0</v>
      </c>
      <c r="H148" s="124"/>
      <c r="I148" s="54">
        <f>SUMIFS(Zeit2!T2ISTW14,Zeit2!T2PaketW14,B148)</f>
        <v>0</v>
      </c>
      <c r="J148" s="124"/>
      <c r="K148" s="54">
        <f>SUMIFS(Zeit3!T3ISTW14,Zeit3!T3PaketW14,B148)</f>
        <v>0</v>
      </c>
      <c r="L148" s="124"/>
      <c r="M148" s="54">
        <f>SUMIFS(Zeit4!T4ISTW14,Zeit4!T4PaketW14,B148)</f>
        <v>0</v>
      </c>
      <c r="N148" s="124"/>
      <c r="O148" s="54">
        <f>SUMIFS(Zeit5!T5ISTW14,Zeit5!T5PaketW14,B148)</f>
        <v>0</v>
      </c>
      <c r="P148" s="145">
        <f t="shared" si="29"/>
        <v>0</v>
      </c>
      <c r="Q148" s="146">
        <f t="shared" si="30"/>
        <v>0</v>
      </c>
      <c r="R148" s="2"/>
      <c r="S148" s="2"/>
      <c r="T148" s="2"/>
      <c r="U148" s="2"/>
      <c r="V148" s="2"/>
      <c r="W148" s="2"/>
      <c r="X148" s="2"/>
      <c r="Y148" s="2"/>
      <c r="Z148" s="2"/>
      <c r="AA148" s="2"/>
      <c r="AB148" s="2"/>
      <c r="AC148" s="2"/>
      <c r="AD148" s="2"/>
      <c r="AE148" s="2"/>
    </row>
    <row r="149" spans="1:31" hidden="1" outlineLevel="2" x14ac:dyDescent="0.25">
      <c r="A149" s="2"/>
      <c r="B149" s="30" t="str">
        <f t="shared" si="33"/>
        <v>Arbeitspaket 4</v>
      </c>
      <c r="C149" s="20"/>
      <c r="D149" s="53"/>
      <c r="E149" s="21"/>
      <c r="F149" s="124"/>
      <c r="G149" s="54">
        <f>SUMIFS([0]!T1ISTW14,[0]!T1PaketW14,B149)</f>
        <v>0</v>
      </c>
      <c r="H149" s="124"/>
      <c r="I149" s="54">
        <f>SUMIFS(Zeit2!T2ISTW14,Zeit2!T2PaketW14,B149)</f>
        <v>0</v>
      </c>
      <c r="J149" s="124"/>
      <c r="K149" s="54">
        <f>SUMIFS(Zeit3!T3ISTW14,Zeit3!T3PaketW14,B149)</f>
        <v>0</v>
      </c>
      <c r="L149" s="124"/>
      <c r="M149" s="54">
        <f>SUMIFS(Zeit4!T4ISTW14,Zeit4!T4PaketW14,B149)</f>
        <v>0</v>
      </c>
      <c r="N149" s="124"/>
      <c r="O149" s="54">
        <f>SUMIFS(Zeit5!T5ISTW14,Zeit5!T5PaketW14,B149)</f>
        <v>0</v>
      </c>
      <c r="P149" s="145">
        <f t="shared" si="29"/>
        <v>0</v>
      </c>
      <c r="Q149" s="146">
        <f t="shared" si="30"/>
        <v>0</v>
      </c>
      <c r="R149" s="2"/>
      <c r="S149" s="2"/>
      <c r="T149" s="2"/>
      <c r="U149" s="2"/>
      <c r="V149" s="2"/>
      <c r="W149" s="2"/>
      <c r="X149" s="2"/>
      <c r="Y149" s="2"/>
      <c r="Z149" s="2"/>
      <c r="AA149" s="2"/>
      <c r="AB149" s="2"/>
      <c r="AC149" s="2"/>
      <c r="AD149" s="2"/>
      <c r="AE149" s="2"/>
    </row>
    <row r="150" spans="1:31" hidden="1" outlineLevel="2" x14ac:dyDescent="0.25">
      <c r="A150" s="2"/>
      <c r="B150" s="30" t="str">
        <f t="shared" si="33"/>
        <v>Arbeitspaket 5</v>
      </c>
      <c r="C150" s="20"/>
      <c r="D150" s="53"/>
      <c r="E150" s="21"/>
      <c r="F150" s="124"/>
      <c r="G150" s="54">
        <f>SUMIFS([0]!T1ISTW14,[0]!T1PaketW14,B150)</f>
        <v>0</v>
      </c>
      <c r="H150" s="124"/>
      <c r="I150" s="54">
        <f>SUMIFS(Zeit2!T2ISTW14,Zeit2!T2PaketW14,B150)</f>
        <v>0</v>
      </c>
      <c r="J150" s="124"/>
      <c r="K150" s="54">
        <f>SUMIFS(Zeit3!T3ISTW14,Zeit3!T3PaketW14,B150)</f>
        <v>0</v>
      </c>
      <c r="L150" s="124"/>
      <c r="M150" s="54">
        <f>SUMIFS(Zeit4!T4ISTW14,Zeit4!T4PaketW14,B150)</f>
        <v>0</v>
      </c>
      <c r="N150" s="124"/>
      <c r="O150" s="54">
        <f>SUMIFS(Zeit5!T5ISTW14,Zeit5!T5PaketW14,B150)</f>
        <v>0</v>
      </c>
      <c r="P150" s="145">
        <f t="shared" si="29"/>
        <v>0</v>
      </c>
      <c r="Q150" s="146">
        <f t="shared" si="30"/>
        <v>0</v>
      </c>
      <c r="R150" s="2"/>
      <c r="S150" s="2"/>
      <c r="T150" s="2"/>
      <c r="U150" s="2"/>
      <c r="V150" s="2"/>
      <c r="W150" s="2"/>
      <c r="X150" s="2"/>
      <c r="Y150" s="2"/>
      <c r="Z150" s="2"/>
      <c r="AA150" s="2"/>
      <c r="AB150" s="2"/>
      <c r="AC150" s="2"/>
      <c r="AD150" s="2"/>
      <c r="AE150" s="2"/>
    </row>
    <row r="151" spans="1:31" hidden="1" outlineLevel="2" x14ac:dyDescent="0.25">
      <c r="A151" s="2"/>
      <c r="B151" s="30">
        <f t="shared" si="33"/>
        <v>0</v>
      </c>
      <c r="C151" s="20"/>
      <c r="D151" s="53"/>
      <c r="E151" s="21"/>
      <c r="F151" s="124"/>
      <c r="G151" s="54">
        <f>SUMIFS([0]!T1ISTW14,[0]!T1PaketW14,B151)</f>
        <v>0</v>
      </c>
      <c r="H151" s="124"/>
      <c r="I151" s="54">
        <f>SUMIFS(Zeit2!T2ISTW14,Zeit2!T2PaketW14,B151)</f>
        <v>0</v>
      </c>
      <c r="J151" s="124"/>
      <c r="K151" s="54">
        <f>SUMIFS(Zeit3!T3ISTW14,Zeit3!T3PaketW14,B151)</f>
        <v>0</v>
      </c>
      <c r="L151" s="124"/>
      <c r="M151" s="54">
        <f>SUMIFS(Zeit4!T4ISTW14,Zeit4!T4PaketW14,B151)</f>
        <v>0</v>
      </c>
      <c r="N151" s="124"/>
      <c r="O151" s="54">
        <f>SUMIFS(Zeit5!T5ISTW14,Zeit5!T5PaketW14,B151)</f>
        <v>0</v>
      </c>
      <c r="P151" s="145">
        <f t="shared" si="29"/>
        <v>0</v>
      </c>
      <c r="Q151" s="146">
        <f t="shared" si="30"/>
        <v>0</v>
      </c>
      <c r="R151" s="2"/>
      <c r="S151" s="2"/>
      <c r="T151" s="2"/>
      <c r="U151" s="2"/>
      <c r="V151" s="2"/>
      <c r="W151" s="2"/>
      <c r="X151" s="2"/>
      <c r="Y151" s="2"/>
      <c r="Z151" s="2"/>
      <c r="AA151" s="2"/>
      <c r="AB151" s="2"/>
      <c r="AC151" s="2"/>
      <c r="AD151" s="2"/>
      <c r="AE151" s="2"/>
    </row>
    <row r="152" spans="1:31" hidden="1" outlineLevel="2" x14ac:dyDescent="0.25">
      <c r="A152" s="2"/>
      <c r="B152" s="30">
        <f t="shared" si="33"/>
        <v>0</v>
      </c>
      <c r="C152" s="20"/>
      <c r="D152" s="53"/>
      <c r="E152" s="21"/>
      <c r="F152" s="124"/>
      <c r="G152" s="54">
        <f>SUMIFS([0]!T1ISTW14,[0]!T1PaketW14,B152)</f>
        <v>0</v>
      </c>
      <c r="H152" s="124"/>
      <c r="I152" s="54">
        <f>SUMIFS(Zeit2!T2ISTW14,Zeit2!T2PaketW14,B152)</f>
        <v>0</v>
      </c>
      <c r="J152" s="124"/>
      <c r="K152" s="54">
        <f>SUMIFS(Zeit3!T3ISTW14,Zeit3!T3PaketW14,B152)</f>
        <v>0</v>
      </c>
      <c r="L152" s="124"/>
      <c r="M152" s="54">
        <f>SUMIFS(Zeit4!T4ISTW14,Zeit4!T4PaketW14,B152)</f>
        <v>0</v>
      </c>
      <c r="N152" s="124"/>
      <c r="O152" s="54">
        <f>SUMIFS(Zeit5!T5ISTW14,Zeit5!T5PaketW14,B152)</f>
        <v>0</v>
      </c>
      <c r="P152" s="145">
        <f t="shared" si="29"/>
        <v>0</v>
      </c>
      <c r="Q152" s="146">
        <f t="shared" si="30"/>
        <v>0</v>
      </c>
      <c r="R152" s="2"/>
      <c r="S152" s="2"/>
      <c r="T152" s="2"/>
      <c r="U152" s="2"/>
      <c r="V152" s="2"/>
      <c r="W152" s="2"/>
      <c r="X152" s="2"/>
      <c r="Y152" s="2"/>
      <c r="Z152" s="2"/>
      <c r="AA152" s="2"/>
      <c r="AB152" s="2"/>
      <c r="AC152" s="2"/>
      <c r="AD152" s="2"/>
      <c r="AE152" s="2"/>
    </row>
    <row r="153" spans="1:31" hidden="1" outlineLevel="2" x14ac:dyDescent="0.25">
      <c r="A153" s="2"/>
      <c r="B153" s="30">
        <f t="shared" si="33"/>
        <v>0</v>
      </c>
      <c r="C153" s="20"/>
      <c r="D153" s="53"/>
      <c r="E153" s="21"/>
      <c r="F153" s="124"/>
      <c r="G153" s="54">
        <f>SUMIFS([0]!T1ISTW14,[0]!T1PaketW14,B153)</f>
        <v>0</v>
      </c>
      <c r="H153" s="124"/>
      <c r="I153" s="54">
        <f>SUMIFS(Zeit2!T2ISTW14,Zeit2!T2PaketW14,B153)</f>
        <v>0</v>
      </c>
      <c r="J153" s="124"/>
      <c r="K153" s="54">
        <f>SUMIFS(Zeit3!T3ISTW14,Zeit3!T3PaketW14,B153)</f>
        <v>0</v>
      </c>
      <c r="L153" s="124"/>
      <c r="M153" s="54">
        <f>SUMIFS(Zeit4!T4ISTW14,Zeit4!T4PaketW14,B153)</f>
        <v>0</v>
      </c>
      <c r="N153" s="124"/>
      <c r="O153" s="54">
        <f>SUMIFS(Zeit5!T5ISTW14,Zeit5!T5PaketW14,B153)</f>
        <v>0</v>
      </c>
      <c r="P153" s="145">
        <f t="shared" si="29"/>
        <v>0</v>
      </c>
      <c r="Q153" s="146">
        <f t="shared" si="30"/>
        <v>0</v>
      </c>
      <c r="R153" s="2"/>
      <c r="S153" s="2"/>
      <c r="T153" s="2"/>
      <c r="U153" s="2"/>
      <c r="V153" s="2"/>
      <c r="W153" s="2"/>
      <c r="X153" s="2"/>
      <c r="Y153" s="2"/>
      <c r="Z153" s="2"/>
      <c r="AA153" s="2"/>
      <c r="AB153" s="2"/>
      <c r="AC153" s="2"/>
      <c r="AD153" s="2"/>
      <c r="AE153" s="2"/>
    </row>
    <row r="154" spans="1:31" hidden="1" outlineLevel="2" x14ac:dyDescent="0.25">
      <c r="A154" s="2"/>
      <c r="B154" s="30">
        <f t="shared" si="33"/>
        <v>0</v>
      </c>
      <c r="C154" s="20"/>
      <c r="D154" s="53"/>
      <c r="E154" s="21"/>
      <c r="F154" s="124"/>
      <c r="G154" s="54">
        <f>SUMIFS([0]!T1ISTW14,[0]!T1PaketW14,B154)</f>
        <v>0</v>
      </c>
      <c r="H154" s="124"/>
      <c r="I154" s="54">
        <f>SUMIFS(Zeit2!T2ISTW14,Zeit2!T2PaketW14,B154)</f>
        <v>0</v>
      </c>
      <c r="J154" s="124"/>
      <c r="K154" s="54">
        <f>SUMIFS(Zeit3!T3ISTW14,Zeit3!T3PaketW14,B154)</f>
        <v>0</v>
      </c>
      <c r="L154" s="124"/>
      <c r="M154" s="54">
        <f>SUMIFS(Zeit4!T4ISTW14,Zeit4!T4PaketW14,B154)</f>
        <v>0</v>
      </c>
      <c r="N154" s="124"/>
      <c r="O154" s="54">
        <f>SUMIFS(Zeit5!T5ISTW14,Zeit5!T5PaketW14,B154)</f>
        <v>0</v>
      </c>
      <c r="P154" s="145">
        <f t="shared" si="29"/>
        <v>0</v>
      </c>
      <c r="Q154" s="146">
        <f t="shared" si="30"/>
        <v>0</v>
      </c>
      <c r="R154" s="2"/>
      <c r="S154" s="2"/>
      <c r="T154" s="2"/>
      <c r="U154" s="2"/>
      <c r="V154" s="2"/>
      <c r="W154" s="2"/>
      <c r="X154" s="2"/>
      <c r="Y154" s="2"/>
      <c r="Z154" s="2"/>
      <c r="AA154" s="2"/>
      <c r="AB154" s="2"/>
      <c r="AC154" s="2"/>
      <c r="AD154" s="2"/>
      <c r="AE154" s="2"/>
    </row>
    <row r="155" spans="1:31" hidden="1" outlineLevel="2" x14ac:dyDescent="0.25">
      <c r="A155" s="2"/>
      <c r="B155" s="30">
        <f t="shared" si="33"/>
        <v>0</v>
      </c>
      <c r="C155" s="20"/>
      <c r="D155" s="53"/>
      <c r="E155" s="21"/>
      <c r="F155" s="124"/>
      <c r="G155" s="54">
        <f>SUMIFS([0]!T1ISTW14,[0]!T1PaketW14,B155)</f>
        <v>0</v>
      </c>
      <c r="H155" s="124"/>
      <c r="I155" s="54">
        <f>SUMIFS(Zeit2!T2ISTW14,Zeit2!T2PaketW14,B155)</f>
        <v>0</v>
      </c>
      <c r="J155" s="124"/>
      <c r="K155" s="54">
        <f>SUMIFS(Zeit3!T3ISTW14,Zeit3!T3PaketW14,B155)</f>
        <v>0</v>
      </c>
      <c r="L155" s="124"/>
      <c r="M155" s="54">
        <f>SUMIFS(Zeit4!T4ISTW14,Zeit4!T4PaketW14,B155)</f>
        <v>0</v>
      </c>
      <c r="N155" s="124"/>
      <c r="O155" s="54">
        <f>SUMIFS(Zeit5!T5ISTW14,Zeit5!T5PaketW14,B155)</f>
        <v>0</v>
      </c>
      <c r="P155" s="145">
        <f t="shared" si="29"/>
        <v>0</v>
      </c>
      <c r="Q155" s="146">
        <f t="shared" si="30"/>
        <v>0</v>
      </c>
      <c r="R155" s="2"/>
      <c r="S155" s="2"/>
      <c r="T155" s="2"/>
      <c r="U155" s="2"/>
      <c r="V155" s="2"/>
      <c r="W155" s="2"/>
      <c r="X155" s="2"/>
      <c r="Y155" s="2"/>
      <c r="Z155" s="2"/>
      <c r="AA155" s="2"/>
      <c r="AB155" s="2"/>
      <c r="AC155" s="2"/>
      <c r="AD155" s="2"/>
      <c r="AE155" s="2"/>
    </row>
    <row r="156" spans="1:31" outlineLevel="1" collapsed="1" x14ac:dyDescent="0.25">
      <c r="A156" s="2"/>
      <c r="B156" s="31" t="s">
        <v>2</v>
      </c>
      <c r="C156" s="32"/>
      <c r="D156" s="126"/>
      <c r="E156" s="37">
        <f>D156-F156-H156-J156-L156-N156</f>
        <v>0</v>
      </c>
      <c r="F156" s="38">
        <f t="shared" ref="F156:M156" si="34">SUM(F157:F166)</f>
        <v>0</v>
      </c>
      <c r="G156" s="39">
        <f t="shared" si="34"/>
        <v>0</v>
      </c>
      <c r="H156" s="38">
        <f t="shared" si="34"/>
        <v>0</v>
      </c>
      <c r="I156" s="39">
        <f t="shared" si="34"/>
        <v>0</v>
      </c>
      <c r="J156" s="38">
        <f t="shared" si="34"/>
        <v>0</v>
      </c>
      <c r="K156" s="39">
        <f t="shared" si="34"/>
        <v>0</v>
      </c>
      <c r="L156" s="38">
        <f t="shared" si="34"/>
        <v>0</v>
      </c>
      <c r="M156" s="39">
        <f t="shared" si="34"/>
        <v>0</v>
      </c>
      <c r="N156" s="38">
        <f t="shared" ref="N156:O156" si="35">SUM(N157:N166)</f>
        <v>0</v>
      </c>
      <c r="O156" s="39">
        <f t="shared" si="35"/>
        <v>0</v>
      </c>
      <c r="P156" s="41">
        <f t="shared" si="29"/>
        <v>0</v>
      </c>
      <c r="Q156" s="42">
        <f t="shared" si="30"/>
        <v>0</v>
      </c>
      <c r="R156" s="2"/>
      <c r="S156" s="2"/>
      <c r="T156" s="2"/>
      <c r="U156" s="2"/>
      <c r="V156" s="2"/>
      <c r="W156" s="2"/>
      <c r="X156" s="2"/>
      <c r="Y156" s="2"/>
      <c r="Z156" s="2"/>
      <c r="AA156" s="2"/>
      <c r="AB156" s="2"/>
      <c r="AC156" s="2"/>
      <c r="AD156" s="2"/>
      <c r="AE156" s="2"/>
    </row>
    <row r="157" spans="1:31" hidden="1" outlineLevel="2" x14ac:dyDescent="0.25">
      <c r="A157" s="2"/>
      <c r="B157" s="30" t="str">
        <f t="shared" ref="B157:B166" si="36">B36</f>
        <v>Arbeitspaket 1</v>
      </c>
      <c r="C157" s="20"/>
      <c r="D157" s="53"/>
      <c r="E157" s="21"/>
      <c r="F157" s="124"/>
      <c r="G157" s="54">
        <f>SUMIFS([0]!T1ISTW14,[0]!T1PaketW14,B157)</f>
        <v>0</v>
      </c>
      <c r="H157" s="124"/>
      <c r="I157" s="54">
        <f>SUMIFS(Zeit2!T2ISTW14,Zeit2!T2PaketW14,B157)</f>
        <v>0</v>
      </c>
      <c r="J157" s="124"/>
      <c r="K157" s="54">
        <f>SUMIFS(Zeit3!T3ISTW14,Zeit3!T3PaketW14,B157)</f>
        <v>0</v>
      </c>
      <c r="L157" s="124"/>
      <c r="M157" s="54">
        <f>SUMIFS(Zeit4!T4ISTW14,Zeit4!T4PaketW14,B157)</f>
        <v>0</v>
      </c>
      <c r="N157" s="124"/>
      <c r="O157" s="54">
        <f>SUMIFS(Zeit5!T5ISTW14,Zeit5!T5PaketW14,B157)</f>
        <v>0</v>
      </c>
      <c r="P157" s="145">
        <f t="shared" si="29"/>
        <v>0</v>
      </c>
      <c r="Q157" s="146">
        <f t="shared" si="30"/>
        <v>0</v>
      </c>
      <c r="R157" s="2"/>
      <c r="S157" s="2"/>
      <c r="T157" s="2"/>
      <c r="U157" s="2"/>
      <c r="V157" s="2"/>
      <c r="W157" s="2"/>
      <c r="X157" s="2"/>
      <c r="Y157" s="2"/>
      <c r="Z157" s="2"/>
      <c r="AA157" s="2"/>
      <c r="AB157" s="2"/>
      <c r="AC157" s="2"/>
      <c r="AD157" s="2"/>
      <c r="AE157" s="2"/>
    </row>
    <row r="158" spans="1:31" hidden="1" outlineLevel="2" x14ac:dyDescent="0.25">
      <c r="A158" s="2"/>
      <c r="B158" s="30" t="str">
        <f t="shared" si="36"/>
        <v>Arbeitspaket 2</v>
      </c>
      <c r="C158" s="20"/>
      <c r="D158" s="53"/>
      <c r="E158" s="21"/>
      <c r="F158" s="124"/>
      <c r="G158" s="54">
        <f>SUMIFS([0]!T1ISTW14,[0]!T1PaketW14,B158)</f>
        <v>0</v>
      </c>
      <c r="H158" s="124"/>
      <c r="I158" s="54">
        <f>SUMIFS(Zeit2!T2ISTW14,Zeit2!T2PaketW14,B158)</f>
        <v>0</v>
      </c>
      <c r="J158" s="124"/>
      <c r="K158" s="54">
        <f>SUMIFS(Zeit3!T3ISTW14,Zeit3!T3PaketW14,B158)</f>
        <v>0</v>
      </c>
      <c r="L158" s="124"/>
      <c r="M158" s="54">
        <f>SUMIFS(Zeit4!T4ISTW14,Zeit4!T4PaketW14,B158)</f>
        <v>0</v>
      </c>
      <c r="N158" s="124"/>
      <c r="O158" s="54">
        <f>SUMIFS(Zeit5!T5ISTW14,Zeit5!T5PaketW14,B158)</f>
        <v>0</v>
      </c>
      <c r="P158" s="145">
        <f t="shared" si="29"/>
        <v>0</v>
      </c>
      <c r="Q158" s="146">
        <f t="shared" si="30"/>
        <v>0</v>
      </c>
      <c r="R158" s="2"/>
      <c r="S158" s="2"/>
      <c r="T158" s="2"/>
      <c r="U158" s="2"/>
      <c r="V158" s="2"/>
      <c r="W158" s="2"/>
      <c r="X158" s="2"/>
      <c r="Y158" s="2"/>
      <c r="Z158" s="2"/>
      <c r="AA158" s="2"/>
      <c r="AB158" s="2"/>
      <c r="AC158" s="2"/>
      <c r="AD158" s="2"/>
      <c r="AE158" s="2"/>
    </row>
    <row r="159" spans="1:31" hidden="1" outlineLevel="2" x14ac:dyDescent="0.25">
      <c r="A159" s="2"/>
      <c r="B159" s="30" t="str">
        <f t="shared" si="36"/>
        <v>Arbeitspaket 3</v>
      </c>
      <c r="C159" s="20"/>
      <c r="D159" s="53"/>
      <c r="E159" s="21"/>
      <c r="F159" s="124"/>
      <c r="G159" s="54">
        <f>SUMIFS([0]!T1ISTW14,[0]!T1PaketW14,B159)</f>
        <v>0</v>
      </c>
      <c r="H159" s="124"/>
      <c r="I159" s="54">
        <f>SUMIFS(Zeit2!T2ISTW14,Zeit2!T2PaketW14,B159)</f>
        <v>0</v>
      </c>
      <c r="J159" s="124"/>
      <c r="K159" s="54">
        <f>SUMIFS(Zeit3!T3ISTW14,Zeit3!T3PaketW14,B159)</f>
        <v>0</v>
      </c>
      <c r="L159" s="124"/>
      <c r="M159" s="54">
        <f>SUMIFS(Zeit4!T4ISTW14,Zeit4!T4PaketW14,B159)</f>
        <v>0</v>
      </c>
      <c r="N159" s="124"/>
      <c r="O159" s="54">
        <f>SUMIFS(Zeit5!T5ISTW14,Zeit5!T5PaketW14,B159)</f>
        <v>0</v>
      </c>
      <c r="P159" s="145">
        <f t="shared" si="29"/>
        <v>0</v>
      </c>
      <c r="Q159" s="146">
        <f t="shared" si="30"/>
        <v>0</v>
      </c>
      <c r="R159" s="2"/>
      <c r="S159" s="2"/>
      <c r="T159" s="2"/>
      <c r="U159" s="2"/>
      <c r="V159" s="2"/>
      <c r="W159" s="2"/>
      <c r="X159" s="2"/>
      <c r="Y159" s="2"/>
      <c r="Z159" s="2"/>
      <c r="AA159" s="2"/>
      <c r="AB159" s="2"/>
      <c r="AC159" s="2"/>
      <c r="AD159" s="2"/>
      <c r="AE159" s="2"/>
    </row>
    <row r="160" spans="1:31" hidden="1" outlineLevel="2" x14ac:dyDescent="0.25">
      <c r="A160" s="2"/>
      <c r="B160" s="30" t="str">
        <f t="shared" si="36"/>
        <v>Arbeitspaket 4</v>
      </c>
      <c r="C160" s="20"/>
      <c r="D160" s="53"/>
      <c r="E160" s="21"/>
      <c r="F160" s="124"/>
      <c r="G160" s="54">
        <f>SUMIFS([0]!T1ISTW14,[0]!T1PaketW14,B160)</f>
        <v>0</v>
      </c>
      <c r="H160" s="124"/>
      <c r="I160" s="54">
        <f>SUMIFS(Zeit2!T2ISTW14,Zeit2!T2PaketW14,B160)</f>
        <v>0</v>
      </c>
      <c r="J160" s="124"/>
      <c r="K160" s="54">
        <f>SUMIFS(Zeit3!T3ISTW14,Zeit3!T3PaketW14,B160)</f>
        <v>0</v>
      </c>
      <c r="L160" s="124"/>
      <c r="M160" s="54">
        <f>SUMIFS(Zeit4!T4ISTW14,Zeit4!T4PaketW14,B160)</f>
        <v>0</v>
      </c>
      <c r="N160" s="124"/>
      <c r="O160" s="54">
        <f>SUMIFS(Zeit5!T5ISTW14,Zeit5!T5PaketW14,B160)</f>
        <v>0</v>
      </c>
      <c r="P160" s="145">
        <f t="shared" si="29"/>
        <v>0</v>
      </c>
      <c r="Q160" s="146">
        <f t="shared" si="30"/>
        <v>0</v>
      </c>
      <c r="R160" s="2"/>
      <c r="S160" s="2"/>
      <c r="T160" s="2"/>
      <c r="U160" s="2"/>
      <c r="V160" s="2"/>
      <c r="W160" s="2"/>
      <c r="X160" s="2"/>
      <c r="Y160" s="2"/>
      <c r="Z160" s="2"/>
      <c r="AA160" s="2"/>
      <c r="AB160" s="2"/>
      <c r="AC160" s="2"/>
      <c r="AD160" s="2"/>
      <c r="AE160" s="2"/>
    </row>
    <row r="161" spans="1:31" hidden="1" outlineLevel="2" x14ac:dyDescent="0.25">
      <c r="A161" s="2"/>
      <c r="B161" s="30" t="str">
        <f t="shared" si="36"/>
        <v>Arbeitspaket 5</v>
      </c>
      <c r="C161" s="20"/>
      <c r="D161" s="53"/>
      <c r="E161" s="21"/>
      <c r="F161" s="124"/>
      <c r="G161" s="54">
        <f>SUMIFS([0]!T1ISTW14,[0]!T1PaketW14,B161)</f>
        <v>0</v>
      </c>
      <c r="H161" s="124"/>
      <c r="I161" s="54">
        <f>SUMIFS(Zeit2!T2ISTW14,Zeit2!T2PaketW14,B161)</f>
        <v>0</v>
      </c>
      <c r="J161" s="124"/>
      <c r="K161" s="54">
        <f>SUMIFS(Zeit3!T3ISTW14,Zeit3!T3PaketW14,B161)</f>
        <v>0</v>
      </c>
      <c r="L161" s="124"/>
      <c r="M161" s="54">
        <f>SUMIFS(Zeit4!T4ISTW14,Zeit4!T4PaketW14,B161)</f>
        <v>0</v>
      </c>
      <c r="N161" s="124"/>
      <c r="O161" s="54">
        <f>SUMIFS(Zeit5!T5ISTW14,Zeit5!T5PaketW14,B161)</f>
        <v>0</v>
      </c>
      <c r="P161" s="145">
        <f t="shared" si="29"/>
        <v>0</v>
      </c>
      <c r="Q161" s="146">
        <f t="shared" si="30"/>
        <v>0</v>
      </c>
      <c r="R161" s="2"/>
      <c r="S161" s="2"/>
      <c r="T161" s="2"/>
      <c r="U161" s="2"/>
      <c r="V161" s="2"/>
      <c r="W161" s="2"/>
      <c r="X161" s="2"/>
      <c r="Y161" s="2"/>
      <c r="Z161" s="2"/>
      <c r="AA161" s="2"/>
      <c r="AB161" s="2"/>
      <c r="AC161" s="2"/>
      <c r="AD161" s="2"/>
      <c r="AE161" s="2"/>
    </row>
    <row r="162" spans="1:31" hidden="1" outlineLevel="2" x14ac:dyDescent="0.25">
      <c r="A162" s="2"/>
      <c r="B162" s="30">
        <f t="shared" si="36"/>
        <v>0</v>
      </c>
      <c r="C162" s="20"/>
      <c r="D162" s="53"/>
      <c r="E162" s="21"/>
      <c r="F162" s="124"/>
      <c r="G162" s="54">
        <f>SUMIFS([0]!T1ISTW14,[0]!T1PaketW14,B162)</f>
        <v>0</v>
      </c>
      <c r="H162" s="124"/>
      <c r="I162" s="54">
        <f>SUMIFS(Zeit2!T2ISTW14,Zeit2!T2PaketW14,B162)</f>
        <v>0</v>
      </c>
      <c r="J162" s="124"/>
      <c r="K162" s="54">
        <f>SUMIFS(Zeit3!T3ISTW14,Zeit3!T3PaketW14,B162)</f>
        <v>0</v>
      </c>
      <c r="L162" s="124"/>
      <c r="M162" s="54">
        <f>SUMIFS(Zeit4!T4ISTW14,Zeit4!T4PaketW14,B162)</f>
        <v>0</v>
      </c>
      <c r="N162" s="124"/>
      <c r="O162" s="54">
        <f>SUMIFS(Zeit5!T5ISTW14,Zeit5!T5PaketW14,B162)</f>
        <v>0</v>
      </c>
      <c r="P162" s="145">
        <f t="shared" si="29"/>
        <v>0</v>
      </c>
      <c r="Q162" s="146">
        <f t="shared" si="30"/>
        <v>0</v>
      </c>
      <c r="R162" s="2"/>
      <c r="S162" s="2"/>
      <c r="T162" s="2"/>
      <c r="U162" s="2"/>
      <c r="V162" s="2"/>
      <c r="W162" s="2"/>
      <c r="X162" s="2"/>
      <c r="Y162" s="2"/>
      <c r="Z162" s="2"/>
      <c r="AA162" s="2"/>
      <c r="AB162" s="2"/>
      <c r="AC162" s="2"/>
      <c r="AD162" s="2"/>
      <c r="AE162" s="2"/>
    </row>
    <row r="163" spans="1:31" hidden="1" outlineLevel="2" x14ac:dyDescent="0.25">
      <c r="B163" s="30">
        <f t="shared" si="36"/>
        <v>0</v>
      </c>
      <c r="C163" s="20"/>
      <c r="D163" s="53"/>
      <c r="E163" s="21"/>
      <c r="F163" s="124"/>
      <c r="G163" s="54">
        <f>SUMIFS([0]!T1ISTW14,[0]!T1PaketW14,B163)</f>
        <v>0</v>
      </c>
      <c r="H163" s="124"/>
      <c r="I163" s="54">
        <f>SUMIFS(Zeit2!T2ISTW14,Zeit2!T2PaketW14,B163)</f>
        <v>0</v>
      </c>
      <c r="J163" s="124"/>
      <c r="K163" s="54">
        <f>SUMIFS(Zeit3!T3ISTW14,Zeit3!T3PaketW14,B163)</f>
        <v>0</v>
      </c>
      <c r="L163" s="124"/>
      <c r="M163" s="54">
        <f>SUMIFS(Zeit4!T4ISTW14,Zeit4!T4PaketW14,B163)</f>
        <v>0</v>
      </c>
      <c r="N163" s="124"/>
      <c r="O163" s="54">
        <f>SUMIFS(Zeit5!T5ISTW14,Zeit5!T5PaketW14,B163)</f>
        <v>0</v>
      </c>
      <c r="P163" s="145">
        <f t="shared" si="29"/>
        <v>0</v>
      </c>
      <c r="Q163" s="146">
        <f t="shared" si="30"/>
        <v>0</v>
      </c>
      <c r="R163" s="2"/>
      <c r="S163" s="2"/>
      <c r="T163" s="2"/>
      <c r="U163" s="2"/>
      <c r="V163" s="2"/>
      <c r="W163" s="2"/>
      <c r="X163" s="2"/>
      <c r="Y163" s="2"/>
      <c r="Z163" s="2"/>
      <c r="AA163" s="2"/>
      <c r="AB163" s="2"/>
      <c r="AC163" s="2"/>
      <c r="AD163" s="2"/>
      <c r="AE163" s="2"/>
    </row>
    <row r="164" spans="1:31" hidden="1" outlineLevel="2" x14ac:dyDescent="0.25">
      <c r="B164" s="30">
        <f t="shared" si="36"/>
        <v>0</v>
      </c>
      <c r="C164" s="20"/>
      <c r="D164" s="53"/>
      <c r="E164" s="21"/>
      <c r="F164" s="124"/>
      <c r="G164" s="54">
        <f>SUMIFS([0]!T1ISTW14,[0]!T1PaketW14,B164)</f>
        <v>0</v>
      </c>
      <c r="H164" s="124"/>
      <c r="I164" s="54">
        <f>SUMIFS(Zeit2!T2ISTW14,Zeit2!T2PaketW14,B164)</f>
        <v>0</v>
      </c>
      <c r="J164" s="124"/>
      <c r="K164" s="54">
        <f>SUMIFS(Zeit3!T3ISTW14,Zeit3!T3PaketW14,B164)</f>
        <v>0</v>
      </c>
      <c r="L164" s="124"/>
      <c r="M164" s="54">
        <f>SUMIFS(Zeit4!T4ISTW14,Zeit4!T4PaketW14,B164)</f>
        <v>0</v>
      </c>
      <c r="N164" s="124"/>
      <c r="O164" s="54">
        <f>SUMIFS(Zeit5!T5ISTW14,Zeit5!T5PaketW14,B164)</f>
        <v>0</v>
      </c>
      <c r="P164" s="145">
        <f t="shared" si="29"/>
        <v>0</v>
      </c>
      <c r="Q164" s="146">
        <f t="shared" si="30"/>
        <v>0</v>
      </c>
      <c r="R164" s="2"/>
      <c r="S164" s="2"/>
      <c r="T164" s="2"/>
      <c r="U164" s="2"/>
      <c r="V164" s="2"/>
      <c r="W164" s="2"/>
      <c r="X164" s="2"/>
      <c r="Y164" s="2"/>
      <c r="Z164" s="2"/>
      <c r="AA164" s="2"/>
      <c r="AB164" s="2"/>
      <c r="AC164" s="2"/>
      <c r="AD164" s="2"/>
      <c r="AE164" s="2"/>
    </row>
    <row r="165" spans="1:31" hidden="1" outlineLevel="2" x14ac:dyDescent="0.25">
      <c r="B165" s="30">
        <f t="shared" si="36"/>
        <v>0</v>
      </c>
      <c r="C165" s="20"/>
      <c r="D165" s="53"/>
      <c r="E165" s="21"/>
      <c r="F165" s="124"/>
      <c r="G165" s="54">
        <f>SUMIFS([0]!T1ISTW14,[0]!T1PaketW14,B165)</f>
        <v>0</v>
      </c>
      <c r="H165" s="124"/>
      <c r="I165" s="54">
        <f>SUMIFS(Zeit2!T2ISTW14,Zeit2!T2PaketW14,B165)</f>
        <v>0</v>
      </c>
      <c r="J165" s="124"/>
      <c r="K165" s="54">
        <f>SUMIFS(Zeit3!T3ISTW14,Zeit3!T3PaketW14,B165)</f>
        <v>0</v>
      </c>
      <c r="L165" s="124"/>
      <c r="M165" s="54">
        <f>SUMIFS(Zeit4!T4ISTW14,Zeit4!T4PaketW14,B165)</f>
        <v>0</v>
      </c>
      <c r="N165" s="124"/>
      <c r="O165" s="54">
        <f>SUMIFS(Zeit5!T5ISTW14,Zeit5!T5PaketW14,B165)</f>
        <v>0</v>
      </c>
      <c r="P165" s="145">
        <f t="shared" si="29"/>
        <v>0</v>
      </c>
      <c r="Q165" s="146">
        <f t="shared" si="30"/>
        <v>0</v>
      </c>
      <c r="R165" s="2"/>
      <c r="S165" s="2"/>
      <c r="T165" s="2"/>
      <c r="U165" s="2"/>
      <c r="V165" s="2"/>
      <c r="W165" s="2"/>
      <c r="X165" s="2"/>
      <c r="Y165" s="2"/>
      <c r="Z165" s="2"/>
      <c r="AA165" s="2"/>
      <c r="AB165" s="2"/>
      <c r="AC165" s="2"/>
      <c r="AD165" s="2"/>
      <c r="AE165" s="2"/>
    </row>
    <row r="166" spans="1:31" hidden="1" outlineLevel="2" x14ac:dyDescent="0.25">
      <c r="B166" s="30">
        <f t="shared" si="36"/>
        <v>0</v>
      </c>
      <c r="C166" s="20"/>
      <c r="D166" s="53"/>
      <c r="E166" s="21"/>
      <c r="F166" s="124"/>
      <c r="G166" s="54">
        <f>SUMIFS([0]!T1ISTW14,[0]!T1PaketW14,B166)</f>
        <v>0</v>
      </c>
      <c r="H166" s="124"/>
      <c r="I166" s="54">
        <f>SUMIFS(Zeit2!T2ISTW14,Zeit2!T2PaketW14,B166)</f>
        <v>0</v>
      </c>
      <c r="J166" s="124"/>
      <c r="K166" s="54">
        <f>SUMIFS(Zeit3!T3ISTW14,Zeit3!T3PaketW14,B166)</f>
        <v>0</v>
      </c>
      <c r="L166" s="124"/>
      <c r="M166" s="54">
        <f>SUMIFS(Zeit4!T4ISTW14,Zeit4!T4PaketW14,B166)</f>
        <v>0</v>
      </c>
      <c r="N166" s="124"/>
      <c r="O166" s="54">
        <f>SUMIFS(Zeit5!T5ISTW14,Zeit5!T5PaketW14,B166)</f>
        <v>0</v>
      </c>
      <c r="P166" s="145">
        <f t="shared" si="29"/>
        <v>0</v>
      </c>
      <c r="Q166" s="146">
        <f t="shared" si="30"/>
        <v>0</v>
      </c>
      <c r="R166" s="2"/>
      <c r="S166" s="2"/>
      <c r="T166" s="2"/>
      <c r="U166" s="2"/>
      <c r="V166" s="2"/>
      <c r="W166" s="2"/>
      <c r="X166" s="2"/>
      <c r="Y166" s="2"/>
      <c r="Z166" s="2"/>
      <c r="AA166" s="2"/>
      <c r="AB166" s="2"/>
      <c r="AC166" s="2"/>
      <c r="AD166" s="2"/>
      <c r="AE166" s="2"/>
    </row>
    <row r="167" spans="1:31" outlineLevel="1" collapsed="1" x14ac:dyDescent="0.25">
      <c r="B167" s="31" t="s">
        <v>3</v>
      </c>
      <c r="C167" s="32"/>
      <c r="D167" s="126"/>
      <c r="E167" s="37">
        <f>D167-F167-H167-J167-L167-N167</f>
        <v>0</v>
      </c>
      <c r="F167" s="38">
        <f t="shared" ref="F167:M167" si="37">SUM(F168:F177)</f>
        <v>0</v>
      </c>
      <c r="G167" s="39">
        <f t="shared" si="37"/>
        <v>0</v>
      </c>
      <c r="H167" s="38">
        <f t="shared" si="37"/>
        <v>0</v>
      </c>
      <c r="I167" s="39">
        <f t="shared" si="37"/>
        <v>0</v>
      </c>
      <c r="J167" s="38">
        <f t="shared" si="37"/>
        <v>0</v>
      </c>
      <c r="K167" s="39">
        <f t="shared" si="37"/>
        <v>0</v>
      </c>
      <c r="L167" s="38">
        <f t="shared" si="37"/>
        <v>0</v>
      </c>
      <c r="M167" s="39">
        <f t="shared" si="37"/>
        <v>0</v>
      </c>
      <c r="N167" s="38">
        <f t="shared" ref="N167:O167" si="38">SUM(N168:N177)</f>
        <v>0</v>
      </c>
      <c r="O167" s="39">
        <f t="shared" si="38"/>
        <v>0</v>
      </c>
      <c r="P167" s="41">
        <f t="shared" si="29"/>
        <v>0</v>
      </c>
      <c r="Q167" s="42">
        <f t="shared" si="30"/>
        <v>0</v>
      </c>
      <c r="R167" s="2"/>
      <c r="S167" s="2"/>
      <c r="T167" s="2"/>
      <c r="U167" s="2"/>
      <c r="V167" s="2"/>
      <c r="W167" s="2"/>
      <c r="X167" s="2"/>
      <c r="Y167" s="2"/>
      <c r="Z167" s="2"/>
      <c r="AA167" s="2"/>
      <c r="AB167" s="2"/>
      <c r="AC167" s="2"/>
      <c r="AD167" s="2"/>
      <c r="AE167" s="2"/>
    </row>
    <row r="168" spans="1:31" hidden="1" outlineLevel="2" x14ac:dyDescent="0.25">
      <c r="B168" s="30" t="str">
        <f t="shared" ref="B168:B177" si="39">B47</f>
        <v>Arbeitspaket 1</v>
      </c>
      <c r="C168" s="20"/>
      <c r="D168" s="53"/>
      <c r="E168" s="21"/>
      <c r="F168" s="124"/>
      <c r="G168" s="54">
        <f>SUMIFS([0]!T1ISTW14,[0]!T1PaketW14,B168)</f>
        <v>0</v>
      </c>
      <c r="H168" s="124"/>
      <c r="I168" s="54">
        <f>SUMIFS(Zeit2!T2ISTW14,Zeit2!T2PaketW14,B168)</f>
        <v>0</v>
      </c>
      <c r="J168" s="124"/>
      <c r="K168" s="54">
        <f>SUMIFS(Zeit3!T3ISTW14,Zeit3!T3PaketW14,B168)</f>
        <v>0</v>
      </c>
      <c r="L168" s="124"/>
      <c r="M168" s="54">
        <f>SUMIFS(Zeit4!T4ISTW14,Zeit4!T4PaketW14,B168)</f>
        <v>0</v>
      </c>
      <c r="N168" s="124"/>
      <c r="O168" s="54">
        <f>SUMIFS(Zeit5!T5ISTW14,Zeit5!T5PaketW14,B168)</f>
        <v>0</v>
      </c>
      <c r="P168" s="145">
        <f t="shared" si="29"/>
        <v>0</v>
      </c>
      <c r="Q168" s="146">
        <f t="shared" si="30"/>
        <v>0</v>
      </c>
      <c r="R168" s="2"/>
      <c r="S168" s="2"/>
      <c r="T168" s="2"/>
      <c r="U168" s="2"/>
      <c r="V168" s="2"/>
      <c r="W168" s="2"/>
      <c r="X168" s="2"/>
      <c r="Y168" s="2"/>
      <c r="Z168" s="2"/>
      <c r="AA168" s="2"/>
      <c r="AB168" s="2"/>
      <c r="AC168" s="2"/>
      <c r="AD168" s="2"/>
      <c r="AE168" s="2"/>
    </row>
    <row r="169" spans="1:31" hidden="1" outlineLevel="2" x14ac:dyDescent="0.25">
      <c r="B169" s="30" t="str">
        <f t="shared" si="39"/>
        <v>Arbeitspaket 2</v>
      </c>
      <c r="C169" s="20"/>
      <c r="D169" s="53"/>
      <c r="E169" s="21"/>
      <c r="F169" s="124"/>
      <c r="G169" s="54">
        <f>SUMIFS([0]!T1ISTW14,[0]!T1PaketW14,B169)</f>
        <v>0</v>
      </c>
      <c r="H169" s="124"/>
      <c r="I169" s="54">
        <f>SUMIFS(Zeit2!T2ISTW14,Zeit2!T2PaketW14,B169)</f>
        <v>0</v>
      </c>
      <c r="J169" s="124"/>
      <c r="K169" s="54">
        <f>SUMIFS(Zeit3!T3ISTW14,Zeit3!T3PaketW14,B169)</f>
        <v>0</v>
      </c>
      <c r="L169" s="124"/>
      <c r="M169" s="54">
        <f>SUMIFS(Zeit4!T4ISTW14,Zeit4!T4PaketW14,B169)</f>
        <v>0</v>
      </c>
      <c r="N169" s="124"/>
      <c r="O169" s="54">
        <f>SUMIFS(Zeit5!T5ISTW14,Zeit5!T5PaketW14,B169)</f>
        <v>0</v>
      </c>
      <c r="P169" s="145">
        <f t="shared" si="29"/>
        <v>0</v>
      </c>
      <c r="Q169" s="146">
        <f t="shared" si="30"/>
        <v>0</v>
      </c>
      <c r="R169" s="2"/>
      <c r="S169" s="2"/>
      <c r="T169" s="2"/>
      <c r="U169" s="2"/>
      <c r="V169" s="2"/>
      <c r="W169" s="2"/>
      <c r="X169" s="2"/>
      <c r="Y169" s="2"/>
      <c r="Z169" s="2"/>
      <c r="AA169" s="2"/>
      <c r="AB169" s="2"/>
      <c r="AC169" s="2"/>
      <c r="AD169" s="2"/>
      <c r="AE169" s="2"/>
    </row>
    <row r="170" spans="1:31" hidden="1" outlineLevel="2" x14ac:dyDescent="0.25">
      <c r="B170" s="30" t="str">
        <f t="shared" si="39"/>
        <v>Arbeitspaket 3</v>
      </c>
      <c r="C170" s="20"/>
      <c r="D170" s="53"/>
      <c r="E170" s="21"/>
      <c r="F170" s="124"/>
      <c r="G170" s="54">
        <f>SUMIFS([0]!T1ISTW14,[0]!T1PaketW14,B170)</f>
        <v>0</v>
      </c>
      <c r="H170" s="124"/>
      <c r="I170" s="54">
        <f>SUMIFS(Zeit2!T2ISTW14,Zeit2!T2PaketW14,B170)</f>
        <v>0</v>
      </c>
      <c r="J170" s="124"/>
      <c r="K170" s="54">
        <f>SUMIFS(Zeit3!T3ISTW14,Zeit3!T3PaketW14,B170)</f>
        <v>0</v>
      </c>
      <c r="L170" s="124"/>
      <c r="M170" s="54">
        <f>SUMIFS(Zeit4!T4ISTW14,Zeit4!T4PaketW14,B170)</f>
        <v>0</v>
      </c>
      <c r="N170" s="124"/>
      <c r="O170" s="54">
        <f>SUMIFS(Zeit5!T5ISTW14,Zeit5!T5PaketW14,B170)</f>
        <v>0</v>
      </c>
      <c r="P170" s="145">
        <f t="shared" si="29"/>
        <v>0</v>
      </c>
      <c r="Q170" s="146">
        <f t="shared" si="30"/>
        <v>0</v>
      </c>
      <c r="R170" s="2"/>
      <c r="S170" s="2"/>
      <c r="T170" s="2"/>
      <c r="U170" s="2"/>
      <c r="V170" s="2"/>
      <c r="W170" s="2"/>
      <c r="X170" s="2"/>
      <c r="Y170" s="2"/>
      <c r="Z170" s="2"/>
      <c r="AA170" s="2"/>
      <c r="AB170" s="2"/>
      <c r="AC170" s="2"/>
      <c r="AD170" s="2"/>
      <c r="AE170" s="2"/>
    </row>
    <row r="171" spans="1:31" hidden="1" outlineLevel="2" x14ac:dyDescent="0.25">
      <c r="B171" s="30" t="str">
        <f t="shared" si="39"/>
        <v>Arbeitspaket 4</v>
      </c>
      <c r="C171" s="20"/>
      <c r="D171" s="53"/>
      <c r="E171" s="21"/>
      <c r="F171" s="124"/>
      <c r="G171" s="54">
        <f>SUMIFS([0]!T1ISTW14,[0]!T1PaketW14,B171)</f>
        <v>0</v>
      </c>
      <c r="H171" s="124"/>
      <c r="I171" s="54">
        <f>SUMIFS(Zeit2!T2ISTW14,Zeit2!T2PaketW14,B171)</f>
        <v>0</v>
      </c>
      <c r="J171" s="124"/>
      <c r="K171" s="54">
        <f>SUMIFS(Zeit3!T3ISTW14,Zeit3!T3PaketW14,B171)</f>
        <v>0</v>
      </c>
      <c r="L171" s="124"/>
      <c r="M171" s="54">
        <f>SUMIFS(Zeit4!T4ISTW14,Zeit4!T4PaketW14,B171)</f>
        <v>0</v>
      </c>
      <c r="N171" s="124"/>
      <c r="O171" s="54">
        <f>SUMIFS(Zeit5!T5ISTW14,Zeit5!T5PaketW14,B171)</f>
        <v>0</v>
      </c>
      <c r="P171" s="145">
        <f t="shared" si="29"/>
        <v>0</v>
      </c>
      <c r="Q171" s="146">
        <f t="shared" si="30"/>
        <v>0</v>
      </c>
      <c r="R171" s="2"/>
      <c r="S171" s="2"/>
      <c r="T171" s="2"/>
      <c r="U171" s="2"/>
      <c r="V171" s="2"/>
      <c r="W171" s="2"/>
      <c r="X171" s="2"/>
      <c r="Y171" s="2"/>
      <c r="Z171" s="2"/>
      <c r="AA171" s="2"/>
      <c r="AB171" s="2"/>
      <c r="AC171" s="2"/>
      <c r="AD171" s="2"/>
      <c r="AE171" s="2"/>
    </row>
    <row r="172" spans="1:31" hidden="1" outlineLevel="2" x14ac:dyDescent="0.25">
      <c r="B172" s="30" t="str">
        <f t="shared" si="39"/>
        <v>Arbeitspaket 5</v>
      </c>
      <c r="C172" s="20"/>
      <c r="D172" s="53"/>
      <c r="E172" s="21"/>
      <c r="F172" s="124"/>
      <c r="G172" s="54">
        <f>SUMIFS([0]!T1ISTW14,[0]!T1PaketW14,B172)</f>
        <v>0</v>
      </c>
      <c r="H172" s="124"/>
      <c r="I172" s="54">
        <f>SUMIFS(Zeit2!T2ISTW14,Zeit2!T2PaketW14,B172)</f>
        <v>0</v>
      </c>
      <c r="J172" s="124"/>
      <c r="K172" s="54">
        <f>SUMIFS(Zeit3!T3ISTW14,Zeit3!T3PaketW14,B172)</f>
        <v>0</v>
      </c>
      <c r="L172" s="124"/>
      <c r="M172" s="54">
        <f>SUMIFS(Zeit4!T4ISTW14,Zeit4!T4PaketW14,B172)</f>
        <v>0</v>
      </c>
      <c r="N172" s="124"/>
      <c r="O172" s="54">
        <f>SUMIFS(Zeit5!T5ISTW14,Zeit5!T5PaketW14,B172)</f>
        <v>0</v>
      </c>
      <c r="P172" s="145">
        <f t="shared" si="29"/>
        <v>0</v>
      </c>
      <c r="Q172" s="146">
        <f t="shared" si="30"/>
        <v>0</v>
      </c>
      <c r="R172" s="2"/>
      <c r="S172" s="2"/>
      <c r="T172" s="2"/>
      <c r="U172" s="2"/>
      <c r="V172" s="2"/>
      <c r="W172" s="2"/>
      <c r="X172" s="2"/>
      <c r="Y172" s="2"/>
      <c r="Z172" s="2"/>
      <c r="AA172" s="2"/>
      <c r="AB172" s="2"/>
      <c r="AC172" s="2"/>
      <c r="AD172" s="2"/>
      <c r="AE172" s="2"/>
    </row>
    <row r="173" spans="1:31" hidden="1" outlineLevel="2" x14ac:dyDescent="0.25">
      <c r="B173" s="30">
        <f t="shared" si="39"/>
        <v>0</v>
      </c>
      <c r="C173" s="20"/>
      <c r="D173" s="53"/>
      <c r="E173" s="21"/>
      <c r="F173" s="124"/>
      <c r="G173" s="54">
        <f>SUMIFS([0]!T1ISTW14,[0]!T1PaketW14,B173)</f>
        <v>0</v>
      </c>
      <c r="H173" s="124"/>
      <c r="I173" s="54">
        <f>SUMIFS(Zeit2!T2ISTW14,Zeit2!T2PaketW14,B173)</f>
        <v>0</v>
      </c>
      <c r="J173" s="124"/>
      <c r="K173" s="54">
        <f>SUMIFS(Zeit3!T3ISTW14,Zeit3!T3PaketW14,B173)</f>
        <v>0</v>
      </c>
      <c r="L173" s="124"/>
      <c r="M173" s="54">
        <f>SUMIFS(Zeit4!T4ISTW14,Zeit4!T4PaketW14,B173)</f>
        <v>0</v>
      </c>
      <c r="N173" s="124"/>
      <c r="O173" s="54">
        <f>SUMIFS(Zeit5!T5ISTW14,Zeit5!T5PaketW14,B173)</f>
        <v>0</v>
      </c>
      <c r="P173" s="145">
        <f t="shared" si="29"/>
        <v>0</v>
      </c>
      <c r="Q173" s="146">
        <f t="shared" si="30"/>
        <v>0</v>
      </c>
      <c r="R173" s="2"/>
      <c r="S173" s="2"/>
      <c r="T173" s="2"/>
      <c r="U173" s="2"/>
      <c r="V173" s="2"/>
      <c r="W173" s="2"/>
      <c r="X173" s="2"/>
      <c r="Y173" s="2"/>
      <c r="Z173" s="2"/>
      <c r="AA173" s="2"/>
      <c r="AB173" s="2"/>
      <c r="AC173" s="2"/>
      <c r="AD173" s="2"/>
      <c r="AE173" s="2"/>
    </row>
    <row r="174" spans="1:31" hidden="1" outlineLevel="2" x14ac:dyDescent="0.25">
      <c r="B174" s="30">
        <f t="shared" si="39"/>
        <v>0</v>
      </c>
      <c r="C174" s="20"/>
      <c r="D174" s="53"/>
      <c r="E174" s="21"/>
      <c r="F174" s="124"/>
      <c r="G174" s="54">
        <f>SUMIFS([0]!T1ISTW14,[0]!T1PaketW14,B174)</f>
        <v>0</v>
      </c>
      <c r="H174" s="124"/>
      <c r="I174" s="54">
        <f>SUMIFS(Zeit2!T2ISTW14,Zeit2!T2PaketW14,B174)</f>
        <v>0</v>
      </c>
      <c r="J174" s="124"/>
      <c r="K174" s="54">
        <f>SUMIFS(Zeit3!T3ISTW14,Zeit3!T3PaketW14,B174)</f>
        <v>0</v>
      </c>
      <c r="L174" s="124"/>
      <c r="M174" s="54">
        <f>SUMIFS(Zeit4!T4ISTW14,Zeit4!T4PaketW14,B174)</f>
        <v>0</v>
      </c>
      <c r="N174" s="124"/>
      <c r="O174" s="54">
        <f>SUMIFS(Zeit5!T5ISTW14,Zeit5!T5PaketW14,B174)</f>
        <v>0</v>
      </c>
      <c r="P174" s="145">
        <f t="shared" si="29"/>
        <v>0</v>
      </c>
      <c r="Q174" s="146">
        <f t="shared" si="30"/>
        <v>0</v>
      </c>
      <c r="R174" s="2"/>
      <c r="S174" s="2"/>
      <c r="T174" s="2"/>
      <c r="U174" s="2"/>
      <c r="V174" s="2"/>
      <c r="W174" s="2"/>
      <c r="X174" s="2"/>
      <c r="Y174" s="2"/>
      <c r="Z174" s="2"/>
      <c r="AA174" s="2"/>
      <c r="AB174" s="2"/>
      <c r="AC174" s="2"/>
      <c r="AD174" s="2"/>
      <c r="AE174" s="2"/>
    </row>
    <row r="175" spans="1:31" hidden="1" outlineLevel="2" x14ac:dyDescent="0.25">
      <c r="B175" s="30">
        <f t="shared" si="39"/>
        <v>0</v>
      </c>
      <c r="C175" s="20"/>
      <c r="D175" s="53"/>
      <c r="E175" s="21"/>
      <c r="F175" s="124"/>
      <c r="G175" s="54">
        <f>SUMIFS([0]!T1ISTW14,[0]!T1PaketW14,B175)</f>
        <v>0</v>
      </c>
      <c r="H175" s="124"/>
      <c r="I175" s="54">
        <f>SUMIFS(Zeit2!T2ISTW14,Zeit2!T2PaketW14,B175)</f>
        <v>0</v>
      </c>
      <c r="J175" s="124"/>
      <c r="K175" s="54">
        <f>SUMIFS(Zeit3!T3ISTW14,Zeit3!T3PaketW14,B175)</f>
        <v>0</v>
      </c>
      <c r="L175" s="124"/>
      <c r="M175" s="54">
        <f>SUMIFS(Zeit4!T4ISTW14,Zeit4!T4PaketW14,B175)</f>
        <v>0</v>
      </c>
      <c r="N175" s="124"/>
      <c r="O175" s="54">
        <f>SUMIFS(Zeit5!T5ISTW14,Zeit5!T5PaketW14,B175)</f>
        <v>0</v>
      </c>
      <c r="P175" s="145">
        <f t="shared" si="29"/>
        <v>0</v>
      </c>
      <c r="Q175" s="146">
        <f t="shared" si="30"/>
        <v>0</v>
      </c>
      <c r="R175" s="2"/>
      <c r="S175" s="2"/>
      <c r="T175" s="2"/>
      <c r="U175" s="2"/>
      <c r="V175" s="2"/>
      <c r="W175" s="2"/>
      <c r="X175" s="2"/>
      <c r="Y175" s="2"/>
      <c r="Z175" s="2"/>
      <c r="AA175" s="2"/>
      <c r="AB175" s="2"/>
      <c r="AC175" s="2"/>
      <c r="AD175" s="2"/>
      <c r="AE175" s="2"/>
    </row>
    <row r="176" spans="1:31" hidden="1" outlineLevel="2" x14ac:dyDescent="0.25">
      <c r="B176" s="30">
        <f t="shared" si="39"/>
        <v>0</v>
      </c>
      <c r="C176" s="20"/>
      <c r="D176" s="53"/>
      <c r="E176" s="21"/>
      <c r="F176" s="124"/>
      <c r="G176" s="54">
        <f>SUMIFS([0]!T1ISTW14,[0]!T1PaketW14,B176)</f>
        <v>0</v>
      </c>
      <c r="H176" s="124"/>
      <c r="I176" s="54">
        <f>SUMIFS(Zeit2!T2ISTW14,Zeit2!T2PaketW14,B176)</f>
        <v>0</v>
      </c>
      <c r="J176" s="124"/>
      <c r="K176" s="54">
        <f>SUMIFS(Zeit3!T3ISTW14,Zeit3!T3PaketW14,B176)</f>
        <v>0</v>
      </c>
      <c r="L176" s="124"/>
      <c r="M176" s="54">
        <f>SUMIFS(Zeit4!T4ISTW14,Zeit4!T4PaketW14,B176)</f>
        <v>0</v>
      </c>
      <c r="N176" s="124"/>
      <c r="O176" s="54">
        <f>SUMIFS(Zeit5!T5ISTW14,Zeit5!T5PaketW14,B176)</f>
        <v>0</v>
      </c>
      <c r="P176" s="145">
        <f t="shared" si="29"/>
        <v>0</v>
      </c>
      <c r="Q176" s="146">
        <f t="shared" si="30"/>
        <v>0</v>
      </c>
      <c r="R176" s="2"/>
      <c r="S176" s="2"/>
      <c r="T176" s="2"/>
      <c r="U176" s="2"/>
      <c r="V176" s="2"/>
      <c r="W176" s="2"/>
      <c r="X176" s="2"/>
      <c r="Y176" s="2"/>
      <c r="Z176" s="2"/>
      <c r="AA176" s="2"/>
      <c r="AB176" s="2"/>
      <c r="AC176" s="2"/>
      <c r="AD176" s="2"/>
      <c r="AE176" s="2"/>
    </row>
    <row r="177" spans="1:31" hidden="1" outlineLevel="2" x14ac:dyDescent="0.25">
      <c r="B177" s="30">
        <f t="shared" si="39"/>
        <v>0</v>
      </c>
      <c r="C177" s="20"/>
      <c r="D177" s="53"/>
      <c r="E177" s="21"/>
      <c r="F177" s="124"/>
      <c r="G177" s="54">
        <f>SUMIFS([0]!T1ISTW14,[0]!T1PaketW14,B177)</f>
        <v>0</v>
      </c>
      <c r="H177" s="124"/>
      <c r="I177" s="54">
        <f>SUMIFS(Zeit2!T2ISTW14,Zeit2!T2PaketW14,B177)</f>
        <v>0</v>
      </c>
      <c r="J177" s="124"/>
      <c r="K177" s="54">
        <f>SUMIFS(Zeit3!T3ISTW14,Zeit3!T3PaketW14,B177)</f>
        <v>0</v>
      </c>
      <c r="L177" s="124"/>
      <c r="M177" s="54">
        <f>SUMIFS(Zeit4!T4ISTW14,Zeit4!T4PaketW14,B177)</f>
        <v>0</v>
      </c>
      <c r="N177" s="124"/>
      <c r="O177" s="54">
        <f>SUMIFS(Zeit5!T5ISTW14,Zeit5!T5PaketW14,B177)</f>
        <v>0</v>
      </c>
      <c r="P177" s="145">
        <f t="shared" si="29"/>
        <v>0</v>
      </c>
      <c r="Q177" s="146">
        <f t="shared" si="30"/>
        <v>0</v>
      </c>
      <c r="R177" s="2"/>
      <c r="S177" s="2"/>
      <c r="T177" s="2"/>
      <c r="U177" s="2"/>
      <c r="V177" s="2"/>
      <c r="W177" s="2"/>
      <c r="X177" s="2"/>
      <c r="Y177" s="2"/>
      <c r="Z177" s="2"/>
      <c r="AA177" s="2"/>
      <c r="AB177" s="2"/>
      <c r="AC177" s="2"/>
      <c r="AD177" s="2"/>
      <c r="AE177" s="2"/>
    </row>
    <row r="178" spans="1:31" outlineLevel="1" collapsed="1" x14ac:dyDescent="0.25">
      <c r="A178" s="2"/>
      <c r="B178" s="31" t="s">
        <v>4</v>
      </c>
      <c r="C178" s="32"/>
      <c r="D178" s="126"/>
      <c r="E178" s="37">
        <f>D178-F178-H178-J178-L178-N178</f>
        <v>0</v>
      </c>
      <c r="F178" s="38">
        <f t="shared" ref="F178:M178" si="40">SUM(F179:F188)</f>
        <v>0</v>
      </c>
      <c r="G178" s="39">
        <f t="shared" si="40"/>
        <v>0</v>
      </c>
      <c r="H178" s="38">
        <f t="shared" si="40"/>
        <v>0</v>
      </c>
      <c r="I178" s="39">
        <f t="shared" si="40"/>
        <v>0</v>
      </c>
      <c r="J178" s="38">
        <f t="shared" si="40"/>
        <v>0</v>
      </c>
      <c r="K178" s="39">
        <f t="shared" si="40"/>
        <v>0</v>
      </c>
      <c r="L178" s="38">
        <f t="shared" si="40"/>
        <v>0</v>
      </c>
      <c r="M178" s="39">
        <f t="shared" si="40"/>
        <v>0</v>
      </c>
      <c r="N178" s="38">
        <f t="shared" ref="N178:O178" si="41">SUM(N179:N188)</f>
        <v>0</v>
      </c>
      <c r="O178" s="39">
        <f t="shared" si="41"/>
        <v>0</v>
      </c>
      <c r="P178" s="41">
        <f t="shared" si="29"/>
        <v>0</v>
      </c>
      <c r="Q178" s="42">
        <f t="shared" si="30"/>
        <v>0</v>
      </c>
      <c r="R178" s="2"/>
      <c r="S178" s="2"/>
      <c r="T178" s="2"/>
      <c r="U178" s="2"/>
      <c r="V178" s="2"/>
      <c r="W178" s="2"/>
      <c r="X178" s="2"/>
      <c r="Y178" s="2"/>
      <c r="Z178" s="2"/>
      <c r="AA178" s="2"/>
      <c r="AB178" s="2"/>
      <c r="AC178" s="2"/>
      <c r="AD178" s="2"/>
      <c r="AE178" s="2"/>
    </row>
    <row r="179" spans="1:31" hidden="1" outlineLevel="2" x14ac:dyDescent="0.25">
      <c r="A179" s="2"/>
      <c r="B179" s="30" t="str">
        <f t="shared" ref="B179:B188" si="42">B58</f>
        <v>Arbeitspaket 1</v>
      </c>
      <c r="C179" s="20"/>
      <c r="D179" s="53"/>
      <c r="E179" s="21"/>
      <c r="F179" s="124"/>
      <c r="G179" s="54">
        <f>SUMIFS([0]!T1ISTW14,[0]!T1PaketW14,B179)</f>
        <v>0</v>
      </c>
      <c r="H179" s="124"/>
      <c r="I179" s="54">
        <f>SUMIFS(Zeit2!T2ISTW14,Zeit2!T2PaketW14,B179)</f>
        <v>0</v>
      </c>
      <c r="J179" s="124"/>
      <c r="K179" s="54">
        <f>SUMIFS(Zeit3!T3ISTW14,Zeit3!T3PaketW14,B179)</f>
        <v>0</v>
      </c>
      <c r="L179" s="124"/>
      <c r="M179" s="54">
        <f>SUMIFS(Zeit4!T4ISTW14,Zeit4!T4PaketW14,B179)</f>
        <v>0</v>
      </c>
      <c r="N179" s="124"/>
      <c r="O179" s="54">
        <f>SUMIFS(Zeit5!T5ISTW14,Zeit5!T5PaketW14,B179)</f>
        <v>0</v>
      </c>
      <c r="P179" s="145">
        <f t="shared" si="29"/>
        <v>0</v>
      </c>
      <c r="Q179" s="146">
        <f t="shared" si="30"/>
        <v>0</v>
      </c>
      <c r="R179" s="2"/>
      <c r="S179" s="2"/>
      <c r="T179" s="2"/>
      <c r="U179" s="2"/>
      <c r="V179" s="2"/>
      <c r="W179" s="2"/>
      <c r="X179" s="2"/>
      <c r="Y179" s="2"/>
      <c r="Z179" s="2"/>
      <c r="AA179" s="2"/>
      <c r="AB179" s="2"/>
      <c r="AC179" s="2"/>
      <c r="AD179" s="2"/>
      <c r="AE179" s="2"/>
    </row>
    <row r="180" spans="1:31" hidden="1" outlineLevel="2" x14ac:dyDescent="0.25">
      <c r="A180" s="2"/>
      <c r="B180" s="30" t="str">
        <f t="shared" si="42"/>
        <v>Arbeitspaket 2</v>
      </c>
      <c r="C180" s="20"/>
      <c r="D180" s="53"/>
      <c r="E180" s="21"/>
      <c r="F180" s="124"/>
      <c r="G180" s="54">
        <f>SUMIFS([0]!T1ISTW14,[0]!T1PaketW14,B180)</f>
        <v>0</v>
      </c>
      <c r="H180" s="124"/>
      <c r="I180" s="54">
        <f>SUMIFS(Zeit2!T2ISTW14,Zeit2!T2PaketW14,B180)</f>
        <v>0</v>
      </c>
      <c r="J180" s="124"/>
      <c r="K180" s="54">
        <f>SUMIFS(Zeit3!T3ISTW14,Zeit3!T3PaketW14,B180)</f>
        <v>0</v>
      </c>
      <c r="L180" s="124"/>
      <c r="M180" s="54">
        <f>SUMIFS(Zeit4!T4ISTW14,Zeit4!T4PaketW14,B180)</f>
        <v>0</v>
      </c>
      <c r="N180" s="124"/>
      <c r="O180" s="54">
        <f>SUMIFS(Zeit5!T5ISTW14,Zeit5!T5PaketW14,B180)</f>
        <v>0</v>
      </c>
      <c r="P180" s="145">
        <f t="shared" si="29"/>
        <v>0</v>
      </c>
      <c r="Q180" s="146">
        <f t="shared" si="30"/>
        <v>0</v>
      </c>
      <c r="R180" s="2"/>
      <c r="S180" s="2"/>
      <c r="T180" s="2"/>
      <c r="U180" s="2"/>
      <c r="V180" s="2"/>
      <c r="W180" s="2"/>
      <c r="X180" s="2"/>
      <c r="Y180" s="2"/>
      <c r="Z180" s="2"/>
      <c r="AA180" s="2"/>
      <c r="AB180" s="2"/>
      <c r="AC180" s="2"/>
      <c r="AD180" s="2"/>
      <c r="AE180" s="2"/>
    </row>
    <row r="181" spans="1:31" hidden="1" outlineLevel="2" x14ac:dyDescent="0.25">
      <c r="A181" s="2"/>
      <c r="B181" s="30" t="str">
        <f t="shared" si="42"/>
        <v>Arbeitspaket 3</v>
      </c>
      <c r="C181" s="20"/>
      <c r="D181" s="53"/>
      <c r="E181" s="21"/>
      <c r="F181" s="124"/>
      <c r="G181" s="54">
        <f>SUMIFS([0]!T1ISTW14,[0]!T1PaketW14,B181)</f>
        <v>0</v>
      </c>
      <c r="H181" s="124"/>
      <c r="I181" s="54">
        <f>SUMIFS(Zeit2!T2ISTW14,Zeit2!T2PaketW14,B181)</f>
        <v>0</v>
      </c>
      <c r="J181" s="124"/>
      <c r="K181" s="54">
        <f>SUMIFS(Zeit3!T3ISTW14,Zeit3!T3PaketW14,B181)</f>
        <v>0</v>
      </c>
      <c r="L181" s="124"/>
      <c r="M181" s="54">
        <f>SUMIFS(Zeit4!T4ISTW14,Zeit4!T4PaketW14,B181)</f>
        <v>0</v>
      </c>
      <c r="N181" s="124"/>
      <c r="O181" s="54">
        <f>SUMIFS(Zeit5!T5ISTW14,Zeit5!T5PaketW14,B181)</f>
        <v>0</v>
      </c>
      <c r="P181" s="145">
        <f t="shared" si="29"/>
        <v>0</v>
      </c>
      <c r="Q181" s="146">
        <f t="shared" si="30"/>
        <v>0</v>
      </c>
      <c r="R181" s="2"/>
      <c r="S181" s="2"/>
      <c r="T181" s="2"/>
      <c r="U181" s="2"/>
      <c r="V181" s="2"/>
      <c r="W181" s="2"/>
      <c r="X181" s="2"/>
      <c r="Y181" s="2"/>
      <c r="Z181" s="2"/>
      <c r="AA181" s="2"/>
      <c r="AB181" s="2"/>
      <c r="AC181" s="2"/>
      <c r="AD181" s="2"/>
      <c r="AE181" s="2"/>
    </row>
    <row r="182" spans="1:31" hidden="1" outlineLevel="2" x14ac:dyDescent="0.25">
      <c r="A182" s="2"/>
      <c r="B182" s="30" t="str">
        <f t="shared" si="42"/>
        <v>Arbeitspaket 4</v>
      </c>
      <c r="C182" s="20"/>
      <c r="D182" s="53"/>
      <c r="E182" s="21"/>
      <c r="F182" s="124"/>
      <c r="G182" s="54">
        <f>SUMIFS([0]!T1ISTW14,[0]!T1PaketW14,B182)</f>
        <v>0</v>
      </c>
      <c r="H182" s="124"/>
      <c r="I182" s="54">
        <f>SUMIFS(Zeit2!T2ISTW14,Zeit2!T2PaketW14,B182)</f>
        <v>0</v>
      </c>
      <c r="J182" s="124"/>
      <c r="K182" s="54">
        <f>SUMIFS(Zeit3!T3ISTW14,Zeit3!T3PaketW14,B182)</f>
        <v>0</v>
      </c>
      <c r="L182" s="124"/>
      <c r="M182" s="54">
        <f>SUMIFS(Zeit4!T4ISTW14,Zeit4!T4PaketW14,B182)</f>
        <v>0</v>
      </c>
      <c r="N182" s="124"/>
      <c r="O182" s="54">
        <f>SUMIFS(Zeit5!T5ISTW14,Zeit5!T5PaketW14,B182)</f>
        <v>0</v>
      </c>
      <c r="P182" s="145">
        <f t="shared" si="29"/>
        <v>0</v>
      </c>
      <c r="Q182" s="146">
        <f t="shared" si="30"/>
        <v>0</v>
      </c>
      <c r="R182" s="2"/>
      <c r="S182" s="2"/>
      <c r="T182" s="2"/>
      <c r="U182" s="2"/>
      <c r="V182" s="2"/>
      <c r="W182" s="2"/>
      <c r="X182" s="2"/>
      <c r="Y182" s="2"/>
      <c r="Z182" s="2"/>
      <c r="AA182" s="2"/>
      <c r="AB182" s="2"/>
      <c r="AC182" s="2"/>
      <c r="AD182" s="2"/>
      <c r="AE182" s="2"/>
    </row>
    <row r="183" spans="1:31" hidden="1" outlineLevel="2" x14ac:dyDescent="0.25">
      <c r="A183" s="2"/>
      <c r="B183" s="30" t="str">
        <f t="shared" si="42"/>
        <v>Arbeitspaket 5</v>
      </c>
      <c r="C183" s="20"/>
      <c r="D183" s="53"/>
      <c r="E183" s="21"/>
      <c r="F183" s="124"/>
      <c r="G183" s="54">
        <f>SUMIFS([0]!T1ISTW14,[0]!T1PaketW14,B183)</f>
        <v>0</v>
      </c>
      <c r="H183" s="124"/>
      <c r="I183" s="54">
        <f>SUMIFS(Zeit2!T2ISTW14,Zeit2!T2PaketW14,B183)</f>
        <v>0</v>
      </c>
      <c r="J183" s="124"/>
      <c r="K183" s="54">
        <f>SUMIFS(Zeit3!T3ISTW14,Zeit3!T3PaketW14,B183)</f>
        <v>0</v>
      </c>
      <c r="L183" s="124"/>
      <c r="M183" s="54">
        <f>SUMIFS(Zeit4!T4ISTW14,Zeit4!T4PaketW14,B183)</f>
        <v>0</v>
      </c>
      <c r="N183" s="124"/>
      <c r="O183" s="54">
        <f>SUMIFS(Zeit5!T5ISTW14,Zeit5!T5PaketW14,B183)</f>
        <v>0</v>
      </c>
      <c r="P183" s="145">
        <f t="shared" si="29"/>
        <v>0</v>
      </c>
      <c r="Q183" s="146">
        <f t="shared" si="30"/>
        <v>0</v>
      </c>
      <c r="R183" s="2"/>
      <c r="S183" s="2"/>
      <c r="T183" s="2"/>
      <c r="U183" s="2"/>
      <c r="V183" s="2"/>
      <c r="W183" s="2"/>
      <c r="X183" s="2"/>
      <c r="Y183" s="2"/>
      <c r="Z183" s="2"/>
      <c r="AA183" s="2"/>
      <c r="AB183" s="2"/>
      <c r="AC183" s="2"/>
      <c r="AD183" s="2"/>
      <c r="AE183" s="2"/>
    </row>
    <row r="184" spans="1:31" hidden="1" outlineLevel="2" x14ac:dyDescent="0.25">
      <c r="A184" s="2"/>
      <c r="B184" s="30">
        <f t="shared" si="42"/>
        <v>0</v>
      </c>
      <c r="C184" s="20"/>
      <c r="D184" s="53"/>
      <c r="E184" s="21"/>
      <c r="F184" s="124"/>
      <c r="G184" s="54">
        <f>SUMIFS([0]!T1ISTW14,[0]!T1PaketW14,B184)</f>
        <v>0</v>
      </c>
      <c r="H184" s="124"/>
      <c r="I184" s="54">
        <f>SUMIFS(Zeit2!T2ISTW14,Zeit2!T2PaketW14,B184)</f>
        <v>0</v>
      </c>
      <c r="J184" s="124"/>
      <c r="K184" s="54">
        <f>SUMIFS(Zeit3!T3ISTW14,Zeit3!T3PaketW14,B184)</f>
        <v>0</v>
      </c>
      <c r="L184" s="124"/>
      <c r="M184" s="54">
        <f>SUMIFS(Zeit4!T4ISTW14,Zeit4!T4PaketW14,B184)</f>
        <v>0</v>
      </c>
      <c r="N184" s="124"/>
      <c r="O184" s="54">
        <f>SUMIFS(Zeit5!T5ISTW14,Zeit5!T5PaketW14,B184)</f>
        <v>0</v>
      </c>
      <c r="P184" s="145">
        <f t="shared" si="29"/>
        <v>0</v>
      </c>
      <c r="Q184" s="146">
        <f t="shared" si="30"/>
        <v>0</v>
      </c>
      <c r="R184" s="2"/>
      <c r="S184" s="2"/>
      <c r="T184" s="2"/>
      <c r="U184" s="2"/>
      <c r="V184" s="2"/>
      <c r="W184" s="2"/>
      <c r="X184" s="2"/>
      <c r="Y184" s="2"/>
      <c r="Z184" s="2"/>
      <c r="AA184" s="2"/>
      <c r="AB184" s="2"/>
      <c r="AC184" s="2"/>
      <c r="AD184" s="2"/>
      <c r="AE184" s="2"/>
    </row>
    <row r="185" spans="1:31" hidden="1" outlineLevel="2" x14ac:dyDescent="0.25">
      <c r="A185" s="2"/>
      <c r="B185" s="30">
        <f t="shared" si="42"/>
        <v>0</v>
      </c>
      <c r="C185" s="20"/>
      <c r="D185" s="53"/>
      <c r="E185" s="21"/>
      <c r="F185" s="124"/>
      <c r="G185" s="54">
        <f>SUMIFS([0]!T1ISTW14,[0]!T1PaketW14,B185)</f>
        <v>0</v>
      </c>
      <c r="H185" s="124"/>
      <c r="I185" s="54">
        <f>SUMIFS(Zeit2!T2ISTW14,Zeit2!T2PaketW14,B185)</f>
        <v>0</v>
      </c>
      <c r="J185" s="124"/>
      <c r="K185" s="54">
        <f>SUMIFS(Zeit3!T3ISTW14,Zeit3!T3PaketW14,B185)</f>
        <v>0</v>
      </c>
      <c r="L185" s="124"/>
      <c r="M185" s="54">
        <f>SUMIFS(Zeit4!T4ISTW14,Zeit4!T4PaketW14,B185)</f>
        <v>0</v>
      </c>
      <c r="N185" s="124"/>
      <c r="O185" s="54">
        <f>SUMIFS(Zeit5!T5ISTW14,Zeit5!T5PaketW14,B185)</f>
        <v>0</v>
      </c>
      <c r="P185" s="145">
        <f t="shared" si="29"/>
        <v>0</v>
      </c>
      <c r="Q185" s="146">
        <f t="shared" si="30"/>
        <v>0</v>
      </c>
      <c r="R185" s="2"/>
      <c r="S185" s="2"/>
      <c r="T185" s="2"/>
      <c r="U185" s="2"/>
      <c r="V185" s="2"/>
      <c r="W185" s="2"/>
      <c r="X185" s="2"/>
      <c r="Y185" s="2"/>
      <c r="Z185" s="2"/>
      <c r="AA185" s="2"/>
      <c r="AB185" s="2"/>
      <c r="AC185" s="2"/>
      <c r="AD185" s="2"/>
      <c r="AE185" s="2"/>
    </row>
    <row r="186" spans="1:31" hidden="1" outlineLevel="2" x14ac:dyDescent="0.25">
      <c r="A186" s="2"/>
      <c r="B186" s="30">
        <f t="shared" si="42"/>
        <v>0</v>
      </c>
      <c r="C186" s="20"/>
      <c r="D186" s="53"/>
      <c r="E186" s="21"/>
      <c r="F186" s="124"/>
      <c r="G186" s="54">
        <f>SUMIFS([0]!T1ISTW14,[0]!T1PaketW14,B186)</f>
        <v>0</v>
      </c>
      <c r="H186" s="124"/>
      <c r="I186" s="54">
        <f>SUMIFS(Zeit2!T2ISTW14,Zeit2!T2PaketW14,B186)</f>
        <v>0</v>
      </c>
      <c r="J186" s="124"/>
      <c r="K186" s="54">
        <f>SUMIFS(Zeit3!T3ISTW14,Zeit3!T3PaketW14,B186)</f>
        <v>0</v>
      </c>
      <c r="L186" s="124"/>
      <c r="M186" s="54">
        <f>SUMIFS(Zeit4!T4ISTW14,Zeit4!T4PaketW14,B186)</f>
        <v>0</v>
      </c>
      <c r="N186" s="124"/>
      <c r="O186" s="54">
        <f>SUMIFS(Zeit5!T5ISTW14,Zeit5!T5PaketW14,B186)</f>
        <v>0</v>
      </c>
      <c r="P186" s="145">
        <f t="shared" si="29"/>
        <v>0</v>
      </c>
      <c r="Q186" s="146">
        <f t="shared" si="30"/>
        <v>0</v>
      </c>
      <c r="R186" s="2"/>
      <c r="S186" s="2"/>
      <c r="T186" s="2"/>
      <c r="U186" s="2"/>
      <c r="V186" s="2"/>
      <c r="W186" s="2"/>
      <c r="X186" s="2"/>
      <c r="Y186" s="2"/>
      <c r="Z186" s="2"/>
      <c r="AA186" s="2"/>
      <c r="AB186" s="2"/>
      <c r="AC186" s="2"/>
      <c r="AD186" s="2"/>
      <c r="AE186" s="2"/>
    </row>
    <row r="187" spans="1:31" hidden="1" outlineLevel="2" x14ac:dyDescent="0.25">
      <c r="A187" s="2"/>
      <c r="B187" s="30">
        <f t="shared" si="42"/>
        <v>0</v>
      </c>
      <c r="C187" s="20"/>
      <c r="D187" s="53"/>
      <c r="E187" s="21"/>
      <c r="F187" s="124"/>
      <c r="G187" s="54">
        <f>SUMIFS([0]!T1ISTW14,[0]!T1PaketW14,B187)</f>
        <v>0</v>
      </c>
      <c r="H187" s="124"/>
      <c r="I187" s="54">
        <f>SUMIFS(Zeit2!T2ISTW14,Zeit2!T2PaketW14,B187)</f>
        <v>0</v>
      </c>
      <c r="J187" s="124"/>
      <c r="K187" s="54">
        <f>SUMIFS(Zeit3!T3ISTW14,Zeit3!T3PaketW14,B187)</f>
        <v>0</v>
      </c>
      <c r="L187" s="124"/>
      <c r="M187" s="54">
        <f>SUMIFS(Zeit4!T4ISTW14,Zeit4!T4PaketW14,B187)</f>
        <v>0</v>
      </c>
      <c r="N187" s="124"/>
      <c r="O187" s="54">
        <f>SUMIFS(Zeit5!T5ISTW14,Zeit5!T5PaketW14,B187)</f>
        <v>0</v>
      </c>
      <c r="P187" s="145">
        <f t="shared" si="29"/>
        <v>0</v>
      </c>
      <c r="Q187" s="146">
        <f t="shared" si="30"/>
        <v>0</v>
      </c>
      <c r="R187" s="2"/>
      <c r="S187" s="2"/>
      <c r="T187" s="2"/>
      <c r="U187" s="2"/>
      <c r="V187" s="2"/>
      <c r="W187" s="2"/>
      <c r="X187" s="2"/>
      <c r="Y187" s="2"/>
      <c r="Z187" s="2"/>
      <c r="AA187" s="2"/>
      <c r="AB187" s="2"/>
      <c r="AC187" s="2"/>
      <c r="AD187" s="2"/>
      <c r="AE187" s="2"/>
    </row>
    <row r="188" spans="1:31" hidden="1" outlineLevel="2" x14ac:dyDescent="0.25">
      <c r="A188" s="2"/>
      <c r="B188" s="30">
        <f t="shared" si="42"/>
        <v>0</v>
      </c>
      <c r="C188" s="20"/>
      <c r="D188" s="53"/>
      <c r="E188" s="21"/>
      <c r="F188" s="124"/>
      <c r="G188" s="54">
        <f>SUMIFS([0]!T1ISTW14,[0]!T1PaketW14,B188)</f>
        <v>0</v>
      </c>
      <c r="H188" s="124"/>
      <c r="I188" s="54">
        <f>SUMIFS(Zeit2!T2ISTW14,Zeit2!T2PaketW14,B188)</f>
        <v>0</v>
      </c>
      <c r="J188" s="124"/>
      <c r="K188" s="54">
        <f>SUMIFS(Zeit3!T3ISTW14,Zeit3!T3PaketW14,B188)</f>
        <v>0</v>
      </c>
      <c r="L188" s="124"/>
      <c r="M188" s="54">
        <f>SUMIFS(Zeit4!T4ISTW14,Zeit4!T4PaketW14,B188)</f>
        <v>0</v>
      </c>
      <c r="N188" s="124"/>
      <c r="O188" s="54">
        <f>SUMIFS(Zeit5!T5ISTW14,Zeit5!T5PaketW14,B188)</f>
        <v>0</v>
      </c>
      <c r="P188" s="145">
        <f t="shared" si="29"/>
        <v>0</v>
      </c>
      <c r="Q188" s="146">
        <f t="shared" si="30"/>
        <v>0</v>
      </c>
      <c r="R188" s="2"/>
      <c r="S188" s="2"/>
      <c r="T188" s="2"/>
      <c r="U188" s="2"/>
      <c r="V188" s="2"/>
      <c r="W188" s="2"/>
      <c r="X188" s="2"/>
      <c r="Y188" s="2"/>
      <c r="Z188" s="2"/>
      <c r="AA188" s="2"/>
      <c r="AB188" s="2"/>
      <c r="AC188" s="2"/>
      <c r="AD188" s="2"/>
      <c r="AE188" s="2"/>
    </row>
    <row r="189" spans="1:31" outlineLevel="1" collapsed="1" x14ac:dyDescent="0.25">
      <c r="A189" s="2"/>
      <c r="B189" s="31" t="s">
        <v>5</v>
      </c>
      <c r="C189" s="32"/>
      <c r="D189" s="126"/>
      <c r="E189" s="37">
        <f>D189-F189-H189-J189-L189-N189</f>
        <v>0</v>
      </c>
      <c r="F189" s="38">
        <f t="shared" ref="F189:M189" si="43">SUM(F190:F199)</f>
        <v>0</v>
      </c>
      <c r="G189" s="39">
        <f t="shared" si="43"/>
        <v>0</v>
      </c>
      <c r="H189" s="38">
        <f t="shared" si="43"/>
        <v>0</v>
      </c>
      <c r="I189" s="39">
        <f t="shared" si="43"/>
        <v>0</v>
      </c>
      <c r="J189" s="38">
        <f t="shared" si="43"/>
        <v>0</v>
      </c>
      <c r="K189" s="39">
        <f t="shared" si="43"/>
        <v>0</v>
      </c>
      <c r="L189" s="38">
        <f t="shared" si="43"/>
        <v>0</v>
      </c>
      <c r="M189" s="39">
        <f t="shared" si="43"/>
        <v>0</v>
      </c>
      <c r="N189" s="38">
        <f t="shared" ref="N189:O189" si="44">SUM(N190:N199)</f>
        <v>0</v>
      </c>
      <c r="O189" s="39">
        <f t="shared" si="44"/>
        <v>0</v>
      </c>
      <c r="P189" s="41">
        <f t="shared" si="29"/>
        <v>0</v>
      </c>
      <c r="Q189" s="42">
        <f t="shared" si="30"/>
        <v>0</v>
      </c>
      <c r="R189" s="2"/>
      <c r="S189" s="2"/>
      <c r="T189" s="2"/>
      <c r="U189" s="2"/>
      <c r="V189" s="2"/>
      <c r="W189" s="2"/>
      <c r="X189" s="2"/>
      <c r="Y189" s="2"/>
      <c r="Z189" s="2"/>
      <c r="AA189" s="2"/>
      <c r="AB189" s="2"/>
      <c r="AC189" s="2"/>
      <c r="AD189" s="2"/>
      <c r="AE189" s="2"/>
    </row>
    <row r="190" spans="1:31" hidden="1" outlineLevel="2" x14ac:dyDescent="0.25">
      <c r="A190" s="2"/>
      <c r="B190" s="30" t="str">
        <f t="shared" ref="B190:B199" si="45">B69</f>
        <v>Arbeitspaket 1</v>
      </c>
      <c r="C190" s="20"/>
      <c r="D190" s="53"/>
      <c r="E190" s="21"/>
      <c r="F190" s="124"/>
      <c r="G190" s="54">
        <f>SUMIFS([0]!T1ISTW14,[0]!T1PaketW14,B190)</f>
        <v>0</v>
      </c>
      <c r="H190" s="124"/>
      <c r="I190" s="54">
        <f>SUMIFS(Zeit2!T2ISTW14,Zeit2!T2PaketW14,B190)</f>
        <v>0</v>
      </c>
      <c r="J190" s="124"/>
      <c r="K190" s="54">
        <f>SUMIFS(Zeit3!T3ISTW14,Zeit3!T3PaketW14,B190)</f>
        <v>0</v>
      </c>
      <c r="L190" s="124"/>
      <c r="M190" s="54">
        <f>SUMIFS(Zeit4!T4ISTW14,Zeit4!T4PaketW14,B190)</f>
        <v>0</v>
      </c>
      <c r="N190" s="124"/>
      <c r="O190" s="54">
        <f>SUMIFS(Zeit5!T5ISTW14,Zeit5!T5PaketW14,B190)</f>
        <v>0</v>
      </c>
      <c r="P190" s="145">
        <f t="shared" si="29"/>
        <v>0</v>
      </c>
      <c r="Q190" s="146">
        <f t="shared" si="30"/>
        <v>0</v>
      </c>
      <c r="R190" s="2"/>
      <c r="S190" s="2"/>
      <c r="T190" s="2"/>
      <c r="U190" s="2"/>
      <c r="V190" s="2"/>
      <c r="W190" s="2"/>
      <c r="X190" s="2"/>
      <c r="Y190" s="2"/>
      <c r="Z190" s="2"/>
      <c r="AA190" s="2"/>
      <c r="AB190" s="2"/>
      <c r="AC190" s="2"/>
      <c r="AD190" s="2"/>
      <c r="AE190" s="2"/>
    </row>
    <row r="191" spans="1:31" hidden="1" outlineLevel="2" x14ac:dyDescent="0.25">
      <c r="A191" s="2"/>
      <c r="B191" s="30" t="str">
        <f t="shared" si="45"/>
        <v>Arbeitspaket 2</v>
      </c>
      <c r="C191" s="20"/>
      <c r="D191" s="53"/>
      <c r="E191" s="21"/>
      <c r="F191" s="124"/>
      <c r="G191" s="54">
        <f>SUMIFS([0]!T1ISTW14,[0]!T1PaketW14,B191)</f>
        <v>0</v>
      </c>
      <c r="H191" s="124"/>
      <c r="I191" s="54">
        <f>SUMIFS(Zeit2!T2ISTW14,Zeit2!T2PaketW14,B191)</f>
        <v>0</v>
      </c>
      <c r="J191" s="124"/>
      <c r="K191" s="54">
        <f>SUMIFS(Zeit3!T3ISTW14,Zeit3!T3PaketW14,B191)</f>
        <v>0</v>
      </c>
      <c r="L191" s="124"/>
      <c r="M191" s="54">
        <f>SUMIFS(Zeit4!T4ISTW14,Zeit4!T4PaketW14,B191)</f>
        <v>0</v>
      </c>
      <c r="N191" s="124"/>
      <c r="O191" s="54">
        <f>SUMIFS(Zeit5!T5ISTW14,Zeit5!T5PaketW14,B191)</f>
        <v>0</v>
      </c>
      <c r="P191" s="145">
        <f t="shared" si="29"/>
        <v>0</v>
      </c>
      <c r="Q191" s="146">
        <f t="shared" si="30"/>
        <v>0</v>
      </c>
      <c r="R191" s="2"/>
      <c r="S191" s="2"/>
      <c r="T191" s="2"/>
      <c r="U191" s="2"/>
      <c r="V191" s="2"/>
      <c r="W191" s="2"/>
      <c r="X191" s="2"/>
      <c r="Y191" s="2"/>
      <c r="Z191" s="2"/>
      <c r="AA191" s="2"/>
      <c r="AB191" s="2"/>
      <c r="AC191" s="2"/>
      <c r="AD191" s="2"/>
      <c r="AE191" s="2"/>
    </row>
    <row r="192" spans="1:31" hidden="1" outlineLevel="2" x14ac:dyDescent="0.25">
      <c r="A192" s="2"/>
      <c r="B192" s="30" t="str">
        <f t="shared" si="45"/>
        <v>Arbeitspaket 3</v>
      </c>
      <c r="C192" s="20"/>
      <c r="D192" s="53"/>
      <c r="E192" s="21"/>
      <c r="F192" s="124"/>
      <c r="G192" s="54">
        <f>SUMIFS([0]!T1ISTW14,[0]!T1PaketW14,B192)</f>
        <v>0</v>
      </c>
      <c r="H192" s="124"/>
      <c r="I192" s="54">
        <f>SUMIFS(Zeit2!T2ISTW14,Zeit2!T2PaketW14,B192)</f>
        <v>0</v>
      </c>
      <c r="J192" s="124"/>
      <c r="K192" s="54">
        <f>SUMIFS(Zeit3!T3ISTW14,Zeit3!T3PaketW14,B192)</f>
        <v>0</v>
      </c>
      <c r="L192" s="124"/>
      <c r="M192" s="54">
        <f>SUMIFS(Zeit4!T4ISTW14,Zeit4!T4PaketW14,B192)</f>
        <v>0</v>
      </c>
      <c r="N192" s="124"/>
      <c r="O192" s="54">
        <f>SUMIFS(Zeit5!T5ISTW14,Zeit5!T5PaketW14,B192)</f>
        <v>0</v>
      </c>
      <c r="P192" s="145">
        <f t="shared" si="29"/>
        <v>0</v>
      </c>
      <c r="Q192" s="146">
        <f t="shared" si="30"/>
        <v>0</v>
      </c>
      <c r="R192" s="2"/>
      <c r="S192" s="2"/>
      <c r="T192" s="2"/>
      <c r="U192" s="2"/>
      <c r="V192" s="2"/>
      <c r="W192" s="2"/>
      <c r="X192" s="2"/>
      <c r="Y192" s="2"/>
      <c r="Z192" s="2"/>
      <c r="AA192" s="2"/>
      <c r="AB192" s="2"/>
      <c r="AC192" s="2"/>
      <c r="AD192" s="2"/>
      <c r="AE192" s="2"/>
    </row>
    <row r="193" spans="1:31" hidden="1" outlineLevel="2" x14ac:dyDescent="0.25">
      <c r="A193" s="2"/>
      <c r="B193" s="30" t="str">
        <f t="shared" si="45"/>
        <v>Arbeitspaket 4</v>
      </c>
      <c r="C193" s="20"/>
      <c r="D193" s="53"/>
      <c r="E193" s="21"/>
      <c r="F193" s="124"/>
      <c r="G193" s="54">
        <f>SUMIFS([0]!T1ISTW14,[0]!T1PaketW14,B193)</f>
        <v>0</v>
      </c>
      <c r="H193" s="124"/>
      <c r="I193" s="54">
        <f>SUMIFS(Zeit2!T2ISTW14,Zeit2!T2PaketW14,B193)</f>
        <v>0</v>
      </c>
      <c r="J193" s="124"/>
      <c r="K193" s="54">
        <f>SUMIFS(Zeit3!T3ISTW14,Zeit3!T3PaketW14,B193)</f>
        <v>0</v>
      </c>
      <c r="L193" s="124"/>
      <c r="M193" s="54">
        <f>SUMIFS(Zeit4!T4ISTW14,Zeit4!T4PaketW14,B193)</f>
        <v>0</v>
      </c>
      <c r="N193" s="124"/>
      <c r="O193" s="54">
        <f>SUMIFS(Zeit5!T5ISTW14,Zeit5!T5PaketW14,B193)</f>
        <v>0</v>
      </c>
      <c r="P193" s="145">
        <f t="shared" si="29"/>
        <v>0</v>
      </c>
      <c r="Q193" s="146">
        <f t="shared" si="30"/>
        <v>0</v>
      </c>
      <c r="R193" s="2"/>
      <c r="S193" s="2"/>
      <c r="T193" s="2"/>
      <c r="U193" s="2"/>
      <c r="V193" s="2"/>
      <c r="W193" s="2"/>
      <c r="X193" s="2"/>
      <c r="Y193" s="2"/>
      <c r="Z193" s="2"/>
      <c r="AA193" s="2"/>
      <c r="AB193" s="2"/>
      <c r="AC193" s="2"/>
      <c r="AD193" s="2"/>
      <c r="AE193" s="2"/>
    </row>
    <row r="194" spans="1:31" hidden="1" outlineLevel="2" x14ac:dyDescent="0.25">
      <c r="A194" s="2"/>
      <c r="B194" s="30" t="str">
        <f t="shared" si="45"/>
        <v>Arbeitspaket 5</v>
      </c>
      <c r="C194" s="20"/>
      <c r="D194" s="53"/>
      <c r="E194" s="21"/>
      <c r="F194" s="124"/>
      <c r="G194" s="54">
        <f>SUMIFS([0]!T1ISTW14,[0]!T1PaketW14,B194)</f>
        <v>0</v>
      </c>
      <c r="H194" s="124"/>
      <c r="I194" s="54">
        <f>SUMIFS(Zeit2!T2ISTW14,Zeit2!T2PaketW14,B194)</f>
        <v>0</v>
      </c>
      <c r="J194" s="124"/>
      <c r="K194" s="54">
        <f>SUMIFS(Zeit3!T3ISTW14,Zeit3!T3PaketW14,B194)</f>
        <v>0</v>
      </c>
      <c r="L194" s="124"/>
      <c r="M194" s="54">
        <f>SUMIFS(Zeit4!T4ISTW14,Zeit4!T4PaketW14,B194)</f>
        <v>0</v>
      </c>
      <c r="N194" s="124"/>
      <c r="O194" s="54">
        <f>SUMIFS(Zeit5!T5ISTW14,Zeit5!T5PaketW14,B194)</f>
        <v>0</v>
      </c>
      <c r="P194" s="145">
        <f t="shared" si="29"/>
        <v>0</v>
      </c>
      <c r="Q194" s="146">
        <f t="shared" si="30"/>
        <v>0</v>
      </c>
      <c r="R194" s="2"/>
      <c r="S194" s="2"/>
      <c r="T194" s="2"/>
      <c r="U194" s="2"/>
      <c r="V194" s="2"/>
      <c r="W194" s="2"/>
      <c r="X194" s="2"/>
      <c r="Y194" s="2"/>
      <c r="Z194" s="2"/>
      <c r="AA194" s="2"/>
      <c r="AB194" s="2"/>
      <c r="AC194" s="2"/>
      <c r="AD194" s="2"/>
      <c r="AE194" s="2"/>
    </row>
    <row r="195" spans="1:31" hidden="1" outlineLevel="2" x14ac:dyDescent="0.25">
      <c r="A195" s="2"/>
      <c r="B195" s="30">
        <f t="shared" si="45"/>
        <v>0</v>
      </c>
      <c r="C195" s="20"/>
      <c r="D195" s="53"/>
      <c r="E195" s="21"/>
      <c r="F195" s="124"/>
      <c r="G195" s="54">
        <f>SUMIFS([0]!T1ISTW14,[0]!T1PaketW14,B195)</f>
        <v>0</v>
      </c>
      <c r="H195" s="124"/>
      <c r="I195" s="54">
        <f>SUMIFS(Zeit2!T2ISTW14,Zeit2!T2PaketW14,B195)</f>
        <v>0</v>
      </c>
      <c r="J195" s="124"/>
      <c r="K195" s="54">
        <f>SUMIFS(Zeit3!T3ISTW14,Zeit3!T3PaketW14,B195)</f>
        <v>0</v>
      </c>
      <c r="L195" s="124"/>
      <c r="M195" s="54">
        <f>SUMIFS(Zeit4!T4ISTW14,Zeit4!T4PaketW14,B195)</f>
        <v>0</v>
      </c>
      <c r="N195" s="124"/>
      <c r="O195" s="54">
        <f>SUMIFS(Zeit5!T5ISTW14,Zeit5!T5PaketW14,B195)</f>
        <v>0</v>
      </c>
      <c r="P195" s="145">
        <f t="shared" si="29"/>
        <v>0</v>
      </c>
      <c r="Q195" s="146">
        <f t="shared" si="30"/>
        <v>0</v>
      </c>
      <c r="R195" s="2"/>
      <c r="S195" s="2"/>
      <c r="T195" s="2"/>
      <c r="U195" s="2"/>
      <c r="V195" s="2"/>
      <c r="W195" s="2"/>
      <c r="X195" s="2"/>
      <c r="Y195" s="2"/>
      <c r="Z195" s="2"/>
      <c r="AA195" s="2"/>
      <c r="AB195" s="2"/>
      <c r="AC195" s="2"/>
      <c r="AD195" s="2"/>
      <c r="AE195" s="2"/>
    </row>
    <row r="196" spans="1:31" hidden="1" outlineLevel="2" x14ac:dyDescent="0.25">
      <c r="A196" s="2"/>
      <c r="B196" s="30">
        <f t="shared" si="45"/>
        <v>0</v>
      </c>
      <c r="C196" s="20"/>
      <c r="D196" s="53"/>
      <c r="E196" s="21"/>
      <c r="F196" s="124"/>
      <c r="G196" s="54">
        <f>SUMIFS([0]!T1ISTW14,[0]!T1PaketW14,B196)</f>
        <v>0</v>
      </c>
      <c r="H196" s="124"/>
      <c r="I196" s="54">
        <f>SUMIFS(Zeit2!T2ISTW14,Zeit2!T2PaketW14,B196)</f>
        <v>0</v>
      </c>
      <c r="J196" s="124"/>
      <c r="K196" s="54">
        <f>SUMIFS(Zeit3!T3ISTW14,Zeit3!T3PaketW14,B196)</f>
        <v>0</v>
      </c>
      <c r="L196" s="124"/>
      <c r="M196" s="54">
        <f>SUMIFS(Zeit4!T4ISTW14,Zeit4!T4PaketW14,B196)</f>
        <v>0</v>
      </c>
      <c r="N196" s="124"/>
      <c r="O196" s="54">
        <f>SUMIFS(Zeit5!T5ISTW14,Zeit5!T5PaketW14,B196)</f>
        <v>0</v>
      </c>
      <c r="P196" s="145">
        <f t="shared" si="29"/>
        <v>0</v>
      </c>
      <c r="Q196" s="146">
        <f t="shared" si="30"/>
        <v>0</v>
      </c>
      <c r="R196" s="2"/>
      <c r="S196" s="2"/>
      <c r="T196" s="2"/>
      <c r="U196" s="2"/>
      <c r="V196" s="2"/>
      <c r="W196" s="2"/>
      <c r="X196" s="2"/>
      <c r="Y196" s="2"/>
      <c r="Z196" s="2"/>
      <c r="AA196" s="2"/>
      <c r="AB196" s="2"/>
      <c r="AC196" s="2"/>
      <c r="AD196" s="2"/>
      <c r="AE196" s="2"/>
    </row>
    <row r="197" spans="1:31" hidden="1" outlineLevel="2" x14ac:dyDescent="0.25">
      <c r="A197" s="2"/>
      <c r="B197" s="30">
        <f t="shared" si="45"/>
        <v>0</v>
      </c>
      <c r="C197" s="20"/>
      <c r="D197" s="53"/>
      <c r="E197" s="21"/>
      <c r="F197" s="124"/>
      <c r="G197" s="54">
        <f>SUMIFS([0]!T1ISTW14,[0]!T1PaketW14,B197)</f>
        <v>0</v>
      </c>
      <c r="H197" s="124"/>
      <c r="I197" s="54">
        <f>SUMIFS(Zeit2!T2ISTW14,Zeit2!T2PaketW14,B197)</f>
        <v>0</v>
      </c>
      <c r="J197" s="124"/>
      <c r="K197" s="54">
        <f>SUMIFS(Zeit3!T3ISTW14,Zeit3!T3PaketW14,B197)</f>
        <v>0</v>
      </c>
      <c r="L197" s="124"/>
      <c r="M197" s="54">
        <f>SUMIFS(Zeit4!T4ISTW14,Zeit4!T4PaketW14,B197)</f>
        <v>0</v>
      </c>
      <c r="N197" s="124"/>
      <c r="O197" s="54">
        <f>SUMIFS(Zeit5!T5ISTW14,Zeit5!T5PaketW14,B197)</f>
        <v>0</v>
      </c>
      <c r="P197" s="145">
        <f t="shared" si="29"/>
        <v>0</v>
      </c>
      <c r="Q197" s="146">
        <f t="shared" si="30"/>
        <v>0</v>
      </c>
      <c r="R197" s="2"/>
      <c r="S197" s="2"/>
      <c r="T197" s="2"/>
      <c r="U197" s="2"/>
      <c r="V197" s="2"/>
      <c r="W197" s="2"/>
      <c r="X197" s="2"/>
      <c r="Y197" s="2"/>
      <c r="Z197" s="2"/>
      <c r="AA197" s="2"/>
      <c r="AB197" s="2"/>
      <c r="AC197" s="2"/>
      <c r="AD197" s="2"/>
      <c r="AE197" s="2"/>
    </row>
    <row r="198" spans="1:31" hidden="1" outlineLevel="2" x14ac:dyDescent="0.25">
      <c r="A198" s="2"/>
      <c r="B198" s="30">
        <f t="shared" si="45"/>
        <v>0</v>
      </c>
      <c r="C198" s="20"/>
      <c r="D198" s="53"/>
      <c r="E198" s="21"/>
      <c r="F198" s="124"/>
      <c r="G198" s="54">
        <f>SUMIFS([0]!T1ISTW14,[0]!T1PaketW14,B198)</f>
        <v>0</v>
      </c>
      <c r="H198" s="124"/>
      <c r="I198" s="54">
        <f>SUMIFS(Zeit2!T2ISTW14,Zeit2!T2PaketW14,B198)</f>
        <v>0</v>
      </c>
      <c r="J198" s="124"/>
      <c r="K198" s="54">
        <f>SUMIFS(Zeit3!T3ISTW14,Zeit3!T3PaketW14,B198)</f>
        <v>0</v>
      </c>
      <c r="L198" s="124"/>
      <c r="M198" s="54">
        <f>SUMIFS(Zeit4!T4ISTW14,Zeit4!T4PaketW14,B198)</f>
        <v>0</v>
      </c>
      <c r="N198" s="124"/>
      <c r="O198" s="54">
        <f>SUMIFS(Zeit5!T5ISTW14,Zeit5!T5PaketW14,B198)</f>
        <v>0</v>
      </c>
      <c r="P198" s="145">
        <f t="shared" si="29"/>
        <v>0</v>
      </c>
      <c r="Q198" s="146">
        <f t="shared" si="30"/>
        <v>0</v>
      </c>
      <c r="R198" s="2"/>
      <c r="S198" s="2"/>
      <c r="T198" s="2"/>
      <c r="U198" s="2"/>
      <c r="V198" s="2"/>
      <c r="W198" s="2"/>
      <c r="X198" s="2"/>
      <c r="Y198" s="2"/>
      <c r="Z198" s="2"/>
      <c r="AA198" s="2"/>
      <c r="AB198" s="2"/>
      <c r="AC198" s="2"/>
      <c r="AD198" s="2"/>
      <c r="AE198" s="2"/>
    </row>
    <row r="199" spans="1:31" hidden="1" outlineLevel="2" x14ac:dyDescent="0.25">
      <c r="A199" s="2"/>
      <c r="B199" s="30">
        <f t="shared" si="45"/>
        <v>0</v>
      </c>
      <c r="C199" s="20"/>
      <c r="D199" s="53"/>
      <c r="E199" s="21"/>
      <c r="F199" s="124"/>
      <c r="G199" s="54">
        <f>SUMIFS([0]!T1ISTW14,[0]!T1PaketW14,B199)</f>
        <v>0</v>
      </c>
      <c r="H199" s="124"/>
      <c r="I199" s="54">
        <f>SUMIFS(Zeit2!T2ISTW14,Zeit2!T2PaketW14,B199)</f>
        <v>0</v>
      </c>
      <c r="J199" s="124"/>
      <c r="K199" s="54">
        <f>SUMIFS(Zeit3!T3ISTW14,Zeit3!T3PaketW14,B199)</f>
        <v>0</v>
      </c>
      <c r="L199" s="124"/>
      <c r="M199" s="54">
        <f>SUMIFS(Zeit4!T4ISTW14,Zeit4!T4PaketW14,B199)</f>
        <v>0</v>
      </c>
      <c r="N199" s="124"/>
      <c r="O199" s="54">
        <f>SUMIFS(Zeit5!T5ISTW14,Zeit5!T5PaketW14,B199)</f>
        <v>0</v>
      </c>
      <c r="P199" s="145">
        <f t="shared" ref="P199:P232" si="46">L199+J199+H199+F199+N199</f>
        <v>0</v>
      </c>
      <c r="Q199" s="146">
        <f t="shared" ref="Q199:Q232" si="47">M199+K199+I199+G199+O199</f>
        <v>0</v>
      </c>
      <c r="R199" s="2"/>
      <c r="S199" s="2"/>
      <c r="T199" s="2"/>
      <c r="U199" s="2"/>
      <c r="V199" s="2"/>
      <c r="W199" s="2"/>
      <c r="X199" s="2"/>
      <c r="Y199" s="2"/>
      <c r="Z199" s="2"/>
      <c r="AA199" s="2"/>
      <c r="AB199" s="2"/>
      <c r="AC199" s="2"/>
      <c r="AD199" s="2"/>
      <c r="AE199" s="2"/>
    </row>
    <row r="200" spans="1:31" outlineLevel="1" collapsed="1" x14ac:dyDescent="0.25">
      <c r="A200" s="2"/>
      <c r="B200" s="31" t="s">
        <v>6</v>
      </c>
      <c r="C200" s="32"/>
      <c r="D200" s="126"/>
      <c r="E200" s="37">
        <f>D200-F200-H200-J200-L200-N200</f>
        <v>0</v>
      </c>
      <c r="F200" s="38">
        <f t="shared" ref="F200:M200" si="48">SUM(F201:F210)</f>
        <v>0</v>
      </c>
      <c r="G200" s="39">
        <f t="shared" si="48"/>
        <v>0</v>
      </c>
      <c r="H200" s="38">
        <f t="shared" si="48"/>
        <v>0</v>
      </c>
      <c r="I200" s="39">
        <f t="shared" si="48"/>
        <v>0</v>
      </c>
      <c r="J200" s="38">
        <f t="shared" si="48"/>
        <v>0</v>
      </c>
      <c r="K200" s="39">
        <f t="shared" si="48"/>
        <v>0</v>
      </c>
      <c r="L200" s="38">
        <f t="shared" si="48"/>
        <v>0</v>
      </c>
      <c r="M200" s="39">
        <f t="shared" si="48"/>
        <v>0</v>
      </c>
      <c r="N200" s="38">
        <f t="shared" ref="N200:O200" si="49">SUM(N201:N210)</f>
        <v>0</v>
      </c>
      <c r="O200" s="39">
        <f t="shared" si="49"/>
        <v>0</v>
      </c>
      <c r="P200" s="41">
        <f t="shared" si="46"/>
        <v>0</v>
      </c>
      <c r="Q200" s="42">
        <f t="shared" si="47"/>
        <v>0</v>
      </c>
      <c r="R200" s="2"/>
      <c r="S200" s="2"/>
      <c r="T200" s="2"/>
      <c r="U200" s="2"/>
      <c r="V200" s="2"/>
      <c r="W200" s="2"/>
      <c r="X200" s="2"/>
      <c r="Y200" s="2"/>
      <c r="Z200" s="2"/>
      <c r="AA200" s="2"/>
      <c r="AB200" s="2"/>
      <c r="AC200" s="2"/>
      <c r="AD200" s="2"/>
      <c r="AE200" s="2"/>
    </row>
    <row r="201" spans="1:31" hidden="1" outlineLevel="2" x14ac:dyDescent="0.25">
      <c r="A201" s="2"/>
      <c r="B201" s="30" t="str">
        <f t="shared" ref="B201:B210" si="50">B80</f>
        <v>Arbeitspaket 1</v>
      </c>
      <c r="C201" s="20"/>
      <c r="D201" s="53"/>
      <c r="E201" s="21"/>
      <c r="F201" s="124"/>
      <c r="G201" s="54">
        <f>SUMIFS([0]!T1ISTW14,[0]!T1PaketW14,B201)</f>
        <v>0</v>
      </c>
      <c r="H201" s="124"/>
      <c r="I201" s="54">
        <f>SUMIFS(Zeit2!T2ISTW14,Zeit2!T2PaketW14,B201)</f>
        <v>0</v>
      </c>
      <c r="J201" s="124"/>
      <c r="K201" s="54">
        <f>SUMIFS(Zeit3!T3ISTW14,Zeit3!T3PaketW14,B201)</f>
        <v>0</v>
      </c>
      <c r="L201" s="124"/>
      <c r="M201" s="54">
        <f>SUMIFS(Zeit4!T4ISTW14,Zeit4!T4PaketW14,B201)</f>
        <v>0</v>
      </c>
      <c r="N201" s="124"/>
      <c r="O201" s="54">
        <f>SUMIFS(Zeit5!T5ISTW14,Zeit5!T5PaketW14,B201)</f>
        <v>0</v>
      </c>
      <c r="P201" s="145">
        <f t="shared" si="46"/>
        <v>0</v>
      </c>
      <c r="Q201" s="146">
        <f t="shared" si="47"/>
        <v>0</v>
      </c>
      <c r="R201" s="2"/>
      <c r="S201" s="2"/>
      <c r="T201" s="2"/>
      <c r="U201" s="2"/>
      <c r="V201" s="2"/>
      <c r="W201" s="2"/>
      <c r="X201" s="2"/>
      <c r="Y201" s="2"/>
      <c r="Z201" s="2"/>
      <c r="AA201" s="2"/>
      <c r="AB201" s="2"/>
      <c r="AC201" s="2"/>
      <c r="AD201" s="2"/>
      <c r="AE201" s="2"/>
    </row>
    <row r="202" spans="1:31" hidden="1" outlineLevel="2" x14ac:dyDescent="0.25">
      <c r="A202" s="2"/>
      <c r="B202" s="30" t="str">
        <f t="shared" si="50"/>
        <v>Arbeitspaket 2</v>
      </c>
      <c r="C202" s="20"/>
      <c r="D202" s="53"/>
      <c r="E202" s="21"/>
      <c r="F202" s="124"/>
      <c r="G202" s="54">
        <f>SUMIFS([0]!T1ISTW14,[0]!T1PaketW14,B202)</f>
        <v>0</v>
      </c>
      <c r="H202" s="124"/>
      <c r="I202" s="54">
        <f>SUMIFS(Zeit2!T2ISTW14,Zeit2!T2PaketW14,B202)</f>
        <v>0</v>
      </c>
      <c r="J202" s="124"/>
      <c r="K202" s="54">
        <f>SUMIFS(Zeit3!T3ISTW14,Zeit3!T3PaketW14,B202)</f>
        <v>0</v>
      </c>
      <c r="L202" s="124"/>
      <c r="M202" s="54">
        <f>SUMIFS(Zeit4!T4ISTW14,Zeit4!T4PaketW14,B202)</f>
        <v>0</v>
      </c>
      <c r="N202" s="124"/>
      <c r="O202" s="54">
        <f>SUMIFS(Zeit5!T5ISTW14,Zeit5!T5PaketW14,B202)</f>
        <v>0</v>
      </c>
      <c r="P202" s="145">
        <f t="shared" si="46"/>
        <v>0</v>
      </c>
      <c r="Q202" s="146">
        <f t="shared" si="47"/>
        <v>0</v>
      </c>
      <c r="R202" s="2"/>
      <c r="S202" s="2"/>
      <c r="T202" s="2"/>
      <c r="U202" s="2"/>
      <c r="V202" s="2"/>
      <c r="W202" s="2"/>
      <c r="X202" s="2"/>
      <c r="Y202" s="2"/>
      <c r="Z202" s="2"/>
      <c r="AA202" s="2"/>
      <c r="AB202" s="2"/>
      <c r="AC202" s="2"/>
      <c r="AD202" s="2"/>
      <c r="AE202" s="2"/>
    </row>
    <row r="203" spans="1:31" hidden="1" outlineLevel="2" x14ac:dyDescent="0.25">
      <c r="A203" s="2"/>
      <c r="B203" s="30" t="str">
        <f t="shared" si="50"/>
        <v>Arbeitspaket 3</v>
      </c>
      <c r="C203" s="20"/>
      <c r="D203" s="53"/>
      <c r="E203" s="21"/>
      <c r="F203" s="124"/>
      <c r="G203" s="54">
        <f>SUMIFS([0]!T1ISTW14,[0]!T1PaketW14,B203)</f>
        <v>0</v>
      </c>
      <c r="H203" s="124"/>
      <c r="I203" s="54">
        <f>SUMIFS(Zeit2!T2ISTW14,Zeit2!T2PaketW14,B203)</f>
        <v>0</v>
      </c>
      <c r="J203" s="124"/>
      <c r="K203" s="54">
        <f>SUMIFS(Zeit3!T3ISTW14,Zeit3!T3PaketW14,B203)</f>
        <v>0</v>
      </c>
      <c r="L203" s="124"/>
      <c r="M203" s="54">
        <f>SUMIFS(Zeit4!T4ISTW14,Zeit4!T4PaketW14,B203)</f>
        <v>0</v>
      </c>
      <c r="N203" s="124"/>
      <c r="O203" s="54">
        <f>SUMIFS(Zeit5!T5ISTW14,Zeit5!T5PaketW14,B203)</f>
        <v>0</v>
      </c>
      <c r="P203" s="145">
        <f t="shared" si="46"/>
        <v>0</v>
      </c>
      <c r="Q203" s="146">
        <f t="shared" si="47"/>
        <v>0</v>
      </c>
      <c r="R203" s="2"/>
      <c r="S203" s="2"/>
      <c r="T203" s="2"/>
      <c r="U203" s="2"/>
      <c r="V203" s="2"/>
      <c r="W203" s="2"/>
      <c r="X203" s="2"/>
      <c r="Y203" s="2"/>
      <c r="Z203" s="2"/>
      <c r="AA203" s="2"/>
      <c r="AB203" s="2"/>
      <c r="AC203" s="2"/>
      <c r="AD203" s="2"/>
      <c r="AE203" s="2"/>
    </row>
    <row r="204" spans="1:31" hidden="1" outlineLevel="2" x14ac:dyDescent="0.25">
      <c r="A204" s="2"/>
      <c r="B204" s="30" t="str">
        <f t="shared" si="50"/>
        <v>Arbeitspaket 4</v>
      </c>
      <c r="C204" s="20"/>
      <c r="D204" s="53"/>
      <c r="E204" s="21"/>
      <c r="F204" s="124"/>
      <c r="G204" s="54">
        <f>SUMIFS([0]!T1ISTW14,[0]!T1PaketW14,B204)</f>
        <v>0</v>
      </c>
      <c r="H204" s="124"/>
      <c r="I204" s="54">
        <f>SUMIFS(Zeit2!T2ISTW14,Zeit2!T2PaketW14,B204)</f>
        <v>0</v>
      </c>
      <c r="J204" s="124"/>
      <c r="K204" s="54">
        <f>SUMIFS(Zeit3!T3ISTW14,Zeit3!T3PaketW14,B204)</f>
        <v>0</v>
      </c>
      <c r="L204" s="124"/>
      <c r="M204" s="54">
        <f>SUMIFS(Zeit4!T4ISTW14,Zeit4!T4PaketW14,B204)</f>
        <v>0</v>
      </c>
      <c r="N204" s="124"/>
      <c r="O204" s="54">
        <f>SUMIFS(Zeit5!T5ISTW14,Zeit5!T5PaketW14,B204)</f>
        <v>0</v>
      </c>
      <c r="P204" s="145">
        <f t="shared" si="46"/>
        <v>0</v>
      </c>
      <c r="Q204" s="146">
        <f t="shared" si="47"/>
        <v>0</v>
      </c>
      <c r="R204" s="2"/>
      <c r="S204" s="2"/>
      <c r="T204" s="2"/>
      <c r="U204" s="2"/>
      <c r="V204" s="2"/>
      <c r="W204" s="2"/>
      <c r="X204" s="2"/>
      <c r="Y204" s="2"/>
      <c r="Z204" s="2"/>
      <c r="AA204" s="2"/>
      <c r="AB204" s="2"/>
      <c r="AC204" s="2"/>
      <c r="AD204" s="2"/>
      <c r="AE204" s="2"/>
    </row>
    <row r="205" spans="1:31" hidden="1" outlineLevel="2" x14ac:dyDescent="0.25">
      <c r="A205" s="2"/>
      <c r="B205" s="30" t="str">
        <f t="shared" si="50"/>
        <v>Arbeitspaket 5</v>
      </c>
      <c r="C205" s="20"/>
      <c r="D205" s="53"/>
      <c r="E205" s="21"/>
      <c r="F205" s="124"/>
      <c r="G205" s="54">
        <f>SUMIFS([0]!T1ISTW14,[0]!T1PaketW14,B205)</f>
        <v>0</v>
      </c>
      <c r="H205" s="124"/>
      <c r="I205" s="54">
        <f>SUMIFS(Zeit2!T2ISTW14,Zeit2!T2PaketW14,B205)</f>
        <v>0</v>
      </c>
      <c r="J205" s="124"/>
      <c r="K205" s="54">
        <f>SUMIFS(Zeit3!T3ISTW14,Zeit3!T3PaketW14,B205)</f>
        <v>0</v>
      </c>
      <c r="L205" s="124"/>
      <c r="M205" s="54">
        <f>SUMIFS(Zeit4!T4ISTW14,Zeit4!T4PaketW14,B205)</f>
        <v>0</v>
      </c>
      <c r="N205" s="124"/>
      <c r="O205" s="54">
        <f>SUMIFS(Zeit5!T5ISTW14,Zeit5!T5PaketW14,B205)</f>
        <v>0</v>
      </c>
      <c r="P205" s="145">
        <f t="shared" si="46"/>
        <v>0</v>
      </c>
      <c r="Q205" s="146">
        <f t="shared" si="47"/>
        <v>0</v>
      </c>
      <c r="R205" s="2"/>
      <c r="S205" s="2"/>
      <c r="T205" s="2"/>
      <c r="U205" s="2"/>
      <c r="V205" s="2"/>
      <c r="W205" s="2"/>
      <c r="X205" s="2"/>
      <c r="Y205" s="2"/>
      <c r="Z205" s="2"/>
      <c r="AA205" s="2"/>
      <c r="AB205" s="2"/>
      <c r="AC205" s="2"/>
      <c r="AD205" s="2"/>
      <c r="AE205" s="2"/>
    </row>
    <row r="206" spans="1:31" hidden="1" outlineLevel="2" x14ac:dyDescent="0.25">
      <c r="A206" s="2"/>
      <c r="B206" s="30">
        <f t="shared" si="50"/>
        <v>0</v>
      </c>
      <c r="C206" s="20"/>
      <c r="D206" s="53"/>
      <c r="E206" s="21"/>
      <c r="F206" s="124"/>
      <c r="G206" s="54">
        <f>SUMIFS([0]!T1ISTW14,[0]!T1PaketW14,B206)</f>
        <v>0</v>
      </c>
      <c r="H206" s="124"/>
      <c r="I206" s="54">
        <f>SUMIFS(Zeit2!T2ISTW14,Zeit2!T2PaketW14,B206)</f>
        <v>0</v>
      </c>
      <c r="J206" s="124"/>
      <c r="K206" s="54">
        <f>SUMIFS(Zeit3!T3ISTW14,Zeit3!T3PaketW14,B206)</f>
        <v>0</v>
      </c>
      <c r="L206" s="124"/>
      <c r="M206" s="54">
        <f>SUMIFS(Zeit4!T4ISTW14,Zeit4!T4PaketW14,B206)</f>
        <v>0</v>
      </c>
      <c r="N206" s="124"/>
      <c r="O206" s="54">
        <f>SUMIFS(Zeit5!T5ISTW14,Zeit5!T5PaketW14,B206)</f>
        <v>0</v>
      </c>
      <c r="P206" s="145">
        <f t="shared" si="46"/>
        <v>0</v>
      </c>
      <c r="Q206" s="146">
        <f t="shared" si="47"/>
        <v>0</v>
      </c>
      <c r="R206" s="2"/>
      <c r="S206" s="2"/>
      <c r="T206" s="2"/>
      <c r="U206" s="2"/>
      <c r="V206" s="2"/>
      <c r="W206" s="2"/>
      <c r="X206" s="2"/>
      <c r="Y206" s="2"/>
      <c r="Z206" s="2"/>
      <c r="AA206" s="2"/>
      <c r="AB206" s="2"/>
      <c r="AC206" s="2"/>
      <c r="AD206" s="2"/>
      <c r="AE206" s="2"/>
    </row>
    <row r="207" spans="1:31" hidden="1" outlineLevel="2" x14ac:dyDescent="0.25">
      <c r="A207" s="2"/>
      <c r="B207" s="30">
        <f t="shared" si="50"/>
        <v>0</v>
      </c>
      <c r="C207" s="20"/>
      <c r="D207" s="53"/>
      <c r="E207" s="21"/>
      <c r="F207" s="124"/>
      <c r="G207" s="54">
        <f>SUMIFS([0]!T1ISTW14,[0]!T1PaketW14,B207)</f>
        <v>0</v>
      </c>
      <c r="H207" s="124"/>
      <c r="I207" s="54">
        <f>SUMIFS(Zeit2!T2ISTW14,Zeit2!T2PaketW14,B207)</f>
        <v>0</v>
      </c>
      <c r="J207" s="124"/>
      <c r="K207" s="54">
        <f>SUMIFS(Zeit3!T3ISTW14,Zeit3!T3PaketW14,B207)</f>
        <v>0</v>
      </c>
      <c r="L207" s="124"/>
      <c r="M207" s="54">
        <f>SUMIFS(Zeit4!T4ISTW14,Zeit4!T4PaketW14,B207)</f>
        <v>0</v>
      </c>
      <c r="N207" s="124"/>
      <c r="O207" s="54">
        <f>SUMIFS(Zeit5!T5ISTW14,Zeit5!T5PaketW14,B207)</f>
        <v>0</v>
      </c>
      <c r="P207" s="145">
        <f t="shared" si="46"/>
        <v>0</v>
      </c>
      <c r="Q207" s="146">
        <f t="shared" si="47"/>
        <v>0</v>
      </c>
      <c r="R207" s="2"/>
      <c r="S207" s="2"/>
      <c r="T207" s="2"/>
      <c r="U207" s="2"/>
      <c r="V207" s="2"/>
      <c r="W207" s="2"/>
      <c r="X207" s="2"/>
      <c r="Y207" s="2"/>
      <c r="Z207" s="2"/>
      <c r="AA207" s="2"/>
      <c r="AB207" s="2"/>
      <c r="AC207" s="2"/>
      <c r="AD207" s="2"/>
      <c r="AE207" s="2"/>
    </row>
    <row r="208" spans="1:31" hidden="1" outlineLevel="2" x14ac:dyDescent="0.25">
      <c r="A208" s="2"/>
      <c r="B208" s="30">
        <f t="shared" si="50"/>
        <v>0</v>
      </c>
      <c r="C208" s="20"/>
      <c r="D208" s="53"/>
      <c r="E208" s="21"/>
      <c r="F208" s="124"/>
      <c r="G208" s="54">
        <f>SUMIFS([0]!T1ISTW14,[0]!T1PaketW14,B208)</f>
        <v>0</v>
      </c>
      <c r="H208" s="124"/>
      <c r="I208" s="54">
        <f>SUMIFS(Zeit2!T2ISTW14,Zeit2!T2PaketW14,B208)</f>
        <v>0</v>
      </c>
      <c r="J208" s="124"/>
      <c r="K208" s="54">
        <f>SUMIFS(Zeit3!T3ISTW14,Zeit3!T3PaketW14,B208)</f>
        <v>0</v>
      </c>
      <c r="L208" s="124"/>
      <c r="M208" s="54">
        <f>SUMIFS(Zeit4!T4ISTW14,Zeit4!T4PaketW14,B208)</f>
        <v>0</v>
      </c>
      <c r="N208" s="124"/>
      <c r="O208" s="54">
        <f>SUMIFS(Zeit5!T5ISTW14,Zeit5!T5PaketW14,B208)</f>
        <v>0</v>
      </c>
      <c r="P208" s="145">
        <f t="shared" si="46"/>
        <v>0</v>
      </c>
      <c r="Q208" s="146">
        <f t="shared" si="47"/>
        <v>0</v>
      </c>
      <c r="R208" s="2"/>
      <c r="S208" s="2"/>
      <c r="T208" s="2"/>
      <c r="U208" s="2"/>
      <c r="V208" s="2"/>
      <c r="W208" s="2"/>
      <c r="X208" s="2"/>
      <c r="Y208" s="2"/>
      <c r="Z208" s="2"/>
      <c r="AA208" s="2"/>
      <c r="AB208" s="2"/>
      <c r="AC208" s="2"/>
      <c r="AD208" s="2"/>
      <c r="AE208" s="2"/>
    </row>
    <row r="209" spans="1:31" hidden="1" outlineLevel="2" x14ac:dyDescent="0.25">
      <c r="A209" s="2"/>
      <c r="B209" s="30">
        <f t="shared" si="50"/>
        <v>0</v>
      </c>
      <c r="C209" s="20"/>
      <c r="D209" s="53"/>
      <c r="E209" s="21"/>
      <c r="F209" s="124"/>
      <c r="G209" s="54">
        <f>SUMIFS([0]!T1ISTW14,[0]!T1PaketW14,B209)</f>
        <v>0</v>
      </c>
      <c r="H209" s="124"/>
      <c r="I209" s="54">
        <f>SUMIFS(Zeit2!T2ISTW14,Zeit2!T2PaketW14,B209)</f>
        <v>0</v>
      </c>
      <c r="J209" s="124"/>
      <c r="K209" s="54">
        <f>SUMIFS(Zeit3!T3ISTW14,Zeit3!T3PaketW14,B209)</f>
        <v>0</v>
      </c>
      <c r="L209" s="124"/>
      <c r="M209" s="54">
        <f>SUMIFS(Zeit4!T4ISTW14,Zeit4!T4PaketW14,B209)</f>
        <v>0</v>
      </c>
      <c r="N209" s="124"/>
      <c r="O209" s="54">
        <f>SUMIFS(Zeit5!T5ISTW14,Zeit5!T5PaketW14,B209)</f>
        <v>0</v>
      </c>
      <c r="P209" s="145">
        <f t="shared" si="46"/>
        <v>0</v>
      </c>
      <c r="Q209" s="146">
        <f t="shared" si="47"/>
        <v>0</v>
      </c>
      <c r="R209" s="2"/>
      <c r="S209" s="2"/>
      <c r="T209" s="2"/>
      <c r="U209" s="2"/>
      <c r="V209" s="2"/>
      <c r="W209" s="2"/>
      <c r="X209" s="2"/>
      <c r="Y209" s="2"/>
      <c r="Z209" s="2"/>
      <c r="AA209" s="2"/>
      <c r="AB209" s="2"/>
      <c r="AC209" s="2"/>
      <c r="AD209" s="2"/>
      <c r="AE209" s="2"/>
    </row>
    <row r="210" spans="1:31" hidden="1" outlineLevel="2" x14ac:dyDescent="0.25">
      <c r="A210" s="2"/>
      <c r="B210" s="30">
        <f t="shared" si="50"/>
        <v>0</v>
      </c>
      <c r="C210" s="20"/>
      <c r="D210" s="53"/>
      <c r="E210" s="21"/>
      <c r="F210" s="124"/>
      <c r="G210" s="54">
        <f>SUMIFS([0]!T1ISTW14,[0]!T1PaketW14,B210)</f>
        <v>0</v>
      </c>
      <c r="H210" s="124"/>
      <c r="I210" s="54">
        <f>SUMIFS(Zeit2!T2ISTW14,Zeit2!T2PaketW14,B210)</f>
        <v>0</v>
      </c>
      <c r="J210" s="124"/>
      <c r="K210" s="54">
        <f>SUMIFS(Zeit3!T3ISTW14,Zeit3!T3PaketW14,B210)</f>
        <v>0</v>
      </c>
      <c r="L210" s="124"/>
      <c r="M210" s="54">
        <f>SUMIFS(Zeit4!T4ISTW14,Zeit4!T4PaketW14,B210)</f>
        <v>0</v>
      </c>
      <c r="N210" s="124"/>
      <c r="O210" s="54">
        <f>SUMIFS(Zeit5!T5ISTW14,Zeit5!T5PaketW14,B210)</f>
        <v>0</v>
      </c>
      <c r="P210" s="145">
        <f t="shared" si="46"/>
        <v>0</v>
      </c>
      <c r="Q210" s="146">
        <f t="shared" si="47"/>
        <v>0</v>
      </c>
      <c r="R210" s="2"/>
      <c r="S210" s="2"/>
      <c r="T210" s="2"/>
      <c r="U210" s="2"/>
      <c r="V210" s="2"/>
      <c r="W210" s="2"/>
      <c r="X210" s="2"/>
      <c r="Y210" s="2"/>
      <c r="Z210" s="2"/>
      <c r="AA210" s="2"/>
      <c r="AB210" s="2"/>
      <c r="AC210" s="2"/>
      <c r="AD210" s="2"/>
      <c r="AE210" s="2"/>
    </row>
    <row r="211" spans="1:31" outlineLevel="1" collapsed="1" x14ac:dyDescent="0.25">
      <c r="A211" s="2"/>
      <c r="B211" s="31" t="s">
        <v>14</v>
      </c>
      <c r="C211" s="32"/>
      <c r="D211" s="126"/>
      <c r="E211" s="37">
        <f>D211-F211-H211-J211-L211-N211</f>
        <v>0</v>
      </c>
      <c r="F211" s="38">
        <f t="shared" ref="F211:M211" si="51">SUM(F212:F221)</f>
        <v>0</v>
      </c>
      <c r="G211" s="39">
        <f t="shared" si="51"/>
        <v>0</v>
      </c>
      <c r="H211" s="38">
        <f t="shared" si="51"/>
        <v>0</v>
      </c>
      <c r="I211" s="39">
        <f t="shared" si="51"/>
        <v>0</v>
      </c>
      <c r="J211" s="38">
        <f t="shared" si="51"/>
        <v>0</v>
      </c>
      <c r="K211" s="39">
        <f t="shared" si="51"/>
        <v>0</v>
      </c>
      <c r="L211" s="38">
        <f t="shared" si="51"/>
        <v>0</v>
      </c>
      <c r="M211" s="39">
        <f t="shared" si="51"/>
        <v>0</v>
      </c>
      <c r="N211" s="38">
        <f t="shared" ref="N211:O211" si="52">SUM(N212:N221)</f>
        <v>0</v>
      </c>
      <c r="O211" s="39">
        <f t="shared" si="52"/>
        <v>0</v>
      </c>
      <c r="P211" s="41">
        <f t="shared" si="46"/>
        <v>0</v>
      </c>
      <c r="Q211" s="42">
        <f t="shared" si="47"/>
        <v>0</v>
      </c>
      <c r="R211" s="2"/>
      <c r="S211" s="2"/>
      <c r="T211" s="2"/>
      <c r="U211" s="2"/>
      <c r="V211" s="2"/>
      <c r="W211" s="2"/>
      <c r="X211" s="2"/>
      <c r="Y211" s="2"/>
      <c r="Z211" s="2"/>
      <c r="AA211" s="2"/>
      <c r="AB211" s="2"/>
      <c r="AC211" s="2"/>
      <c r="AD211" s="2"/>
      <c r="AE211" s="2"/>
    </row>
    <row r="212" spans="1:31" hidden="1" outlineLevel="2" x14ac:dyDescent="0.25">
      <c r="A212" s="2"/>
      <c r="B212" s="30" t="str">
        <f t="shared" ref="B212:B221" si="53">B91</f>
        <v>Arbeitspaket 1</v>
      </c>
      <c r="C212" s="20"/>
      <c r="D212" s="53"/>
      <c r="E212" s="21"/>
      <c r="F212" s="124"/>
      <c r="G212" s="54">
        <f>SUMIFS([0]!T1ISTW14,[0]!T1PaketW14,B212)</f>
        <v>0</v>
      </c>
      <c r="H212" s="124"/>
      <c r="I212" s="54">
        <f>SUMIFS(Zeit2!T2ISTW14,Zeit2!T2PaketW14,B212)</f>
        <v>0</v>
      </c>
      <c r="J212" s="124"/>
      <c r="K212" s="54">
        <f>SUMIFS(Zeit3!T3ISTW14,Zeit3!T3PaketW14,B212)</f>
        <v>0</v>
      </c>
      <c r="L212" s="124"/>
      <c r="M212" s="54">
        <f>SUMIFS(Zeit4!T4ISTW14,Zeit4!T4PaketW14,B212)</f>
        <v>0</v>
      </c>
      <c r="N212" s="124"/>
      <c r="O212" s="54">
        <f>SUMIFS(Zeit5!T5ISTW14,Zeit5!T5PaketW14,B212)</f>
        <v>0</v>
      </c>
      <c r="P212" s="145">
        <f t="shared" si="46"/>
        <v>0</v>
      </c>
      <c r="Q212" s="146">
        <f t="shared" si="47"/>
        <v>0</v>
      </c>
      <c r="R212" s="2"/>
      <c r="S212" s="2"/>
      <c r="T212" s="2"/>
      <c r="U212" s="2"/>
      <c r="V212" s="2"/>
      <c r="W212" s="2"/>
      <c r="X212" s="2"/>
      <c r="Y212" s="2"/>
      <c r="Z212" s="2"/>
      <c r="AA212" s="2"/>
      <c r="AB212" s="2"/>
      <c r="AC212" s="2"/>
      <c r="AD212" s="2"/>
      <c r="AE212" s="2"/>
    </row>
    <row r="213" spans="1:31" hidden="1" outlineLevel="2" x14ac:dyDescent="0.25">
      <c r="A213" s="2"/>
      <c r="B213" s="30" t="str">
        <f t="shared" si="53"/>
        <v>Arbeitspaket 2</v>
      </c>
      <c r="C213" s="20"/>
      <c r="D213" s="53"/>
      <c r="E213" s="21"/>
      <c r="F213" s="124"/>
      <c r="G213" s="54">
        <f>SUMIFS([0]!T1ISTW14,[0]!T1PaketW14,B213)</f>
        <v>0</v>
      </c>
      <c r="H213" s="124"/>
      <c r="I213" s="54">
        <f>SUMIFS(Zeit2!T2ISTW14,Zeit2!T2PaketW14,B213)</f>
        <v>0</v>
      </c>
      <c r="J213" s="124"/>
      <c r="K213" s="54">
        <f>SUMIFS(Zeit3!T3ISTW14,Zeit3!T3PaketW14,B213)</f>
        <v>0</v>
      </c>
      <c r="L213" s="124"/>
      <c r="M213" s="54">
        <f>SUMIFS(Zeit4!T4ISTW14,Zeit4!T4PaketW14,B213)</f>
        <v>0</v>
      </c>
      <c r="N213" s="124"/>
      <c r="O213" s="54">
        <f>SUMIFS(Zeit5!T5ISTW14,Zeit5!T5PaketW14,B213)</f>
        <v>0</v>
      </c>
      <c r="P213" s="145">
        <f t="shared" si="46"/>
        <v>0</v>
      </c>
      <c r="Q213" s="146">
        <f t="shared" si="47"/>
        <v>0</v>
      </c>
      <c r="R213" s="2"/>
      <c r="S213" s="2"/>
      <c r="T213" s="2"/>
      <c r="U213" s="2"/>
      <c r="V213" s="2"/>
      <c r="W213" s="2"/>
      <c r="X213" s="2"/>
      <c r="Y213" s="2"/>
      <c r="Z213" s="2"/>
      <c r="AA213" s="2"/>
      <c r="AB213" s="2"/>
      <c r="AC213" s="2"/>
      <c r="AD213" s="2"/>
      <c r="AE213" s="2"/>
    </row>
    <row r="214" spans="1:31" hidden="1" outlineLevel="2" x14ac:dyDescent="0.25">
      <c r="A214" s="2"/>
      <c r="B214" s="30" t="str">
        <f t="shared" si="53"/>
        <v>Arbeitspaket 3</v>
      </c>
      <c r="C214" s="20"/>
      <c r="D214" s="53"/>
      <c r="E214" s="21"/>
      <c r="F214" s="124"/>
      <c r="G214" s="54">
        <f>SUMIFS([0]!T1ISTW14,[0]!T1PaketW14,B214)</f>
        <v>0</v>
      </c>
      <c r="H214" s="124"/>
      <c r="I214" s="54">
        <f>SUMIFS(Zeit2!T2ISTW14,Zeit2!T2PaketW14,B214)</f>
        <v>0</v>
      </c>
      <c r="J214" s="124"/>
      <c r="K214" s="54">
        <f>SUMIFS(Zeit3!T3ISTW14,Zeit3!T3PaketW14,B214)</f>
        <v>0</v>
      </c>
      <c r="L214" s="124"/>
      <c r="M214" s="54">
        <f>SUMIFS(Zeit4!T4ISTW14,Zeit4!T4PaketW14,B214)</f>
        <v>0</v>
      </c>
      <c r="N214" s="124"/>
      <c r="O214" s="54">
        <f>SUMIFS(Zeit5!T5ISTW14,Zeit5!T5PaketW14,B214)</f>
        <v>0</v>
      </c>
      <c r="P214" s="145">
        <f t="shared" si="46"/>
        <v>0</v>
      </c>
      <c r="Q214" s="146">
        <f t="shared" si="47"/>
        <v>0</v>
      </c>
      <c r="R214" s="2"/>
      <c r="S214" s="2"/>
      <c r="T214" s="2"/>
      <c r="U214" s="2"/>
      <c r="V214" s="2"/>
      <c r="W214" s="2"/>
      <c r="X214" s="2"/>
      <c r="Y214" s="2"/>
      <c r="Z214" s="2"/>
      <c r="AA214" s="2"/>
      <c r="AB214" s="2"/>
      <c r="AC214" s="2"/>
      <c r="AD214" s="2"/>
      <c r="AE214" s="2"/>
    </row>
    <row r="215" spans="1:31" hidden="1" outlineLevel="2" x14ac:dyDescent="0.25">
      <c r="A215" s="2"/>
      <c r="B215" s="30" t="str">
        <f t="shared" si="53"/>
        <v>Arbeitspaket 4</v>
      </c>
      <c r="C215" s="20"/>
      <c r="D215" s="53"/>
      <c r="E215" s="21"/>
      <c r="F215" s="124"/>
      <c r="G215" s="54">
        <f>SUMIFS([0]!T1ISTW14,[0]!T1PaketW14,B215)</f>
        <v>0</v>
      </c>
      <c r="H215" s="124"/>
      <c r="I215" s="54">
        <f>SUMIFS(Zeit2!T2ISTW14,Zeit2!T2PaketW14,B215)</f>
        <v>0</v>
      </c>
      <c r="J215" s="124"/>
      <c r="K215" s="54">
        <f>SUMIFS(Zeit3!T3ISTW14,Zeit3!T3PaketW14,B215)</f>
        <v>0</v>
      </c>
      <c r="L215" s="124"/>
      <c r="M215" s="54">
        <f>SUMIFS(Zeit4!T4ISTW14,Zeit4!T4PaketW14,B215)</f>
        <v>0</v>
      </c>
      <c r="N215" s="124"/>
      <c r="O215" s="54">
        <f>SUMIFS(Zeit5!T5ISTW14,Zeit5!T5PaketW14,B215)</f>
        <v>0</v>
      </c>
      <c r="P215" s="145">
        <f t="shared" si="46"/>
        <v>0</v>
      </c>
      <c r="Q215" s="146">
        <f t="shared" si="47"/>
        <v>0</v>
      </c>
      <c r="R215" s="2"/>
      <c r="S215" s="2"/>
      <c r="T215" s="2"/>
      <c r="U215" s="2"/>
      <c r="V215" s="2"/>
      <c r="W215" s="2"/>
      <c r="X215" s="2"/>
      <c r="Y215" s="2"/>
      <c r="Z215" s="2"/>
      <c r="AA215" s="2"/>
      <c r="AB215" s="2"/>
      <c r="AC215" s="2"/>
      <c r="AD215" s="2"/>
      <c r="AE215" s="2"/>
    </row>
    <row r="216" spans="1:31" hidden="1" outlineLevel="2" x14ac:dyDescent="0.25">
      <c r="A216" s="2"/>
      <c r="B216" s="30" t="str">
        <f t="shared" si="53"/>
        <v>Arbeitspaket 5</v>
      </c>
      <c r="C216" s="20"/>
      <c r="D216" s="53"/>
      <c r="E216" s="21"/>
      <c r="F216" s="124"/>
      <c r="G216" s="54">
        <f>SUMIFS([0]!T1ISTW14,[0]!T1PaketW14,B216)</f>
        <v>0</v>
      </c>
      <c r="H216" s="124"/>
      <c r="I216" s="54">
        <f>SUMIFS(Zeit2!T2ISTW14,Zeit2!T2PaketW14,B216)</f>
        <v>0</v>
      </c>
      <c r="J216" s="124"/>
      <c r="K216" s="54">
        <f>SUMIFS(Zeit3!T3ISTW14,Zeit3!T3PaketW14,B216)</f>
        <v>0</v>
      </c>
      <c r="L216" s="124"/>
      <c r="M216" s="54">
        <f>SUMIFS(Zeit4!T4ISTW14,Zeit4!T4PaketW14,B216)</f>
        <v>0</v>
      </c>
      <c r="N216" s="124"/>
      <c r="O216" s="54">
        <f>SUMIFS(Zeit5!T5ISTW14,Zeit5!T5PaketW14,B216)</f>
        <v>0</v>
      </c>
      <c r="P216" s="145">
        <f t="shared" si="46"/>
        <v>0</v>
      </c>
      <c r="Q216" s="146">
        <f t="shared" si="47"/>
        <v>0</v>
      </c>
      <c r="R216" s="2"/>
      <c r="S216" s="2"/>
      <c r="T216" s="2"/>
      <c r="U216" s="2"/>
      <c r="V216" s="2"/>
      <c r="W216" s="2"/>
      <c r="X216" s="2"/>
      <c r="Y216" s="2"/>
      <c r="Z216" s="2"/>
      <c r="AA216" s="2"/>
      <c r="AB216" s="2"/>
      <c r="AC216" s="2"/>
      <c r="AD216" s="2"/>
      <c r="AE216" s="2"/>
    </row>
    <row r="217" spans="1:31" hidden="1" outlineLevel="2" x14ac:dyDescent="0.25">
      <c r="A217" s="2"/>
      <c r="B217" s="30">
        <f t="shared" si="53"/>
        <v>0</v>
      </c>
      <c r="C217" s="20"/>
      <c r="D217" s="53"/>
      <c r="E217" s="21"/>
      <c r="F217" s="124"/>
      <c r="G217" s="54">
        <f>SUMIFS([0]!T1ISTW14,[0]!T1PaketW14,B217)</f>
        <v>0</v>
      </c>
      <c r="H217" s="124"/>
      <c r="I217" s="54">
        <f>SUMIFS(Zeit2!T2ISTW14,Zeit2!T2PaketW14,B217)</f>
        <v>0</v>
      </c>
      <c r="J217" s="124"/>
      <c r="K217" s="54">
        <f>SUMIFS(Zeit3!T3ISTW14,Zeit3!T3PaketW14,B217)</f>
        <v>0</v>
      </c>
      <c r="L217" s="124"/>
      <c r="M217" s="54">
        <f>SUMIFS(Zeit4!T4ISTW14,Zeit4!T4PaketW14,B217)</f>
        <v>0</v>
      </c>
      <c r="N217" s="124"/>
      <c r="O217" s="54">
        <f>SUMIFS(Zeit5!T5ISTW14,Zeit5!T5PaketW14,B217)</f>
        <v>0</v>
      </c>
      <c r="P217" s="145">
        <f t="shared" si="46"/>
        <v>0</v>
      </c>
      <c r="Q217" s="146">
        <f t="shared" si="47"/>
        <v>0</v>
      </c>
      <c r="R217" s="2"/>
      <c r="S217" s="2"/>
      <c r="T217" s="2"/>
      <c r="U217" s="2"/>
      <c r="V217" s="2"/>
      <c r="W217" s="2"/>
      <c r="X217" s="2"/>
      <c r="Y217" s="2"/>
      <c r="Z217" s="2"/>
      <c r="AA217" s="2"/>
      <c r="AB217" s="2"/>
      <c r="AC217" s="2"/>
      <c r="AD217" s="2"/>
      <c r="AE217" s="2"/>
    </row>
    <row r="218" spans="1:31" hidden="1" outlineLevel="2" x14ac:dyDescent="0.25">
      <c r="A218" s="2"/>
      <c r="B218" s="30">
        <f t="shared" si="53"/>
        <v>0</v>
      </c>
      <c r="C218" s="20"/>
      <c r="D218" s="53"/>
      <c r="E218" s="21"/>
      <c r="F218" s="124"/>
      <c r="G218" s="54">
        <f>SUMIFS([0]!T1ISTW14,[0]!T1PaketW14,B218)</f>
        <v>0</v>
      </c>
      <c r="H218" s="124"/>
      <c r="I218" s="54">
        <f>SUMIFS(Zeit2!T2ISTW14,Zeit2!T2PaketW14,B218)</f>
        <v>0</v>
      </c>
      <c r="J218" s="124"/>
      <c r="K218" s="54">
        <f>SUMIFS(Zeit3!T3ISTW14,Zeit3!T3PaketW14,B218)</f>
        <v>0</v>
      </c>
      <c r="L218" s="124"/>
      <c r="M218" s="54">
        <f>SUMIFS(Zeit4!T4ISTW14,Zeit4!T4PaketW14,B218)</f>
        <v>0</v>
      </c>
      <c r="N218" s="124"/>
      <c r="O218" s="54">
        <f>SUMIFS(Zeit5!T5ISTW14,Zeit5!T5PaketW14,B218)</f>
        <v>0</v>
      </c>
      <c r="P218" s="145">
        <f t="shared" si="46"/>
        <v>0</v>
      </c>
      <c r="Q218" s="146">
        <f t="shared" si="47"/>
        <v>0</v>
      </c>
      <c r="R218" s="2"/>
      <c r="S218" s="2"/>
      <c r="T218" s="2"/>
      <c r="U218" s="2"/>
      <c r="V218" s="2"/>
      <c r="W218" s="2"/>
      <c r="X218" s="2"/>
      <c r="Y218" s="2"/>
      <c r="Z218" s="2"/>
      <c r="AA218" s="2"/>
      <c r="AB218" s="2"/>
      <c r="AC218" s="2"/>
      <c r="AD218" s="2"/>
      <c r="AE218" s="2"/>
    </row>
    <row r="219" spans="1:31" hidden="1" outlineLevel="2" x14ac:dyDescent="0.25">
      <c r="A219" s="2"/>
      <c r="B219" s="30">
        <f t="shared" si="53"/>
        <v>0</v>
      </c>
      <c r="C219" s="20"/>
      <c r="D219" s="53"/>
      <c r="E219" s="21"/>
      <c r="F219" s="124"/>
      <c r="G219" s="54">
        <f>SUMIFS([0]!T1ISTW14,[0]!T1PaketW14,B219)</f>
        <v>0</v>
      </c>
      <c r="H219" s="124"/>
      <c r="I219" s="54">
        <f>SUMIFS(Zeit2!T2ISTW14,Zeit2!T2PaketW14,B219)</f>
        <v>0</v>
      </c>
      <c r="J219" s="124"/>
      <c r="K219" s="54">
        <f>SUMIFS(Zeit3!T3ISTW14,Zeit3!T3PaketW14,B219)</f>
        <v>0</v>
      </c>
      <c r="L219" s="124"/>
      <c r="M219" s="54">
        <f>SUMIFS(Zeit4!T4ISTW14,Zeit4!T4PaketW14,B219)</f>
        <v>0</v>
      </c>
      <c r="N219" s="124"/>
      <c r="O219" s="54">
        <f>SUMIFS(Zeit5!T5ISTW14,Zeit5!T5PaketW14,B219)</f>
        <v>0</v>
      </c>
      <c r="P219" s="145">
        <f t="shared" si="46"/>
        <v>0</v>
      </c>
      <c r="Q219" s="146">
        <f t="shared" si="47"/>
        <v>0</v>
      </c>
      <c r="R219" s="2"/>
      <c r="S219" s="2"/>
      <c r="T219" s="2"/>
      <c r="U219" s="2"/>
      <c r="V219" s="2"/>
      <c r="W219" s="2"/>
      <c r="X219" s="2"/>
      <c r="Y219" s="2"/>
      <c r="Z219" s="2"/>
      <c r="AA219" s="2"/>
      <c r="AB219" s="2"/>
      <c r="AC219" s="2"/>
      <c r="AD219" s="2"/>
      <c r="AE219" s="2"/>
    </row>
    <row r="220" spans="1:31" hidden="1" outlineLevel="2" x14ac:dyDescent="0.25">
      <c r="A220" s="2"/>
      <c r="B220" s="30">
        <f t="shared" si="53"/>
        <v>0</v>
      </c>
      <c r="C220" s="20"/>
      <c r="D220" s="53"/>
      <c r="E220" s="21"/>
      <c r="F220" s="124"/>
      <c r="G220" s="54">
        <f>SUMIFS([0]!T1ISTW14,[0]!T1PaketW14,B220)</f>
        <v>0</v>
      </c>
      <c r="H220" s="124"/>
      <c r="I220" s="54">
        <f>SUMIFS(Zeit2!T2ISTW14,Zeit2!T2PaketW14,B220)</f>
        <v>0</v>
      </c>
      <c r="J220" s="124"/>
      <c r="K220" s="54">
        <f>SUMIFS(Zeit3!T3ISTW14,Zeit3!T3PaketW14,B220)</f>
        <v>0</v>
      </c>
      <c r="L220" s="124"/>
      <c r="M220" s="54">
        <f>SUMIFS(Zeit4!T4ISTW14,Zeit4!T4PaketW14,B220)</f>
        <v>0</v>
      </c>
      <c r="N220" s="124"/>
      <c r="O220" s="54">
        <f>SUMIFS(Zeit5!T5ISTW14,Zeit5!T5PaketW14,B220)</f>
        <v>0</v>
      </c>
      <c r="P220" s="145">
        <f t="shared" si="46"/>
        <v>0</v>
      </c>
      <c r="Q220" s="146">
        <f t="shared" si="47"/>
        <v>0</v>
      </c>
      <c r="R220" s="2"/>
      <c r="S220" s="2"/>
      <c r="T220" s="2"/>
      <c r="U220" s="2"/>
      <c r="V220" s="2"/>
      <c r="W220" s="2"/>
      <c r="X220" s="2"/>
      <c r="Y220" s="2"/>
      <c r="Z220" s="2"/>
      <c r="AA220" s="2"/>
      <c r="AB220" s="2"/>
      <c r="AC220" s="2"/>
      <c r="AD220" s="2"/>
      <c r="AE220" s="2"/>
    </row>
    <row r="221" spans="1:31" hidden="1" outlineLevel="2" x14ac:dyDescent="0.25">
      <c r="A221" s="2"/>
      <c r="B221" s="30">
        <f t="shared" si="53"/>
        <v>0</v>
      </c>
      <c r="C221" s="20"/>
      <c r="D221" s="53"/>
      <c r="E221" s="21"/>
      <c r="F221" s="124"/>
      <c r="G221" s="54">
        <f>SUMIFS([0]!T1ISTW14,[0]!T1PaketW14,B221)</f>
        <v>0</v>
      </c>
      <c r="H221" s="124"/>
      <c r="I221" s="54">
        <f>SUMIFS(Zeit2!T2ISTW14,Zeit2!T2PaketW14,B221)</f>
        <v>0</v>
      </c>
      <c r="J221" s="124"/>
      <c r="K221" s="54">
        <f>SUMIFS(Zeit3!T3ISTW14,Zeit3!T3PaketW14,B221)</f>
        <v>0</v>
      </c>
      <c r="L221" s="124"/>
      <c r="M221" s="54">
        <f>SUMIFS(Zeit4!T4ISTW14,Zeit4!T4PaketW14,B221)</f>
        <v>0</v>
      </c>
      <c r="N221" s="124"/>
      <c r="O221" s="54">
        <f>SUMIFS(Zeit5!T5ISTW14,Zeit5!T5PaketW14,B221)</f>
        <v>0</v>
      </c>
      <c r="P221" s="145">
        <f t="shared" si="46"/>
        <v>0</v>
      </c>
      <c r="Q221" s="146">
        <f t="shared" si="47"/>
        <v>0</v>
      </c>
      <c r="R221" s="2"/>
      <c r="S221" s="2"/>
      <c r="T221" s="2"/>
      <c r="U221" s="2"/>
      <c r="V221" s="2"/>
      <c r="W221" s="2"/>
      <c r="X221" s="2"/>
      <c r="Y221" s="2"/>
      <c r="Z221" s="2"/>
      <c r="AA221" s="2"/>
      <c r="AB221" s="2"/>
      <c r="AC221" s="2"/>
      <c r="AD221" s="2"/>
      <c r="AE221" s="2"/>
    </row>
    <row r="222" spans="1:31" outlineLevel="1" collapsed="1" x14ac:dyDescent="0.25">
      <c r="A222" s="2"/>
      <c r="B222" s="31" t="s">
        <v>45</v>
      </c>
      <c r="C222" s="32"/>
      <c r="D222" s="126"/>
      <c r="E222" s="37">
        <f>D222-F222-H222-J222-L222-N222</f>
        <v>0</v>
      </c>
      <c r="F222" s="38">
        <f t="shared" ref="F222:M222" si="54">SUM(F223:F232)</f>
        <v>0</v>
      </c>
      <c r="G222" s="39">
        <f t="shared" si="54"/>
        <v>0</v>
      </c>
      <c r="H222" s="38">
        <f t="shared" si="54"/>
        <v>0</v>
      </c>
      <c r="I222" s="39">
        <f t="shared" si="54"/>
        <v>0</v>
      </c>
      <c r="J222" s="37">
        <f t="shared" si="54"/>
        <v>0</v>
      </c>
      <c r="K222" s="40">
        <f t="shared" si="54"/>
        <v>0</v>
      </c>
      <c r="L222" s="38">
        <f t="shared" si="54"/>
        <v>0</v>
      </c>
      <c r="M222" s="39">
        <f t="shared" si="54"/>
        <v>0</v>
      </c>
      <c r="N222" s="38">
        <f t="shared" ref="N222:O222" si="55">SUM(N223:N232)</f>
        <v>0</v>
      </c>
      <c r="O222" s="39">
        <f t="shared" si="55"/>
        <v>0</v>
      </c>
      <c r="P222" s="41">
        <f t="shared" si="46"/>
        <v>0</v>
      </c>
      <c r="Q222" s="42">
        <f t="shared" si="47"/>
        <v>0</v>
      </c>
      <c r="R222" s="2"/>
      <c r="S222" s="2"/>
      <c r="T222" s="2"/>
      <c r="U222" s="2"/>
      <c r="V222" s="2"/>
      <c r="W222" s="2"/>
      <c r="X222" s="2"/>
      <c r="Y222" s="2"/>
      <c r="Z222" s="2"/>
      <c r="AA222" s="2"/>
      <c r="AB222" s="2"/>
      <c r="AC222" s="2"/>
      <c r="AD222" s="2"/>
      <c r="AE222" s="2"/>
    </row>
    <row r="223" spans="1:31" hidden="1" outlineLevel="2" x14ac:dyDescent="0.25">
      <c r="A223" s="2"/>
      <c r="B223" s="30" t="str">
        <f t="shared" ref="B223:B232" si="56">B102</f>
        <v>Arbeitspaket 1</v>
      </c>
      <c r="C223" s="20"/>
      <c r="D223" s="53"/>
      <c r="E223" s="21"/>
      <c r="F223" s="124"/>
      <c r="G223" s="54">
        <f>SUMIFS([0]!T1ISTW14,[0]!T1PaketW14,B223)</f>
        <v>0</v>
      </c>
      <c r="H223" s="124"/>
      <c r="I223" s="54">
        <f>SUMIFS(Zeit2!T2ISTW14,Zeit2!T2PaketW14,B223)</f>
        <v>0</v>
      </c>
      <c r="J223" s="124"/>
      <c r="K223" s="54">
        <f>SUMIFS(Zeit3!T3ISTW14,Zeit3!T3PaketW14,B223)</f>
        <v>0</v>
      </c>
      <c r="L223" s="124"/>
      <c r="M223" s="54">
        <f>SUMIFS(Zeit4!T4ISTW14,Zeit4!T4PaketW14,B223)</f>
        <v>0</v>
      </c>
      <c r="N223" s="124"/>
      <c r="O223" s="54">
        <f>SUMIFS(Zeit5!T5ISTW14,Zeit5!T5PaketW14,B223)</f>
        <v>0</v>
      </c>
      <c r="P223" s="145">
        <f t="shared" si="46"/>
        <v>0</v>
      </c>
      <c r="Q223" s="146">
        <f t="shared" si="47"/>
        <v>0</v>
      </c>
      <c r="R223" s="2"/>
      <c r="S223" s="2"/>
      <c r="T223" s="2"/>
      <c r="U223" s="2"/>
      <c r="V223" s="2"/>
      <c r="W223" s="2"/>
      <c r="X223" s="2"/>
      <c r="Y223" s="2"/>
      <c r="Z223" s="2"/>
      <c r="AA223" s="2"/>
      <c r="AB223" s="2"/>
      <c r="AC223" s="2"/>
      <c r="AD223" s="2"/>
      <c r="AE223" s="2"/>
    </row>
    <row r="224" spans="1:31" hidden="1" outlineLevel="2" x14ac:dyDescent="0.25">
      <c r="A224" s="2"/>
      <c r="B224" s="30" t="str">
        <f t="shared" si="56"/>
        <v>Arbeitspaket 2</v>
      </c>
      <c r="C224" s="20"/>
      <c r="D224" s="53"/>
      <c r="E224" s="21"/>
      <c r="F224" s="124"/>
      <c r="G224" s="54">
        <f>SUMIFS([0]!T1ISTW14,[0]!T1PaketW14,B224)</f>
        <v>0</v>
      </c>
      <c r="H224" s="124"/>
      <c r="I224" s="54">
        <f>SUMIFS(Zeit2!T2ISTW14,Zeit2!T2PaketW14,B224)</f>
        <v>0</v>
      </c>
      <c r="J224" s="124"/>
      <c r="K224" s="54">
        <f>SUMIFS(Zeit3!T3ISTW14,Zeit3!T3PaketW14,B224)</f>
        <v>0</v>
      </c>
      <c r="L224" s="124"/>
      <c r="M224" s="54">
        <f>SUMIFS(Zeit4!T4ISTW14,Zeit4!T4PaketW14,B224)</f>
        <v>0</v>
      </c>
      <c r="N224" s="124"/>
      <c r="O224" s="54">
        <f>SUMIFS(Zeit5!T5ISTW14,Zeit5!T5PaketW14,B224)</f>
        <v>0</v>
      </c>
      <c r="P224" s="145">
        <f t="shared" si="46"/>
        <v>0</v>
      </c>
      <c r="Q224" s="146">
        <f t="shared" si="47"/>
        <v>0</v>
      </c>
      <c r="R224" s="2"/>
      <c r="S224" s="2"/>
      <c r="T224" s="2"/>
      <c r="U224" s="2"/>
      <c r="V224" s="2"/>
      <c r="W224" s="2"/>
      <c r="X224" s="2"/>
      <c r="Y224" s="2"/>
      <c r="Z224" s="2"/>
      <c r="AA224" s="2"/>
      <c r="AB224" s="2"/>
      <c r="AC224" s="2"/>
      <c r="AD224" s="2"/>
      <c r="AE224" s="2"/>
    </row>
    <row r="225" spans="1:31" hidden="1" outlineLevel="2" x14ac:dyDescent="0.25">
      <c r="A225" s="2"/>
      <c r="B225" s="30" t="str">
        <f t="shared" si="56"/>
        <v>Arbeitspaket 3</v>
      </c>
      <c r="C225" s="20"/>
      <c r="D225" s="53"/>
      <c r="E225" s="21"/>
      <c r="F225" s="124"/>
      <c r="G225" s="54">
        <f>SUMIFS([0]!T1ISTW14,[0]!T1PaketW14,B225)</f>
        <v>0</v>
      </c>
      <c r="H225" s="124"/>
      <c r="I225" s="54">
        <f>SUMIFS(Zeit2!T2ISTW14,Zeit2!T2PaketW14,B225)</f>
        <v>0</v>
      </c>
      <c r="J225" s="124"/>
      <c r="K225" s="54">
        <f>SUMIFS(Zeit3!T3ISTW14,Zeit3!T3PaketW14,B225)</f>
        <v>0</v>
      </c>
      <c r="L225" s="124"/>
      <c r="M225" s="54">
        <f>SUMIFS(Zeit4!T4ISTW14,Zeit4!T4PaketW14,B225)</f>
        <v>0</v>
      </c>
      <c r="N225" s="124"/>
      <c r="O225" s="54">
        <f>SUMIFS(Zeit5!T5ISTW14,Zeit5!T5PaketW14,B225)</f>
        <v>0</v>
      </c>
      <c r="P225" s="145">
        <f t="shared" si="46"/>
        <v>0</v>
      </c>
      <c r="Q225" s="146">
        <f t="shared" si="47"/>
        <v>0</v>
      </c>
      <c r="R225" s="2"/>
      <c r="S225" s="2"/>
      <c r="T225" s="2"/>
      <c r="U225" s="2"/>
      <c r="V225" s="2"/>
      <c r="W225" s="2"/>
      <c r="X225" s="2"/>
      <c r="Y225" s="2"/>
      <c r="Z225" s="2"/>
      <c r="AA225" s="2"/>
      <c r="AB225" s="2"/>
      <c r="AC225" s="2"/>
      <c r="AD225" s="2"/>
      <c r="AE225" s="2"/>
    </row>
    <row r="226" spans="1:31" hidden="1" outlineLevel="2" x14ac:dyDescent="0.25">
      <c r="A226" s="2"/>
      <c r="B226" s="30" t="str">
        <f t="shared" si="56"/>
        <v>Arbeitspaket 4</v>
      </c>
      <c r="C226" s="20"/>
      <c r="D226" s="53"/>
      <c r="E226" s="21"/>
      <c r="F226" s="124"/>
      <c r="G226" s="54">
        <f>SUMIFS([0]!T1ISTW14,[0]!T1PaketW14,B226)</f>
        <v>0</v>
      </c>
      <c r="H226" s="124"/>
      <c r="I226" s="54">
        <f>SUMIFS(Zeit2!T2ISTW14,Zeit2!T2PaketW14,B226)</f>
        <v>0</v>
      </c>
      <c r="J226" s="124"/>
      <c r="K226" s="54">
        <f>SUMIFS(Zeit3!T3ISTW14,Zeit3!T3PaketW14,B226)</f>
        <v>0</v>
      </c>
      <c r="L226" s="124"/>
      <c r="M226" s="54">
        <f>SUMIFS(Zeit4!T4ISTW14,Zeit4!T4PaketW14,B226)</f>
        <v>0</v>
      </c>
      <c r="N226" s="124"/>
      <c r="O226" s="54">
        <f>SUMIFS(Zeit5!T5ISTW14,Zeit5!T5PaketW14,B226)</f>
        <v>0</v>
      </c>
      <c r="P226" s="145">
        <f t="shared" si="46"/>
        <v>0</v>
      </c>
      <c r="Q226" s="146">
        <f t="shared" si="47"/>
        <v>0</v>
      </c>
      <c r="R226" s="2"/>
      <c r="S226" s="2"/>
      <c r="T226" s="2"/>
      <c r="U226" s="2"/>
      <c r="V226" s="2"/>
      <c r="W226" s="2"/>
      <c r="X226" s="2"/>
      <c r="Y226" s="2"/>
      <c r="Z226" s="2"/>
      <c r="AA226" s="2"/>
      <c r="AB226" s="2"/>
      <c r="AC226" s="2"/>
      <c r="AD226" s="2"/>
      <c r="AE226" s="2"/>
    </row>
    <row r="227" spans="1:31" hidden="1" outlineLevel="2" x14ac:dyDescent="0.25">
      <c r="A227" s="2"/>
      <c r="B227" s="30" t="str">
        <f t="shared" si="56"/>
        <v>Arbeitspaket 5</v>
      </c>
      <c r="C227" s="20"/>
      <c r="D227" s="53"/>
      <c r="E227" s="21"/>
      <c r="F227" s="124"/>
      <c r="G227" s="54">
        <f>SUMIFS([0]!T1ISTW14,[0]!T1PaketW14,B227)</f>
        <v>0</v>
      </c>
      <c r="H227" s="124"/>
      <c r="I227" s="54">
        <f>SUMIFS(Zeit2!T2ISTW14,Zeit2!T2PaketW14,B227)</f>
        <v>0</v>
      </c>
      <c r="J227" s="124"/>
      <c r="K227" s="54">
        <f>SUMIFS(Zeit3!T3ISTW14,Zeit3!T3PaketW14,B227)</f>
        <v>0</v>
      </c>
      <c r="L227" s="124"/>
      <c r="M227" s="54">
        <f>SUMIFS(Zeit4!T4ISTW14,Zeit4!T4PaketW14,B227)</f>
        <v>0</v>
      </c>
      <c r="N227" s="124"/>
      <c r="O227" s="54">
        <f>SUMIFS(Zeit5!T5ISTW14,Zeit5!T5PaketW14,B227)</f>
        <v>0</v>
      </c>
      <c r="P227" s="145">
        <f t="shared" si="46"/>
        <v>0</v>
      </c>
      <c r="Q227" s="146">
        <f t="shared" si="47"/>
        <v>0</v>
      </c>
      <c r="R227" s="2"/>
      <c r="S227" s="2"/>
      <c r="T227" s="2"/>
      <c r="U227" s="2"/>
      <c r="V227" s="2"/>
      <c r="W227" s="2"/>
      <c r="X227" s="2"/>
      <c r="Y227" s="2"/>
      <c r="Z227" s="2"/>
      <c r="AA227" s="2"/>
      <c r="AB227" s="2"/>
      <c r="AC227" s="2"/>
      <c r="AD227" s="2"/>
      <c r="AE227" s="2"/>
    </row>
    <row r="228" spans="1:31" hidden="1" outlineLevel="2" x14ac:dyDescent="0.25">
      <c r="A228" s="2"/>
      <c r="B228" s="30">
        <f t="shared" si="56"/>
        <v>0</v>
      </c>
      <c r="C228" s="20"/>
      <c r="D228" s="53"/>
      <c r="E228" s="21"/>
      <c r="F228" s="124"/>
      <c r="G228" s="54">
        <f>SUMIFS([0]!T1ISTW14,[0]!T1PaketW14,B228)</f>
        <v>0</v>
      </c>
      <c r="H228" s="124"/>
      <c r="I228" s="54">
        <f>SUMIFS(Zeit2!T2ISTW14,Zeit2!T2PaketW14,B228)</f>
        <v>0</v>
      </c>
      <c r="J228" s="124"/>
      <c r="K228" s="54">
        <f>SUMIFS(Zeit3!T3ISTW14,Zeit3!T3PaketW14,B228)</f>
        <v>0</v>
      </c>
      <c r="L228" s="124"/>
      <c r="M228" s="54">
        <f>SUMIFS(Zeit4!T4ISTW14,Zeit4!T4PaketW14,B228)</f>
        <v>0</v>
      </c>
      <c r="N228" s="124"/>
      <c r="O228" s="54">
        <f>SUMIFS(Zeit5!T5ISTW14,Zeit5!T5PaketW14,B228)</f>
        <v>0</v>
      </c>
      <c r="P228" s="145">
        <f t="shared" si="46"/>
        <v>0</v>
      </c>
      <c r="Q228" s="146">
        <f t="shared" si="47"/>
        <v>0</v>
      </c>
      <c r="R228" s="2"/>
      <c r="S228" s="2"/>
      <c r="T228" s="2"/>
      <c r="U228" s="2"/>
      <c r="V228" s="2"/>
      <c r="W228" s="2"/>
      <c r="X228" s="2"/>
      <c r="Y228" s="2"/>
      <c r="Z228" s="2"/>
      <c r="AA228" s="2"/>
      <c r="AB228" s="2"/>
      <c r="AC228" s="2"/>
      <c r="AD228" s="2"/>
      <c r="AE228" s="2"/>
    </row>
    <row r="229" spans="1:31" hidden="1" outlineLevel="2" x14ac:dyDescent="0.25">
      <c r="A229" s="2"/>
      <c r="B229" s="30">
        <f t="shared" si="56"/>
        <v>0</v>
      </c>
      <c r="C229" s="20"/>
      <c r="D229" s="53"/>
      <c r="E229" s="21"/>
      <c r="F229" s="124"/>
      <c r="G229" s="54">
        <f>SUMIFS([0]!T1ISTW14,[0]!T1PaketW14,B229)</f>
        <v>0</v>
      </c>
      <c r="H229" s="124"/>
      <c r="I229" s="54">
        <f>SUMIFS(Zeit2!T2ISTW14,Zeit2!T2PaketW14,B229)</f>
        <v>0</v>
      </c>
      <c r="J229" s="124"/>
      <c r="K229" s="54">
        <f>SUMIFS(Zeit3!T3ISTW14,Zeit3!T3PaketW14,B229)</f>
        <v>0</v>
      </c>
      <c r="L229" s="124"/>
      <c r="M229" s="54">
        <f>SUMIFS(Zeit4!T4ISTW14,Zeit4!T4PaketW14,B229)</f>
        <v>0</v>
      </c>
      <c r="N229" s="124"/>
      <c r="O229" s="54">
        <f>SUMIFS(Zeit5!T5ISTW14,Zeit5!T5PaketW14,B229)</f>
        <v>0</v>
      </c>
      <c r="P229" s="145">
        <f t="shared" si="46"/>
        <v>0</v>
      </c>
      <c r="Q229" s="146">
        <f t="shared" si="47"/>
        <v>0</v>
      </c>
      <c r="R229" s="2"/>
      <c r="S229" s="2"/>
      <c r="T229" s="2"/>
      <c r="U229" s="2"/>
      <c r="V229" s="2"/>
      <c r="W229" s="2"/>
      <c r="X229" s="2"/>
      <c r="Y229" s="2"/>
      <c r="Z229" s="2"/>
      <c r="AA229" s="2"/>
      <c r="AB229" s="2"/>
      <c r="AC229" s="2"/>
      <c r="AD229" s="2"/>
      <c r="AE229" s="2"/>
    </row>
    <row r="230" spans="1:31" hidden="1" outlineLevel="2" x14ac:dyDescent="0.25">
      <c r="A230" s="2"/>
      <c r="B230" s="30">
        <f t="shared" si="56"/>
        <v>0</v>
      </c>
      <c r="C230" s="20"/>
      <c r="D230" s="53"/>
      <c r="E230" s="21"/>
      <c r="F230" s="124"/>
      <c r="G230" s="54">
        <f>SUMIFS([0]!T1ISTW14,[0]!T1PaketW14,B230)</f>
        <v>0</v>
      </c>
      <c r="H230" s="124"/>
      <c r="I230" s="54">
        <f>SUMIFS(Zeit2!T2ISTW14,Zeit2!T2PaketW14,B230)</f>
        <v>0</v>
      </c>
      <c r="J230" s="124"/>
      <c r="K230" s="54">
        <f>SUMIFS(Zeit3!T3ISTW14,Zeit3!T3PaketW14,B230)</f>
        <v>0</v>
      </c>
      <c r="L230" s="124"/>
      <c r="M230" s="54">
        <f>SUMIFS(Zeit4!T4ISTW14,Zeit4!T4PaketW14,B230)</f>
        <v>0</v>
      </c>
      <c r="N230" s="124"/>
      <c r="O230" s="54">
        <f>SUMIFS(Zeit5!T5ISTW14,Zeit5!T5PaketW14,B230)</f>
        <v>0</v>
      </c>
      <c r="P230" s="145">
        <f t="shared" si="46"/>
        <v>0</v>
      </c>
      <c r="Q230" s="146">
        <f t="shared" si="47"/>
        <v>0</v>
      </c>
      <c r="R230" s="2"/>
      <c r="S230" s="2"/>
      <c r="T230" s="2"/>
      <c r="U230" s="2"/>
      <c r="V230" s="2"/>
      <c r="W230" s="2"/>
      <c r="X230" s="2"/>
      <c r="Y230" s="2"/>
      <c r="Z230" s="2"/>
      <c r="AA230" s="2"/>
      <c r="AB230" s="2"/>
      <c r="AC230" s="2"/>
      <c r="AD230" s="2"/>
      <c r="AE230" s="2"/>
    </row>
    <row r="231" spans="1:31" hidden="1" outlineLevel="2" x14ac:dyDescent="0.25">
      <c r="A231" s="2"/>
      <c r="B231" s="30">
        <f t="shared" si="56"/>
        <v>0</v>
      </c>
      <c r="C231" s="20"/>
      <c r="D231" s="53"/>
      <c r="E231" s="21"/>
      <c r="F231" s="124"/>
      <c r="G231" s="54">
        <f>SUMIFS([0]!T1ISTW14,[0]!T1PaketW14,B231)</f>
        <v>0</v>
      </c>
      <c r="H231" s="124"/>
      <c r="I231" s="54">
        <f>SUMIFS(Zeit2!T2ISTW14,Zeit2!T2PaketW14,B231)</f>
        <v>0</v>
      </c>
      <c r="J231" s="124"/>
      <c r="K231" s="54">
        <f>SUMIFS(Zeit3!T3ISTW14,Zeit3!T3PaketW14,B231)</f>
        <v>0</v>
      </c>
      <c r="L231" s="124"/>
      <c r="M231" s="54">
        <f>SUMIFS(Zeit4!T4ISTW14,Zeit4!T4PaketW14,B231)</f>
        <v>0</v>
      </c>
      <c r="N231" s="124"/>
      <c r="O231" s="54">
        <f>SUMIFS(Zeit5!T5ISTW14,Zeit5!T5PaketW14,B231)</f>
        <v>0</v>
      </c>
      <c r="P231" s="145">
        <f t="shared" si="46"/>
        <v>0</v>
      </c>
      <c r="Q231" s="146">
        <f t="shared" si="47"/>
        <v>0</v>
      </c>
      <c r="R231" s="2"/>
      <c r="S231" s="2"/>
      <c r="T231" s="2"/>
      <c r="U231" s="2"/>
      <c r="V231" s="2"/>
      <c r="W231" s="2"/>
      <c r="X231" s="2"/>
      <c r="Y231" s="2"/>
      <c r="Z231" s="2"/>
      <c r="AA231" s="2"/>
      <c r="AB231" s="2"/>
      <c r="AC231" s="2"/>
      <c r="AD231" s="2"/>
      <c r="AE231" s="2"/>
    </row>
    <row r="232" spans="1:31" hidden="1" outlineLevel="2" x14ac:dyDescent="0.25">
      <c r="A232" s="2"/>
      <c r="B232" s="30">
        <f t="shared" si="56"/>
        <v>0</v>
      </c>
      <c r="C232" s="20"/>
      <c r="D232" s="53"/>
      <c r="E232" s="21"/>
      <c r="F232" s="124"/>
      <c r="G232" s="54">
        <f>SUMIFS([0]!T1ISTW14,[0]!T1PaketW14,B232)</f>
        <v>0</v>
      </c>
      <c r="H232" s="124"/>
      <c r="I232" s="54">
        <f>SUMIFS(Zeit2!T2ISTW14,Zeit2!T2PaketW14,B232)</f>
        <v>0</v>
      </c>
      <c r="J232" s="124"/>
      <c r="K232" s="54">
        <f>SUMIFS(Zeit3!T3ISTW14,Zeit3!T3PaketW14,B232)</f>
        <v>0</v>
      </c>
      <c r="L232" s="124"/>
      <c r="M232" s="54">
        <f>SUMIFS(Zeit4!T4ISTW14,Zeit4!T4PaketW14,B232)</f>
        <v>0</v>
      </c>
      <c r="N232" s="124"/>
      <c r="O232" s="54">
        <f>SUMIFS(Zeit5!T5ISTW14,Zeit5!T5PaketW14,B232)</f>
        <v>0</v>
      </c>
      <c r="P232" s="145">
        <f t="shared" si="46"/>
        <v>0</v>
      </c>
      <c r="Q232" s="146">
        <f t="shared" si="47"/>
        <v>0</v>
      </c>
      <c r="R232" s="2"/>
      <c r="S232" s="2"/>
      <c r="T232" s="2"/>
      <c r="U232" s="2"/>
      <c r="V232" s="2"/>
      <c r="W232" s="2"/>
      <c r="X232" s="2"/>
      <c r="Y232" s="2"/>
      <c r="Z232" s="2"/>
      <c r="AA232" s="2"/>
      <c r="AB232" s="2"/>
      <c r="AC232" s="2"/>
      <c r="AD232" s="2"/>
      <c r="AE232" s="2"/>
    </row>
    <row r="233" spans="1:31" outlineLevel="1" collapsed="1" x14ac:dyDescent="0.25">
      <c r="A233" s="2"/>
      <c r="B233" s="18"/>
      <c r="C233" s="18"/>
      <c r="D233" s="19"/>
      <c r="E233" s="19"/>
      <c r="F233" s="19"/>
      <c r="G233" s="23"/>
      <c r="H233" s="19"/>
      <c r="I233" s="23"/>
      <c r="J233" s="19"/>
      <c r="K233" s="23"/>
      <c r="L233" s="19"/>
      <c r="M233" s="23"/>
      <c r="N233" s="19"/>
      <c r="O233" s="23"/>
      <c r="P233" s="23"/>
      <c r="Q233" s="23"/>
      <c r="R233" s="2"/>
      <c r="S233" s="2"/>
      <c r="T233" s="2"/>
      <c r="U233" s="2"/>
      <c r="V233" s="2"/>
      <c r="W233" s="2"/>
      <c r="X233" s="2"/>
      <c r="Y233" s="2"/>
      <c r="Z233" s="2"/>
      <c r="AA233" s="2"/>
      <c r="AB233" s="2"/>
      <c r="AC233" s="2"/>
      <c r="AD233" s="2"/>
      <c r="AE233" s="2"/>
    </row>
    <row r="234" spans="1:31" outlineLevel="1" x14ac:dyDescent="0.25">
      <c r="A234" s="2"/>
      <c r="B234" s="31" t="s">
        <v>42</v>
      </c>
      <c r="C234" s="32"/>
      <c r="D234" s="33">
        <f>SUM(D134:D222)</f>
        <v>0</v>
      </c>
      <c r="E234" s="33">
        <f>SUM(E134:E222)</f>
        <v>0</v>
      </c>
      <c r="F234" s="34">
        <f>F222+F211+F200+F189+F178+F167+F156+F145+F134</f>
        <v>0</v>
      </c>
      <c r="G234" s="35">
        <f t="shared" ref="G234:Q234" si="57">G222+G211+G200+G189+G178+G167+G156+G145+G134</f>
        <v>0</v>
      </c>
      <c r="H234" s="34">
        <f t="shared" si="57"/>
        <v>0</v>
      </c>
      <c r="I234" s="35">
        <f t="shared" si="57"/>
        <v>0</v>
      </c>
      <c r="J234" s="34">
        <f t="shared" si="57"/>
        <v>0</v>
      </c>
      <c r="K234" s="35">
        <f t="shared" si="57"/>
        <v>0</v>
      </c>
      <c r="L234" s="34">
        <f t="shared" si="57"/>
        <v>0</v>
      </c>
      <c r="M234" s="35">
        <f t="shared" si="57"/>
        <v>0</v>
      </c>
      <c r="N234" s="34">
        <f t="shared" ref="N234:O234" si="58">N222+N211+N200+N189+N178+N167+N156+N145+N134</f>
        <v>0</v>
      </c>
      <c r="O234" s="35">
        <f t="shared" si="58"/>
        <v>0</v>
      </c>
      <c r="P234" s="34">
        <f t="shared" si="57"/>
        <v>0</v>
      </c>
      <c r="Q234" s="36">
        <f t="shared" si="57"/>
        <v>0</v>
      </c>
      <c r="R234" s="2"/>
      <c r="S234" s="2"/>
      <c r="T234" s="2"/>
      <c r="U234" s="2"/>
      <c r="V234" s="2"/>
      <c r="W234" s="2"/>
      <c r="X234" s="2"/>
      <c r="Y234" s="2"/>
      <c r="Z234" s="2"/>
      <c r="AA234" s="2"/>
      <c r="AB234" s="2"/>
      <c r="AC234" s="2"/>
      <c r="AD234" s="2"/>
      <c r="AE234" s="2"/>
    </row>
    <row r="235" spans="1:31" outlineLevel="1" x14ac:dyDescent="0.25">
      <c r="A235" s="2"/>
      <c r="B235" s="2"/>
      <c r="C235" s="2"/>
      <c r="D235" s="2"/>
      <c r="E235" s="2"/>
      <c r="F235" s="2"/>
      <c r="G235" s="5"/>
      <c r="H235" s="2"/>
      <c r="I235" s="5"/>
      <c r="J235" s="2"/>
      <c r="K235" s="5"/>
      <c r="L235" s="2"/>
      <c r="M235" s="5"/>
      <c r="N235" s="2"/>
      <c r="O235" s="5"/>
      <c r="P235" s="5"/>
      <c r="Q235" s="5"/>
      <c r="R235" s="2"/>
      <c r="S235" s="2"/>
      <c r="T235" s="2"/>
      <c r="U235" s="2"/>
      <c r="V235" s="2"/>
      <c r="W235" s="2"/>
      <c r="X235" s="2"/>
      <c r="Y235" s="2"/>
      <c r="Z235" s="2"/>
      <c r="AA235" s="2"/>
      <c r="AB235" s="2"/>
      <c r="AC235" s="2"/>
      <c r="AD235" s="2"/>
      <c r="AE235" s="2"/>
    </row>
    <row r="236" spans="1:31" outlineLevel="1" x14ac:dyDescent="0.25">
      <c r="A236" s="2"/>
      <c r="B236" s="205" t="s">
        <v>46</v>
      </c>
      <c r="C236" s="205"/>
      <c r="D236" s="205"/>
      <c r="E236" s="205"/>
      <c r="F236" s="205"/>
      <c r="G236" s="205"/>
      <c r="H236" s="205"/>
      <c r="I236" s="205"/>
      <c r="J236" s="205"/>
      <c r="K236" s="205"/>
      <c r="L236" s="205"/>
      <c r="M236" s="205"/>
      <c r="N236" s="205"/>
      <c r="O236" s="205"/>
      <c r="P236" s="205"/>
      <c r="Q236" s="205"/>
      <c r="R236" s="2"/>
      <c r="S236" s="2"/>
      <c r="T236" s="2"/>
      <c r="U236" s="2"/>
      <c r="V236" s="2"/>
      <c r="W236" s="2"/>
      <c r="X236" s="2"/>
      <c r="Y236" s="2"/>
      <c r="Z236" s="2"/>
      <c r="AA236" s="2"/>
      <c r="AB236" s="2"/>
      <c r="AC236" s="2"/>
      <c r="AD236" s="2"/>
      <c r="AE236" s="2"/>
    </row>
    <row r="237" spans="1:31" ht="15" customHeight="1" outlineLevel="1" x14ac:dyDescent="0.25">
      <c r="A237" s="2"/>
      <c r="B237" s="236"/>
      <c r="C237" s="237"/>
      <c r="D237" s="237"/>
      <c r="E237" s="237"/>
      <c r="F237" s="237"/>
      <c r="G237" s="237"/>
      <c r="H237" s="237"/>
      <c r="I237" s="237"/>
      <c r="J237" s="237"/>
      <c r="K237" s="237"/>
      <c r="L237" s="237"/>
      <c r="M237" s="237"/>
      <c r="N237" s="237"/>
      <c r="O237" s="237"/>
      <c r="P237" s="237"/>
      <c r="Q237" s="238"/>
      <c r="R237" s="2"/>
      <c r="S237" s="2"/>
      <c r="T237" s="2"/>
      <c r="U237" s="2"/>
      <c r="V237" s="2"/>
      <c r="W237" s="2"/>
      <c r="X237" s="2"/>
      <c r="Y237" s="2"/>
      <c r="Z237" s="2"/>
      <c r="AA237" s="2"/>
      <c r="AB237" s="2"/>
      <c r="AC237" s="2"/>
      <c r="AD237" s="2"/>
      <c r="AE237" s="2"/>
    </row>
    <row r="238" spans="1:31" outlineLevel="1" x14ac:dyDescent="0.25">
      <c r="A238" s="2"/>
      <c r="B238" s="230"/>
      <c r="C238" s="231"/>
      <c r="D238" s="231"/>
      <c r="E238" s="231"/>
      <c r="F238" s="231"/>
      <c r="G238" s="231"/>
      <c r="H238" s="231"/>
      <c r="I238" s="231"/>
      <c r="J238" s="231"/>
      <c r="K238" s="231"/>
      <c r="L238" s="231"/>
      <c r="M238" s="231"/>
      <c r="N238" s="231"/>
      <c r="O238" s="231"/>
      <c r="P238" s="231"/>
      <c r="Q238" s="232"/>
      <c r="R238" s="2"/>
      <c r="S238" s="2"/>
      <c r="T238" s="2"/>
      <c r="U238" s="2"/>
      <c r="V238" s="2"/>
      <c r="W238" s="2"/>
      <c r="X238" s="2"/>
      <c r="Y238" s="2"/>
      <c r="Z238" s="2"/>
      <c r="AA238" s="2"/>
      <c r="AB238" s="2"/>
      <c r="AC238" s="2"/>
      <c r="AD238" s="2"/>
      <c r="AE238" s="2"/>
    </row>
    <row r="239" spans="1:31" outlineLevel="1" x14ac:dyDescent="0.25">
      <c r="A239" s="2"/>
      <c r="B239" s="230"/>
      <c r="C239" s="231"/>
      <c r="D239" s="231"/>
      <c r="E239" s="231"/>
      <c r="F239" s="231"/>
      <c r="G239" s="231"/>
      <c r="H239" s="231"/>
      <c r="I239" s="231"/>
      <c r="J239" s="231"/>
      <c r="K239" s="231"/>
      <c r="L239" s="231"/>
      <c r="M239" s="231"/>
      <c r="N239" s="231"/>
      <c r="O239" s="231"/>
      <c r="P239" s="231"/>
      <c r="Q239" s="232"/>
      <c r="R239" s="2"/>
      <c r="S239" s="2"/>
      <c r="T239" s="2"/>
      <c r="U239" s="2"/>
      <c r="V239" s="2"/>
      <c r="W239" s="2"/>
      <c r="X239" s="2"/>
      <c r="Y239" s="2"/>
      <c r="Z239" s="2"/>
      <c r="AA239" s="2"/>
      <c r="AB239" s="2"/>
      <c r="AC239" s="2"/>
      <c r="AD239" s="2"/>
      <c r="AE239" s="2"/>
    </row>
    <row r="240" spans="1:31" outlineLevel="1" x14ac:dyDescent="0.25">
      <c r="A240" s="2"/>
      <c r="B240" s="230"/>
      <c r="C240" s="231"/>
      <c r="D240" s="231"/>
      <c r="E240" s="231"/>
      <c r="F240" s="231"/>
      <c r="G240" s="231"/>
      <c r="H240" s="231"/>
      <c r="I240" s="231"/>
      <c r="J240" s="231"/>
      <c r="K240" s="231"/>
      <c r="L240" s="231"/>
      <c r="M240" s="231"/>
      <c r="N240" s="231"/>
      <c r="O240" s="231"/>
      <c r="P240" s="231"/>
      <c r="Q240" s="232"/>
      <c r="R240" s="2"/>
      <c r="S240" s="2"/>
      <c r="T240" s="2"/>
      <c r="U240" s="2"/>
      <c r="V240" s="2"/>
      <c r="W240" s="2"/>
      <c r="X240" s="2"/>
      <c r="Y240" s="2"/>
      <c r="Z240" s="2"/>
      <c r="AA240" s="2"/>
      <c r="AB240" s="2"/>
      <c r="AC240" s="2"/>
      <c r="AD240" s="2"/>
      <c r="AE240" s="2"/>
    </row>
    <row r="241" spans="1:31" outlineLevel="1" x14ac:dyDescent="0.25">
      <c r="A241" s="2"/>
      <c r="B241" s="230"/>
      <c r="C241" s="231"/>
      <c r="D241" s="231"/>
      <c r="E241" s="231"/>
      <c r="F241" s="231"/>
      <c r="G241" s="231"/>
      <c r="H241" s="231"/>
      <c r="I241" s="231"/>
      <c r="J241" s="231"/>
      <c r="K241" s="231"/>
      <c r="L241" s="231"/>
      <c r="M241" s="231"/>
      <c r="N241" s="231"/>
      <c r="O241" s="231"/>
      <c r="P241" s="231"/>
      <c r="Q241" s="232"/>
      <c r="R241" s="2"/>
      <c r="S241" s="2"/>
      <c r="T241" s="2"/>
      <c r="U241" s="2"/>
      <c r="V241" s="2"/>
      <c r="W241" s="2"/>
      <c r="X241" s="2"/>
      <c r="Y241" s="2"/>
      <c r="Z241" s="2"/>
      <c r="AA241" s="2"/>
      <c r="AB241" s="2"/>
      <c r="AC241" s="2"/>
      <c r="AD241" s="2"/>
      <c r="AE241" s="2"/>
    </row>
    <row r="242" spans="1:31" outlineLevel="1" x14ac:dyDescent="0.25">
      <c r="A242" s="2"/>
      <c r="B242" s="230"/>
      <c r="C242" s="231"/>
      <c r="D242" s="231"/>
      <c r="E242" s="231"/>
      <c r="F242" s="231"/>
      <c r="G242" s="231"/>
      <c r="H242" s="231"/>
      <c r="I242" s="231"/>
      <c r="J242" s="231"/>
      <c r="K242" s="231"/>
      <c r="L242" s="231"/>
      <c r="M242" s="231"/>
      <c r="N242" s="231"/>
      <c r="O242" s="231"/>
      <c r="P242" s="231"/>
      <c r="Q242" s="232"/>
      <c r="R242" s="2"/>
      <c r="S242" s="2"/>
      <c r="T242" s="2"/>
      <c r="U242" s="2"/>
      <c r="V242" s="2"/>
      <c r="W242" s="2"/>
      <c r="X242" s="2"/>
      <c r="Y242" s="2"/>
      <c r="Z242" s="2"/>
      <c r="AA242" s="2"/>
      <c r="AB242" s="2"/>
      <c r="AC242" s="2"/>
      <c r="AD242" s="2"/>
      <c r="AE242" s="2"/>
    </row>
    <row r="243" spans="1:31" outlineLevel="1" x14ac:dyDescent="0.25">
      <c r="A243" s="2"/>
      <c r="B243" s="233"/>
      <c r="C243" s="234"/>
      <c r="D243" s="234"/>
      <c r="E243" s="234"/>
      <c r="F243" s="234"/>
      <c r="G243" s="234"/>
      <c r="H243" s="234"/>
      <c r="I243" s="234"/>
      <c r="J243" s="234"/>
      <c r="K243" s="234"/>
      <c r="L243" s="234"/>
      <c r="M243" s="234"/>
      <c r="N243" s="234"/>
      <c r="O243" s="234"/>
      <c r="P243" s="234"/>
      <c r="Q243" s="235"/>
      <c r="R243" s="2"/>
      <c r="S243" s="2"/>
      <c r="T243" s="2"/>
      <c r="U243" s="2"/>
      <c r="V243" s="2"/>
      <c r="W243" s="2"/>
      <c r="X243" s="2"/>
      <c r="Y243" s="2"/>
      <c r="Z243" s="2"/>
      <c r="AA243" s="2"/>
      <c r="AB243" s="2"/>
      <c r="AC243" s="2"/>
      <c r="AD243" s="2"/>
      <c r="AE243" s="2"/>
    </row>
    <row r="244" spans="1:31" outlineLevel="1" x14ac:dyDescent="0.25">
      <c r="A244" s="2"/>
      <c r="B244" s="230"/>
      <c r="C244" s="231"/>
      <c r="D244" s="231"/>
      <c r="E244" s="231"/>
      <c r="F244" s="231"/>
      <c r="G244" s="231"/>
      <c r="H244" s="231"/>
      <c r="I244" s="231"/>
      <c r="J244" s="231"/>
      <c r="K244" s="231"/>
      <c r="L244" s="231"/>
      <c r="M244" s="231"/>
      <c r="N244" s="231"/>
      <c r="O244" s="231"/>
      <c r="P244" s="231"/>
      <c r="Q244" s="232"/>
      <c r="R244" s="2"/>
      <c r="S244" s="2"/>
      <c r="T244" s="2"/>
      <c r="U244" s="2"/>
      <c r="V244" s="2"/>
      <c r="W244" s="2"/>
      <c r="X244" s="2"/>
      <c r="Y244" s="2"/>
      <c r="Z244" s="2"/>
      <c r="AA244" s="2"/>
      <c r="AB244" s="2"/>
      <c r="AC244" s="2"/>
      <c r="AD244" s="2"/>
      <c r="AE244" s="2"/>
    </row>
    <row r="245" spans="1:31" outlineLevel="1" x14ac:dyDescent="0.25">
      <c r="A245" s="2"/>
      <c r="B245" s="230"/>
      <c r="C245" s="231"/>
      <c r="D245" s="231"/>
      <c r="E245" s="231"/>
      <c r="F245" s="231"/>
      <c r="G245" s="231"/>
      <c r="H245" s="231"/>
      <c r="I245" s="231"/>
      <c r="J245" s="231"/>
      <c r="K245" s="231"/>
      <c r="L245" s="231"/>
      <c r="M245" s="231"/>
      <c r="N245" s="231"/>
      <c r="O245" s="231"/>
      <c r="P245" s="231"/>
      <c r="Q245" s="232"/>
      <c r="R245" s="2"/>
      <c r="S245" s="2"/>
      <c r="T245" s="2"/>
      <c r="U245" s="2"/>
      <c r="V245" s="2"/>
      <c r="W245" s="2"/>
      <c r="X245" s="2"/>
      <c r="Y245" s="2"/>
      <c r="Z245" s="2"/>
      <c r="AA245" s="2"/>
      <c r="AB245" s="2"/>
      <c r="AC245" s="2"/>
      <c r="AD245" s="2"/>
      <c r="AE245" s="2"/>
    </row>
    <row r="246" spans="1:31" outlineLevel="1" x14ac:dyDescent="0.25">
      <c r="A246" s="2"/>
      <c r="B246" s="233"/>
      <c r="C246" s="234"/>
      <c r="D246" s="234"/>
      <c r="E246" s="234"/>
      <c r="F246" s="234"/>
      <c r="G246" s="234"/>
      <c r="H246" s="234"/>
      <c r="I246" s="234"/>
      <c r="J246" s="234"/>
      <c r="K246" s="234"/>
      <c r="L246" s="234"/>
      <c r="M246" s="234"/>
      <c r="N246" s="234"/>
      <c r="O246" s="234"/>
      <c r="P246" s="234"/>
      <c r="Q246" s="235"/>
      <c r="R246" s="2"/>
      <c r="S246" s="2"/>
      <c r="T246" s="2"/>
      <c r="U246" s="2"/>
      <c r="V246" s="2"/>
      <c r="W246" s="2"/>
      <c r="X246" s="2"/>
      <c r="Y246" s="2"/>
      <c r="Z246" s="2"/>
      <c r="AA246" s="2"/>
      <c r="AB246" s="2"/>
      <c r="AC246" s="2"/>
      <c r="AD246" s="2"/>
      <c r="AE246" s="2"/>
    </row>
    <row r="247" spans="1:31" outlineLevel="1" x14ac:dyDescent="0.25">
      <c r="A247" s="2"/>
      <c r="B247" s="224"/>
      <c r="C247" s="225"/>
      <c r="D247" s="225"/>
      <c r="E247" s="225"/>
      <c r="F247" s="225"/>
      <c r="G247" s="225"/>
      <c r="H247" s="225"/>
      <c r="I247" s="225"/>
      <c r="J247" s="225"/>
      <c r="K247" s="225"/>
      <c r="L247" s="225"/>
      <c r="M247" s="225"/>
      <c r="N247" s="225"/>
      <c r="O247" s="225"/>
      <c r="P247" s="225"/>
      <c r="Q247" s="226"/>
      <c r="R247" s="2"/>
      <c r="S247" s="2"/>
      <c r="T247" s="2"/>
      <c r="U247" s="2"/>
      <c r="V247" s="2"/>
      <c r="W247" s="2"/>
      <c r="X247" s="2"/>
      <c r="Y247" s="2"/>
      <c r="Z247" s="2"/>
      <c r="AA247" s="2"/>
      <c r="AB247" s="2"/>
      <c r="AC247" s="2"/>
      <c r="AD247" s="2"/>
      <c r="AE247" s="2"/>
    </row>
    <row r="248" spans="1:31" x14ac:dyDescent="0.25">
      <c r="A248" s="2"/>
      <c r="B248" s="2"/>
      <c r="C248" s="2"/>
      <c r="D248" s="2"/>
      <c r="E248" s="2"/>
      <c r="F248" s="2"/>
      <c r="G248" s="5"/>
      <c r="H248" s="2"/>
      <c r="I248" s="5"/>
      <c r="J248" s="2"/>
      <c r="K248" s="5"/>
      <c r="L248" s="2"/>
      <c r="M248" s="5"/>
      <c r="N248" s="2"/>
      <c r="O248" s="5"/>
      <c r="P248" s="5"/>
      <c r="Q248" s="5"/>
      <c r="R248" s="2"/>
      <c r="S248" s="2"/>
      <c r="T248" s="2"/>
      <c r="U248" s="2"/>
      <c r="V248" s="2"/>
      <c r="W248" s="2"/>
      <c r="X248" s="2"/>
      <c r="Y248" s="2"/>
      <c r="Z248" s="2"/>
      <c r="AA248" s="2"/>
      <c r="AB248" s="2"/>
      <c r="AC248" s="2"/>
      <c r="AD248" s="2"/>
      <c r="AE248" s="2"/>
    </row>
    <row r="249" spans="1:31" x14ac:dyDescent="0.25">
      <c r="A249" s="2"/>
      <c r="B249" s="2"/>
      <c r="C249" s="2"/>
      <c r="D249" s="2"/>
      <c r="E249" s="2"/>
      <c r="F249" s="2"/>
      <c r="G249" s="5"/>
      <c r="H249" s="2"/>
      <c r="I249" s="5"/>
      <c r="J249" s="2"/>
      <c r="K249" s="5"/>
      <c r="L249" s="2"/>
      <c r="M249" s="5"/>
      <c r="N249" s="2"/>
      <c r="O249" s="5"/>
      <c r="P249" s="5"/>
      <c r="Q249" s="5"/>
      <c r="R249" s="2"/>
      <c r="S249" s="2"/>
      <c r="T249" s="2"/>
      <c r="U249" s="2"/>
      <c r="V249" s="2"/>
      <c r="W249" s="2"/>
      <c r="X249" s="2"/>
      <c r="Y249" s="2"/>
      <c r="Z249" s="2"/>
      <c r="AA249" s="2"/>
      <c r="AB249" s="2"/>
      <c r="AC249" s="2"/>
      <c r="AD249" s="2"/>
      <c r="AE249" s="2"/>
    </row>
    <row r="250" spans="1:31" x14ac:dyDescent="0.25">
      <c r="A250" s="2"/>
      <c r="B250" s="2"/>
      <c r="C250" s="2"/>
      <c r="D250" s="2"/>
      <c r="E250" s="2"/>
      <c r="F250" s="2"/>
      <c r="G250" s="5"/>
      <c r="H250" s="2"/>
      <c r="I250" s="5"/>
      <c r="J250" s="2"/>
      <c r="K250" s="5"/>
      <c r="L250" s="2"/>
      <c r="M250" s="5"/>
      <c r="N250" s="2"/>
      <c r="O250" s="5"/>
      <c r="P250" s="5"/>
      <c r="Q250" s="5"/>
      <c r="R250" s="2"/>
      <c r="S250" s="2"/>
      <c r="T250" s="2"/>
      <c r="U250" s="2"/>
      <c r="V250" s="2"/>
      <c r="W250" s="2"/>
      <c r="X250" s="2"/>
      <c r="Y250" s="2"/>
      <c r="Z250" s="2"/>
      <c r="AA250" s="2"/>
      <c r="AB250" s="2"/>
      <c r="AC250" s="2"/>
      <c r="AD250" s="2"/>
      <c r="AE250" s="2"/>
    </row>
    <row r="251" spans="1:31" x14ac:dyDescent="0.25">
      <c r="A251" s="2"/>
      <c r="B251" s="2"/>
      <c r="C251" s="2"/>
      <c r="D251" s="2"/>
      <c r="E251" s="2"/>
      <c r="F251" s="2"/>
      <c r="G251" s="5"/>
      <c r="H251" s="2"/>
      <c r="I251" s="5"/>
      <c r="J251" s="2"/>
      <c r="K251" s="5"/>
      <c r="L251" s="2"/>
      <c r="M251" s="5"/>
      <c r="N251" s="2"/>
      <c r="O251" s="5"/>
      <c r="P251" s="5"/>
      <c r="Q251" s="5"/>
      <c r="R251" s="2"/>
      <c r="S251" s="2"/>
      <c r="T251" s="2"/>
      <c r="U251" s="2"/>
      <c r="V251" s="2"/>
      <c r="W251" s="2"/>
      <c r="X251" s="2"/>
      <c r="Y251" s="2"/>
      <c r="Z251" s="2"/>
      <c r="AA251" s="2"/>
      <c r="AB251" s="2"/>
      <c r="AC251" s="2"/>
      <c r="AD251" s="2"/>
      <c r="AE251" s="2"/>
    </row>
    <row r="252" spans="1:31" x14ac:dyDescent="0.25">
      <c r="A252" s="2"/>
      <c r="B252" s="2"/>
      <c r="C252" s="2"/>
      <c r="D252" s="2"/>
      <c r="E252" s="2"/>
      <c r="F252" s="2"/>
      <c r="G252" s="5"/>
      <c r="H252" s="2"/>
      <c r="I252" s="5"/>
      <c r="J252" s="2"/>
      <c r="K252" s="5"/>
      <c r="L252" s="2"/>
      <c r="M252" s="5"/>
      <c r="N252" s="2"/>
      <c r="O252" s="5"/>
      <c r="P252" s="5"/>
      <c r="Q252" s="5"/>
      <c r="R252" s="2"/>
      <c r="S252" s="2"/>
      <c r="T252" s="2"/>
      <c r="U252" s="2"/>
      <c r="V252" s="2"/>
      <c r="W252" s="2"/>
      <c r="X252" s="2"/>
      <c r="Y252" s="2"/>
      <c r="Z252" s="2"/>
      <c r="AA252" s="2"/>
      <c r="AB252" s="2"/>
    </row>
    <row r="253" spans="1:31" x14ac:dyDescent="0.25">
      <c r="A253" s="2"/>
      <c r="B253" s="2"/>
      <c r="C253" s="2"/>
      <c r="D253" s="2"/>
      <c r="E253" s="2"/>
      <c r="F253" s="2"/>
      <c r="G253" s="5"/>
      <c r="H253" s="2"/>
      <c r="I253" s="5"/>
      <c r="J253" s="2"/>
      <c r="K253" s="5"/>
      <c r="L253" s="2"/>
      <c r="M253" s="5"/>
      <c r="N253" s="2"/>
      <c r="O253" s="5"/>
      <c r="P253" s="5"/>
      <c r="Q253" s="5"/>
      <c r="R253" s="2"/>
      <c r="S253" s="2"/>
      <c r="T253" s="2"/>
      <c r="U253" s="2"/>
      <c r="V253" s="2"/>
      <c r="W253" s="2"/>
      <c r="X253" s="2"/>
      <c r="Y253" s="2"/>
      <c r="Z253" s="2"/>
      <c r="AA253" s="2"/>
      <c r="AB253" s="2"/>
    </row>
    <row r="254" spans="1:31" x14ac:dyDescent="0.25">
      <c r="A254" s="2"/>
      <c r="B254" s="2"/>
      <c r="C254" s="2"/>
      <c r="D254" s="2"/>
      <c r="E254" s="2"/>
      <c r="F254" s="2"/>
      <c r="G254" s="5"/>
      <c r="H254" s="2"/>
      <c r="I254" s="5"/>
      <c r="J254" s="2"/>
      <c r="K254" s="5"/>
      <c r="L254" s="2"/>
      <c r="M254" s="5"/>
      <c r="N254" s="2"/>
      <c r="O254" s="5"/>
      <c r="P254" s="5"/>
      <c r="Q254" s="5"/>
      <c r="R254" s="2"/>
      <c r="S254" s="2"/>
      <c r="T254" s="2"/>
      <c r="U254" s="2"/>
      <c r="V254" s="2"/>
      <c r="W254" s="2"/>
      <c r="X254" s="2"/>
      <c r="Y254" s="2"/>
      <c r="Z254" s="2"/>
      <c r="AA254" s="2"/>
      <c r="AB254" s="2"/>
    </row>
    <row r="255" spans="1:31" x14ac:dyDescent="0.25">
      <c r="A255" s="2"/>
      <c r="B255" s="2"/>
      <c r="C255" s="2"/>
      <c r="D255" s="2"/>
      <c r="E255" s="2"/>
      <c r="F255" s="2"/>
      <c r="G255" s="5"/>
      <c r="H255" s="2"/>
      <c r="I255" s="5"/>
      <c r="J255" s="2"/>
      <c r="K255" s="5"/>
      <c r="L255" s="2"/>
      <c r="M255" s="5"/>
      <c r="N255" s="2"/>
      <c r="O255" s="5"/>
      <c r="P255" s="5"/>
      <c r="Q255" s="5"/>
      <c r="R255" s="2"/>
      <c r="S255" s="2"/>
      <c r="T255" s="2"/>
      <c r="U255" s="2"/>
      <c r="V255" s="2"/>
      <c r="W255" s="2"/>
      <c r="X255" s="2"/>
      <c r="Y255" s="2"/>
      <c r="Z255" s="2"/>
      <c r="AA255" s="2"/>
      <c r="AB255" s="2"/>
    </row>
    <row r="256" spans="1:31" x14ac:dyDescent="0.25">
      <c r="A256" s="2"/>
      <c r="B256" s="2"/>
      <c r="C256" s="2"/>
      <c r="D256" s="2"/>
      <c r="E256" s="2"/>
      <c r="F256" s="2"/>
      <c r="G256" s="5"/>
      <c r="H256" s="2"/>
      <c r="I256" s="5"/>
      <c r="J256" s="2"/>
      <c r="K256" s="5"/>
      <c r="L256" s="2"/>
      <c r="M256" s="5"/>
      <c r="N256" s="2"/>
      <c r="O256" s="5"/>
      <c r="P256" s="5"/>
      <c r="Q256" s="5"/>
      <c r="R256" s="2"/>
      <c r="S256" s="2"/>
      <c r="T256" s="2"/>
      <c r="U256" s="2"/>
      <c r="V256" s="2"/>
      <c r="W256" s="2"/>
      <c r="X256" s="2"/>
      <c r="Y256" s="2"/>
      <c r="Z256" s="2"/>
      <c r="AA256" s="2"/>
      <c r="AB256" s="2"/>
    </row>
    <row r="257" spans="1:28" x14ac:dyDescent="0.25">
      <c r="A257" s="2"/>
      <c r="B257" s="2"/>
      <c r="C257" s="2"/>
      <c r="D257" s="2"/>
      <c r="E257" s="2"/>
      <c r="F257" s="2"/>
      <c r="G257" s="5"/>
      <c r="H257" s="2"/>
      <c r="I257" s="5"/>
      <c r="J257" s="2"/>
      <c r="K257" s="5"/>
      <c r="L257" s="2"/>
      <c r="M257" s="5"/>
      <c r="N257" s="2"/>
      <c r="O257" s="5"/>
      <c r="P257" s="5"/>
      <c r="Q257" s="5"/>
      <c r="R257" s="2"/>
      <c r="S257" s="2"/>
      <c r="T257" s="2"/>
      <c r="U257" s="2"/>
      <c r="V257" s="2"/>
      <c r="W257" s="2"/>
      <c r="X257" s="2"/>
      <c r="Y257" s="2"/>
      <c r="Z257" s="2"/>
      <c r="AA257" s="2"/>
      <c r="AB257" s="2"/>
    </row>
    <row r="258" spans="1:28" x14ac:dyDescent="0.25">
      <c r="A258" s="2"/>
      <c r="B258" s="2"/>
      <c r="C258" s="2"/>
      <c r="D258" s="2"/>
      <c r="E258" s="2"/>
      <c r="F258" s="2"/>
      <c r="G258" s="5"/>
      <c r="H258" s="2"/>
      <c r="I258" s="5"/>
      <c r="J258" s="2"/>
      <c r="K258" s="5"/>
      <c r="L258" s="2"/>
      <c r="M258" s="5"/>
      <c r="N258" s="2"/>
      <c r="O258" s="5"/>
      <c r="P258" s="5"/>
      <c r="Q258" s="5"/>
      <c r="R258" s="2"/>
      <c r="S258" s="2"/>
      <c r="T258" s="2"/>
      <c r="U258" s="2"/>
      <c r="V258" s="2"/>
      <c r="W258" s="2"/>
      <c r="X258" s="2"/>
      <c r="Y258" s="2"/>
      <c r="Z258" s="2"/>
      <c r="AA258" s="2"/>
      <c r="AB258" s="2"/>
    </row>
    <row r="259" spans="1:28" x14ac:dyDescent="0.25">
      <c r="A259" s="2"/>
      <c r="B259" s="2"/>
      <c r="C259" s="2"/>
      <c r="D259" s="2"/>
      <c r="E259" s="2"/>
      <c r="F259" s="2"/>
      <c r="G259" s="5"/>
      <c r="H259" s="2"/>
      <c r="I259" s="5"/>
      <c r="J259" s="2"/>
      <c r="K259" s="5"/>
      <c r="L259" s="2"/>
      <c r="M259" s="5"/>
      <c r="N259" s="2"/>
      <c r="O259" s="5"/>
      <c r="P259" s="5"/>
      <c r="Q259" s="5"/>
      <c r="R259" s="2"/>
      <c r="S259" s="2"/>
      <c r="T259" s="2"/>
      <c r="U259" s="2"/>
      <c r="V259" s="2"/>
      <c r="W259" s="2"/>
      <c r="X259" s="2"/>
      <c r="Y259" s="2"/>
      <c r="Z259" s="2"/>
      <c r="AA259" s="2"/>
      <c r="AB259" s="2"/>
    </row>
    <row r="260" spans="1:28" x14ac:dyDescent="0.25">
      <c r="A260" s="2"/>
      <c r="B260" s="2"/>
      <c r="C260" s="2"/>
      <c r="D260" s="2"/>
      <c r="E260" s="2"/>
      <c r="F260" s="2"/>
      <c r="G260" s="5"/>
      <c r="H260" s="2"/>
      <c r="I260" s="5"/>
      <c r="J260" s="2"/>
      <c r="K260" s="5"/>
      <c r="L260" s="2"/>
      <c r="M260" s="5"/>
      <c r="N260" s="2"/>
      <c r="O260" s="5"/>
      <c r="P260" s="5"/>
      <c r="Q260" s="5"/>
      <c r="R260" s="2"/>
      <c r="S260" s="2"/>
      <c r="T260" s="2"/>
      <c r="U260" s="2"/>
      <c r="V260" s="2"/>
      <c r="W260" s="2"/>
      <c r="X260" s="2"/>
      <c r="Y260" s="2"/>
      <c r="Z260" s="2"/>
      <c r="AA260" s="2"/>
      <c r="AB260" s="2"/>
    </row>
    <row r="261" spans="1:28" x14ac:dyDescent="0.25">
      <c r="A261" s="2"/>
      <c r="B261" s="2"/>
      <c r="C261" s="2"/>
      <c r="D261" s="2"/>
      <c r="E261" s="2"/>
      <c r="F261" s="2"/>
      <c r="G261" s="5"/>
      <c r="H261" s="2"/>
      <c r="I261" s="5"/>
      <c r="J261" s="2"/>
      <c r="K261" s="5"/>
      <c r="L261" s="2"/>
      <c r="M261" s="5"/>
      <c r="N261" s="2"/>
      <c r="O261" s="5"/>
      <c r="P261" s="5"/>
      <c r="Q261" s="5"/>
      <c r="R261" s="2"/>
      <c r="S261" s="2"/>
      <c r="T261" s="2"/>
      <c r="U261" s="2"/>
      <c r="V261" s="2"/>
      <c r="W261" s="2"/>
      <c r="X261" s="2"/>
      <c r="Y261" s="2"/>
      <c r="Z261" s="2"/>
      <c r="AA261" s="2"/>
      <c r="AB261" s="2"/>
    </row>
    <row r="262" spans="1:28" x14ac:dyDescent="0.25">
      <c r="A262" s="2"/>
      <c r="B262" s="2"/>
      <c r="C262" s="2"/>
      <c r="D262" s="2"/>
      <c r="E262" s="2"/>
      <c r="F262" s="2"/>
      <c r="G262" s="5"/>
      <c r="H262" s="2"/>
      <c r="I262" s="5"/>
      <c r="J262" s="2"/>
      <c r="K262" s="5"/>
      <c r="L262" s="2"/>
      <c r="M262" s="5"/>
      <c r="N262" s="2"/>
      <c r="O262" s="5"/>
      <c r="P262" s="5"/>
      <c r="Q262" s="5"/>
      <c r="R262" s="2"/>
      <c r="S262" s="2"/>
      <c r="T262" s="2"/>
      <c r="U262" s="2"/>
      <c r="V262" s="2"/>
      <c r="W262" s="2"/>
      <c r="X262" s="2"/>
      <c r="Y262" s="2"/>
      <c r="Z262" s="2"/>
      <c r="AA262" s="2"/>
      <c r="AB262" s="2"/>
    </row>
    <row r="263" spans="1:28" x14ac:dyDescent="0.25">
      <c r="A263" s="2"/>
      <c r="B263" s="2"/>
      <c r="C263" s="2"/>
      <c r="D263" s="2"/>
      <c r="E263" s="2"/>
      <c r="F263" s="2"/>
      <c r="G263" s="5"/>
      <c r="H263" s="2"/>
      <c r="I263" s="5"/>
      <c r="J263" s="2"/>
      <c r="K263" s="5"/>
      <c r="L263" s="2"/>
      <c r="M263" s="5"/>
      <c r="N263" s="2"/>
      <c r="O263" s="5"/>
      <c r="P263" s="5"/>
      <c r="Q263" s="5"/>
      <c r="R263" s="2"/>
      <c r="S263" s="2"/>
      <c r="T263" s="2"/>
      <c r="U263" s="2"/>
      <c r="V263" s="2"/>
      <c r="W263" s="2"/>
      <c r="X263" s="2"/>
      <c r="Y263" s="2"/>
      <c r="Z263" s="2"/>
      <c r="AA263" s="2"/>
      <c r="AB263" s="2"/>
    </row>
    <row r="264" spans="1:28" x14ac:dyDescent="0.25">
      <c r="A264" s="2"/>
      <c r="B264" s="2"/>
      <c r="C264" s="2"/>
      <c r="D264" s="2"/>
      <c r="E264" s="2"/>
      <c r="F264" s="2"/>
      <c r="G264" s="5"/>
      <c r="H264" s="2"/>
      <c r="I264" s="5"/>
      <c r="J264" s="2"/>
      <c r="K264" s="5"/>
      <c r="L264" s="2"/>
      <c r="M264" s="5"/>
      <c r="N264" s="2"/>
      <c r="O264" s="5"/>
      <c r="P264" s="5"/>
      <c r="Q264" s="5"/>
      <c r="R264" s="2"/>
      <c r="S264" s="2"/>
      <c r="T264" s="2"/>
      <c r="U264" s="2"/>
      <c r="V264" s="2"/>
      <c r="W264" s="2"/>
      <c r="X264" s="2"/>
      <c r="Y264" s="2"/>
      <c r="Z264" s="2"/>
      <c r="AA264" s="2"/>
      <c r="AB264" s="2"/>
    </row>
    <row r="265" spans="1:28" x14ac:dyDescent="0.25">
      <c r="A265" s="2"/>
      <c r="B265" s="2"/>
      <c r="C265" s="2"/>
      <c r="D265" s="2"/>
      <c r="E265" s="2"/>
      <c r="F265" s="2"/>
      <c r="G265" s="5"/>
      <c r="H265" s="2"/>
      <c r="I265" s="5"/>
      <c r="J265" s="2"/>
      <c r="K265" s="5"/>
      <c r="L265" s="2"/>
      <c r="M265" s="5"/>
      <c r="N265" s="2"/>
      <c r="O265" s="5"/>
      <c r="P265" s="5"/>
      <c r="Q265" s="5"/>
      <c r="R265" s="2"/>
      <c r="S265" s="2"/>
      <c r="T265" s="2"/>
      <c r="U265" s="2"/>
      <c r="V265" s="2"/>
      <c r="W265" s="2"/>
      <c r="X265" s="2"/>
      <c r="Y265" s="2"/>
      <c r="Z265" s="2"/>
      <c r="AA265" s="2"/>
      <c r="AB265" s="2"/>
    </row>
    <row r="266" spans="1:28" x14ac:dyDescent="0.25">
      <c r="A266" s="2"/>
      <c r="B266" s="2"/>
      <c r="C266" s="2"/>
      <c r="D266" s="2"/>
      <c r="E266" s="2"/>
      <c r="F266" s="2"/>
      <c r="G266" s="5"/>
      <c r="H266" s="2"/>
      <c r="I266" s="5"/>
      <c r="J266" s="2"/>
      <c r="K266" s="5"/>
      <c r="L266" s="2"/>
      <c r="M266" s="5"/>
      <c r="N266" s="2"/>
      <c r="O266" s="5"/>
      <c r="P266" s="5"/>
      <c r="Q266" s="5"/>
      <c r="R266" s="2"/>
      <c r="S266" s="2"/>
      <c r="T266" s="2"/>
      <c r="U266" s="2"/>
      <c r="V266" s="2"/>
      <c r="W266" s="2"/>
      <c r="X266" s="2"/>
      <c r="Y266" s="2"/>
      <c r="Z266" s="2"/>
      <c r="AA266" s="2"/>
      <c r="AB266" s="2"/>
    </row>
    <row r="267" spans="1:28" x14ac:dyDescent="0.25">
      <c r="A267" s="2"/>
      <c r="B267" s="2"/>
      <c r="C267" s="2"/>
      <c r="D267" s="2"/>
      <c r="E267" s="2"/>
      <c r="F267" s="2"/>
      <c r="G267" s="5"/>
      <c r="H267" s="2"/>
      <c r="I267" s="5"/>
      <c r="J267" s="2"/>
      <c r="K267" s="5"/>
      <c r="L267" s="2"/>
      <c r="M267" s="5"/>
      <c r="N267" s="2"/>
      <c r="O267" s="5"/>
      <c r="P267" s="5"/>
      <c r="Q267" s="5"/>
      <c r="R267" s="2"/>
      <c r="S267" s="2"/>
      <c r="T267" s="2"/>
      <c r="U267" s="2"/>
      <c r="V267" s="2"/>
      <c r="W267" s="2"/>
      <c r="X267" s="2"/>
      <c r="Y267" s="2"/>
      <c r="Z267" s="2"/>
      <c r="AA267" s="2"/>
      <c r="AB267" s="2"/>
    </row>
    <row r="268" spans="1:28" x14ac:dyDescent="0.25">
      <c r="A268" s="2"/>
      <c r="B268" s="2"/>
      <c r="C268" s="2"/>
      <c r="D268" s="2"/>
      <c r="E268" s="2"/>
      <c r="F268" s="2"/>
      <c r="G268" s="5"/>
      <c r="H268" s="2"/>
      <c r="I268" s="5"/>
      <c r="J268" s="2"/>
      <c r="K268" s="5"/>
      <c r="L268" s="2"/>
      <c r="M268" s="5"/>
      <c r="N268" s="2"/>
      <c r="O268" s="5"/>
      <c r="P268" s="5"/>
      <c r="Q268" s="5"/>
      <c r="R268" s="2"/>
      <c r="S268" s="2"/>
      <c r="T268" s="2"/>
      <c r="U268" s="2"/>
      <c r="V268" s="2"/>
      <c r="W268" s="2"/>
      <c r="X268" s="2"/>
      <c r="Y268" s="2"/>
      <c r="Z268" s="2"/>
      <c r="AA268" s="2"/>
      <c r="AB268" s="2"/>
    </row>
    <row r="269" spans="1:28" x14ac:dyDescent="0.25">
      <c r="A269" s="2"/>
      <c r="B269" s="2"/>
      <c r="C269" s="2"/>
      <c r="D269" s="2"/>
      <c r="E269" s="2"/>
      <c r="F269" s="2"/>
      <c r="G269" s="5"/>
      <c r="H269" s="2"/>
      <c r="I269" s="5"/>
      <c r="J269" s="2"/>
      <c r="K269" s="5"/>
      <c r="L269" s="2"/>
      <c r="M269" s="5"/>
      <c r="N269" s="2"/>
      <c r="O269" s="5"/>
      <c r="P269" s="5"/>
      <c r="Q269" s="5"/>
      <c r="R269" s="2"/>
      <c r="S269" s="2"/>
      <c r="T269" s="2"/>
      <c r="U269" s="2"/>
      <c r="V269" s="2"/>
      <c r="W269" s="2"/>
      <c r="X269" s="2"/>
      <c r="Y269" s="2"/>
      <c r="Z269" s="2"/>
      <c r="AA269" s="2"/>
      <c r="AB269" s="2"/>
    </row>
    <row r="270" spans="1:28" x14ac:dyDescent="0.25">
      <c r="A270" s="2"/>
      <c r="B270" s="2"/>
      <c r="C270" s="2"/>
      <c r="D270" s="2"/>
      <c r="E270" s="2"/>
      <c r="F270" s="2"/>
      <c r="G270" s="5"/>
      <c r="H270" s="2"/>
      <c r="I270" s="5"/>
      <c r="J270" s="2"/>
      <c r="K270" s="5"/>
      <c r="L270" s="2"/>
      <c r="M270" s="5"/>
      <c r="N270" s="2"/>
      <c r="O270" s="5"/>
      <c r="P270" s="5"/>
      <c r="Q270" s="5"/>
      <c r="R270" s="2"/>
      <c r="S270" s="2"/>
      <c r="T270" s="2"/>
      <c r="U270" s="2"/>
      <c r="V270" s="2"/>
      <c r="W270" s="2"/>
      <c r="X270" s="2"/>
      <c r="Y270" s="2"/>
      <c r="Z270" s="2"/>
      <c r="AA270" s="2"/>
      <c r="AB270" s="2"/>
    </row>
    <row r="271" spans="1:28" x14ac:dyDescent="0.25">
      <c r="A271" s="2"/>
      <c r="B271" s="2"/>
      <c r="C271" s="2"/>
      <c r="D271" s="2"/>
      <c r="E271" s="2"/>
      <c r="F271" s="2"/>
      <c r="G271" s="5"/>
      <c r="H271" s="2"/>
      <c r="I271" s="5"/>
      <c r="J271" s="2"/>
      <c r="K271" s="5"/>
      <c r="L271" s="2"/>
      <c r="M271" s="5"/>
      <c r="N271" s="2"/>
      <c r="O271" s="5"/>
      <c r="P271" s="5"/>
      <c r="Q271" s="5"/>
      <c r="R271" s="2"/>
      <c r="S271" s="2"/>
      <c r="T271" s="2"/>
      <c r="U271" s="2"/>
      <c r="V271" s="2"/>
      <c r="W271" s="2"/>
      <c r="X271" s="2"/>
      <c r="Y271" s="2"/>
      <c r="Z271" s="2"/>
      <c r="AA271" s="2"/>
      <c r="AB271" s="2"/>
    </row>
    <row r="272" spans="1:28" x14ac:dyDescent="0.25">
      <c r="A272" s="2"/>
      <c r="B272" s="2"/>
      <c r="C272" s="2"/>
      <c r="D272" s="2"/>
      <c r="E272" s="2"/>
      <c r="F272" s="2"/>
      <c r="G272" s="5"/>
      <c r="H272" s="2"/>
      <c r="I272" s="5"/>
      <c r="J272" s="2"/>
      <c r="K272" s="5"/>
      <c r="L272" s="2"/>
      <c r="M272" s="5"/>
      <c r="N272" s="2"/>
      <c r="O272" s="5"/>
      <c r="P272" s="5"/>
      <c r="Q272" s="5"/>
      <c r="R272" s="2"/>
      <c r="S272" s="2"/>
      <c r="T272" s="2"/>
      <c r="U272" s="2"/>
      <c r="V272" s="2"/>
      <c r="W272" s="2"/>
      <c r="X272" s="2"/>
      <c r="Y272" s="2"/>
      <c r="Z272" s="2"/>
      <c r="AA272" s="2"/>
      <c r="AB272" s="2"/>
    </row>
    <row r="273" spans="1:28" x14ac:dyDescent="0.25">
      <c r="A273" s="2"/>
      <c r="B273" s="2"/>
      <c r="C273" s="2"/>
      <c r="D273" s="2"/>
      <c r="E273" s="2"/>
      <c r="F273" s="2"/>
      <c r="G273" s="5"/>
      <c r="H273" s="2"/>
      <c r="I273" s="5"/>
      <c r="J273" s="2"/>
      <c r="K273" s="5"/>
      <c r="L273" s="2"/>
      <c r="M273" s="5"/>
      <c r="N273" s="2"/>
      <c r="O273" s="5"/>
      <c r="P273" s="5"/>
      <c r="Q273" s="5"/>
      <c r="R273" s="2"/>
      <c r="S273" s="2"/>
      <c r="T273" s="2"/>
      <c r="U273" s="2"/>
      <c r="V273" s="2"/>
      <c r="W273" s="2"/>
      <c r="X273" s="2"/>
      <c r="Y273" s="2"/>
      <c r="Z273" s="2"/>
      <c r="AA273" s="2"/>
      <c r="AB273" s="2"/>
    </row>
    <row r="274" spans="1:28" x14ac:dyDescent="0.25">
      <c r="A274" s="2"/>
      <c r="B274" s="2"/>
      <c r="C274" s="2"/>
      <c r="D274" s="2"/>
      <c r="E274" s="2"/>
      <c r="F274" s="2"/>
      <c r="G274" s="5"/>
      <c r="H274" s="2"/>
      <c r="I274" s="5"/>
      <c r="J274" s="2"/>
      <c r="K274" s="5"/>
      <c r="L274" s="2"/>
      <c r="M274" s="5"/>
      <c r="N274" s="2"/>
      <c r="O274" s="5"/>
      <c r="P274" s="5"/>
      <c r="Q274" s="5"/>
      <c r="R274" s="2"/>
      <c r="S274" s="2"/>
      <c r="T274" s="2"/>
      <c r="U274" s="2"/>
      <c r="V274" s="2"/>
      <c r="W274" s="2"/>
      <c r="X274" s="2"/>
      <c r="Y274" s="2"/>
      <c r="Z274" s="2"/>
      <c r="AA274" s="2"/>
      <c r="AB274" s="2"/>
    </row>
    <row r="275" spans="1:28" x14ac:dyDescent="0.25">
      <c r="A275" s="2"/>
      <c r="B275" s="2"/>
      <c r="C275" s="2"/>
      <c r="D275" s="2"/>
      <c r="E275" s="2"/>
      <c r="F275" s="2"/>
      <c r="G275" s="5"/>
      <c r="H275" s="2"/>
      <c r="I275" s="5"/>
      <c r="J275" s="2"/>
      <c r="K275" s="5"/>
      <c r="L275" s="2"/>
      <c r="M275" s="5"/>
      <c r="N275" s="2"/>
      <c r="O275" s="5"/>
      <c r="P275" s="5"/>
      <c r="Q275" s="5"/>
      <c r="R275" s="2"/>
      <c r="S275" s="2"/>
      <c r="T275" s="2"/>
      <c r="U275" s="2"/>
      <c r="V275" s="2"/>
      <c r="W275" s="2"/>
      <c r="X275" s="2"/>
      <c r="Y275" s="2"/>
      <c r="Z275" s="2"/>
      <c r="AA275" s="2"/>
      <c r="AB275" s="2"/>
    </row>
    <row r="276" spans="1:28" x14ac:dyDescent="0.25">
      <c r="A276" s="2"/>
      <c r="B276" s="2"/>
      <c r="C276" s="2"/>
      <c r="D276" s="2"/>
      <c r="E276" s="2"/>
      <c r="F276" s="2"/>
      <c r="G276" s="5"/>
      <c r="H276" s="2"/>
      <c r="I276" s="5"/>
      <c r="J276" s="2"/>
      <c r="K276" s="5"/>
      <c r="L276" s="2"/>
      <c r="M276" s="5"/>
      <c r="N276" s="2"/>
      <c r="O276" s="5"/>
      <c r="P276" s="5"/>
      <c r="Q276" s="5"/>
      <c r="R276" s="2"/>
      <c r="S276" s="2"/>
      <c r="T276" s="2"/>
      <c r="U276" s="2"/>
      <c r="V276" s="2"/>
      <c r="W276" s="2"/>
      <c r="X276" s="2"/>
      <c r="Y276" s="2"/>
      <c r="Z276" s="2"/>
      <c r="AA276" s="2"/>
      <c r="AB276" s="2"/>
    </row>
    <row r="277" spans="1:28" x14ac:dyDescent="0.25">
      <c r="A277" s="2"/>
      <c r="B277" s="2"/>
      <c r="C277" s="2"/>
      <c r="D277" s="2"/>
      <c r="E277" s="2"/>
      <c r="F277" s="2"/>
      <c r="G277" s="5"/>
      <c r="H277" s="2"/>
      <c r="I277" s="5"/>
      <c r="J277" s="2"/>
      <c r="K277" s="5"/>
      <c r="L277" s="2"/>
      <c r="M277" s="5"/>
      <c r="N277" s="2"/>
      <c r="O277" s="5"/>
      <c r="P277" s="5"/>
      <c r="Q277" s="5"/>
      <c r="R277" s="2"/>
      <c r="S277" s="2"/>
      <c r="T277" s="2"/>
      <c r="U277" s="2"/>
      <c r="V277" s="2"/>
      <c r="W277" s="2"/>
      <c r="X277" s="2"/>
      <c r="Y277" s="2"/>
      <c r="Z277" s="2"/>
      <c r="AA277" s="2"/>
      <c r="AB277" s="2"/>
    </row>
    <row r="278" spans="1:28" x14ac:dyDescent="0.25">
      <c r="A278" s="2"/>
      <c r="B278" s="2"/>
      <c r="C278" s="2"/>
      <c r="D278" s="2"/>
      <c r="E278" s="2"/>
      <c r="F278" s="2"/>
      <c r="G278" s="5"/>
      <c r="H278" s="2"/>
      <c r="I278" s="5"/>
      <c r="J278" s="2"/>
      <c r="K278" s="5"/>
      <c r="L278" s="2"/>
      <c r="M278" s="5"/>
      <c r="N278" s="2"/>
      <c r="O278" s="5"/>
      <c r="P278" s="5"/>
      <c r="Q278" s="5"/>
      <c r="R278" s="2"/>
      <c r="S278" s="2"/>
      <c r="T278" s="2"/>
      <c r="U278" s="2"/>
      <c r="V278" s="2"/>
      <c r="W278" s="2"/>
      <c r="X278" s="2"/>
      <c r="Y278" s="2"/>
      <c r="Z278" s="2"/>
      <c r="AA278" s="2"/>
      <c r="AB278" s="2"/>
    </row>
    <row r="279" spans="1:28" x14ac:dyDescent="0.25">
      <c r="A279" s="2"/>
      <c r="B279" s="2"/>
      <c r="C279" s="2"/>
      <c r="D279" s="2"/>
      <c r="E279" s="2"/>
      <c r="F279" s="2"/>
      <c r="G279" s="5"/>
      <c r="H279" s="2"/>
      <c r="I279" s="5"/>
      <c r="J279" s="2"/>
      <c r="K279" s="5"/>
      <c r="L279" s="2"/>
      <c r="M279" s="5"/>
      <c r="N279" s="2"/>
      <c r="O279" s="5"/>
      <c r="P279" s="5"/>
      <c r="Q279" s="5"/>
      <c r="R279" s="2"/>
      <c r="S279" s="2"/>
      <c r="T279" s="2"/>
      <c r="U279" s="2"/>
      <c r="V279" s="2"/>
      <c r="W279" s="2"/>
      <c r="X279" s="2"/>
      <c r="Y279" s="2"/>
      <c r="Z279" s="2"/>
      <c r="AA279" s="2"/>
      <c r="AB279" s="2"/>
    </row>
    <row r="280" spans="1:28" x14ac:dyDescent="0.25">
      <c r="A280" s="2"/>
      <c r="B280" s="2"/>
      <c r="C280" s="2"/>
      <c r="D280" s="2"/>
      <c r="E280" s="2"/>
      <c r="F280" s="2"/>
      <c r="G280" s="5"/>
      <c r="H280" s="2"/>
      <c r="I280" s="5"/>
      <c r="J280" s="2"/>
      <c r="K280" s="5"/>
      <c r="L280" s="2"/>
      <c r="M280" s="5"/>
      <c r="N280" s="2"/>
      <c r="O280" s="5"/>
      <c r="P280" s="5"/>
      <c r="Q280" s="5"/>
      <c r="R280" s="2"/>
      <c r="S280" s="2"/>
      <c r="T280" s="2"/>
      <c r="U280" s="2"/>
      <c r="V280" s="2"/>
      <c r="W280" s="2"/>
      <c r="X280" s="2"/>
      <c r="Y280" s="2"/>
      <c r="Z280" s="2"/>
      <c r="AA280" s="2"/>
      <c r="AB280" s="2"/>
    </row>
    <row r="281" spans="1:28" x14ac:dyDescent="0.25">
      <c r="A281" s="2"/>
      <c r="B281" s="2"/>
      <c r="C281" s="2"/>
      <c r="D281" s="2"/>
      <c r="E281" s="2"/>
      <c r="F281" s="2"/>
      <c r="G281" s="5"/>
      <c r="H281" s="2"/>
      <c r="I281" s="5"/>
      <c r="J281" s="2"/>
      <c r="K281" s="5"/>
      <c r="L281" s="2"/>
      <c r="M281" s="5"/>
      <c r="N281" s="2"/>
      <c r="O281" s="5"/>
      <c r="P281" s="5"/>
      <c r="Q281" s="5"/>
      <c r="R281" s="2"/>
      <c r="S281" s="2"/>
      <c r="T281" s="2"/>
      <c r="U281" s="2"/>
      <c r="V281" s="2"/>
      <c r="W281" s="2"/>
      <c r="X281" s="2"/>
      <c r="Y281" s="2"/>
      <c r="Z281" s="2"/>
      <c r="AA281" s="2"/>
      <c r="AB281" s="2"/>
    </row>
    <row r="282" spans="1:28" x14ac:dyDescent="0.25">
      <c r="A282" s="2"/>
      <c r="B282" s="2"/>
      <c r="C282" s="2"/>
      <c r="D282" s="2"/>
      <c r="E282" s="2"/>
      <c r="F282" s="2"/>
      <c r="G282" s="5"/>
      <c r="H282" s="2"/>
      <c r="I282" s="5"/>
      <c r="J282" s="2"/>
      <c r="K282" s="5"/>
      <c r="L282" s="2"/>
      <c r="M282" s="5"/>
      <c r="N282" s="2"/>
      <c r="O282" s="5"/>
      <c r="P282" s="5"/>
      <c r="Q282" s="5"/>
      <c r="R282" s="2"/>
      <c r="S282" s="2"/>
      <c r="T282" s="2"/>
      <c r="U282" s="2"/>
      <c r="V282" s="2"/>
      <c r="W282" s="2"/>
      <c r="X282" s="2"/>
      <c r="Y282" s="2"/>
      <c r="Z282" s="2"/>
      <c r="AA282" s="2"/>
      <c r="AB282" s="2"/>
    </row>
    <row r="283" spans="1:28" x14ac:dyDescent="0.25">
      <c r="A283" s="2"/>
      <c r="B283" s="2"/>
      <c r="C283" s="2"/>
      <c r="D283" s="2"/>
      <c r="E283" s="2"/>
      <c r="F283" s="2"/>
      <c r="G283" s="5"/>
      <c r="H283" s="2"/>
      <c r="I283" s="5"/>
      <c r="J283" s="2"/>
      <c r="K283" s="5"/>
      <c r="L283" s="2"/>
      <c r="M283" s="5"/>
      <c r="N283" s="2"/>
      <c r="O283" s="5"/>
      <c r="P283" s="5"/>
      <c r="Q283" s="5"/>
      <c r="R283" s="2"/>
      <c r="S283" s="2"/>
      <c r="T283" s="2"/>
      <c r="U283" s="2"/>
      <c r="V283" s="2"/>
      <c r="W283" s="2"/>
      <c r="X283" s="2"/>
      <c r="Y283" s="2"/>
      <c r="Z283" s="2"/>
      <c r="AA283" s="2"/>
      <c r="AB283" s="2"/>
    </row>
    <row r="284" spans="1:28" x14ac:dyDescent="0.25">
      <c r="A284" s="2"/>
      <c r="B284" s="2"/>
      <c r="C284" s="2"/>
      <c r="D284" s="2"/>
      <c r="E284" s="2"/>
      <c r="F284" s="2"/>
      <c r="G284" s="5"/>
      <c r="H284" s="2"/>
      <c r="I284" s="5"/>
      <c r="J284" s="2"/>
      <c r="K284" s="5"/>
      <c r="L284" s="2"/>
      <c r="M284" s="5"/>
      <c r="N284" s="2"/>
      <c r="O284" s="5"/>
      <c r="P284" s="5"/>
      <c r="Q284" s="5"/>
      <c r="R284" s="2"/>
      <c r="S284" s="2"/>
      <c r="T284" s="2"/>
      <c r="U284" s="2"/>
      <c r="V284" s="2"/>
      <c r="W284" s="2"/>
      <c r="X284" s="2"/>
      <c r="Y284" s="2"/>
      <c r="Z284" s="2"/>
      <c r="AA284" s="2"/>
      <c r="AB284" s="2"/>
    </row>
    <row r="285" spans="1:28" x14ac:dyDescent="0.25">
      <c r="A285" s="2"/>
      <c r="B285" s="2"/>
      <c r="C285" s="2"/>
      <c r="D285" s="2"/>
      <c r="E285" s="2"/>
      <c r="F285" s="2"/>
      <c r="G285" s="5"/>
      <c r="H285" s="2"/>
      <c r="I285" s="5"/>
      <c r="J285" s="2"/>
      <c r="K285" s="5"/>
      <c r="L285" s="2"/>
      <c r="M285" s="5"/>
      <c r="N285" s="2"/>
      <c r="O285" s="5"/>
      <c r="P285" s="5"/>
      <c r="Q285" s="5"/>
      <c r="R285" s="2"/>
      <c r="S285" s="2"/>
      <c r="T285" s="2"/>
      <c r="U285" s="2"/>
      <c r="V285" s="2"/>
      <c r="W285" s="2"/>
      <c r="X285" s="2"/>
      <c r="Y285" s="2"/>
      <c r="Z285" s="2"/>
      <c r="AA285" s="2"/>
      <c r="AB285" s="2"/>
    </row>
    <row r="286" spans="1:28" x14ac:dyDescent="0.25">
      <c r="A286" s="2"/>
      <c r="B286" s="2"/>
      <c r="C286" s="2"/>
      <c r="D286" s="2"/>
      <c r="E286" s="2"/>
      <c r="F286" s="2"/>
      <c r="G286" s="5"/>
      <c r="H286" s="2"/>
      <c r="I286" s="5"/>
      <c r="J286" s="2"/>
      <c r="K286" s="5"/>
      <c r="L286" s="2"/>
      <c r="M286" s="5"/>
      <c r="N286" s="2"/>
      <c r="O286" s="5"/>
      <c r="P286" s="5"/>
      <c r="Q286" s="5"/>
      <c r="R286" s="2"/>
      <c r="S286" s="2"/>
      <c r="T286" s="2"/>
      <c r="U286" s="2"/>
      <c r="V286" s="2"/>
      <c r="W286" s="2"/>
      <c r="X286" s="2"/>
      <c r="Y286" s="2"/>
      <c r="Z286" s="2"/>
      <c r="AA286" s="2"/>
      <c r="AB286" s="2"/>
    </row>
    <row r="287" spans="1:28" x14ac:dyDescent="0.25">
      <c r="A287" s="2"/>
      <c r="B287" s="2"/>
      <c r="C287" s="2"/>
      <c r="D287" s="2"/>
      <c r="E287" s="2"/>
      <c r="F287" s="2"/>
      <c r="G287" s="5"/>
      <c r="H287" s="2"/>
      <c r="I287" s="5"/>
      <c r="J287" s="2"/>
      <c r="K287" s="5"/>
      <c r="L287" s="2"/>
      <c r="M287" s="5"/>
      <c r="N287" s="2"/>
      <c r="O287" s="5"/>
      <c r="P287" s="5"/>
      <c r="Q287" s="5"/>
      <c r="R287" s="2"/>
      <c r="S287" s="2"/>
      <c r="T287" s="2"/>
      <c r="U287" s="2"/>
      <c r="V287" s="2"/>
      <c r="W287" s="2"/>
      <c r="X287" s="2"/>
      <c r="Y287" s="2"/>
      <c r="Z287" s="2"/>
      <c r="AA287" s="2"/>
      <c r="AB287" s="2"/>
    </row>
    <row r="288" spans="1:28" x14ac:dyDescent="0.25">
      <c r="A288" s="2"/>
      <c r="B288" s="2"/>
      <c r="C288" s="2"/>
      <c r="D288" s="2"/>
      <c r="E288" s="2"/>
      <c r="F288" s="2"/>
      <c r="G288" s="5"/>
      <c r="H288" s="2"/>
      <c r="I288" s="5"/>
      <c r="J288" s="2"/>
      <c r="K288" s="5"/>
      <c r="L288" s="2"/>
      <c r="M288" s="5"/>
      <c r="N288" s="2"/>
      <c r="O288" s="5"/>
      <c r="P288" s="5"/>
      <c r="Q288" s="5"/>
      <c r="R288" s="2"/>
      <c r="S288" s="2"/>
      <c r="T288" s="2"/>
      <c r="U288" s="2"/>
      <c r="V288" s="2"/>
      <c r="W288" s="2"/>
      <c r="X288" s="2"/>
      <c r="Y288" s="2"/>
      <c r="Z288" s="2"/>
      <c r="AA288" s="2"/>
      <c r="AB288" s="2"/>
    </row>
    <row r="289" spans="1:28" x14ac:dyDescent="0.25">
      <c r="A289" s="2"/>
      <c r="B289" s="2"/>
      <c r="C289" s="2"/>
      <c r="D289" s="2"/>
      <c r="E289" s="2"/>
      <c r="F289" s="2"/>
      <c r="G289" s="5"/>
      <c r="H289" s="2"/>
      <c r="I289" s="5"/>
      <c r="J289" s="2"/>
      <c r="K289" s="5"/>
      <c r="L289" s="2"/>
      <c r="M289" s="5"/>
      <c r="N289" s="2"/>
      <c r="O289" s="5"/>
      <c r="P289" s="5"/>
      <c r="Q289" s="5"/>
      <c r="R289" s="2"/>
      <c r="S289" s="2"/>
      <c r="T289" s="2"/>
      <c r="U289" s="2"/>
      <c r="V289" s="2"/>
      <c r="W289" s="2"/>
      <c r="X289" s="2"/>
      <c r="Y289" s="2"/>
      <c r="Z289" s="2"/>
      <c r="AA289" s="2"/>
      <c r="AB289" s="2"/>
    </row>
    <row r="290" spans="1:28" x14ac:dyDescent="0.25">
      <c r="A290" s="2"/>
      <c r="B290" s="2"/>
      <c r="C290" s="2"/>
      <c r="D290" s="2"/>
      <c r="E290" s="2"/>
      <c r="F290" s="2"/>
      <c r="G290" s="5"/>
      <c r="H290" s="2"/>
      <c r="I290" s="5"/>
      <c r="J290" s="2"/>
      <c r="K290" s="5"/>
      <c r="L290" s="2"/>
      <c r="M290" s="5"/>
      <c r="N290" s="2"/>
      <c r="O290" s="5"/>
      <c r="P290" s="5"/>
      <c r="Q290" s="5"/>
      <c r="R290" s="2"/>
      <c r="S290" s="2"/>
      <c r="T290" s="2"/>
      <c r="U290" s="2"/>
      <c r="V290" s="2"/>
      <c r="W290" s="2"/>
      <c r="X290" s="2"/>
      <c r="Y290" s="2"/>
      <c r="Z290" s="2"/>
      <c r="AA290" s="2"/>
      <c r="AB290" s="2"/>
    </row>
    <row r="291" spans="1:28" x14ac:dyDescent="0.25">
      <c r="A291" s="2"/>
      <c r="B291" s="2"/>
      <c r="C291" s="2"/>
      <c r="D291" s="2"/>
      <c r="E291" s="2"/>
      <c r="F291" s="2"/>
      <c r="G291" s="5"/>
      <c r="H291" s="2"/>
      <c r="I291" s="5"/>
      <c r="J291" s="2"/>
      <c r="K291" s="5"/>
      <c r="L291" s="2"/>
      <c r="M291" s="5"/>
      <c r="N291" s="2"/>
      <c r="O291" s="5"/>
      <c r="P291" s="5"/>
      <c r="Q291" s="5"/>
      <c r="R291" s="2"/>
      <c r="S291" s="2"/>
      <c r="T291" s="2"/>
      <c r="U291" s="2"/>
      <c r="V291" s="2"/>
      <c r="W291" s="2"/>
      <c r="X291" s="2"/>
      <c r="Y291" s="2"/>
      <c r="Z291" s="2"/>
      <c r="AA291" s="2"/>
      <c r="AB291" s="2"/>
    </row>
    <row r="292" spans="1:28" x14ac:dyDescent="0.25">
      <c r="A292" s="2"/>
      <c r="B292" s="2"/>
      <c r="C292" s="2"/>
      <c r="D292" s="2"/>
      <c r="E292" s="2"/>
      <c r="F292" s="2"/>
      <c r="G292" s="5"/>
      <c r="H292" s="2"/>
      <c r="I292" s="5"/>
      <c r="J292" s="2"/>
      <c r="K292" s="5"/>
      <c r="L292" s="2"/>
      <c r="M292" s="5"/>
      <c r="N292" s="2"/>
      <c r="O292" s="5"/>
      <c r="P292" s="5"/>
      <c r="Q292" s="5"/>
      <c r="R292" s="2"/>
      <c r="S292" s="2"/>
      <c r="T292" s="2"/>
      <c r="U292" s="2"/>
      <c r="V292" s="2"/>
      <c r="W292" s="2"/>
      <c r="X292" s="2"/>
      <c r="Y292" s="2"/>
      <c r="Z292" s="2"/>
      <c r="AA292" s="2"/>
      <c r="AB292" s="2"/>
    </row>
    <row r="293" spans="1:28" x14ac:dyDescent="0.25">
      <c r="A293" s="2"/>
      <c r="B293" s="2"/>
      <c r="C293" s="2"/>
      <c r="D293" s="2"/>
      <c r="E293" s="2"/>
      <c r="F293" s="2"/>
      <c r="G293" s="5"/>
      <c r="H293" s="2"/>
      <c r="I293" s="5"/>
      <c r="J293" s="2"/>
      <c r="K293" s="5"/>
      <c r="L293" s="2"/>
      <c r="M293" s="5"/>
      <c r="N293" s="2"/>
      <c r="O293" s="5"/>
      <c r="P293" s="5"/>
      <c r="Q293" s="5"/>
      <c r="R293" s="2"/>
      <c r="S293" s="2"/>
      <c r="T293" s="2"/>
      <c r="U293" s="2"/>
      <c r="V293" s="2"/>
      <c r="W293" s="2"/>
      <c r="X293" s="2"/>
      <c r="Y293" s="2"/>
      <c r="Z293" s="2"/>
      <c r="AA293" s="2"/>
      <c r="AB293" s="2"/>
    </row>
    <row r="294" spans="1:28" x14ac:dyDescent="0.25">
      <c r="A294" s="2"/>
      <c r="B294" s="2"/>
      <c r="C294" s="2"/>
      <c r="D294" s="2"/>
      <c r="E294" s="2"/>
      <c r="F294" s="2"/>
      <c r="G294" s="5"/>
      <c r="H294" s="2"/>
      <c r="I294" s="5"/>
      <c r="J294" s="2"/>
      <c r="K294" s="5"/>
      <c r="L294" s="2"/>
      <c r="M294" s="5"/>
      <c r="N294" s="2"/>
      <c r="O294" s="5"/>
      <c r="P294" s="5"/>
      <c r="Q294" s="5"/>
      <c r="R294" s="2"/>
      <c r="S294" s="2"/>
      <c r="T294" s="2"/>
      <c r="U294" s="2"/>
      <c r="V294" s="2"/>
      <c r="W294" s="2"/>
      <c r="X294" s="2"/>
      <c r="Y294" s="2"/>
      <c r="Z294" s="2"/>
      <c r="AA294" s="2"/>
      <c r="AB294" s="2"/>
    </row>
    <row r="295" spans="1:28" x14ac:dyDescent="0.25">
      <c r="A295" s="2"/>
      <c r="B295" s="2"/>
      <c r="C295" s="2"/>
      <c r="D295" s="2"/>
      <c r="E295" s="2"/>
      <c r="F295" s="2"/>
      <c r="G295" s="5"/>
      <c r="H295" s="2"/>
      <c r="I295" s="5"/>
      <c r="J295" s="2"/>
      <c r="K295" s="5"/>
      <c r="L295" s="2"/>
      <c r="M295" s="5"/>
      <c r="N295" s="2"/>
      <c r="O295" s="5"/>
      <c r="P295" s="5"/>
      <c r="Q295" s="5"/>
      <c r="R295" s="2"/>
      <c r="S295" s="2"/>
      <c r="T295" s="2"/>
      <c r="U295" s="2"/>
      <c r="V295" s="2"/>
      <c r="W295" s="2"/>
      <c r="X295" s="2"/>
      <c r="Y295" s="2"/>
      <c r="Z295" s="2"/>
      <c r="AA295" s="2"/>
      <c r="AB295" s="2"/>
    </row>
    <row r="296" spans="1:28" x14ac:dyDescent="0.25">
      <c r="A296" s="2"/>
      <c r="B296" s="2"/>
      <c r="C296" s="2"/>
      <c r="D296" s="2"/>
      <c r="E296" s="2"/>
      <c r="F296" s="2"/>
      <c r="G296" s="5"/>
      <c r="H296" s="2"/>
      <c r="I296" s="5"/>
      <c r="J296" s="2"/>
      <c r="K296" s="5"/>
      <c r="L296" s="2"/>
      <c r="M296" s="5"/>
      <c r="N296" s="2"/>
      <c r="O296" s="5"/>
      <c r="P296" s="5"/>
      <c r="Q296" s="5"/>
      <c r="R296" s="2"/>
      <c r="S296" s="2"/>
      <c r="T296" s="2"/>
      <c r="U296" s="2"/>
      <c r="V296" s="2"/>
      <c r="W296" s="2"/>
      <c r="X296" s="2"/>
      <c r="Y296" s="2"/>
      <c r="Z296" s="2"/>
      <c r="AA296" s="2"/>
      <c r="AB296" s="2"/>
    </row>
    <row r="297" spans="1:28" x14ac:dyDescent="0.25">
      <c r="A297" s="2"/>
      <c r="B297" s="2"/>
      <c r="C297" s="2"/>
      <c r="D297" s="2"/>
      <c r="E297" s="2"/>
      <c r="F297" s="2"/>
      <c r="G297" s="5"/>
      <c r="H297" s="2"/>
      <c r="I297" s="5"/>
      <c r="J297" s="2"/>
      <c r="K297" s="5"/>
      <c r="L297" s="2"/>
      <c r="M297" s="5"/>
      <c r="N297" s="2"/>
      <c r="O297" s="5"/>
      <c r="P297" s="5"/>
      <c r="Q297" s="5"/>
      <c r="R297" s="2"/>
      <c r="S297" s="2"/>
      <c r="T297" s="2"/>
      <c r="U297" s="2"/>
      <c r="V297" s="2"/>
      <c r="W297" s="2"/>
      <c r="X297" s="2"/>
      <c r="Y297" s="2"/>
      <c r="Z297" s="2"/>
      <c r="AA297" s="2"/>
      <c r="AB297" s="2"/>
    </row>
    <row r="298" spans="1:28" x14ac:dyDescent="0.25">
      <c r="A298" s="2"/>
      <c r="B298" s="2"/>
      <c r="C298" s="2"/>
      <c r="D298" s="2"/>
      <c r="E298" s="2"/>
      <c r="F298" s="2"/>
      <c r="G298" s="5"/>
      <c r="H298" s="2"/>
      <c r="I298" s="5"/>
      <c r="J298" s="2"/>
      <c r="K298" s="5"/>
      <c r="L298" s="2"/>
      <c r="M298" s="5"/>
      <c r="N298" s="2"/>
      <c r="O298" s="5"/>
      <c r="P298" s="5"/>
      <c r="Q298" s="5"/>
      <c r="R298" s="2"/>
      <c r="S298" s="2"/>
      <c r="T298" s="2"/>
      <c r="U298" s="2"/>
      <c r="V298" s="2"/>
      <c r="W298" s="2"/>
      <c r="X298" s="2"/>
      <c r="Y298" s="2"/>
      <c r="Z298" s="2"/>
      <c r="AA298" s="2"/>
      <c r="AB298" s="2"/>
    </row>
    <row r="299" spans="1:28" x14ac:dyDescent="0.25">
      <c r="A299" s="2"/>
      <c r="B299" s="2"/>
      <c r="C299" s="2"/>
      <c r="D299" s="2"/>
      <c r="E299" s="2"/>
      <c r="F299" s="2"/>
      <c r="G299" s="5"/>
      <c r="H299" s="2"/>
      <c r="I299" s="5"/>
      <c r="J299" s="2"/>
      <c r="K299" s="5"/>
      <c r="L299" s="2"/>
      <c r="M299" s="5"/>
      <c r="N299" s="2"/>
      <c r="O299" s="5"/>
      <c r="P299" s="5"/>
      <c r="Q299" s="5"/>
      <c r="R299" s="2"/>
      <c r="S299" s="2"/>
      <c r="T299" s="2"/>
      <c r="U299" s="2"/>
      <c r="V299" s="2"/>
      <c r="W299" s="2"/>
      <c r="X299" s="2"/>
      <c r="Y299" s="2"/>
      <c r="Z299" s="2"/>
      <c r="AA299" s="2"/>
      <c r="AB299" s="2"/>
    </row>
    <row r="300" spans="1:28" x14ac:dyDescent="0.25">
      <c r="A300" s="2"/>
      <c r="B300" s="2"/>
      <c r="C300" s="2"/>
      <c r="D300" s="2"/>
      <c r="E300" s="2"/>
      <c r="F300" s="2"/>
      <c r="G300" s="5"/>
      <c r="H300" s="2"/>
      <c r="I300" s="5"/>
      <c r="J300" s="2"/>
      <c r="K300" s="5"/>
      <c r="L300" s="2"/>
      <c r="M300" s="5"/>
      <c r="N300" s="2"/>
      <c r="O300" s="5"/>
      <c r="P300" s="5"/>
      <c r="Q300" s="5"/>
      <c r="R300" s="2"/>
      <c r="S300" s="2"/>
      <c r="T300" s="2"/>
      <c r="U300" s="2"/>
      <c r="V300" s="2"/>
      <c r="W300" s="2"/>
      <c r="X300" s="2"/>
      <c r="Y300" s="2"/>
      <c r="Z300" s="2"/>
      <c r="AA300" s="2"/>
      <c r="AB300" s="2"/>
    </row>
    <row r="301" spans="1:28" x14ac:dyDescent="0.25">
      <c r="A301" s="2"/>
      <c r="B301" s="2"/>
      <c r="C301" s="2"/>
      <c r="D301" s="2"/>
      <c r="E301" s="2"/>
      <c r="F301" s="2"/>
      <c r="G301" s="5"/>
      <c r="H301" s="2"/>
      <c r="I301" s="5"/>
      <c r="J301" s="2"/>
      <c r="K301" s="5"/>
      <c r="L301" s="2"/>
      <c r="M301" s="5"/>
      <c r="N301" s="2"/>
      <c r="O301" s="5"/>
      <c r="P301" s="5"/>
      <c r="Q301" s="5"/>
      <c r="R301" s="2"/>
      <c r="S301" s="2"/>
      <c r="T301" s="2"/>
      <c r="U301" s="2"/>
      <c r="V301" s="2"/>
      <c r="W301" s="2"/>
      <c r="X301" s="2"/>
      <c r="Y301" s="2"/>
      <c r="Z301" s="2"/>
      <c r="AA301" s="2"/>
      <c r="AB301" s="2"/>
    </row>
    <row r="302" spans="1:28" x14ac:dyDescent="0.25">
      <c r="A302" s="2"/>
      <c r="B302" s="2"/>
      <c r="C302" s="2"/>
      <c r="D302" s="2"/>
      <c r="E302" s="2"/>
      <c r="F302" s="2"/>
      <c r="G302" s="5"/>
      <c r="H302" s="2"/>
      <c r="I302" s="5"/>
      <c r="J302" s="2"/>
      <c r="K302" s="5"/>
      <c r="L302" s="2"/>
      <c r="M302" s="5"/>
      <c r="N302" s="2"/>
      <c r="O302" s="5"/>
      <c r="P302" s="5"/>
      <c r="Q302" s="5"/>
      <c r="R302" s="2"/>
      <c r="S302" s="2"/>
      <c r="T302" s="2"/>
      <c r="U302" s="2"/>
      <c r="V302" s="2"/>
      <c r="W302" s="2"/>
      <c r="X302" s="2"/>
      <c r="Y302" s="2"/>
      <c r="Z302" s="2"/>
      <c r="AA302" s="2"/>
      <c r="AB302" s="2"/>
    </row>
    <row r="303" spans="1:28" x14ac:dyDescent="0.25">
      <c r="A303" s="2"/>
      <c r="B303" s="2"/>
      <c r="C303" s="2"/>
      <c r="D303" s="2"/>
      <c r="E303" s="2"/>
      <c r="F303" s="2"/>
      <c r="G303" s="5"/>
      <c r="H303" s="2"/>
      <c r="I303" s="5"/>
      <c r="J303" s="2"/>
      <c r="K303" s="5"/>
      <c r="L303" s="2"/>
      <c r="M303" s="5"/>
      <c r="N303" s="2"/>
      <c r="O303" s="5"/>
      <c r="P303" s="5"/>
      <c r="Q303" s="5"/>
      <c r="R303" s="2"/>
      <c r="S303" s="2"/>
      <c r="T303" s="2"/>
      <c r="U303" s="2"/>
      <c r="V303" s="2"/>
      <c r="W303" s="2"/>
      <c r="X303" s="2"/>
      <c r="Y303" s="2"/>
      <c r="Z303" s="2"/>
      <c r="AA303" s="2"/>
      <c r="AB303" s="2"/>
    </row>
    <row r="304" spans="1:28" x14ac:dyDescent="0.25">
      <c r="A304" s="2"/>
      <c r="B304" s="2"/>
      <c r="C304" s="2"/>
      <c r="D304" s="2"/>
      <c r="E304" s="2"/>
      <c r="F304" s="2"/>
      <c r="G304" s="5"/>
      <c r="H304" s="2"/>
      <c r="I304" s="5"/>
      <c r="J304" s="2"/>
      <c r="K304" s="5"/>
      <c r="L304" s="2"/>
      <c r="M304" s="5"/>
      <c r="N304" s="2"/>
      <c r="O304" s="5"/>
      <c r="P304" s="5"/>
      <c r="Q304" s="5"/>
      <c r="R304" s="2"/>
      <c r="S304" s="2"/>
      <c r="T304" s="2"/>
      <c r="U304" s="2"/>
      <c r="V304" s="2"/>
      <c r="W304" s="2"/>
      <c r="X304" s="2"/>
      <c r="Y304" s="2"/>
      <c r="Z304" s="2"/>
      <c r="AA304" s="2"/>
      <c r="AB304" s="2"/>
    </row>
    <row r="305" spans="1:28" x14ac:dyDescent="0.25">
      <c r="A305" s="2"/>
      <c r="B305" s="2"/>
      <c r="C305" s="2"/>
      <c r="D305" s="2"/>
      <c r="E305" s="2"/>
      <c r="F305" s="2"/>
      <c r="G305" s="5"/>
      <c r="H305" s="2"/>
      <c r="I305" s="5"/>
      <c r="J305" s="2"/>
      <c r="K305" s="5"/>
      <c r="L305" s="2"/>
      <c r="M305" s="5"/>
      <c r="N305" s="2"/>
      <c r="O305" s="5"/>
      <c r="P305" s="5"/>
      <c r="Q305" s="5"/>
      <c r="R305" s="2"/>
      <c r="S305" s="2"/>
      <c r="T305" s="2"/>
      <c r="U305" s="2"/>
      <c r="V305" s="2"/>
      <c r="W305" s="2"/>
      <c r="X305" s="2"/>
      <c r="Y305" s="2"/>
      <c r="Z305" s="2"/>
      <c r="AA305" s="2"/>
      <c r="AB305" s="2"/>
    </row>
    <row r="306" spans="1:28" x14ac:dyDescent="0.25">
      <c r="A306" s="2"/>
      <c r="B306" s="2"/>
      <c r="C306" s="2"/>
      <c r="D306" s="2"/>
      <c r="E306" s="2"/>
      <c r="F306" s="2"/>
      <c r="G306" s="5"/>
      <c r="H306" s="2"/>
      <c r="I306" s="5"/>
      <c r="J306" s="2"/>
      <c r="K306" s="5"/>
      <c r="L306" s="2"/>
      <c r="M306" s="5"/>
      <c r="N306" s="2"/>
      <c r="O306" s="5"/>
      <c r="P306" s="5"/>
      <c r="Q306" s="5"/>
      <c r="R306" s="2"/>
      <c r="S306" s="2"/>
      <c r="T306" s="2"/>
      <c r="U306" s="2"/>
      <c r="V306" s="2"/>
      <c r="W306" s="2"/>
      <c r="X306" s="2"/>
      <c r="Y306" s="2"/>
      <c r="Z306" s="2"/>
      <c r="AA306" s="2"/>
      <c r="AB306" s="2"/>
    </row>
    <row r="307" spans="1:28" x14ac:dyDescent="0.25">
      <c r="A307" s="2"/>
      <c r="B307" s="2"/>
      <c r="C307" s="2"/>
      <c r="D307" s="2"/>
      <c r="E307" s="2"/>
      <c r="F307" s="2"/>
      <c r="G307" s="5"/>
      <c r="H307" s="2"/>
      <c r="I307" s="5"/>
      <c r="J307" s="2"/>
      <c r="K307" s="5"/>
      <c r="L307" s="2"/>
      <c r="M307" s="5"/>
      <c r="N307" s="2"/>
      <c r="O307" s="5"/>
      <c r="P307" s="5"/>
      <c r="Q307" s="5"/>
      <c r="R307" s="2"/>
      <c r="S307" s="2"/>
      <c r="T307" s="2"/>
      <c r="U307" s="2"/>
      <c r="V307" s="2"/>
      <c r="W307" s="2"/>
      <c r="X307" s="2"/>
      <c r="Y307" s="2"/>
      <c r="Z307" s="2"/>
      <c r="AA307" s="2"/>
      <c r="AB307" s="2"/>
    </row>
    <row r="308" spans="1:28" x14ac:dyDescent="0.25">
      <c r="A308" s="2"/>
      <c r="B308" s="2"/>
      <c r="C308" s="2"/>
      <c r="D308" s="2"/>
      <c r="E308" s="2"/>
      <c r="F308" s="2"/>
      <c r="G308" s="5"/>
      <c r="H308" s="2"/>
      <c r="I308" s="5"/>
      <c r="J308" s="2"/>
      <c r="K308" s="5"/>
      <c r="L308" s="2"/>
      <c r="M308" s="5"/>
      <c r="N308" s="2"/>
      <c r="O308" s="5"/>
      <c r="P308" s="5"/>
      <c r="Q308" s="5"/>
      <c r="R308" s="2"/>
      <c r="S308" s="2"/>
      <c r="T308" s="2"/>
      <c r="U308" s="2"/>
      <c r="V308" s="2"/>
      <c r="W308" s="2"/>
      <c r="X308" s="2"/>
      <c r="Y308" s="2"/>
      <c r="Z308" s="2"/>
      <c r="AA308" s="2"/>
      <c r="AB308" s="2"/>
    </row>
    <row r="309" spans="1:28" x14ac:dyDescent="0.25">
      <c r="A309" s="2"/>
      <c r="B309" s="2"/>
      <c r="C309" s="2"/>
      <c r="D309" s="2"/>
      <c r="E309" s="2"/>
      <c r="F309" s="2"/>
      <c r="G309" s="5"/>
      <c r="H309" s="2"/>
      <c r="I309" s="5"/>
      <c r="J309" s="2"/>
      <c r="K309" s="5"/>
      <c r="L309" s="2"/>
      <c r="M309" s="5"/>
      <c r="N309" s="2"/>
      <c r="O309" s="5"/>
      <c r="P309" s="5"/>
      <c r="Q309" s="5"/>
      <c r="R309" s="2"/>
      <c r="S309" s="2"/>
      <c r="T309" s="2"/>
      <c r="U309" s="2"/>
      <c r="V309" s="2"/>
      <c r="W309" s="2"/>
      <c r="X309" s="2"/>
      <c r="Y309" s="2"/>
      <c r="Z309" s="2"/>
      <c r="AA309" s="2"/>
      <c r="AB309" s="2"/>
    </row>
  </sheetData>
  <sheetProtection formatRows="0" insertRows="0" selectLockedCells="1"/>
  <mergeCells count="42">
    <mergeCell ref="B243:Q243"/>
    <mergeCell ref="B244:Q244"/>
    <mergeCell ref="B245:Q245"/>
    <mergeCell ref="B246:Q246"/>
    <mergeCell ref="B247:Q247"/>
    <mergeCell ref="B242:Q242"/>
    <mergeCell ref="F132:G132"/>
    <mergeCell ref="H132:I132"/>
    <mergeCell ref="J132:K132"/>
    <mergeCell ref="L132:M132"/>
    <mergeCell ref="P132:Q132"/>
    <mergeCell ref="B236:Q236"/>
    <mergeCell ref="B237:Q237"/>
    <mergeCell ref="B238:Q238"/>
    <mergeCell ref="B239:Q239"/>
    <mergeCell ref="B240:Q240"/>
    <mergeCell ref="B241:Q241"/>
    <mergeCell ref="N132:O132"/>
    <mergeCell ref="B126:Q126"/>
    <mergeCell ref="B115:Q115"/>
    <mergeCell ref="B116:Q116"/>
    <mergeCell ref="B117:Q117"/>
    <mergeCell ref="B118:Q118"/>
    <mergeCell ref="B119:Q119"/>
    <mergeCell ref="B120:Q120"/>
    <mergeCell ref="B121:Q121"/>
    <mergeCell ref="B122:Q122"/>
    <mergeCell ref="B123:Q123"/>
    <mergeCell ref="B124:Q124"/>
    <mergeCell ref="B125:Q125"/>
    <mergeCell ref="F3:G3"/>
    <mergeCell ref="H3:I3"/>
    <mergeCell ref="J3:K3"/>
    <mergeCell ref="L3:M3"/>
    <mergeCell ref="P3:Q3"/>
    <mergeCell ref="N3:O3"/>
    <mergeCell ref="F11:G11"/>
    <mergeCell ref="H11:I11"/>
    <mergeCell ref="J11:K11"/>
    <mergeCell ref="L11:M11"/>
    <mergeCell ref="P11:Q11"/>
    <mergeCell ref="N11:O11"/>
  </mergeCells>
  <conditionalFormatting sqref="B14:B23 B25:B34 G14:G23 G25:G34 I14:I23 I25:I34 K14:K23 K25:K34 M14:M23 M25:M34 B36:B45 B47:B56 G36:G45 I36:I45 G47:G56 I47:I56 K47:K56 K36:K45 M36:M45 M47:M56 B58:B67 G58:G67 I58:I67 K58:K67 M58:M67 B69:B78 I69:I78 G69:G78 K69:K78 M69:M78 B80:B89 G80:G89 I80:I89 K80:K89 M80:M89 B91:B100 G91:G100 I91:I100 K91:K100 M91:M100 B102:B111 G102:G111 I102:I111 K102:K111 M102:M111 O14:Q23 O25:Q34 O36:Q45 O47:Q56 O58:Q67 O69:Q78 O80:Q89 O91:Q100 O102:Q111">
    <cfRule type="cellIs" dxfId="3" priority="2" operator="equal">
      <formula>0</formula>
    </cfRule>
  </conditionalFormatting>
  <conditionalFormatting sqref="U165 B135:B144 G135:G144 I135:I144 K135:K144 M135:M144 B146:B155 B157:B166 G146:G155 I146:I155 K146:K155 M146:M155 G157:G166 I157:I166 K157:K166 M157:M166 B168:B177 G168:G177 I168:I177 K168:K177 M168:M177 B179:B188 G179:G188 I179:I188 K179:K188 M179:M188 B190:B199 G190:G199 I190:I199 K190:K199 M190:M199 B201:B210 G201:G210 I201:I210 K201:K210 M201:M210 B212:B221 B223:B232 G212:G221 G223:G232 I212:I221 I223:I232 K212:K221 K223:K232 M212:M221 M223:M232 O135:Q144 O146:Q155 O157:Q166 O168:Q177 O179:Q188 O190:Q199 O201:Q210 O212:Q221 O223:Q232">
    <cfRule type="cellIs" dxfId="2" priority="1" operator="equal">
      <formula>0</formula>
    </cfRule>
  </conditionalFormatting>
  <conditionalFormatting sqref="E13 E24 E35 E46 E57 E68 E79 E90 E101 E113 E134 E156 E145 E167 E178 E189 E200 E211 E222 E234">
    <cfRule type="cellIs" dxfId="1" priority="3" operator="lessThan">
      <formula>0</formula>
    </cfRule>
    <cfRule type="cellIs" dxfId="0" priority="4" operator="equal">
      <formula>0</formula>
    </cfRule>
  </conditionalFormatting>
  <hyperlinks>
    <hyperlink ref="F3:G3" location="Zeit1!A1" display="Zeit1!A1"/>
    <hyperlink ref="H3:I3" location="Zeit2!A1" display="Zeit2!A1"/>
    <hyperlink ref="J3:K3" location="Zeit3!A1" display="Zeit3!A1"/>
    <hyperlink ref="L3:M3" location="Zeit4!A1" display="Zeit4!A1"/>
    <hyperlink ref="T3" location="Übersicht!A1" display="Übersicht"/>
    <hyperlink ref="N3:O3" location="Zeit5!A1" display="Zeit5!A1"/>
  </hyperlinks>
  <pageMargins left="0.7" right="0.7" top="0.75" bottom="0.75" header="0.3" footer="0.3"/>
  <ignoredErrors>
    <ignoredError sqref="B131 B10 G14:M23 G102:M111 G91:M100 G80:M89 G69:M78 G58:M67 G47:M56 G36:M45 G25:M34 G135:M144 G223:M232 G212:M221 G201:M210 G190:M199 G179:M188 G168:M177 G157:M166 G146:M155 O14:O23 O102:O111 O91:O100 O80:O89 O69:O78 O58:O67 O47:O56 O36:O45 O25:O34 O135:O144 O146:O155 O157:O166 O168:O177 O179:O188 O190:O199 O201:O210 O212:O221 O223:O232" unlockedFormula="1"/>
    <ignoredError sqref="G101:M101 G90:M90 G79:M79 G68:M68 G57:M57 G46:M46 G35:M35 G24:M24 G222:M222 G211:M211 G200:M200 G189:M189 G178:M178 G167:M167 G156:M156 G145:M145 O101 O90 O79 O68 O57 O46 O35 O24 O145 O156 O167 O178 O189 O200 O211 O222" formula="1" unlockedFormula="1"/>
  </ignoredError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8">
    <tabColor theme="2" tint="-0.499984740745262"/>
  </sheetPr>
  <dimension ref="A1:M62"/>
  <sheetViews>
    <sheetView zoomScale="85" zoomScaleNormal="85" zoomScalePageLayoutView="85" workbookViewId="0">
      <selection activeCell="F20" sqref="F20"/>
    </sheetView>
  </sheetViews>
  <sheetFormatPr baseColWidth="10" defaultRowHeight="15" x14ac:dyDescent="0.25"/>
  <cols>
    <col min="1" max="1" width="4.7109375" customWidth="1"/>
    <col min="2" max="2" width="29.5703125" customWidth="1"/>
    <col min="3" max="4" width="27.7109375" customWidth="1"/>
    <col min="5" max="5" width="25.7109375" customWidth="1"/>
    <col min="6" max="6" width="27.5703125" customWidth="1"/>
    <col min="7" max="7" width="29.7109375" customWidth="1"/>
    <col min="8" max="8" width="30" customWidth="1"/>
    <col min="9" max="9" width="25.140625" customWidth="1"/>
    <col min="10" max="10" width="29.140625" customWidth="1"/>
  </cols>
  <sheetData>
    <row r="1" spans="1:13" x14ac:dyDescent="0.25">
      <c r="A1" s="2"/>
      <c r="B1" s="2"/>
      <c r="C1" s="2"/>
      <c r="D1" s="2"/>
      <c r="E1" s="2"/>
      <c r="F1" s="2"/>
      <c r="G1" s="2"/>
      <c r="H1" s="2"/>
      <c r="I1" s="2"/>
      <c r="J1" s="2"/>
      <c r="K1" s="2"/>
      <c r="L1" s="2"/>
      <c r="M1" s="2"/>
    </row>
    <row r="2" spans="1:13" x14ac:dyDescent="0.25">
      <c r="A2" s="2"/>
      <c r="B2" s="2"/>
      <c r="C2" s="2"/>
      <c r="D2" s="2"/>
      <c r="E2" s="2"/>
      <c r="F2" s="2"/>
      <c r="G2" s="2"/>
      <c r="H2" s="2"/>
      <c r="I2" s="2"/>
      <c r="J2" s="2"/>
      <c r="K2" s="2"/>
      <c r="L2" s="2"/>
      <c r="M2" s="2"/>
    </row>
    <row r="3" spans="1:13" x14ac:dyDescent="0.25">
      <c r="A3" s="2"/>
      <c r="B3" s="64" t="s">
        <v>0</v>
      </c>
      <c r="C3" s="64" t="s">
        <v>1</v>
      </c>
      <c r="D3" s="65" t="s">
        <v>2</v>
      </c>
      <c r="E3" s="65" t="s">
        <v>3</v>
      </c>
      <c r="F3" s="65" t="s">
        <v>4</v>
      </c>
      <c r="G3" s="65" t="s">
        <v>5</v>
      </c>
      <c r="H3" s="65" t="s">
        <v>6</v>
      </c>
      <c r="I3" s="65" t="s">
        <v>14</v>
      </c>
      <c r="J3" s="65" t="s">
        <v>45</v>
      </c>
      <c r="K3" s="2"/>
      <c r="L3" s="2"/>
      <c r="M3" s="2"/>
    </row>
    <row r="4" spans="1:13" x14ac:dyDescent="0.25">
      <c r="A4" s="2"/>
      <c r="B4" s="127" t="s">
        <v>77</v>
      </c>
      <c r="C4" s="74" t="s">
        <v>77</v>
      </c>
      <c r="D4" s="74" t="s">
        <v>77</v>
      </c>
      <c r="E4" s="74" t="s">
        <v>77</v>
      </c>
      <c r="F4" s="74" t="s">
        <v>77</v>
      </c>
      <c r="G4" s="74" t="s">
        <v>77</v>
      </c>
      <c r="H4" s="74" t="s">
        <v>77</v>
      </c>
      <c r="I4" s="74" t="s">
        <v>77</v>
      </c>
      <c r="J4" s="74" t="s">
        <v>77</v>
      </c>
      <c r="K4" s="2"/>
      <c r="L4" s="2"/>
      <c r="M4" s="2"/>
    </row>
    <row r="5" spans="1:13" x14ac:dyDescent="0.25">
      <c r="A5" s="2"/>
      <c r="B5" s="127" t="s">
        <v>78</v>
      </c>
      <c r="C5" s="74" t="s">
        <v>78</v>
      </c>
      <c r="D5" s="74" t="s">
        <v>78</v>
      </c>
      <c r="E5" s="74" t="s">
        <v>78</v>
      </c>
      <c r="F5" s="74" t="s">
        <v>78</v>
      </c>
      <c r="G5" s="74" t="s">
        <v>78</v>
      </c>
      <c r="H5" s="74" t="s">
        <v>78</v>
      </c>
      <c r="I5" s="74" t="s">
        <v>78</v>
      </c>
      <c r="J5" s="74" t="s">
        <v>78</v>
      </c>
      <c r="K5" s="2"/>
      <c r="L5" s="2"/>
      <c r="M5" s="2"/>
    </row>
    <row r="6" spans="1:13" x14ac:dyDescent="0.25">
      <c r="A6" s="2"/>
      <c r="B6" s="127" t="s">
        <v>79</v>
      </c>
      <c r="C6" s="74" t="s">
        <v>79</v>
      </c>
      <c r="D6" s="74" t="s">
        <v>79</v>
      </c>
      <c r="E6" s="74" t="s">
        <v>79</v>
      </c>
      <c r="F6" s="74" t="s">
        <v>79</v>
      </c>
      <c r="G6" s="74" t="s">
        <v>79</v>
      </c>
      <c r="H6" s="74" t="s">
        <v>79</v>
      </c>
      <c r="I6" s="74" t="s">
        <v>79</v>
      </c>
      <c r="J6" s="74" t="s">
        <v>79</v>
      </c>
      <c r="K6" s="2"/>
      <c r="L6" s="2"/>
      <c r="M6" s="2"/>
    </row>
    <row r="7" spans="1:13" x14ac:dyDescent="0.25">
      <c r="A7" s="2"/>
      <c r="B7" s="127" t="s">
        <v>80</v>
      </c>
      <c r="C7" s="74" t="s">
        <v>80</v>
      </c>
      <c r="D7" s="74" t="s">
        <v>80</v>
      </c>
      <c r="E7" s="74" t="s">
        <v>80</v>
      </c>
      <c r="F7" s="74" t="s">
        <v>80</v>
      </c>
      <c r="G7" s="74" t="s">
        <v>80</v>
      </c>
      <c r="H7" s="74" t="s">
        <v>80</v>
      </c>
      <c r="I7" s="74" t="s">
        <v>80</v>
      </c>
      <c r="J7" s="74" t="s">
        <v>80</v>
      </c>
      <c r="K7" s="2"/>
      <c r="L7" s="2"/>
      <c r="M7" s="2"/>
    </row>
    <row r="8" spans="1:13" x14ac:dyDescent="0.25">
      <c r="A8" s="2"/>
      <c r="B8" s="127" t="s">
        <v>81</v>
      </c>
      <c r="C8" s="74" t="s">
        <v>81</v>
      </c>
      <c r="D8" s="74" t="s">
        <v>81</v>
      </c>
      <c r="E8" s="74" t="s">
        <v>81</v>
      </c>
      <c r="F8" s="74" t="s">
        <v>81</v>
      </c>
      <c r="G8" s="74" t="s">
        <v>81</v>
      </c>
      <c r="H8" s="74" t="s">
        <v>81</v>
      </c>
      <c r="I8" s="74" t="s">
        <v>81</v>
      </c>
      <c r="J8" s="74" t="s">
        <v>81</v>
      </c>
      <c r="K8" s="2"/>
      <c r="L8" s="2"/>
      <c r="M8" s="2"/>
    </row>
    <row r="9" spans="1:13" x14ac:dyDescent="0.25">
      <c r="A9" s="2"/>
      <c r="B9" s="127"/>
      <c r="C9" s="74"/>
      <c r="D9" s="74"/>
      <c r="E9" s="74"/>
      <c r="F9" s="74"/>
      <c r="G9" s="74"/>
      <c r="H9" s="74"/>
      <c r="I9" s="74"/>
      <c r="J9" s="74"/>
      <c r="K9" s="2"/>
      <c r="L9" s="2"/>
      <c r="M9" s="2"/>
    </row>
    <row r="10" spans="1:13" x14ac:dyDescent="0.25">
      <c r="A10" s="2"/>
      <c r="B10" s="127"/>
      <c r="C10" s="74"/>
      <c r="D10" s="74"/>
      <c r="E10" s="74"/>
      <c r="F10" s="74"/>
      <c r="G10" s="74"/>
      <c r="H10" s="74"/>
      <c r="I10" s="74"/>
      <c r="J10" s="127"/>
      <c r="K10" s="2"/>
      <c r="L10" s="2"/>
      <c r="M10" s="2"/>
    </row>
    <row r="11" spans="1:13" x14ac:dyDescent="0.25">
      <c r="A11" s="2"/>
      <c r="B11" s="127"/>
      <c r="C11" s="74"/>
      <c r="D11" s="74"/>
      <c r="E11" s="74"/>
      <c r="F11" s="74"/>
      <c r="G11" s="74"/>
      <c r="H11" s="74"/>
      <c r="I11" s="74"/>
      <c r="J11" s="127"/>
      <c r="K11" s="2"/>
      <c r="L11" s="2"/>
      <c r="M11" s="2"/>
    </row>
    <row r="12" spans="1:13" x14ac:dyDescent="0.25">
      <c r="A12" s="2"/>
      <c r="B12" s="127"/>
      <c r="C12" s="74"/>
      <c r="D12" s="74"/>
      <c r="E12" s="74"/>
      <c r="F12" s="74"/>
      <c r="G12" s="74"/>
      <c r="H12" s="74"/>
      <c r="I12" s="74"/>
      <c r="J12" s="127"/>
      <c r="K12" s="2"/>
      <c r="L12" s="2"/>
      <c r="M12" s="2"/>
    </row>
    <row r="13" spans="1:13" x14ac:dyDescent="0.25">
      <c r="A13" s="2"/>
      <c r="B13" s="128"/>
      <c r="C13" s="75"/>
      <c r="D13" s="75"/>
      <c r="E13" s="75"/>
      <c r="F13" s="75"/>
      <c r="G13" s="75"/>
      <c r="H13" s="75"/>
      <c r="I13" s="75"/>
      <c r="J13" s="128"/>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row r="18" spans="1:13" x14ac:dyDescent="0.25">
      <c r="A18" s="2"/>
      <c r="B18" s="2"/>
      <c r="C18" s="2"/>
      <c r="D18" s="2"/>
      <c r="E18" s="2"/>
      <c r="F18" s="2"/>
      <c r="G18" s="2"/>
      <c r="H18" s="2"/>
      <c r="I18" s="2"/>
      <c r="J18" s="2"/>
      <c r="K18" s="2"/>
      <c r="L18" s="2"/>
      <c r="M18" s="2"/>
    </row>
    <row r="19" spans="1:13" x14ac:dyDescent="0.25">
      <c r="A19" s="2"/>
      <c r="B19" s="2"/>
      <c r="C19" s="2"/>
      <c r="D19" s="2"/>
      <c r="E19" s="2"/>
      <c r="F19" s="2"/>
      <c r="G19" s="2"/>
      <c r="H19" s="2"/>
      <c r="I19" s="2"/>
      <c r="J19" s="2"/>
      <c r="K19" s="2"/>
      <c r="L19" s="2"/>
      <c r="M19" s="2"/>
    </row>
    <row r="20" spans="1:13" x14ac:dyDescent="0.25">
      <c r="A20" s="2"/>
      <c r="B20" s="2"/>
      <c r="C20" s="2"/>
      <c r="D20" s="2"/>
      <c r="E20" s="2"/>
      <c r="F20" s="103" t="s">
        <v>63</v>
      </c>
      <c r="G20" s="2"/>
      <c r="H20" s="2"/>
      <c r="I20" s="2"/>
      <c r="J20" s="2"/>
      <c r="K20" s="2"/>
      <c r="L20" s="2"/>
      <c r="M20" s="2"/>
    </row>
    <row r="21" spans="1:13" x14ac:dyDescent="0.25">
      <c r="A21" s="2"/>
      <c r="B21" s="2"/>
      <c r="C21" s="2"/>
      <c r="D21" s="2"/>
      <c r="E21" s="2"/>
      <c r="F21" s="2"/>
      <c r="G21" s="2"/>
      <c r="H21" s="2"/>
      <c r="I21" s="2"/>
      <c r="J21" s="2"/>
      <c r="K21" s="2"/>
      <c r="L21" s="2"/>
      <c r="M21" s="2"/>
    </row>
    <row r="22" spans="1:13" x14ac:dyDescent="0.25">
      <c r="A22" s="2"/>
      <c r="B22" s="2"/>
      <c r="C22" s="2"/>
      <c r="D22" s="2"/>
      <c r="E22" s="2"/>
      <c r="F22" s="2"/>
      <c r="G22" s="2"/>
      <c r="H22" s="2"/>
      <c r="I22" s="2"/>
      <c r="J22" s="2"/>
      <c r="K22" s="2"/>
      <c r="L22" s="2"/>
      <c r="M22" s="2"/>
    </row>
    <row r="23" spans="1:13" x14ac:dyDescent="0.25">
      <c r="A23" s="2"/>
      <c r="B23" s="2"/>
      <c r="C23" s="2"/>
      <c r="D23" s="2"/>
      <c r="E23" s="2"/>
      <c r="F23" s="2"/>
      <c r="G23" s="2"/>
      <c r="H23" s="2"/>
      <c r="I23" s="2"/>
      <c r="J23" s="2"/>
      <c r="K23" s="2"/>
      <c r="L23" s="2"/>
      <c r="M23" s="2"/>
    </row>
    <row r="24" spans="1:13" x14ac:dyDescent="0.25">
      <c r="A24" s="2"/>
      <c r="B24" s="2"/>
      <c r="C24" s="2"/>
      <c r="D24" s="2"/>
      <c r="E24" s="2"/>
      <c r="F24" s="2"/>
      <c r="G24" s="2"/>
      <c r="H24" s="2"/>
      <c r="I24" s="2"/>
      <c r="J24" s="2"/>
      <c r="K24" s="2"/>
      <c r="L24" s="2"/>
      <c r="M24" s="2"/>
    </row>
    <row r="25" spans="1:13" x14ac:dyDescent="0.25">
      <c r="A25" s="2"/>
      <c r="B25" s="2"/>
      <c r="C25" s="2"/>
      <c r="D25" s="2"/>
      <c r="E25" s="2"/>
      <c r="F25" s="2"/>
      <c r="G25" s="2"/>
      <c r="H25" s="2"/>
      <c r="I25" s="2"/>
      <c r="J25" s="2"/>
      <c r="K25" s="2"/>
      <c r="L25" s="2"/>
      <c r="M25" s="2"/>
    </row>
    <row r="26" spans="1:13" x14ac:dyDescent="0.25">
      <c r="A26" s="2"/>
      <c r="B26" s="2"/>
      <c r="C26" s="2"/>
      <c r="D26" s="2"/>
      <c r="E26" s="2"/>
      <c r="F26" s="2"/>
      <c r="G26" s="2"/>
      <c r="H26" s="2"/>
      <c r="I26" s="2"/>
      <c r="J26" s="2"/>
      <c r="K26" s="2"/>
      <c r="L26" s="2"/>
      <c r="M26" s="2"/>
    </row>
    <row r="27" spans="1:13" x14ac:dyDescent="0.25">
      <c r="A27" s="2"/>
      <c r="B27" s="2"/>
      <c r="C27" s="2"/>
      <c r="D27" s="2"/>
      <c r="E27" s="2"/>
      <c r="F27" s="2"/>
      <c r="G27" s="2"/>
      <c r="H27" s="2"/>
      <c r="I27" s="2"/>
      <c r="J27" s="2"/>
      <c r="K27" s="2"/>
      <c r="L27" s="2"/>
      <c r="M27" s="2"/>
    </row>
    <row r="28" spans="1:13" x14ac:dyDescent="0.25">
      <c r="A28" s="2"/>
      <c r="B28" s="2"/>
      <c r="C28" s="2"/>
      <c r="D28" s="2"/>
      <c r="E28" s="2"/>
      <c r="F28" s="2"/>
      <c r="G28" s="2"/>
      <c r="H28" s="2"/>
      <c r="I28" s="2"/>
      <c r="J28" s="2"/>
      <c r="K28" s="2"/>
      <c r="L28" s="2"/>
      <c r="M28" s="2"/>
    </row>
    <row r="29" spans="1:13" x14ac:dyDescent="0.25">
      <c r="A29" s="2"/>
      <c r="B29" s="2"/>
      <c r="C29" s="2"/>
      <c r="D29" s="2"/>
      <c r="E29" s="2"/>
      <c r="F29" s="2"/>
      <c r="G29" s="2"/>
      <c r="H29" s="2"/>
      <c r="I29" s="2"/>
      <c r="J29" s="2"/>
      <c r="K29" s="2"/>
      <c r="L29" s="2"/>
      <c r="M29" s="2"/>
    </row>
    <row r="30" spans="1:13" x14ac:dyDescent="0.25">
      <c r="A30" s="2"/>
      <c r="B30" s="2"/>
      <c r="C30" s="2"/>
      <c r="D30" s="2"/>
      <c r="E30" s="2"/>
      <c r="F30" s="2"/>
      <c r="G30" s="2"/>
      <c r="H30" s="2"/>
      <c r="I30" s="2"/>
      <c r="J30" s="2"/>
      <c r="K30" s="2"/>
      <c r="L30" s="2"/>
      <c r="M30" s="2"/>
    </row>
    <row r="31" spans="1:13" x14ac:dyDescent="0.25">
      <c r="A31" s="2"/>
      <c r="B31" s="2"/>
      <c r="C31" s="2"/>
      <c r="D31" s="2"/>
      <c r="E31" s="2"/>
      <c r="F31" s="2"/>
      <c r="G31" s="2"/>
      <c r="H31" s="2"/>
      <c r="I31" s="2"/>
      <c r="J31" s="2"/>
      <c r="K31" s="2"/>
      <c r="L31" s="2"/>
      <c r="M31" s="2"/>
    </row>
    <row r="32" spans="1:13" x14ac:dyDescent="0.25">
      <c r="A32" s="2"/>
      <c r="B32" s="2"/>
      <c r="C32" s="2"/>
      <c r="D32" s="2"/>
      <c r="E32" s="2"/>
      <c r="F32" s="2"/>
      <c r="G32" s="2"/>
      <c r="H32" s="2"/>
      <c r="I32" s="2"/>
      <c r="J32" s="2"/>
      <c r="K32" s="2"/>
      <c r="L32" s="2"/>
      <c r="M32" s="2"/>
    </row>
    <row r="33" spans="1:13" x14ac:dyDescent="0.25">
      <c r="A33" s="2"/>
      <c r="B33" s="2"/>
      <c r="C33" s="2"/>
      <c r="D33" s="2"/>
      <c r="E33" s="2"/>
      <c r="F33" s="2"/>
      <c r="G33" s="2"/>
      <c r="H33" s="2"/>
      <c r="I33" s="2"/>
      <c r="J33" s="2"/>
      <c r="K33" s="2"/>
      <c r="L33" s="2"/>
      <c r="M33" s="2"/>
    </row>
    <row r="34" spans="1:13" x14ac:dyDescent="0.25">
      <c r="A34" s="2"/>
      <c r="B34" s="2"/>
      <c r="C34" s="2"/>
      <c r="D34" s="2"/>
      <c r="E34" s="2"/>
      <c r="F34" s="2"/>
      <c r="G34" s="2"/>
      <c r="H34" s="2"/>
      <c r="I34" s="2"/>
      <c r="J34" s="2"/>
      <c r="K34" s="2"/>
      <c r="L34" s="2"/>
      <c r="M34" s="2"/>
    </row>
    <row r="35" spans="1:13" x14ac:dyDescent="0.25">
      <c r="A35" s="2"/>
      <c r="B35" s="2"/>
      <c r="C35" s="2"/>
      <c r="D35" s="2"/>
      <c r="E35" s="2"/>
      <c r="F35" s="2"/>
      <c r="G35" s="2"/>
      <c r="H35" s="2"/>
      <c r="I35" s="2"/>
      <c r="J35" s="2"/>
      <c r="K35" s="2"/>
      <c r="L35" s="2"/>
      <c r="M35" s="2"/>
    </row>
    <row r="36" spans="1:13" x14ac:dyDescent="0.25">
      <c r="A36" s="2"/>
      <c r="B36" s="2"/>
      <c r="C36" s="2"/>
      <c r="D36" s="2"/>
      <c r="E36" s="2"/>
      <c r="F36" s="2"/>
      <c r="G36" s="2"/>
      <c r="H36" s="2"/>
      <c r="I36" s="2"/>
      <c r="J36" s="2"/>
      <c r="K36" s="2"/>
      <c r="L36" s="2"/>
      <c r="M36" s="2"/>
    </row>
    <row r="37" spans="1:13" x14ac:dyDescent="0.25">
      <c r="A37" s="2"/>
      <c r="B37" s="2"/>
      <c r="C37" s="2"/>
      <c r="D37" s="2"/>
      <c r="E37" s="2"/>
      <c r="F37" s="2"/>
      <c r="G37" s="2"/>
      <c r="H37" s="2"/>
      <c r="I37" s="2"/>
      <c r="J37" s="2"/>
      <c r="K37" s="2"/>
      <c r="L37" s="2"/>
      <c r="M37" s="2"/>
    </row>
    <row r="38" spans="1:13" x14ac:dyDescent="0.25">
      <c r="A38" s="2"/>
      <c r="B38" s="2"/>
      <c r="C38" s="2"/>
      <c r="D38" s="2"/>
      <c r="E38" s="2"/>
      <c r="F38" s="2"/>
      <c r="G38" s="2"/>
      <c r="H38" s="2"/>
      <c r="I38" s="2"/>
      <c r="J38" s="2"/>
      <c r="K38" s="2"/>
      <c r="L38" s="2"/>
      <c r="M38" s="2"/>
    </row>
    <row r="39" spans="1:13" x14ac:dyDescent="0.25">
      <c r="A39" s="2"/>
      <c r="B39" s="2"/>
      <c r="C39" s="2"/>
      <c r="D39" s="2"/>
      <c r="E39" s="2"/>
      <c r="F39" s="2"/>
      <c r="G39" s="2"/>
      <c r="H39" s="2"/>
      <c r="I39" s="2"/>
      <c r="J39" s="2"/>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x14ac:dyDescent="0.25">
      <c r="A43" s="2"/>
      <c r="B43" s="2"/>
      <c r="C43" s="2"/>
      <c r="D43" s="2"/>
      <c r="E43" s="2"/>
      <c r="F43" s="2"/>
      <c r="G43" s="2"/>
      <c r="H43" s="2"/>
      <c r="I43" s="2"/>
      <c r="J43" s="2"/>
      <c r="K43" s="2"/>
      <c r="L43" s="2"/>
      <c r="M43" s="2"/>
    </row>
    <row r="44" spans="1:13" x14ac:dyDescent="0.25">
      <c r="A44" s="2"/>
      <c r="B44" s="2"/>
      <c r="C44" s="2"/>
      <c r="D44" s="2"/>
      <c r="E44" s="2"/>
      <c r="F44" s="2"/>
      <c r="G44" s="2"/>
      <c r="H44" s="2"/>
      <c r="I44" s="2"/>
      <c r="J44" s="2"/>
      <c r="K44" s="2"/>
      <c r="L44" s="2"/>
      <c r="M44" s="2"/>
    </row>
    <row r="45" spans="1:13" x14ac:dyDescent="0.25">
      <c r="A45" s="2"/>
      <c r="B45" s="2"/>
      <c r="C45" s="2"/>
      <c r="D45" s="2"/>
      <c r="E45" s="2"/>
      <c r="F45" s="2"/>
      <c r="G45" s="2"/>
      <c r="H45" s="2"/>
      <c r="I45" s="2"/>
      <c r="J45" s="2"/>
      <c r="K45" s="2"/>
      <c r="L45" s="2"/>
      <c r="M45" s="2"/>
    </row>
    <row r="46" spans="1:13" x14ac:dyDescent="0.25">
      <c r="A46" s="2"/>
      <c r="B46" s="2"/>
      <c r="C46" s="2"/>
      <c r="D46" s="2"/>
      <c r="E46" s="2"/>
      <c r="F46" s="2"/>
      <c r="G46" s="2"/>
      <c r="H46" s="2"/>
      <c r="I46" s="2"/>
      <c r="J46" s="2"/>
      <c r="K46" s="2"/>
      <c r="L46" s="2"/>
      <c r="M46" s="2"/>
    </row>
    <row r="47" spans="1:13" x14ac:dyDescent="0.25">
      <c r="A47" s="2"/>
      <c r="B47" s="2"/>
      <c r="C47" s="2"/>
      <c r="D47" s="2"/>
      <c r="E47" s="2"/>
      <c r="F47" s="2"/>
      <c r="G47" s="2"/>
      <c r="H47" s="2"/>
      <c r="I47" s="2"/>
      <c r="J47" s="2"/>
      <c r="K47" s="2"/>
      <c r="L47" s="2"/>
      <c r="M47" s="2"/>
    </row>
    <row r="48" spans="1:13" x14ac:dyDescent="0.25">
      <c r="A48" s="2"/>
      <c r="B48" s="2"/>
      <c r="C48" s="2"/>
      <c r="D48" s="2"/>
      <c r="E48" s="2"/>
      <c r="F48" s="2"/>
      <c r="G48" s="2"/>
      <c r="H48" s="2"/>
      <c r="I48" s="2"/>
      <c r="J48" s="2"/>
      <c r="K48" s="2"/>
      <c r="L48" s="2"/>
      <c r="M48" s="2"/>
    </row>
    <row r="49" spans="1:13" x14ac:dyDescent="0.25">
      <c r="A49" s="2"/>
      <c r="B49" s="2"/>
      <c r="C49" s="2"/>
      <c r="D49" s="2"/>
      <c r="E49" s="2"/>
      <c r="F49" s="2"/>
      <c r="G49" s="2"/>
      <c r="H49" s="2"/>
      <c r="I49" s="2"/>
      <c r="J49" s="2"/>
      <c r="K49" s="2"/>
      <c r="L49" s="2"/>
      <c r="M49" s="2"/>
    </row>
    <row r="50" spans="1:13" x14ac:dyDescent="0.25">
      <c r="A50" s="2"/>
      <c r="B50" s="2"/>
      <c r="C50" s="2"/>
      <c r="D50" s="2"/>
      <c r="E50" s="2"/>
      <c r="F50" s="2"/>
      <c r="G50" s="2"/>
      <c r="H50" s="2"/>
      <c r="I50" s="2"/>
      <c r="J50" s="2"/>
      <c r="K50" s="2"/>
      <c r="L50" s="2"/>
      <c r="M50" s="2"/>
    </row>
    <row r="51" spans="1:13" x14ac:dyDescent="0.25">
      <c r="A51" s="2"/>
      <c r="B51" s="2"/>
      <c r="C51" s="2"/>
      <c r="D51" s="2"/>
      <c r="E51" s="2"/>
      <c r="F51" s="2"/>
      <c r="G51" s="2"/>
      <c r="H51" s="2"/>
      <c r="I51" s="2"/>
      <c r="J51" s="2"/>
      <c r="K51" s="2"/>
      <c r="L51" s="2"/>
      <c r="M51" s="2"/>
    </row>
    <row r="52" spans="1:13" x14ac:dyDescent="0.25">
      <c r="A52" s="2"/>
      <c r="B52" s="2"/>
      <c r="C52" s="2"/>
      <c r="D52" s="2"/>
      <c r="E52" s="2"/>
      <c r="F52" s="2"/>
      <c r="G52" s="2"/>
      <c r="H52" s="2"/>
      <c r="I52" s="2"/>
      <c r="J52" s="2"/>
      <c r="K52" s="2"/>
      <c r="L52" s="2"/>
      <c r="M52" s="2"/>
    </row>
    <row r="53" spans="1:13" x14ac:dyDescent="0.25">
      <c r="A53" s="2"/>
      <c r="B53" s="2"/>
      <c r="C53" s="2"/>
      <c r="D53" s="2"/>
      <c r="E53" s="2"/>
      <c r="F53" s="2"/>
      <c r="G53" s="2"/>
      <c r="H53" s="2"/>
      <c r="I53" s="2"/>
      <c r="J53" s="2"/>
      <c r="K53" s="2"/>
      <c r="L53" s="2"/>
      <c r="M53" s="2"/>
    </row>
    <row r="54" spans="1:13" x14ac:dyDescent="0.25">
      <c r="A54" s="2"/>
      <c r="B54" s="2"/>
      <c r="C54" s="2"/>
      <c r="D54" s="2"/>
      <c r="E54" s="2"/>
      <c r="F54" s="2"/>
      <c r="G54" s="2"/>
      <c r="H54" s="2"/>
      <c r="I54" s="2"/>
      <c r="J54" s="2"/>
      <c r="K54" s="2"/>
      <c r="L54" s="2"/>
      <c r="M54" s="2"/>
    </row>
    <row r="55" spans="1:13" x14ac:dyDescent="0.25">
      <c r="A55" s="2"/>
      <c r="B55" s="2"/>
      <c r="C55" s="2"/>
      <c r="D55" s="2"/>
      <c r="E55" s="2"/>
      <c r="F55" s="2"/>
      <c r="G55" s="2"/>
      <c r="H55" s="2"/>
      <c r="I55" s="2"/>
      <c r="J55" s="2"/>
      <c r="K55" s="2"/>
      <c r="L55" s="2"/>
      <c r="M55" s="2"/>
    </row>
    <row r="56" spans="1:13" x14ac:dyDescent="0.25">
      <c r="A56" s="2"/>
      <c r="B56" s="2"/>
      <c r="C56" s="2"/>
      <c r="D56" s="2"/>
      <c r="E56" s="2"/>
      <c r="F56" s="2"/>
      <c r="G56" s="2"/>
      <c r="H56" s="2"/>
      <c r="I56" s="2"/>
      <c r="J56" s="2"/>
      <c r="K56" s="2"/>
      <c r="L56" s="2"/>
      <c r="M56" s="2"/>
    </row>
    <row r="57" spans="1:13" x14ac:dyDescent="0.25">
      <c r="A57" s="2"/>
      <c r="B57" s="2"/>
      <c r="C57" s="2"/>
      <c r="D57" s="2"/>
      <c r="E57" s="2"/>
      <c r="F57" s="2"/>
      <c r="G57" s="2"/>
      <c r="H57" s="2"/>
      <c r="I57" s="2"/>
      <c r="J57" s="2"/>
      <c r="K57" s="2"/>
      <c r="L57" s="2"/>
      <c r="M57" s="2"/>
    </row>
    <row r="58" spans="1:13" x14ac:dyDescent="0.25">
      <c r="A58" s="2"/>
      <c r="B58" s="2"/>
      <c r="C58" s="2"/>
      <c r="D58" s="2"/>
      <c r="E58" s="2"/>
      <c r="F58" s="2"/>
      <c r="G58" s="2"/>
      <c r="H58" s="2"/>
      <c r="I58" s="2"/>
      <c r="J58" s="2"/>
      <c r="K58" s="2"/>
      <c r="L58" s="2"/>
      <c r="M58" s="2"/>
    </row>
    <row r="59" spans="1:13" x14ac:dyDescent="0.25">
      <c r="A59" s="2"/>
      <c r="B59" s="2"/>
      <c r="C59" s="2"/>
      <c r="D59" s="2"/>
      <c r="E59" s="2"/>
      <c r="F59" s="2"/>
      <c r="G59" s="2"/>
      <c r="H59" s="2"/>
      <c r="I59" s="2"/>
      <c r="J59" s="2"/>
      <c r="K59" s="2"/>
      <c r="L59" s="2"/>
      <c r="M59" s="2"/>
    </row>
    <row r="60" spans="1:13" x14ac:dyDescent="0.25">
      <c r="A60" s="2"/>
      <c r="B60" s="2"/>
      <c r="C60" s="2"/>
      <c r="D60" s="2"/>
      <c r="E60" s="2"/>
      <c r="F60" s="2"/>
      <c r="G60" s="2"/>
      <c r="H60" s="2"/>
      <c r="I60" s="2"/>
      <c r="J60" s="2"/>
      <c r="K60" s="2"/>
      <c r="L60" s="2"/>
      <c r="M60" s="2"/>
    </row>
    <row r="61" spans="1:13" x14ac:dyDescent="0.25">
      <c r="A61" s="2"/>
      <c r="B61" s="2"/>
      <c r="C61" s="2"/>
      <c r="D61" s="2"/>
      <c r="E61" s="2"/>
      <c r="F61" s="2"/>
      <c r="G61" s="2"/>
      <c r="H61" s="2"/>
      <c r="I61" s="2"/>
      <c r="J61" s="2"/>
      <c r="K61" s="2"/>
      <c r="L61" s="2"/>
      <c r="M61" s="2"/>
    </row>
    <row r="62" spans="1:13" x14ac:dyDescent="0.25">
      <c r="A62" s="2"/>
      <c r="B62" s="2"/>
      <c r="C62" s="2"/>
      <c r="D62" s="2"/>
      <c r="E62" s="2"/>
      <c r="F62" s="2"/>
      <c r="G62" s="2"/>
      <c r="H62" s="2"/>
      <c r="I62" s="2"/>
      <c r="J62" s="2"/>
      <c r="K62" s="2"/>
      <c r="L62" s="2"/>
      <c r="M62" s="2"/>
    </row>
  </sheetData>
  <sheetProtection sheet="1" objects="1" scenarios="1" selectLockedCells="1"/>
  <dataValidations count="2">
    <dataValidation type="list" allowBlank="1" showInputMessage="1" showErrorMessage="1" sqref="E19">
      <formula1>$B$3:$J$3</formula1>
    </dataValidation>
    <dataValidation type="list" allowBlank="1" showInputMessage="1" showErrorMessage="1" sqref="F19">
      <formula1>INDEX(B4:J13,,MATCH(E19,B3:J3,))</formula1>
    </dataValidation>
  </dataValidations>
  <hyperlinks>
    <hyperlink ref="F20" location="Übersicht!C2" display="Übersicht"/>
  </hyperlinks>
  <pageMargins left="0.7" right="0.7" top="0.78740157499999996" bottom="0.78740157499999996"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U55"/>
  <sheetViews>
    <sheetView topLeftCell="A40" workbookViewId="0">
      <selection activeCell="E6" sqref="E6"/>
    </sheetView>
  </sheetViews>
  <sheetFormatPr baseColWidth="10" defaultRowHeight="15" x14ac:dyDescent="0.25"/>
  <cols>
    <col min="1" max="1" width="21.85546875" customWidth="1"/>
    <col min="4" max="4" width="13.42578125" bestFit="1" customWidth="1"/>
  </cols>
  <sheetData>
    <row r="1" spans="1:21" x14ac:dyDescent="0.25">
      <c r="A1" t="s">
        <v>69</v>
      </c>
    </row>
    <row r="4" spans="1:21" x14ac:dyDescent="0.25">
      <c r="B4" s="239" t="s">
        <v>10</v>
      </c>
      <c r="C4" s="239"/>
      <c r="D4" s="239" t="s">
        <v>0</v>
      </c>
      <c r="E4" s="239"/>
      <c r="F4" s="239" t="s">
        <v>50</v>
      </c>
      <c r="G4" s="239"/>
      <c r="H4" s="239" t="s">
        <v>2</v>
      </c>
      <c r="I4" s="239"/>
      <c r="J4" s="239" t="s">
        <v>51</v>
      </c>
      <c r="K4" s="239"/>
      <c r="L4" s="239" t="s">
        <v>4</v>
      </c>
      <c r="M4" s="239"/>
      <c r="N4" s="239" t="s">
        <v>5</v>
      </c>
      <c r="O4" s="239"/>
      <c r="P4" s="239" t="s">
        <v>6</v>
      </c>
      <c r="Q4" s="239"/>
      <c r="R4" s="239" t="s">
        <v>14</v>
      </c>
      <c r="S4" s="239"/>
      <c r="T4" s="239" t="s">
        <v>45</v>
      </c>
      <c r="U4" s="239"/>
    </row>
    <row r="5" spans="1:21" x14ac:dyDescent="0.25">
      <c r="A5" s="9" t="s">
        <v>39</v>
      </c>
      <c r="B5" s="81" t="s">
        <v>40</v>
      </c>
      <c r="C5" s="81" t="s">
        <v>41</v>
      </c>
      <c r="D5" s="81" t="s">
        <v>40</v>
      </c>
      <c r="E5" s="81" t="s">
        <v>41</v>
      </c>
      <c r="F5" s="81" t="s">
        <v>40</v>
      </c>
      <c r="G5" s="81" t="s">
        <v>41</v>
      </c>
      <c r="H5" s="81" t="s">
        <v>40</v>
      </c>
      <c r="I5" s="81" t="s">
        <v>41</v>
      </c>
      <c r="J5" s="81" t="s">
        <v>40</v>
      </c>
      <c r="K5" s="81" t="s">
        <v>41</v>
      </c>
      <c r="L5" s="81" t="s">
        <v>40</v>
      </c>
      <c r="M5" s="81" t="s">
        <v>41</v>
      </c>
      <c r="N5" s="81" t="s">
        <v>40</v>
      </c>
      <c r="O5" s="81" t="s">
        <v>41</v>
      </c>
      <c r="P5" s="81" t="s">
        <v>40</v>
      </c>
      <c r="Q5" s="81" t="s">
        <v>41</v>
      </c>
      <c r="R5" s="81" t="s">
        <v>40</v>
      </c>
      <c r="S5" s="81" t="s">
        <v>41</v>
      </c>
      <c r="T5" s="81" t="s">
        <v>40</v>
      </c>
      <c r="U5" s="81" t="s">
        <v>41</v>
      </c>
    </row>
    <row r="6" spans="1:21" x14ac:dyDescent="0.25">
      <c r="A6" s="9">
        <v>0</v>
      </c>
      <c r="B6" s="9">
        <f>'Woche 0'!P113</f>
        <v>147</v>
      </c>
      <c r="C6" s="9">
        <f>'Woche 0'!Q113</f>
        <v>450</v>
      </c>
      <c r="D6" s="9">
        <f>'Woche 0'!P13</f>
        <v>80</v>
      </c>
      <c r="E6" s="9">
        <f>'Woche 0'!Q13</f>
        <v>50</v>
      </c>
      <c r="F6" s="9">
        <f>'Woche 0'!P24</f>
        <v>30</v>
      </c>
      <c r="G6" s="9">
        <f>'Woche 0'!Q24</f>
        <v>50</v>
      </c>
      <c r="H6" s="9">
        <f>'Woche 0'!P35</f>
        <v>30</v>
      </c>
      <c r="I6" s="9">
        <f>'Woche 0'!Q35</f>
        <v>50</v>
      </c>
      <c r="J6" s="9">
        <f>'Woche 0'!P46</f>
        <v>2</v>
      </c>
      <c r="K6" s="9">
        <f>'Woche 0'!Q46</f>
        <v>50</v>
      </c>
      <c r="L6" s="29">
        <f>'Woche 0'!P57</f>
        <v>5</v>
      </c>
      <c r="M6" s="29">
        <f>'Woche 0'!Q57</f>
        <v>50</v>
      </c>
      <c r="N6" s="29">
        <f>'Woche 0'!P68</f>
        <v>0</v>
      </c>
      <c r="O6" s="29">
        <f>'Woche 0'!Q68</f>
        <v>50</v>
      </c>
      <c r="P6" s="29">
        <f>'Woche 0'!P79</f>
        <v>0</v>
      </c>
      <c r="Q6" s="29">
        <f>'Woche 0'!Q79</f>
        <v>50</v>
      </c>
      <c r="R6" s="29">
        <f>'Woche 0'!P90</f>
        <v>0</v>
      </c>
      <c r="S6" s="29">
        <f>'Woche 0'!Q90</f>
        <v>50</v>
      </c>
      <c r="T6" s="29">
        <f>'Woche 0'!P101</f>
        <v>0</v>
      </c>
      <c r="U6" s="29">
        <f>'Woche 0'!Q101</f>
        <v>50</v>
      </c>
    </row>
    <row r="7" spans="1:21" x14ac:dyDescent="0.25">
      <c r="A7" s="66">
        <v>1</v>
      </c>
      <c r="B7" s="9">
        <f>Inception!P113</f>
        <v>0</v>
      </c>
      <c r="C7" s="9">
        <f>Inception!Q113</f>
        <v>0</v>
      </c>
      <c r="D7" s="9">
        <f>Inception!P13</f>
        <v>0</v>
      </c>
      <c r="E7" s="9">
        <f>Inception!Q13</f>
        <v>0</v>
      </c>
      <c r="F7" s="9">
        <f>Inception!P24</f>
        <v>0</v>
      </c>
      <c r="G7" s="29">
        <f>Inception!Q24</f>
        <v>0</v>
      </c>
      <c r="H7" s="29">
        <f>Inception!P35</f>
        <v>0</v>
      </c>
      <c r="I7" s="29">
        <f>Inception!Q35</f>
        <v>0</v>
      </c>
      <c r="J7" s="29">
        <f>Inception!P46</f>
        <v>0</v>
      </c>
      <c r="K7" s="29">
        <f>Inception!Q46</f>
        <v>0</v>
      </c>
      <c r="L7" s="29">
        <f>Inception!P57</f>
        <v>0</v>
      </c>
      <c r="M7" s="29">
        <f>Inception!Q57</f>
        <v>0</v>
      </c>
      <c r="N7" s="29">
        <f>Inception!P68</f>
        <v>0</v>
      </c>
      <c r="O7" s="29">
        <f>Inception!Q68</f>
        <v>0</v>
      </c>
      <c r="P7" s="29">
        <f>Inception!P79</f>
        <v>0</v>
      </c>
      <c r="Q7" s="29">
        <f>Inception!Q79</f>
        <v>0</v>
      </c>
      <c r="R7" s="29">
        <f>Inception!P90</f>
        <v>0</v>
      </c>
      <c r="S7" s="29">
        <f>Inception!Q90</f>
        <v>0</v>
      </c>
      <c r="T7" s="29">
        <f>Inception!P101</f>
        <v>0</v>
      </c>
      <c r="U7" s="29">
        <f>Inception!Q101</f>
        <v>0</v>
      </c>
    </row>
    <row r="8" spans="1:21" x14ac:dyDescent="0.25">
      <c r="A8" s="66">
        <v>2</v>
      </c>
      <c r="B8" s="9">
        <f>Inception!P234</f>
        <v>0</v>
      </c>
      <c r="C8" s="9">
        <f>Inception!Q234</f>
        <v>0</v>
      </c>
      <c r="D8" s="9">
        <f>Inception!P134</f>
        <v>0</v>
      </c>
      <c r="E8" s="9">
        <f>Inception!Q134</f>
        <v>0</v>
      </c>
      <c r="F8" s="9">
        <f>Inception!P145</f>
        <v>0</v>
      </c>
      <c r="G8" s="9">
        <f>Inception!Q145</f>
        <v>0</v>
      </c>
      <c r="H8" s="29">
        <f>Inception!P156</f>
        <v>0</v>
      </c>
      <c r="I8" s="29">
        <f>Inception!Q156</f>
        <v>0</v>
      </c>
      <c r="J8" s="29">
        <f>Inception!P167</f>
        <v>0</v>
      </c>
      <c r="K8" s="29">
        <f>Inception!Q167</f>
        <v>0</v>
      </c>
      <c r="L8" s="29">
        <f>Inception!P178</f>
        <v>0</v>
      </c>
      <c r="M8" s="29">
        <f>Inception!Q178</f>
        <v>0</v>
      </c>
      <c r="N8" s="29">
        <f>Inception!P189</f>
        <v>0</v>
      </c>
      <c r="O8" s="29">
        <f>Inception!Q189</f>
        <v>0</v>
      </c>
      <c r="P8" s="29">
        <f>Inception!P200</f>
        <v>0</v>
      </c>
      <c r="Q8" s="29">
        <f>Inception!Q200</f>
        <v>0</v>
      </c>
      <c r="R8" s="29">
        <f>Inception!P211</f>
        <v>0</v>
      </c>
      <c r="S8" s="29">
        <f>Inception!Q211</f>
        <v>0</v>
      </c>
      <c r="T8" s="29">
        <f>Inception!P222</f>
        <v>0</v>
      </c>
      <c r="U8" s="29">
        <f>Inception!Q222</f>
        <v>0</v>
      </c>
    </row>
    <row r="9" spans="1:21" x14ac:dyDescent="0.25">
      <c r="A9" s="67">
        <v>3</v>
      </c>
      <c r="B9" s="9">
        <f>Elaboration!P113</f>
        <v>0</v>
      </c>
      <c r="C9" s="9">
        <f>Elaboration!Q113</f>
        <v>0</v>
      </c>
      <c r="D9" s="9">
        <f>Elaboration!P13</f>
        <v>0</v>
      </c>
      <c r="E9" s="9">
        <f>Elaboration!Q13</f>
        <v>0</v>
      </c>
      <c r="F9" s="29">
        <f>Elaboration!P24</f>
        <v>0</v>
      </c>
      <c r="G9" s="29">
        <f>Elaboration!Q24</f>
        <v>0</v>
      </c>
      <c r="H9" s="29">
        <f>Elaboration!P35</f>
        <v>0</v>
      </c>
      <c r="I9" s="29">
        <f>Elaboration!Q35</f>
        <v>0</v>
      </c>
      <c r="J9" s="29">
        <f>Elaboration!P46</f>
        <v>0</v>
      </c>
      <c r="K9" s="29">
        <f>Elaboration!Q46</f>
        <v>0</v>
      </c>
      <c r="L9" s="29">
        <f>Elaboration!P57</f>
        <v>0</v>
      </c>
      <c r="M9" s="29">
        <f>Elaboration!Q57</f>
        <v>0</v>
      </c>
      <c r="N9" s="29">
        <f>Elaboration!P68</f>
        <v>0</v>
      </c>
      <c r="O9" s="29">
        <f>Elaboration!Q68</f>
        <v>0</v>
      </c>
      <c r="P9" s="9">
        <f>Elaboration!P79</f>
        <v>0</v>
      </c>
      <c r="Q9" s="29">
        <f>Elaboration!Q79</f>
        <v>0</v>
      </c>
      <c r="R9" s="9">
        <f>Elaboration!P90</f>
        <v>0</v>
      </c>
      <c r="S9" s="9">
        <f>Elaboration!Q90</f>
        <v>0</v>
      </c>
      <c r="T9" s="29">
        <f>Elaboration!P101</f>
        <v>0</v>
      </c>
      <c r="U9" s="29">
        <f>Elaboration!Q101</f>
        <v>0</v>
      </c>
    </row>
    <row r="10" spans="1:21" x14ac:dyDescent="0.25">
      <c r="A10" s="67">
        <v>4</v>
      </c>
      <c r="B10" s="9">
        <f>Elaboration!P234</f>
        <v>0</v>
      </c>
      <c r="C10" s="9">
        <f>Elaboration!Q234</f>
        <v>0</v>
      </c>
      <c r="D10" s="70">
        <f>Elaboration!P134</f>
        <v>0</v>
      </c>
      <c r="E10" s="70">
        <f>Elaboration!Q134</f>
        <v>0</v>
      </c>
      <c r="F10" s="70">
        <f>Elaboration!P145</f>
        <v>0</v>
      </c>
      <c r="G10" s="70">
        <f>Elaboration!Q145</f>
        <v>0</v>
      </c>
      <c r="H10" s="70">
        <f>Elaboration!P156</f>
        <v>0</v>
      </c>
      <c r="I10" s="70">
        <f>Elaboration!Q156</f>
        <v>0</v>
      </c>
      <c r="J10" s="70">
        <f>Elaboration!P167</f>
        <v>0</v>
      </c>
      <c r="K10" s="70">
        <f>Elaboration!Q167</f>
        <v>0</v>
      </c>
      <c r="L10" s="70">
        <f>Elaboration!P178</f>
        <v>0</v>
      </c>
      <c r="M10" s="70">
        <f>Elaboration!Q178</f>
        <v>0</v>
      </c>
      <c r="N10" s="70">
        <f>Elaboration!P189</f>
        <v>0</v>
      </c>
      <c r="O10" s="70">
        <f>Elaboration!Q189</f>
        <v>0</v>
      </c>
      <c r="P10" s="70">
        <f>Elaboration!P200</f>
        <v>0</v>
      </c>
      <c r="Q10" s="70">
        <f>Elaboration!Q200</f>
        <v>0</v>
      </c>
      <c r="R10" s="70">
        <f>Elaboration!P211</f>
        <v>0</v>
      </c>
      <c r="S10" s="70">
        <f>Elaboration!Q211</f>
        <v>0</v>
      </c>
      <c r="T10" s="29">
        <f>Elaboration!P222</f>
        <v>0</v>
      </c>
      <c r="U10" s="29">
        <f>Elaboration!Q222</f>
        <v>0</v>
      </c>
    </row>
    <row r="11" spans="1:21" x14ac:dyDescent="0.25">
      <c r="A11" s="67">
        <v>5</v>
      </c>
      <c r="B11" s="9">
        <f>Elaboration!P357</f>
        <v>0</v>
      </c>
      <c r="C11" s="9">
        <f>Elaboration!Q357</f>
        <v>0</v>
      </c>
      <c r="D11" s="71">
        <f>Elaboration!P257</f>
        <v>0</v>
      </c>
      <c r="E11" s="71">
        <f>Elaboration!Q257</f>
        <v>0</v>
      </c>
      <c r="F11" s="71">
        <f>Elaboration!P268</f>
        <v>0</v>
      </c>
      <c r="G11" s="71">
        <f>Elaboration!Q268</f>
        <v>0</v>
      </c>
      <c r="H11" s="71">
        <f>Elaboration!P279</f>
        <v>0</v>
      </c>
      <c r="I11" s="71">
        <f>Elaboration!Q279</f>
        <v>0</v>
      </c>
      <c r="J11" s="71">
        <f>Elaboration!P290</f>
        <v>0</v>
      </c>
      <c r="K11" s="71">
        <f>Elaboration!Q290</f>
        <v>0</v>
      </c>
      <c r="L11" s="71">
        <f>Elaboration!P301</f>
        <v>0</v>
      </c>
      <c r="M11" s="71">
        <f>Elaboration!Q301</f>
        <v>0</v>
      </c>
      <c r="N11" s="71">
        <f>Elaboration!P312</f>
        <v>0</v>
      </c>
      <c r="O11" s="71">
        <f>Elaboration!Q312</f>
        <v>0</v>
      </c>
      <c r="P11" s="71">
        <f>Elaboration!P323</f>
        <v>0</v>
      </c>
      <c r="Q11" s="71">
        <f>Elaboration!Q323</f>
        <v>0</v>
      </c>
      <c r="R11" s="71">
        <f>Elaboration!P334</f>
        <v>0</v>
      </c>
      <c r="S11" s="71">
        <f>Elaboration!Q334</f>
        <v>0</v>
      </c>
      <c r="T11" s="71">
        <f>Elaboration!P345</f>
        <v>0</v>
      </c>
      <c r="U11" s="71">
        <f>Elaboration!Q345</f>
        <v>0</v>
      </c>
    </row>
    <row r="12" spans="1:21" x14ac:dyDescent="0.25">
      <c r="A12" s="67">
        <v>6</v>
      </c>
      <c r="B12" s="9">
        <f>Elaboration!P478</f>
        <v>0</v>
      </c>
      <c r="C12" s="9">
        <f>Elaboration!Q478</f>
        <v>0</v>
      </c>
      <c r="D12" s="29">
        <f>Elaboration!P378</f>
        <v>0</v>
      </c>
      <c r="E12" s="9">
        <f>Elaboration!Q378</f>
        <v>0</v>
      </c>
      <c r="F12" s="9">
        <f>Elaboration!P389</f>
        <v>0</v>
      </c>
      <c r="G12" s="9">
        <f>Elaboration!Q389</f>
        <v>0</v>
      </c>
      <c r="H12" s="9">
        <f>Elaboration!P400</f>
        <v>0</v>
      </c>
      <c r="I12" s="9">
        <f>Elaboration!Q400</f>
        <v>0</v>
      </c>
      <c r="J12" s="9">
        <f>Elaboration!P411</f>
        <v>0</v>
      </c>
      <c r="K12" s="9">
        <f>Elaboration!Q411</f>
        <v>0</v>
      </c>
      <c r="L12" s="9">
        <f>Elaboration!P422</f>
        <v>0</v>
      </c>
      <c r="M12" s="9">
        <f>Elaboration!Q422</f>
        <v>0</v>
      </c>
      <c r="N12" s="9">
        <f>Elaboration!P433</f>
        <v>0</v>
      </c>
      <c r="O12" s="9">
        <f>Elaboration!Q433</f>
        <v>0</v>
      </c>
      <c r="P12" s="9">
        <f>Elaboration!P444</f>
        <v>0</v>
      </c>
      <c r="Q12" s="9">
        <f>Elaboration!Q444</f>
        <v>0</v>
      </c>
      <c r="R12" s="9">
        <f>Elaboration!P455</f>
        <v>0</v>
      </c>
      <c r="S12" s="9">
        <f>Elaboration!Q455</f>
        <v>0</v>
      </c>
      <c r="T12" s="29">
        <f>Elaboration!P466</f>
        <v>0</v>
      </c>
      <c r="U12" s="29">
        <f>Elaboration!Q466</f>
        <v>0</v>
      </c>
    </row>
    <row r="13" spans="1:21" x14ac:dyDescent="0.25">
      <c r="A13" s="68">
        <v>7</v>
      </c>
      <c r="B13" s="9">
        <f>Construction!P113</f>
        <v>0</v>
      </c>
      <c r="C13" s="9">
        <f>Construction!Q113</f>
        <v>0</v>
      </c>
      <c r="D13" s="29">
        <f>Construction!P13</f>
        <v>0</v>
      </c>
      <c r="E13" s="29">
        <f>Construction!Q13</f>
        <v>0</v>
      </c>
      <c r="F13" s="29">
        <f>Construction!P24</f>
        <v>0</v>
      </c>
      <c r="G13" s="29">
        <f>Construction!Q24</f>
        <v>0</v>
      </c>
      <c r="H13" s="29">
        <f>Construction!P35</f>
        <v>0</v>
      </c>
      <c r="I13" s="29">
        <f>Construction!Q35</f>
        <v>0</v>
      </c>
      <c r="J13" s="29">
        <f>Construction!P46</f>
        <v>0</v>
      </c>
      <c r="K13" s="29">
        <f>Construction!Q46</f>
        <v>0</v>
      </c>
      <c r="L13" s="29">
        <f>Construction!P57</f>
        <v>0</v>
      </c>
      <c r="M13" s="29">
        <f>Construction!Q57</f>
        <v>0</v>
      </c>
      <c r="N13" s="29">
        <f>Construction!P68</f>
        <v>0</v>
      </c>
      <c r="O13" s="29">
        <f>Construction!Q68</f>
        <v>0</v>
      </c>
      <c r="P13" s="29">
        <f>Construction!P79</f>
        <v>0</v>
      </c>
      <c r="Q13" s="29">
        <f>Construction!Q79</f>
        <v>0</v>
      </c>
      <c r="R13" s="29">
        <f>Construction!P90</f>
        <v>0</v>
      </c>
      <c r="S13" s="29">
        <f>Construction!Q90</f>
        <v>0</v>
      </c>
      <c r="T13" s="29">
        <f>Construction!P101</f>
        <v>0</v>
      </c>
      <c r="U13" s="29">
        <f>Construction!Q101</f>
        <v>0</v>
      </c>
    </row>
    <row r="14" spans="1:21" x14ac:dyDescent="0.25">
      <c r="A14" s="68">
        <v>8</v>
      </c>
      <c r="B14" s="9">
        <f>Construction!P234</f>
        <v>0</v>
      </c>
      <c r="C14" s="9">
        <f>Construction!Q234</f>
        <v>0</v>
      </c>
      <c r="D14" s="70">
        <f>Construction!P134</f>
        <v>0</v>
      </c>
      <c r="E14" s="70">
        <f>Construction!Q134</f>
        <v>0</v>
      </c>
      <c r="F14" s="70">
        <f>Construction!P145</f>
        <v>0</v>
      </c>
      <c r="G14" s="70">
        <f>Construction!Q145</f>
        <v>0</v>
      </c>
      <c r="H14" s="70">
        <f>Construction!P156</f>
        <v>0</v>
      </c>
      <c r="I14" s="70">
        <f>Construction!Q156</f>
        <v>0</v>
      </c>
      <c r="J14" s="70">
        <f>Construction!P167</f>
        <v>0</v>
      </c>
      <c r="K14" s="70">
        <f>Construction!Q167</f>
        <v>0</v>
      </c>
      <c r="L14" s="70">
        <f>Construction!P178</f>
        <v>0</v>
      </c>
      <c r="M14" s="70">
        <f>Construction!Q178</f>
        <v>0</v>
      </c>
      <c r="N14" s="70">
        <f>Construction!P189</f>
        <v>0</v>
      </c>
      <c r="O14" s="70">
        <f>Construction!Q189</f>
        <v>0</v>
      </c>
      <c r="P14" s="70">
        <f>Construction!P200</f>
        <v>0</v>
      </c>
      <c r="Q14" s="70">
        <f>Construction!Q200</f>
        <v>0</v>
      </c>
      <c r="R14" s="70">
        <f>Construction!P211</f>
        <v>0</v>
      </c>
      <c r="S14" s="70">
        <f>Construction!Q211</f>
        <v>0</v>
      </c>
      <c r="T14" s="29">
        <f>Construction!P222</f>
        <v>0</v>
      </c>
      <c r="U14" s="29">
        <f>Construction!Q222</f>
        <v>0</v>
      </c>
    </row>
    <row r="15" spans="1:21" x14ac:dyDescent="0.25">
      <c r="A15" s="68">
        <v>9</v>
      </c>
      <c r="B15" s="9">
        <f>Construction!P357</f>
        <v>0</v>
      </c>
      <c r="C15" s="9">
        <f>Construction!Q357</f>
        <v>0</v>
      </c>
      <c r="D15" s="9">
        <f>Construction!P257</f>
        <v>0</v>
      </c>
      <c r="E15" s="9">
        <f>Construction!Q257</f>
        <v>0</v>
      </c>
      <c r="F15" s="9">
        <f>Construction!P268</f>
        <v>0</v>
      </c>
      <c r="G15" s="9">
        <f>Construction!Q268</f>
        <v>0</v>
      </c>
      <c r="H15" s="9">
        <f>Construction!P279</f>
        <v>0</v>
      </c>
      <c r="I15" s="9">
        <f>Construction!Q279</f>
        <v>0</v>
      </c>
      <c r="J15" s="9">
        <f>Construction!P290</f>
        <v>0</v>
      </c>
      <c r="K15" s="9">
        <f>Construction!Q290</f>
        <v>0</v>
      </c>
      <c r="L15" s="9">
        <f>Construction!P301</f>
        <v>0</v>
      </c>
      <c r="M15" s="9">
        <f>Construction!Q301</f>
        <v>0</v>
      </c>
      <c r="N15" s="9">
        <f>Construction!P312</f>
        <v>0</v>
      </c>
      <c r="O15" s="9">
        <f>Construction!Q312</f>
        <v>0</v>
      </c>
      <c r="P15" s="9">
        <f>Construction!P323</f>
        <v>0</v>
      </c>
      <c r="Q15" s="9">
        <f>Construction!Q323</f>
        <v>0</v>
      </c>
      <c r="R15" s="9">
        <f>Construction!P334</f>
        <v>0</v>
      </c>
      <c r="S15" s="9">
        <f>Construction!Q334</f>
        <v>0</v>
      </c>
      <c r="T15" s="29">
        <f>Construction!P345</f>
        <v>0</v>
      </c>
      <c r="U15" s="29">
        <f>Construction!Q345</f>
        <v>0</v>
      </c>
    </row>
    <row r="16" spans="1:21" x14ac:dyDescent="0.25">
      <c r="A16" s="68">
        <v>10</v>
      </c>
      <c r="B16" s="9">
        <f>Construction!P478</f>
        <v>0</v>
      </c>
      <c r="C16" s="9">
        <f>Construction!Q478</f>
        <v>0</v>
      </c>
      <c r="D16" s="9">
        <f>Construction!P378</f>
        <v>0</v>
      </c>
      <c r="E16" s="9">
        <f>Construction!Q378</f>
        <v>0</v>
      </c>
      <c r="F16" s="9">
        <f>Construction!P389</f>
        <v>0</v>
      </c>
      <c r="G16" s="9">
        <f>Construction!Q389</f>
        <v>0</v>
      </c>
      <c r="H16" s="9">
        <f>Construction!P400</f>
        <v>0</v>
      </c>
      <c r="I16" s="9">
        <f>Construction!Q400</f>
        <v>0</v>
      </c>
      <c r="J16" s="9">
        <f>Construction!P411</f>
        <v>0</v>
      </c>
      <c r="K16" s="9">
        <f>Construction!Q411</f>
        <v>0</v>
      </c>
      <c r="L16" s="9">
        <f>Construction!P422</f>
        <v>0</v>
      </c>
      <c r="M16" s="9">
        <f>Construction!Q422</f>
        <v>0</v>
      </c>
      <c r="N16" s="9">
        <f>Construction!P433</f>
        <v>0</v>
      </c>
      <c r="O16" s="9">
        <f>Construction!Q433</f>
        <v>0</v>
      </c>
      <c r="P16" s="9">
        <f>Construction!P444</f>
        <v>0</v>
      </c>
      <c r="Q16" s="9">
        <f>Construction!Q444</f>
        <v>0</v>
      </c>
      <c r="R16" s="9">
        <f>Construction!P455</f>
        <v>0</v>
      </c>
      <c r="S16" s="9">
        <f>Construction!Q455</f>
        <v>0</v>
      </c>
      <c r="T16" s="29">
        <f>Construction!P466</f>
        <v>0</v>
      </c>
      <c r="U16" s="29">
        <f>Construction!Q466</f>
        <v>0</v>
      </c>
    </row>
    <row r="17" spans="1:21" x14ac:dyDescent="0.25">
      <c r="A17" s="68">
        <v>11</v>
      </c>
      <c r="B17" s="9">
        <f>Construction!P601</f>
        <v>0</v>
      </c>
      <c r="C17" s="9">
        <f>Construction!Q601</f>
        <v>0</v>
      </c>
      <c r="D17" s="9">
        <f>Construction!P501</f>
        <v>0</v>
      </c>
      <c r="E17" s="9">
        <f>Construction!Q501</f>
        <v>0</v>
      </c>
      <c r="F17" s="9">
        <f>Construction!P512</f>
        <v>0</v>
      </c>
      <c r="G17" s="9">
        <f>Construction!Q512</f>
        <v>0</v>
      </c>
      <c r="H17" s="9">
        <f>Construction!P523</f>
        <v>0</v>
      </c>
      <c r="I17" s="9">
        <f>Construction!Q523</f>
        <v>0</v>
      </c>
      <c r="J17" s="9">
        <f>Construction!P534</f>
        <v>0</v>
      </c>
      <c r="K17" s="9">
        <f>Construction!Q534</f>
        <v>0</v>
      </c>
      <c r="L17" s="9">
        <f>Construction!P545</f>
        <v>0</v>
      </c>
      <c r="M17" s="9">
        <f>Construction!Q545</f>
        <v>0</v>
      </c>
      <c r="N17" s="9">
        <f>Construction!P556</f>
        <v>0</v>
      </c>
      <c r="O17" s="9">
        <f>Construction!Q556</f>
        <v>0</v>
      </c>
      <c r="P17" s="9">
        <f>Construction!P567</f>
        <v>0</v>
      </c>
      <c r="Q17" s="9">
        <f>Construction!Q567</f>
        <v>0</v>
      </c>
      <c r="R17" s="9">
        <f>Construction!P578</f>
        <v>0</v>
      </c>
      <c r="S17" s="9">
        <f>Construction!Q578</f>
        <v>0</v>
      </c>
      <c r="T17" s="29">
        <f>Construction!P589</f>
        <v>0</v>
      </c>
      <c r="U17" s="29">
        <f>Construction!Q589</f>
        <v>0</v>
      </c>
    </row>
    <row r="18" spans="1:21" x14ac:dyDescent="0.25">
      <c r="A18" s="68">
        <v>12</v>
      </c>
      <c r="B18" s="9">
        <f>Construction!P722</f>
        <v>0</v>
      </c>
      <c r="C18" s="9">
        <f>Construction!Q722</f>
        <v>0</v>
      </c>
      <c r="D18" s="9">
        <f>Construction!P622</f>
        <v>0</v>
      </c>
      <c r="E18" s="9">
        <f>Construction!Q622</f>
        <v>0</v>
      </c>
      <c r="F18" s="9">
        <f>Construction!P633</f>
        <v>0</v>
      </c>
      <c r="G18" s="9">
        <f>Construction!Q633</f>
        <v>0</v>
      </c>
      <c r="H18" s="9">
        <f>Construction!P644</f>
        <v>0</v>
      </c>
      <c r="I18" s="9">
        <f>Construction!Q644</f>
        <v>0</v>
      </c>
      <c r="J18" s="9">
        <f>Construction!P655</f>
        <v>0</v>
      </c>
      <c r="K18" s="9">
        <f>Construction!Q655</f>
        <v>0</v>
      </c>
      <c r="L18" s="9">
        <f>Construction!P666</f>
        <v>0</v>
      </c>
      <c r="M18" s="9">
        <f>Construction!Q666</f>
        <v>0</v>
      </c>
      <c r="N18" s="9">
        <f>Construction!P677</f>
        <v>0</v>
      </c>
      <c r="O18" s="9">
        <f>Construction!Q677</f>
        <v>0</v>
      </c>
      <c r="P18" s="9">
        <f>Construction!P688</f>
        <v>0</v>
      </c>
      <c r="Q18" s="9">
        <f>Construction!Q688</f>
        <v>0</v>
      </c>
      <c r="R18" s="9">
        <f>Construction!P699</f>
        <v>0</v>
      </c>
      <c r="S18" s="9">
        <f>Construction!Q699</f>
        <v>0</v>
      </c>
      <c r="T18" s="29">
        <f>Construction!P710</f>
        <v>0</v>
      </c>
      <c r="U18" s="29">
        <f>Construction!Q710</f>
        <v>0</v>
      </c>
    </row>
    <row r="19" spans="1:21" x14ac:dyDescent="0.25">
      <c r="A19" s="69">
        <v>13</v>
      </c>
      <c r="B19" s="9">
        <f>Transition!P113</f>
        <v>0</v>
      </c>
      <c r="C19" s="9">
        <f>Transition!Q113</f>
        <v>0</v>
      </c>
      <c r="D19" s="9">
        <f>Transition!P13</f>
        <v>0</v>
      </c>
      <c r="E19" s="9">
        <f>Transition!Q13</f>
        <v>0</v>
      </c>
      <c r="F19" s="29">
        <f>Transition!P24</f>
        <v>0</v>
      </c>
      <c r="G19" s="29">
        <f>Transition!Q24</f>
        <v>0</v>
      </c>
      <c r="H19" s="29">
        <f>Transition!P35</f>
        <v>0</v>
      </c>
      <c r="I19" s="29">
        <f>Transition!Q35</f>
        <v>0</v>
      </c>
      <c r="J19" s="29">
        <f>Transition!P46</f>
        <v>0</v>
      </c>
      <c r="K19" s="29">
        <f>Transition!Q46</f>
        <v>0</v>
      </c>
      <c r="L19" s="29">
        <f>Transition!P57</f>
        <v>0</v>
      </c>
      <c r="M19" s="29">
        <f>Transition!Q57</f>
        <v>0</v>
      </c>
      <c r="N19" s="29">
        <f>Transition!P68</f>
        <v>0</v>
      </c>
      <c r="O19" s="29">
        <f>Transition!Q68</f>
        <v>0</v>
      </c>
      <c r="P19" s="29">
        <f>Transition!P79</f>
        <v>0</v>
      </c>
      <c r="Q19" s="29">
        <f>Transition!Q79</f>
        <v>0</v>
      </c>
      <c r="R19" s="29">
        <f>Transition!P90</f>
        <v>0</v>
      </c>
      <c r="S19" s="29">
        <f>Transition!Q90</f>
        <v>0</v>
      </c>
      <c r="T19" s="29">
        <f>Transition!P101</f>
        <v>0</v>
      </c>
      <c r="U19" s="29">
        <f>Transition!Q101</f>
        <v>0</v>
      </c>
    </row>
    <row r="20" spans="1:21" x14ac:dyDescent="0.25">
      <c r="A20" s="69">
        <v>14</v>
      </c>
      <c r="B20" s="9">
        <f>Transition!P234</f>
        <v>0</v>
      </c>
      <c r="C20" s="9">
        <f>Transition!Q234</f>
        <v>0</v>
      </c>
      <c r="D20" s="70">
        <f>Transition!P134</f>
        <v>0</v>
      </c>
      <c r="E20" s="70">
        <f>Transition!Q134</f>
        <v>0</v>
      </c>
      <c r="F20" s="70">
        <f>Transition!P145</f>
        <v>0</v>
      </c>
      <c r="G20" s="70">
        <f>Transition!Q145</f>
        <v>0</v>
      </c>
      <c r="H20" s="70">
        <f>Transition!P156</f>
        <v>0</v>
      </c>
      <c r="I20" s="70">
        <f>Transition!Q156</f>
        <v>0</v>
      </c>
      <c r="J20" s="70">
        <f>Transition!P167</f>
        <v>0</v>
      </c>
      <c r="K20" s="70">
        <f>Transition!Q167</f>
        <v>0</v>
      </c>
      <c r="L20" s="70">
        <f>Transition!P178</f>
        <v>0</v>
      </c>
      <c r="M20" s="70">
        <f>Transition!Q178</f>
        <v>0</v>
      </c>
      <c r="N20" s="70">
        <f>Transition!P189</f>
        <v>0</v>
      </c>
      <c r="O20" s="70">
        <f>Transition!Q189</f>
        <v>0</v>
      </c>
      <c r="P20" s="70">
        <f>Transition!P200</f>
        <v>0</v>
      </c>
      <c r="Q20" s="70">
        <f>Transition!Q200</f>
        <v>0</v>
      </c>
      <c r="R20" s="70">
        <f>Transition!P211</f>
        <v>0</v>
      </c>
      <c r="S20" s="70">
        <f>Transition!Q211</f>
        <v>0</v>
      </c>
      <c r="T20" s="29">
        <f>Transition!P222</f>
        <v>0</v>
      </c>
      <c r="U20" s="29">
        <f>Transition!Q222</f>
        <v>0</v>
      </c>
    </row>
    <row r="21" spans="1:21" x14ac:dyDescent="0.25">
      <c r="A21" s="9"/>
      <c r="B21" s="9"/>
      <c r="C21" s="9"/>
      <c r="D21" s="9"/>
      <c r="E21" s="9"/>
      <c r="F21" s="9"/>
      <c r="G21" s="9"/>
      <c r="H21" s="9"/>
      <c r="I21" s="9"/>
      <c r="J21" s="9"/>
      <c r="K21" s="9"/>
      <c r="L21" s="9"/>
      <c r="M21" s="9"/>
      <c r="N21" s="9"/>
      <c r="O21" s="9"/>
      <c r="P21" s="9"/>
      <c r="Q21" s="9"/>
      <c r="R21" s="9"/>
      <c r="S21" s="9"/>
      <c r="T21" s="29"/>
      <c r="U21" s="29"/>
    </row>
    <row r="22" spans="1:21" x14ac:dyDescent="0.25">
      <c r="A22" s="72"/>
      <c r="B22" s="72"/>
      <c r="C22" s="72"/>
      <c r="D22" s="72"/>
      <c r="E22" s="72"/>
      <c r="F22" s="72"/>
      <c r="G22" s="72"/>
      <c r="H22" s="72"/>
      <c r="I22" s="72"/>
      <c r="J22" s="72"/>
      <c r="K22" s="72"/>
      <c r="L22" s="72"/>
      <c r="M22" s="72"/>
      <c r="N22" s="72"/>
      <c r="O22" s="72"/>
      <c r="P22" s="72"/>
      <c r="Q22" s="72"/>
      <c r="R22" s="72"/>
      <c r="S22" s="72"/>
      <c r="T22" s="72"/>
      <c r="U22" s="72"/>
    </row>
    <row r="23" spans="1:21" x14ac:dyDescent="0.25">
      <c r="A23" s="72"/>
      <c r="B23" s="72"/>
      <c r="C23" s="72"/>
      <c r="D23" s="72"/>
      <c r="E23" s="72"/>
      <c r="F23" s="72"/>
      <c r="G23" s="72"/>
      <c r="H23" s="72"/>
      <c r="I23" t="s">
        <v>49</v>
      </c>
      <c r="J23" s="72"/>
      <c r="K23" s="72"/>
      <c r="L23" s="72"/>
      <c r="M23" s="72"/>
      <c r="N23" s="72"/>
      <c r="O23" s="72"/>
      <c r="P23" s="72"/>
      <c r="Q23" s="72"/>
      <c r="R23" s="72"/>
      <c r="S23" s="72"/>
      <c r="T23" s="72"/>
      <c r="U23" s="72"/>
    </row>
    <row r="24" spans="1:21" x14ac:dyDescent="0.25">
      <c r="A24" s="72"/>
      <c r="B24" s="72"/>
      <c r="C24" s="72"/>
      <c r="D24" s="72"/>
      <c r="E24" s="72"/>
      <c r="F24" s="72"/>
      <c r="G24" s="72"/>
      <c r="H24" s="72"/>
      <c r="J24" s="72"/>
      <c r="K24" s="72"/>
      <c r="L24" s="72"/>
      <c r="M24" s="72"/>
      <c r="N24" s="72"/>
      <c r="O24" s="72"/>
      <c r="P24" s="72"/>
      <c r="Q24" s="72"/>
      <c r="R24" s="72"/>
      <c r="S24" s="72"/>
      <c r="T24" s="72"/>
      <c r="U24" s="72"/>
    </row>
    <row r="25" spans="1:21" x14ac:dyDescent="0.25">
      <c r="A25" s="72"/>
      <c r="B25" s="239" t="str">
        <f>Übersicht!C7</f>
        <v>AA</v>
      </c>
      <c r="C25" s="239"/>
      <c r="D25" s="239" t="str">
        <f>Übersicht!C8</f>
        <v>DA</v>
      </c>
      <c r="E25" s="239"/>
      <c r="F25" s="239" t="str">
        <f>Übersicht!C9</f>
        <v>GK</v>
      </c>
      <c r="G25" s="239"/>
      <c r="H25" s="239" t="str">
        <f>Übersicht!C10</f>
        <v>KK</v>
      </c>
      <c r="I25" s="239"/>
      <c r="J25" s="239" t="s">
        <v>68</v>
      </c>
      <c r="K25" s="239"/>
      <c r="L25" s="72"/>
      <c r="M25" s="72"/>
      <c r="N25" s="72"/>
      <c r="O25" s="72"/>
      <c r="P25" s="72"/>
      <c r="Q25" s="72"/>
      <c r="R25" s="72"/>
      <c r="S25" s="72"/>
      <c r="T25" s="72"/>
      <c r="U25" s="72"/>
    </row>
    <row r="26" spans="1:21" x14ac:dyDescent="0.25">
      <c r="A26" s="72"/>
      <c r="B26" s="82" t="s">
        <v>40</v>
      </c>
      <c r="C26" s="82" t="s">
        <v>41</v>
      </c>
      <c r="D26" s="82" t="s">
        <v>40</v>
      </c>
      <c r="E26" s="82" t="s">
        <v>41</v>
      </c>
      <c r="F26" s="82" t="s">
        <v>40</v>
      </c>
      <c r="G26" s="82" t="s">
        <v>41</v>
      </c>
      <c r="H26" s="82" t="s">
        <v>40</v>
      </c>
      <c r="I26" s="82" t="s">
        <v>41</v>
      </c>
      <c r="J26" s="82" t="s">
        <v>40</v>
      </c>
      <c r="K26" s="82" t="s">
        <v>41</v>
      </c>
      <c r="L26" s="72"/>
      <c r="M26" s="72"/>
      <c r="N26" s="72"/>
      <c r="O26" s="72"/>
      <c r="P26" s="72"/>
      <c r="Q26" s="72"/>
      <c r="R26" s="72"/>
      <c r="S26" s="72"/>
      <c r="T26" s="72"/>
      <c r="U26" s="72"/>
    </row>
    <row r="27" spans="1:21" x14ac:dyDescent="0.25">
      <c r="A27" s="72">
        <v>0</v>
      </c>
      <c r="B27" s="72">
        <f>'Woche 0'!F113</f>
        <v>147</v>
      </c>
      <c r="C27" s="72">
        <f>'Woche 0'!G113</f>
        <v>450</v>
      </c>
      <c r="D27" s="72">
        <f>'Woche 0'!H113</f>
        <v>0</v>
      </c>
      <c r="E27" s="72">
        <f>'Woche 0'!I113</f>
        <v>0</v>
      </c>
      <c r="F27" s="72">
        <f>'Woche 0'!J113</f>
        <v>0</v>
      </c>
      <c r="G27" s="72">
        <f>'Woche 0'!K113</f>
        <v>0</v>
      </c>
      <c r="H27" s="72">
        <f>'Woche 0'!L113</f>
        <v>0</v>
      </c>
      <c r="I27" s="72">
        <f>'Woche 0'!M113</f>
        <v>0</v>
      </c>
      <c r="J27" s="143">
        <f>'Woche 0'!N113</f>
        <v>0</v>
      </c>
      <c r="K27" s="143">
        <f>'Woche 0'!O113</f>
        <v>0</v>
      </c>
    </row>
    <row r="28" spans="1:21" x14ac:dyDescent="0.25">
      <c r="A28" s="66">
        <v>1</v>
      </c>
      <c r="B28" s="72">
        <f>Inception!F113</f>
        <v>0</v>
      </c>
      <c r="C28" s="72">
        <f>Inception!G113</f>
        <v>0</v>
      </c>
      <c r="D28" s="72">
        <f>Inception!H113</f>
        <v>0</v>
      </c>
      <c r="E28" s="72">
        <f>Inception!I113</f>
        <v>0</v>
      </c>
      <c r="F28" s="72">
        <f>Inception!J113</f>
        <v>0</v>
      </c>
      <c r="G28" s="72">
        <f>Inception!K113</f>
        <v>0</v>
      </c>
      <c r="H28" s="72">
        <f>Inception!L113</f>
        <v>0</v>
      </c>
      <c r="I28" s="72">
        <f>Inception!M113</f>
        <v>0</v>
      </c>
      <c r="J28" s="143">
        <f>Inception!N113</f>
        <v>0</v>
      </c>
      <c r="K28" s="143">
        <f>Inception!O113</f>
        <v>0</v>
      </c>
    </row>
    <row r="29" spans="1:21" x14ac:dyDescent="0.25">
      <c r="A29" s="66">
        <v>2</v>
      </c>
      <c r="B29" s="72">
        <f>Inception!F234</f>
        <v>0</v>
      </c>
      <c r="C29" s="72">
        <f>Inception!G234</f>
        <v>0</v>
      </c>
      <c r="D29" s="72">
        <f>Inception!H234</f>
        <v>0</v>
      </c>
      <c r="E29" s="72">
        <f>Inception!I234</f>
        <v>0</v>
      </c>
      <c r="F29" s="72">
        <f>Inception!J234</f>
        <v>0</v>
      </c>
      <c r="G29" s="72">
        <f>Inception!K234</f>
        <v>0</v>
      </c>
      <c r="H29" s="72">
        <f>Inception!L234</f>
        <v>0</v>
      </c>
      <c r="I29" s="72">
        <f>Inception!M234</f>
        <v>0</v>
      </c>
      <c r="J29" s="143">
        <f>Inception!N234</f>
        <v>0</v>
      </c>
      <c r="K29" s="143">
        <f>Inception!O234</f>
        <v>0</v>
      </c>
    </row>
    <row r="30" spans="1:21" x14ac:dyDescent="0.25">
      <c r="A30" s="80">
        <v>3</v>
      </c>
      <c r="B30" s="72">
        <f>Elaboration!F113</f>
        <v>0</v>
      </c>
      <c r="C30" s="72">
        <f>Elaboration!G113</f>
        <v>0</v>
      </c>
      <c r="D30" s="72">
        <f>Elaboration!H113</f>
        <v>0</v>
      </c>
      <c r="E30" s="72">
        <f>Elaboration!I113</f>
        <v>0</v>
      </c>
      <c r="F30" s="72">
        <f>Elaboration!J113</f>
        <v>0</v>
      </c>
      <c r="G30" s="72">
        <f>Elaboration!K113</f>
        <v>0</v>
      </c>
      <c r="H30" s="72">
        <f>Elaboration!L113</f>
        <v>0</v>
      </c>
      <c r="I30" s="72">
        <f>Elaboration!M113</f>
        <v>0</v>
      </c>
      <c r="J30" s="143">
        <f>Elaboration!N113</f>
        <v>0</v>
      </c>
      <c r="K30" s="143">
        <f>Elaboration!O113</f>
        <v>0</v>
      </c>
    </row>
    <row r="31" spans="1:21" x14ac:dyDescent="0.25">
      <c r="A31" s="80">
        <v>4</v>
      </c>
      <c r="B31" s="72">
        <f>Elaboration!F234</f>
        <v>0</v>
      </c>
      <c r="C31" s="72">
        <f>Elaboration!G234</f>
        <v>0</v>
      </c>
      <c r="D31" s="72">
        <f>Elaboration!H234</f>
        <v>0</v>
      </c>
      <c r="E31" s="72">
        <f>Elaboration!I234</f>
        <v>0</v>
      </c>
      <c r="F31" s="72">
        <f>Elaboration!J234</f>
        <v>0</v>
      </c>
      <c r="G31" s="72">
        <f>Elaboration!K234</f>
        <v>0</v>
      </c>
      <c r="H31" s="72">
        <f>Elaboration!L234</f>
        <v>0</v>
      </c>
      <c r="I31" s="72">
        <f>Elaboration!M234</f>
        <v>0</v>
      </c>
      <c r="J31" s="143">
        <f>Elaboration!N234</f>
        <v>0</v>
      </c>
      <c r="K31" s="143">
        <f>Elaboration!O234</f>
        <v>0</v>
      </c>
    </row>
    <row r="32" spans="1:21" x14ac:dyDescent="0.25">
      <c r="A32" s="80">
        <v>5</v>
      </c>
      <c r="B32" s="72">
        <f>Elaboration!F357</f>
        <v>0</v>
      </c>
      <c r="C32" s="72">
        <f>Elaboration!G357</f>
        <v>0</v>
      </c>
      <c r="D32" s="72">
        <f>Elaboration!H357</f>
        <v>0</v>
      </c>
      <c r="E32" s="72">
        <f>Elaboration!I357</f>
        <v>0</v>
      </c>
      <c r="F32" s="72">
        <f>Elaboration!J357</f>
        <v>0</v>
      </c>
      <c r="G32" s="72">
        <f>Elaboration!K357</f>
        <v>0</v>
      </c>
      <c r="H32" s="72">
        <f>Elaboration!L357</f>
        <v>0</v>
      </c>
      <c r="I32" s="72">
        <f>Elaboration!M357</f>
        <v>0</v>
      </c>
      <c r="J32" s="143">
        <f>Elaboration!N357</f>
        <v>0</v>
      </c>
      <c r="K32" s="143">
        <f>Elaboration!O357</f>
        <v>0</v>
      </c>
    </row>
    <row r="33" spans="1:13" x14ac:dyDescent="0.25">
      <c r="A33" s="80">
        <v>6</v>
      </c>
      <c r="B33" s="72">
        <f>Elaboration!F478</f>
        <v>0</v>
      </c>
      <c r="C33" s="72">
        <f>Elaboration!G478</f>
        <v>0</v>
      </c>
      <c r="D33" s="72">
        <f>Elaboration!H478</f>
        <v>0</v>
      </c>
      <c r="E33" s="72">
        <f>Elaboration!I478</f>
        <v>0</v>
      </c>
      <c r="F33" s="72">
        <f>Elaboration!J478</f>
        <v>0</v>
      </c>
      <c r="G33" s="72">
        <f>Elaboration!K478</f>
        <v>0</v>
      </c>
      <c r="H33" s="72">
        <f>Elaboration!L478</f>
        <v>0</v>
      </c>
      <c r="I33" s="72">
        <f>Elaboration!M478</f>
        <v>0</v>
      </c>
      <c r="J33" s="143">
        <f>Elaboration!N478</f>
        <v>0</v>
      </c>
      <c r="K33" s="143">
        <f>Elaboration!O478</f>
        <v>0</v>
      </c>
    </row>
    <row r="34" spans="1:13" x14ac:dyDescent="0.25">
      <c r="A34" s="68">
        <v>7</v>
      </c>
      <c r="B34" s="72">
        <f>Construction!F113</f>
        <v>0</v>
      </c>
      <c r="C34" s="72">
        <f>Construction!G113</f>
        <v>0</v>
      </c>
      <c r="D34" s="72">
        <f>Construction!H113</f>
        <v>0</v>
      </c>
      <c r="E34" s="72">
        <f>Construction!I113</f>
        <v>0</v>
      </c>
      <c r="F34" s="72">
        <f>Construction!J113</f>
        <v>0</v>
      </c>
      <c r="G34" s="72">
        <f>Construction!K113</f>
        <v>0</v>
      </c>
      <c r="H34" s="72">
        <f>Construction!L113</f>
        <v>0</v>
      </c>
      <c r="I34" s="72">
        <f>Construction!M113</f>
        <v>0</v>
      </c>
      <c r="J34" s="143">
        <f>Construction!N113</f>
        <v>0</v>
      </c>
      <c r="K34" s="143">
        <f>Construction!O113</f>
        <v>0</v>
      </c>
    </row>
    <row r="35" spans="1:13" x14ac:dyDescent="0.25">
      <c r="A35" s="68">
        <v>8</v>
      </c>
      <c r="B35" s="72">
        <f>Construction!F234</f>
        <v>0</v>
      </c>
      <c r="C35" s="72">
        <f>Construction!G234</f>
        <v>0</v>
      </c>
      <c r="D35" s="72">
        <f>Construction!H234</f>
        <v>0</v>
      </c>
      <c r="E35" s="72">
        <f>Construction!I234</f>
        <v>0</v>
      </c>
      <c r="F35" s="72">
        <f>Construction!J234</f>
        <v>0</v>
      </c>
      <c r="G35" s="72">
        <f>Construction!K234</f>
        <v>0</v>
      </c>
      <c r="H35" s="72">
        <f>Construction!L234</f>
        <v>0</v>
      </c>
      <c r="I35" s="72">
        <f>Construction!M234</f>
        <v>0</v>
      </c>
      <c r="J35" s="143">
        <f>Construction!N234</f>
        <v>0</v>
      </c>
      <c r="K35" s="143">
        <f>Construction!O234</f>
        <v>0</v>
      </c>
    </row>
    <row r="36" spans="1:13" x14ac:dyDescent="0.25">
      <c r="A36" s="68">
        <v>9</v>
      </c>
      <c r="B36" s="72">
        <f>Construction!F357</f>
        <v>0</v>
      </c>
      <c r="C36" s="72">
        <f>Construction!G357</f>
        <v>0</v>
      </c>
      <c r="D36" s="72">
        <f>Construction!H357</f>
        <v>0</v>
      </c>
      <c r="E36" s="72">
        <f>Construction!I357</f>
        <v>0</v>
      </c>
      <c r="F36" s="72">
        <f>Construction!J357</f>
        <v>0</v>
      </c>
      <c r="G36" s="72">
        <f>Construction!K357</f>
        <v>0</v>
      </c>
      <c r="H36" s="72">
        <f>Construction!L357</f>
        <v>0</v>
      </c>
      <c r="I36" s="72">
        <f>Construction!M357</f>
        <v>0</v>
      </c>
      <c r="J36" s="143">
        <f>Construction!N357</f>
        <v>0</v>
      </c>
      <c r="K36" s="143">
        <f>Construction!O357</f>
        <v>0</v>
      </c>
    </row>
    <row r="37" spans="1:13" x14ac:dyDescent="0.25">
      <c r="A37" s="68">
        <v>10</v>
      </c>
      <c r="B37" s="72">
        <f>Construction!F478</f>
        <v>0</v>
      </c>
      <c r="C37" s="72">
        <f>Construction!G478</f>
        <v>0</v>
      </c>
      <c r="D37" s="72">
        <f>Construction!H478</f>
        <v>0</v>
      </c>
      <c r="E37" s="72">
        <f>Construction!I478</f>
        <v>0</v>
      </c>
      <c r="F37" s="72">
        <f>Construction!J478</f>
        <v>0</v>
      </c>
      <c r="G37" s="72">
        <f>Construction!K478</f>
        <v>0</v>
      </c>
      <c r="H37" s="72">
        <f>Construction!L478</f>
        <v>0</v>
      </c>
      <c r="I37" s="72">
        <f>Construction!M478</f>
        <v>0</v>
      </c>
      <c r="J37" s="143">
        <f>Construction!N478</f>
        <v>0</v>
      </c>
      <c r="K37" s="143">
        <f>Construction!O478</f>
        <v>0</v>
      </c>
    </row>
    <row r="38" spans="1:13" x14ac:dyDescent="0.25">
      <c r="A38" s="68">
        <v>11</v>
      </c>
      <c r="B38" s="72">
        <f>Construction!F601</f>
        <v>0</v>
      </c>
      <c r="C38" s="72">
        <f>Construction!G601</f>
        <v>0</v>
      </c>
      <c r="D38" s="72">
        <f>Construction!H601</f>
        <v>0</v>
      </c>
      <c r="E38" s="72">
        <f>Construction!I601</f>
        <v>0</v>
      </c>
      <c r="F38" s="72">
        <f>Construction!J601</f>
        <v>0</v>
      </c>
      <c r="G38" s="72">
        <f>Construction!K601</f>
        <v>0</v>
      </c>
      <c r="H38" s="72">
        <f>Construction!L601</f>
        <v>0</v>
      </c>
      <c r="I38" s="72">
        <f>Construction!M601</f>
        <v>0</v>
      </c>
      <c r="J38" s="143">
        <f>Construction!N601</f>
        <v>0</v>
      </c>
      <c r="K38" s="143">
        <f>Construction!O601</f>
        <v>0</v>
      </c>
    </row>
    <row r="39" spans="1:13" x14ac:dyDescent="0.25">
      <c r="A39" s="68">
        <v>12</v>
      </c>
      <c r="B39" s="72">
        <f>Construction!F722</f>
        <v>0</v>
      </c>
      <c r="C39" s="72">
        <f>Construction!G722</f>
        <v>0</v>
      </c>
      <c r="D39" s="72">
        <f>Construction!H722</f>
        <v>0</v>
      </c>
      <c r="E39" s="72">
        <f>Construction!I722</f>
        <v>0</v>
      </c>
      <c r="F39" s="72">
        <f>Construction!J722</f>
        <v>0</v>
      </c>
      <c r="G39" s="72">
        <f>Construction!K722</f>
        <v>0</v>
      </c>
      <c r="H39" s="72">
        <f>Construction!L722</f>
        <v>0</v>
      </c>
      <c r="I39" s="72">
        <f>Construction!M722</f>
        <v>0</v>
      </c>
      <c r="J39" s="143">
        <f>Construction!N722</f>
        <v>0</v>
      </c>
      <c r="K39" s="143">
        <f>Construction!O722</f>
        <v>0</v>
      </c>
    </row>
    <row r="40" spans="1:13" x14ac:dyDescent="0.25">
      <c r="A40" s="69">
        <v>13</v>
      </c>
      <c r="B40" s="72">
        <f>Transition!F113</f>
        <v>0</v>
      </c>
      <c r="C40" s="72">
        <f>Transition!G113</f>
        <v>0</v>
      </c>
      <c r="D40" s="72">
        <f>Transition!H113</f>
        <v>0</v>
      </c>
      <c r="E40" s="72">
        <f>Transition!I113</f>
        <v>0</v>
      </c>
      <c r="F40" s="72">
        <f>Transition!J113</f>
        <v>0</v>
      </c>
      <c r="G40" s="72">
        <f>Transition!K113</f>
        <v>0</v>
      </c>
      <c r="H40" s="72">
        <f>Transition!L113</f>
        <v>0</v>
      </c>
      <c r="I40" s="72">
        <f>Transition!M113</f>
        <v>0</v>
      </c>
      <c r="J40" s="143">
        <f>Transition!N113</f>
        <v>0</v>
      </c>
      <c r="K40" s="143">
        <f>Transition!O113</f>
        <v>0</v>
      </c>
    </row>
    <row r="41" spans="1:13" x14ac:dyDescent="0.25">
      <c r="A41" s="69">
        <v>14</v>
      </c>
      <c r="B41" s="72">
        <f>Transition!F234</f>
        <v>0</v>
      </c>
      <c r="C41" s="72">
        <f>Transition!G234</f>
        <v>0</v>
      </c>
      <c r="D41" s="72">
        <f>Transition!H234</f>
        <v>0</v>
      </c>
      <c r="E41" s="72">
        <f>Transition!I234</f>
        <v>0</v>
      </c>
      <c r="F41" s="72">
        <f>Transition!J234</f>
        <v>0</v>
      </c>
      <c r="G41" s="72">
        <f>Transition!K234</f>
        <v>0</v>
      </c>
      <c r="H41" s="72">
        <f>Transition!L234</f>
        <v>0</v>
      </c>
      <c r="I41" s="72">
        <f>Transition!M234</f>
        <v>0</v>
      </c>
      <c r="J41" s="143">
        <f>Transition!N234</f>
        <v>0</v>
      </c>
      <c r="K41" s="143">
        <f>Transition!O234</f>
        <v>0</v>
      </c>
    </row>
    <row r="45" spans="1:13" x14ac:dyDescent="0.25">
      <c r="B45" s="239" t="str">
        <f>B25</f>
        <v>AA</v>
      </c>
      <c r="C45" s="239"/>
      <c r="D45" s="239" t="str">
        <f>D25</f>
        <v>DA</v>
      </c>
      <c r="E45" s="239"/>
      <c r="F45" s="239" t="str">
        <f>F25</f>
        <v>GK</v>
      </c>
      <c r="G45" s="239"/>
      <c r="H45" s="239" t="str">
        <f>H25</f>
        <v>KK</v>
      </c>
      <c r="I45" s="239"/>
      <c r="J45" s="239" t="str">
        <f>J25</f>
        <v>T5</v>
      </c>
      <c r="K45" s="239"/>
      <c r="L45" s="240" t="s">
        <v>10</v>
      </c>
      <c r="M45" s="241"/>
    </row>
    <row r="46" spans="1:13" x14ac:dyDescent="0.25">
      <c r="B46" s="82" t="s">
        <v>40</v>
      </c>
      <c r="C46" s="82" t="s">
        <v>41</v>
      </c>
      <c r="D46" s="82" t="s">
        <v>40</v>
      </c>
      <c r="E46" s="82" t="s">
        <v>41</v>
      </c>
      <c r="F46" s="82" t="s">
        <v>40</v>
      </c>
      <c r="G46" s="82" t="s">
        <v>41</v>
      </c>
      <c r="H46" s="82" t="s">
        <v>40</v>
      </c>
      <c r="I46" s="82" t="s">
        <v>41</v>
      </c>
      <c r="J46" s="82" t="s">
        <v>40</v>
      </c>
      <c r="K46" s="82" t="s">
        <v>41</v>
      </c>
      <c r="L46" s="140" t="s">
        <v>40</v>
      </c>
      <c r="M46" s="139" t="s">
        <v>41</v>
      </c>
    </row>
    <row r="47" spans="1:13" x14ac:dyDescent="0.25">
      <c r="A47" t="s">
        <v>0</v>
      </c>
      <c r="B47" s="72">
        <f>'Woche 0'!F13+Inception!F13+Inception!F134+Elaboration!F13+Elaboration!F134+Elaboration!F257+Elaboration!F378+Construction!F13+Construction!F134+Construction!F257+Construction!F378+Construction!F501+Construction!F622+Transition!F13+Transition!F134</f>
        <v>80</v>
      </c>
      <c r="C47" s="72">
        <f>'Woche 0'!G13+Inception!G13+Inception!G134+Elaboration!G13+Elaboration!G134+Elaboration!G257+Elaboration!G378+Construction!G13+Construction!G134+Construction!G257+Construction!G378+Construction!G501+Construction!G622+Transition!G13+Transition!G134</f>
        <v>50</v>
      </c>
      <c r="D47" s="72">
        <f>'Woche 0'!H13+Inception!H13+Inception!H134+Elaboration!H13+Elaboration!H134+Elaboration!H257+Elaboration!H378+Construction!H13+Construction!H134+Construction!H257+Construction!H378+Construction!H501+Construction!H622+Transition!H13+Transition!H134</f>
        <v>0</v>
      </c>
      <c r="E47" s="72">
        <f>'Woche 0'!I13+Inception!I13+Inception!I134+Elaboration!I13+Elaboration!I134+Elaboration!I257+Elaboration!I378+Construction!I13+Construction!I134+Construction!I257+Construction!I378+Construction!I501+Construction!I622+Transition!I13+Transition!I134</f>
        <v>0</v>
      </c>
      <c r="F47" s="72">
        <f>'Woche 0'!J13+Inception!J13+Inception!J134+Elaboration!J13+Elaboration!J134+Elaboration!J257+Elaboration!J378+Construction!J13+Construction!J134+Construction!J257+Construction!J378+Construction!J501+Construction!J622+Transition!J13+Transition!J134</f>
        <v>0</v>
      </c>
      <c r="G47" s="72">
        <f>'Woche 0'!K13+Inception!K13+Inception!K134+Elaboration!K13+Elaboration!K134+Elaboration!K257+Elaboration!K378+Construction!K13+Construction!K134+Construction!K257+Construction!K378+Construction!K501+Construction!K622+Transition!K13+Transition!K134</f>
        <v>0</v>
      </c>
      <c r="H47" s="72">
        <f>'Woche 0'!L13+Inception!L13+Inception!L134+Elaboration!L13+Elaboration!L134+Elaboration!L257+Elaboration!L378+Construction!L13+Construction!L134+Construction!L257+Construction!L378+Construction!L501+Construction!L622+Transition!L13+Transition!L134</f>
        <v>0</v>
      </c>
      <c r="I47" s="72">
        <f>'Woche 0'!M13+Inception!M13+Inception!M134+Elaboration!M13+Elaboration!M134+Elaboration!M257+Elaboration!M378+Construction!M13+Construction!M134+Construction!M257+Construction!M378+Construction!M501+Construction!M622+Transition!M13+Transition!M134</f>
        <v>0</v>
      </c>
      <c r="J47" s="143">
        <f>'Woche 0'!N13+Inception!N13+Inception!N134+Elaboration!N13+Elaboration!N134+Elaboration!N257+Elaboration!N378+Construction!N13+Construction!N134+Construction!N257+Construction!N378+Construction!N501+Construction!N622+Transition!N13+Transition!N134</f>
        <v>0</v>
      </c>
      <c r="K47" s="143">
        <f>'Woche 0'!O13+Inception!O13+Inception!O134+Elaboration!O13+Elaboration!O134+Elaboration!O257+Elaboration!O378+Construction!O13+Construction!O134+Construction!O257+Construction!O378+Construction!O501+Construction!O622+Transition!O13+Transition!O134</f>
        <v>0</v>
      </c>
      <c r="L47" s="141">
        <f>D47+F47+H47+J47+B47</f>
        <v>80</v>
      </c>
      <c r="M47" s="142">
        <f>E47+G47+I47+K47+C47</f>
        <v>50</v>
      </c>
    </row>
    <row r="48" spans="1:13" x14ac:dyDescent="0.25">
      <c r="A48" t="s">
        <v>1</v>
      </c>
      <c r="B48" s="72">
        <f>'Woche 0'!F24+Inception!F24+Inception!F145+Elaboration!F24+Elaboration!F145+Elaboration!F268+Elaboration!F389+Construction!F24+Construction!F145+Construction!F268+Construction!F389+Construction!F512+Construction!F633+Transition!F24+Transition!F145</f>
        <v>30</v>
      </c>
      <c r="C48" s="72">
        <f>'Woche 0'!G24+Inception!G24+Inception!G145+Elaboration!G24+Elaboration!G145+Elaboration!G268+Elaboration!G389+Construction!G24+Construction!G145+Construction!G268+Construction!G389+Construction!G512+Construction!G633+Transition!G24+Transition!G145</f>
        <v>50</v>
      </c>
      <c r="D48" s="72">
        <f>'Woche 0'!H24+Inception!H24+Inception!H145+Elaboration!H24+Elaboration!H145+Elaboration!H268+Elaboration!H389+Construction!H24+Construction!H145+Construction!H268+Construction!H389+Construction!H512+Construction!H633+Transition!H24+Transition!H145</f>
        <v>0</v>
      </c>
      <c r="E48" s="72">
        <f>'Woche 0'!I24+Inception!I24+Inception!I145+Elaboration!I24+Elaboration!I145+Elaboration!I268+Elaboration!I389+Construction!I24+Construction!I145+Construction!I268+Construction!I389+Construction!I512+Construction!I633+Transition!I24+Transition!I145</f>
        <v>0</v>
      </c>
      <c r="F48" s="72">
        <f>'Woche 0'!J24+Inception!J24+Inception!J145+Elaboration!J24+Elaboration!J145+Elaboration!J268+Elaboration!J389+Construction!J24+Construction!J145+Construction!J268+Construction!J389+Construction!J512+Construction!J633+Transition!J24+Transition!J145</f>
        <v>0</v>
      </c>
      <c r="G48" s="72">
        <f>'Woche 0'!K24+Inception!K24+Inception!K145+Elaboration!K24+Elaboration!K145+Elaboration!K268+Elaboration!K389+Construction!K24+Construction!K145+Construction!K268+Construction!K389+Construction!K512+Construction!K633+Transition!K24+Transition!K145</f>
        <v>0</v>
      </c>
      <c r="H48" s="72">
        <f>'Woche 0'!L24+Inception!L24+Inception!L145+Elaboration!L24+Elaboration!L145+Elaboration!L268+Elaboration!L389+Construction!L24+Construction!L145+Construction!L268+Construction!L389+Construction!L512+Construction!L633+Transition!L24+Transition!L145</f>
        <v>0</v>
      </c>
      <c r="I48" s="72">
        <f>'Woche 0'!M24+Inception!M24+Inception!M145+Elaboration!M24+Elaboration!M145+Elaboration!M268+Elaboration!M389+Construction!M24+Construction!M145+Construction!M268+Construction!M389+Construction!M512+Construction!M633+Transition!M24+Transition!M145</f>
        <v>0</v>
      </c>
      <c r="J48" s="143">
        <f>'Woche 0'!N24+Inception!N24+Inception!N145+Elaboration!N24+Elaboration!N145+Elaboration!N268+Elaboration!N389+Construction!N24+Construction!N145+Construction!N268+Construction!N389+Construction!N512+Construction!N633+Transition!N24+Transition!N145</f>
        <v>0</v>
      </c>
      <c r="K48" s="143">
        <f>'Woche 0'!O24+Inception!O24+Inception!O145+Elaboration!O24+Elaboration!O145+Elaboration!O268+Elaboration!O389+Construction!O24+Construction!O145+Construction!O268+Construction!O389+Construction!O512+Construction!O633+Transition!O24+Transition!O145</f>
        <v>0</v>
      </c>
      <c r="L48" s="141">
        <f t="shared" ref="L48:L55" si="0">D48+F48+H48+J48+B48</f>
        <v>30</v>
      </c>
      <c r="M48" s="142">
        <f t="shared" ref="M48:M55" si="1">E48+G48+I48+K48+C48</f>
        <v>50</v>
      </c>
    </row>
    <row r="49" spans="1:13" x14ac:dyDescent="0.25">
      <c r="A49" t="s">
        <v>2</v>
      </c>
      <c r="B49" s="72">
        <f>'Woche 0'!F35+Inception!F35+Inception!F156+Elaboration!F35+Elaboration!F156+Elaboration!F279+Elaboration!F400+Construction!F35+Construction!F156+Construction!F279+Construction!F400+Construction!F523+Construction!F644+Transition!F35+Transition!F156</f>
        <v>30</v>
      </c>
      <c r="C49" s="72">
        <f>'Woche 0'!G35+Inception!G35+Inception!G156+Elaboration!G35+Elaboration!G156+Elaboration!G279+Elaboration!G400+Construction!G35+Construction!G156+Construction!G279+Construction!G400+Construction!G523+Construction!G644+Transition!G35+Transition!G156</f>
        <v>50</v>
      </c>
      <c r="D49" s="72">
        <f>'Woche 0'!H35+Inception!H35+Inception!H156+Elaboration!H35+Elaboration!H156+Elaboration!H279+Elaboration!H400+Construction!H35+Construction!H156+Construction!H279+Construction!H400+Construction!H523+Construction!H644+Transition!H35+Transition!H156</f>
        <v>0</v>
      </c>
      <c r="E49" s="72">
        <f>'Woche 0'!I35+Inception!I35+Inception!I156+Elaboration!I35+Elaboration!I156+Elaboration!I279+Elaboration!I400+Construction!I35+Construction!I156+Construction!I279+Construction!I400+Construction!I523+Construction!I644+Transition!I35+Transition!I156</f>
        <v>0</v>
      </c>
      <c r="F49" s="72">
        <f>'Woche 0'!J35+Inception!J35+Inception!J156+Elaboration!J35+Elaboration!J156+Elaboration!J279+Elaboration!J400+Construction!J35+Construction!J156+Construction!J279+Construction!J400+Construction!J523+Construction!J644+Transition!J35+Transition!J156</f>
        <v>0</v>
      </c>
      <c r="G49" s="72">
        <f>'Woche 0'!K35+Inception!K35+Inception!K156+Elaboration!K35+Elaboration!K156+Elaboration!K279+Elaboration!K400+Construction!K35+Construction!K156+Construction!K279+Construction!K400+Construction!K523+Construction!K644+Transition!K35+Transition!K156</f>
        <v>0</v>
      </c>
      <c r="H49" s="72">
        <f>'Woche 0'!L35+Inception!L35+Inception!L156+Elaboration!L35+Elaboration!L156+Elaboration!L279+Elaboration!L400+Construction!L35+Construction!L156+Construction!L279+Construction!L400+Construction!L523+Construction!L644+Transition!L35+Transition!L156</f>
        <v>0</v>
      </c>
      <c r="I49" s="72">
        <f>'Woche 0'!M35+Inception!M35+Inception!M156+Elaboration!M35+Elaboration!M156+Elaboration!M279+Elaboration!M400+Construction!M35+Construction!M156+Construction!M279+Construction!M400+Construction!M523+Construction!M644+Transition!M35+Transition!M156</f>
        <v>0</v>
      </c>
      <c r="J49" s="143">
        <f>'Woche 0'!N35+Inception!N35+Inception!N156+Elaboration!N35+Elaboration!N156+Elaboration!N279+Elaboration!N400+Construction!N35+Construction!N156+Construction!N279+Construction!N400+Construction!N523+Construction!N644+Transition!N35+Transition!N156</f>
        <v>0</v>
      </c>
      <c r="K49" s="143">
        <f>'Woche 0'!O35+Inception!O35+Inception!O156+Elaboration!O35+Elaboration!O156+Elaboration!O279+Elaboration!O400+Construction!O35+Construction!O156+Construction!O279+Construction!O400+Construction!O523+Construction!O644+Transition!O35+Transition!O156</f>
        <v>0</v>
      </c>
      <c r="L49" s="141">
        <f t="shared" si="0"/>
        <v>30</v>
      </c>
      <c r="M49" s="142">
        <f t="shared" si="1"/>
        <v>50</v>
      </c>
    </row>
    <row r="50" spans="1:13" x14ac:dyDescent="0.25">
      <c r="A50" t="s">
        <v>51</v>
      </c>
      <c r="B50" s="72">
        <f>'Woche 0'!F46+Inception!F46+Inception!F167+Elaboration!F46+Elaboration!F167+Elaboration!F290+Elaboration!F411+Construction!F46+Construction!F167+Construction!F290+Construction!F411+Construction!F534+Construction!F655+Transition!F46+Transition!F167</f>
        <v>2</v>
      </c>
      <c r="C50" s="72">
        <f>'Woche 0'!G46+Inception!G46+Inception!G167+Elaboration!G46+Elaboration!G167+Elaboration!G290+Elaboration!G411+Construction!G46+Construction!G167+Construction!G290+Construction!G411+Construction!G534+Construction!G655+Transition!G46+Transition!G167</f>
        <v>50</v>
      </c>
      <c r="D50" s="72">
        <f>'Woche 0'!H46+Inception!H46+Inception!H167+Elaboration!H46+Elaboration!H167+Elaboration!H290+Elaboration!H411+Construction!H46+Construction!H167+Construction!H290+Construction!H411+Construction!H534+Construction!H655+Transition!H46+Transition!H167</f>
        <v>0</v>
      </c>
      <c r="E50" s="72">
        <f>'Woche 0'!I46+Inception!I46+Inception!I167+Elaboration!I46+Elaboration!I167+Elaboration!I290+Elaboration!I411+Construction!I46+Construction!I167+Construction!I290+Construction!I411+Construction!I534+Construction!I655+Transition!I46+Transition!I167</f>
        <v>0</v>
      </c>
      <c r="F50" s="72">
        <f>'Woche 0'!J46+Inception!J46+Inception!J167+Elaboration!J46+Elaboration!J167+Elaboration!J290+Elaboration!J411+Construction!J46+Construction!J167+Construction!J290+Construction!J411+Construction!J534+Construction!J655+Transition!J46+Transition!J167</f>
        <v>0</v>
      </c>
      <c r="G50" s="72">
        <f>'Woche 0'!K46+Inception!K46+Inception!K167+Elaboration!K46+Elaboration!K167+Elaboration!K290+Elaboration!K411+Construction!K46+Construction!K167+Construction!K290+Construction!K411+Construction!K534+Construction!K655+Transition!K46+Transition!K167</f>
        <v>0</v>
      </c>
      <c r="H50" s="72">
        <f>'Woche 0'!L46+Inception!L46+Inception!L167+Elaboration!L46+Elaboration!L167+Elaboration!L290+Elaboration!L411+Construction!L46+Construction!L167+Construction!L290+Construction!L411+Construction!L534+Construction!L655+Transition!L46+Transition!L167</f>
        <v>0</v>
      </c>
      <c r="I50" s="72">
        <f>'Woche 0'!M46+Inception!M46+Inception!M167+Elaboration!M46+Elaboration!M167+Elaboration!M290+Elaboration!M411+Construction!M46+Construction!M167+Construction!M290+Construction!M411+Construction!M534+Construction!M655+Transition!M46+Transition!M167</f>
        <v>0</v>
      </c>
      <c r="J50" s="143">
        <f>'Woche 0'!N46+Inception!N46+Inception!N167+Elaboration!N46+Elaboration!N167+Elaboration!N290+Elaboration!N411+Construction!N46+Construction!N167+Construction!N290+Construction!N411+Construction!N534+Construction!N655+Transition!N46+Transition!N167</f>
        <v>0</v>
      </c>
      <c r="K50" s="143">
        <f>'Woche 0'!O46+Inception!O46+Inception!O167+Elaboration!O46+Elaboration!O167+Elaboration!O290+Elaboration!O411+Construction!O46+Construction!O167+Construction!O290+Construction!O411+Construction!O534+Construction!O655+Transition!O46+Transition!O167</f>
        <v>0</v>
      </c>
      <c r="L50" s="141">
        <f t="shared" si="0"/>
        <v>2</v>
      </c>
      <c r="M50" s="142">
        <f t="shared" si="1"/>
        <v>50</v>
      </c>
    </row>
    <row r="51" spans="1:13" x14ac:dyDescent="0.25">
      <c r="A51" t="s">
        <v>4</v>
      </c>
      <c r="B51" s="72">
        <f>'Woche 0'!F57+Inception!F57+Inception!F178+Elaboration!F57+Elaboration!F178+Elaboration!F301+Elaboration!F422+Construction!F57+Construction!F178+Construction!F301+Construction!F422+Construction!F545+Construction!F666+Transition!F57+Transition!F178</f>
        <v>5</v>
      </c>
      <c r="C51" s="72">
        <f>'Woche 0'!G57+Inception!G57+Inception!G178+Elaboration!G57+Elaboration!G178+Elaboration!G301+Elaboration!G422+Construction!G57+Construction!G178+Construction!G301+Construction!G422+Construction!G545+Construction!G666+Transition!G57+Transition!G178</f>
        <v>50</v>
      </c>
      <c r="D51" s="72">
        <f>'Woche 0'!H57+Inception!H57+Inception!H178+Elaboration!H57+Elaboration!H178+Elaboration!H301+Elaboration!H422+Construction!H57+Construction!H178+Construction!H301+Construction!H422+Construction!H545+Construction!H666+Transition!H57+Transition!H178</f>
        <v>0</v>
      </c>
      <c r="E51" s="72">
        <f>'Woche 0'!I57+Inception!I57+Inception!I178+Elaboration!I57+Elaboration!I178+Elaboration!I301+Elaboration!I422+Construction!I57+Construction!I178+Construction!I301+Construction!I422+Construction!I545+Construction!I666+Transition!I57+Transition!I178</f>
        <v>0</v>
      </c>
      <c r="F51" s="72">
        <f>'Woche 0'!J57+Inception!J57+Inception!J178+Elaboration!J57+Elaboration!J178+Elaboration!J301+Elaboration!J422+Construction!J57+Construction!J178+Construction!J301+Construction!J422+Construction!J545+Construction!J666+Transition!J57+Transition!J178</f>
        <v>0</v>
      </c>
      <c r="G51" s="72">
        <f>'Woche 0'!K57+Inception!K57+Inception!K178+Elaboration!K57+Elaboration!K178+Elaboration!K301+Elaboration!K422+Construction!K57+Construction!K178+Construction!K301+Construction!K422+Construction!K545+Construction!K666+Transition!K57+Transition!K178</f>
        <v>0</v>
      </c>
      <c r="H51" s="72">
        <f>'Woche 0'!L57+Inception!L57+Inception!L178+Elaboration!L57+Elaboration!L178+Elaboration!L301+Elaboration!L422+Construction!L57+Construction!L178+Construction!L301+Construction!L422+Construction!L545+Construction!L666+Transition!L57+Transition!L178</f>
        <v>0</v>
      </c>
      <c r="I51" s="72">
        <f>'Woche 0'!M57+Inception!M57+Inception!M178+Elaboration!M57+Elaboration!M178+Elaboration!M301+Elaboration!M422+Construction!M57+Construction!M178+Construction!M301+Construction!M422+Construction!M545+Construction!M666+Transition!M57+Transition!M178</f>
        <v>0</v>
      </c>
      <c r="J51" s="143">
        <f>'Woche 0'!N57+Inception!N57+Inception!N178+Elaboration!N57+Elaboration!N178+Elaboration!N301+Elaboration!N422+Construction!N57+Construction!N178+Construction!N301+Construction!N422+Construction!N545+Construction!N666+Transition!N57+Transition!N178</f>
        <v>0</v>
      </c>
      <c r="K51" s="143">
        <f>'Woche 0'!O57+Inception!O57+Inception!O178+Elaboration!O57+Elaboration!O178+Elaboration!O301+Elaboration!O422+Construction!O57+Construction!O178+Construction!O301+Construction!O422+Construction!O545+Construction!O666+Transition!O57+Transition!O178</f>
        <v>0</v>
      </c>
      <c r="L51" s="141">
        <f t="shared" si="0"/>
        <v>5</v>
      </c>
      <c r="M51" s="142">
        <f t="shared" si="1"/>
        <v>50</v>
      </c>
    </row>
    <row r="52" spans="1:13" x14ac:dyDescent="0.25">
      <c r="A52" t="s">
        <v>5</v>
      </c>
      <c r="B52" s="72">
        <f>'Woche 0'!F68+Inception!F68+Inception!F189+Elaboration!F68+Elaboration!F189+Elaboration!F312+Elaboration!F433+Construction!F68+Construction!F189+Construction!F312+Construction!F433+Construction!F556+Construction!F677+Transition!F68+Transition!F189</f>
        <v>0</v>
      </c>
      <c r="C52" s="72">
        <f>'Woche 0'!G68+Inception!G68+Inception!G189+Elaboration!G68+Elaboration!G189+Elaboration!G312+Elaboration!G433+Construction!G68+Construction!G189+Construction!G312+Construction!G433+Construction!G556+Construction!G677+Transition!G68+Transition!G189</f>
        <v>50</v>
      </c>
      <c r="D52" s="72">
        <f>'Woche 0'!H68+Inception!H68+Inception!H189+Elaboration!H68+Elaboration!H189+Elaboration!H312+Elaboration!H433+Construction!H68+Construction!H189+Construction!H312+Construction!H433+Construction!H556+Construction!H677+Transition!H68+Transition!H189</f>
        <v>0</v>
      </c>
      <c r="E52" s="72">
        <f>'Woche 0'!I68+Inception!I68+Inception!I189+Elaboration!I68+Elaboration!I189+Elaboration!I312+Elaboration!I433+Construction!I68+Construction!I189+Construction!I312+Construction!I433+Construction!I556+Construction!I677+Transition!I68+Transition!I189</f>
        <v>0</v>
      </c>
      <c r="F52" s="72">
        <f>'Woche 0'!J68+Inception!J68+Inception!J189+Elaboration!J68+Elaboration!J189+Elaboration!J312+Elaboration!J433+Construction!J68+Construction!J189+Construction!J312+Construction!J433+Construction!J556+Construction!J677+Transition!J68+Transition!J189</f>
        <v>0</v>
      </c>
      <c r="G52" s="72">
        <f>'Woche 0'!K68+Inception!K68+Inception!K189+Elaboration!K68+Elaboration!K189+Elaboration!K312+Elaboration!K433+Construction!K68+Construction!K189+Construction!K312+Construction!K433+Construction!K556+Construction!K677+Transition!K68+Transition!K189</f>
        <v>0</v>
      </c>
      <c r="H52" s="72">
        <f>'Woche 0'!L68+Inception!L68+Inception!L189+Elaboration!L68+Elaboration!L189+Elaboration!L312+Elaboration!L433+Construction!L68+Construction!L189+Construction!L312+Construction!L433+Construction!L556+Construction!L677+Transition!L68+Transition!L189</f>
        <v>0</v>
      </c>
      <c r="I52" s="72">
        <f>'Woche 0'!M68+Inception!M68+Inception!M189+Elaboration!M68+Elaboration!M189+Elaboration!M312+Elaboration!M433+Construction!M68+Construction!M189+Construction!M312+Construction!M433+Construction!M556+Construction!M677+Transition!M68+Transition!M189</f>
        <v>0</v>
      </c>
      <c r="J52" s="143">
        <f>'Woche 0'!N68+Inception!N68+Inception!N189+Elaboration!N68+Elaboration!N189+Elaboration!N312+Elaboration!N433+Construction!N68+Construction!N189+Construction!N312+Construction!N433+Construction!N556+Construction!N677+Transition!N68+Transition!N189</f>
        <v>0</v>
      </c>
      <c r="K52" s="143">
        <f>'Woche 0'!O68+Inception!O68+Inception!O189+Elaboration!O68+Elaboration!O189+Elaboration!O312+Elaboration!O433+Construction!O68+Construction!O189+Construction!O312+Construction!O433+Construction!O556+Construction!O677+Transition!O68+Transition!O189</f>
        <v>0</v>
      </c>
      <c r="L52" s="141">
        <f t="shared" si="0"/>
        <v>0</v>
      </c>
      <c r="M52" s="142">
        <f t="shared" si="1"/>
        <v>50</v>
      </c>
    </row>
    <row r="53" spans="1:13" x14ac:dyDescent="0.25">
      <c r="A53" t="s">
        <v>6</v>
      </c>
      <c r="B53" s="72">
        <f>'Woche 0'!F79+Inception!F79+Inception!F200+Elaboration!F79+Elaboration!F200+Elaboration!F323+Elaboration!F444+Construction!F79+Construction!F200+Construction!F323+Construction!F444+Construction!F567+Construction!F688+Transition!F79+Transition!F200</f>
        <v>0</v>
      </c>
      <c r="C53" s="72">
        <f>'Woche 0'!G79+Inception!G79+Inception!G200+Elaboration!G79+Elaboration!G200+Elaboration!G323+Elaboration!G444+Construction!G79+Construction!G200+Construction!G323+Construction!G444+Construction!G567+Construction!G688+Transition!G79+Transition!G200</f>
        <v>50</v>
      </c>
      <c r="D53" s="72">
        <f>'Woche 0'!H79+Inception!H79+Inception!H200+Elaboration!H79+Elaboration!H200+Elaboration!H323+Elaboration!H444+Construction!H79+Construction!H200+Construction!H323+Construction!H444+Construction!H567+Construction!H688+Transition!H79+Transition!H200</f>
        <v>0</v>
      </c>
      <c r="E53" s="72">
        <f>'Woche 0'!I79+Inception!I79+Inception!I200+Elaboration!I79+Elaboration!I200+Elaboration!I323+Elaboration!I444+Construction!I79+Construction!I200+Construction!I323+Construction!I444+Construction!I567+Construction!I688+Transition!I79+Transition!I200</f>
        <v>0</v>
      </c>
      <c r="F53" s="72">
        <f>'Woche 0'!J79+Inception!J79+Inception!J200+Elaboration!J79+Elaboration!J200+Elaboration!J323+Elaboration!J444+Construction!J79+Construction!J200+Construction!J323+Construction!J444+Construction!J567+Construction!J688+Transition!J79+Transition!J200</f>
        <v>0</v>
      </c>
      <c r="G53" s="72">
        <f>'Woche 0'!K79+Inception!K79+Inception!K200+Elaboration!K79+Elaboration!K200+Elaboration!K323+Elaboration!K444+Construction!K79+Construction!K200+Construction!K323+Construction!K444+Construction!K567+Construction!K688+Transition!K79+Transition!K200</f>
        <v>0</v>
      </c>
      <c r="H53" s="72">
        <f>'Woche 0'!L79+Inception!L79+Inception!L200+Elaboration!L79+Elaboration!L200+Elaboration!L323+Elaboration!L444+Construction!L79+Construction!L200+Construction!L323+Construction!L444+Construction!L567+Construction!L688+Transition!L79+Transition!L200</f>
        <v>0</v>
      </c>
      <c r="I53" s="72">
        <f>'Woche 0'!M79+Inception!M79+Inception!M200+Elaboration!M79+Elaboration!M200+Elaboration!M323+Elaboration!M444+Construction!M79+Construction!M200+Construction!M323+Construction!M444+Construction!M567+Construction!M688+Transition!M79+Transition!M200</f>
        <v>0</v>
      </c>
      <c r="J53" s="143">
        <f>'Woche 0'!N79+Inception!N79+Inception!N200+Elaboration!N79+Elaboration!N200+Elaboration!N323+Elaboration!N444+Construction!N79+Construction!N200+Construction!N323+Construction!N444+Construction!N567+Construction!N688+Transition!N79+Transition!N200</f>
        <v>0</v>
      </c>
      <c r="K53" s="143">
        <f>'Woche 0'!O79+Inception!O79+Inception!O200+Elaboration!O79+Elaboration!O200+Elaboration!O323+Elaboration!O444+Construction!O79+Construction!O200+Construction!O323+Construction!O444+Construction!O567+Construction!O688+Transition!O79+Transition!O200</f>
        <v>0</v>
      </c>
      <c r="L53" s="141">
        <f t="shared" si="0"/>
        <v>0</v>
      </c>
      <c r="M53" s="142">
        <f t="shared" si="1"/>
        <v>50</v>
      </c>
    </row>
    <row r="54" spans="1:13" x14ac:dyDescent="0.25">
      <c r="A54" t="s">
        <v>14</v>
      </c>
      <c r="B54" s="72">
        <f>'Woche 0'!F90+Inception!F90+Inception!F211+Elaboration!F90+Elaboration!F211+Elaboration!F334+Elaboration!F455+Construction!F90+Construction!F211+Construction!F334+Construction!F455+Construction!F578+Construction!F699+Transition!F90+Transition!F211</f>
        <v>0</v>
      </c>
      <c r="C54" s="72">
        <f>'Woche 0'!G90+Inception!G90+Inception!G211+Elaboration!G90+Elaboration!G211+Elaboration!G334+Elaboration!G455+Construction!G90+Construction!G211+Construction!G334+Construction!G455+Construction!G578+Construction!G699+Transition!G90+Transition!G211</f>
        <v>50</v>
      </c>
      <c r="D54" s="72">
        <f>'Woche 0'!H90+Inception!H90+Inception!H211+Elaboration!H90+Elaboration!H211+Elaboration!H334+Elaboration!H455+Construction!H90+Construction!H211+Construction!H334+Construction!H455+Construction!H578+Construction!H699+Transition!H90+Transition!H211</f>
        <v>0</v>
      </c>
      <c r="E54" s="72">
        <f>'Woche 0'!I90+Inception!I90+Inception!I211+Elaboration!I90+Elaboration!I211+Elaboration!I334+Elaboration!I455+Construction!I90+Construction!I211+Construction!I334+Construction!I455+Construction!I578+Construction!I699+Transition!I90+Transition!I211</f>
        <v>0</v>
      </c>
      <c r="F54" s="72">
        <f>'Woche 0'!J90+Inception!J90+Inception!J211+Elaboration!J90+Elaboration!J211+Elaboration!J334+Elaboration!J455+Construction!J90+Construction!J211+Construction!J334+Construction!J455+Construction!J578+Construction!J699+Transition!J90+Transition!J211</f>
        <v>0</v>
      </c>
      <c r="G54" s="72">
        <f>'Woche 0'!K90+Inception!K90+Inception!K211+Elaboration!K90+Elaboration!K211+Elaboration!K334+Elaboration!K455+Construction!K90+Construction!K211+Construction!K334+Construction!K455+Construction!K578+Construction!K699+Transition!K90+Transition!K211</f>
        <v>0</v>
      </c>
      <c r="H54" s="72">
        <f>'Woche 0'!L90+Inception!L90+Inception!L211+Elaboration!L90+Elaboration!L211+Elaboration!L334+Elaboration!L455+Construction!L90+Construction!L211+Construction!L334+Construction!L455+Construction!L578+Construction!L699+Transition!L90+Transition!L211</f>
        <v>0</v>
      </c>
      <c r="I54" s="72">
        <f>'Woche 0'!M90+Inception!M90+Inception!M211+Elaboration!M90+Elaboration!M211+Elaboration!M334+Elaboration!M455+Construction!M90+Construction!M211+Construction!M334+Construction!M455+Construction!M578+Construction!M699+Transition!M90+Transition!M211</f>
        <v>0</v>
      </c>
      <c r="J54" s="143">
        <f>'Woche 0'!N90+Inception!N90+Inception!N211+Elaboration!N90+Elaboration!N211+Elaboration!N334+Elaboration!N455+Construction!N90+Construction!N211+Construction!N334+Construction!N455+Construction!N578+Construction!N699+Transition!N90+Transition!N211</f>
        <v>0</v>
      </c>
      <c r="K54" s="143">
        <f>'Woche 0'!O90+Inception!O90+Inception!O211+Elaboration!O90+Elaboration!O211+Elaboration!O334+Elaboration!O455+Construction!O90+Construction!O211+Construction!O334+Construction!O455+Construction!O578+Construction!O699+Transition!O90+Transition!O211</f>
        <v>0</v>
      </c>
      <c r="L54" s="141">
        <f t="shared" si="0"/>
        <v>0</v>
      </c>
      <c r="M54" s="142">
        <f t="shared" si="1"/>
        <v>50</v>
      </c>
    </row>
    <row r="55" spans="1:13" x14ac:dyDescent="0.25">
      <c r="A55" t="s">
        <v>45</v>
      </c>
      <c r="B55" s="72">
        <f>'Woche 0'!F101+Inception!F101+Inception!F222+Elaboration!F101+Elaboration!F222+Elaboration!F345+Elaboration!F466+Construction!F101+Construction!F222+Construction!F345+Construction!F466+Construction!F589+Construction!F710+Transition!F101+Transition!F222</f>
        <v>0</v>
      </c>
      <c r="C55" s="72">
        <f>'Woche 0'!G101+Inception!G101+Inception!G222+Elaboration!G101+Elaboration!G222+Elaboration!G345+Elaboration!G466+Construction!G101+Construction!G222+Construction!G345+Construction!G466+Construction!G589+Construction!G710+Transition!G101+Transition!G222</f>
        <v>50</v>
      </c>
      <c r="D55" s="72">
        <f>'Woche 0'!H101+Inception!H101+Inception!H222+Elaboration!H101+Elaboration!H222+Elaboration!H345+Elaboration!H466+Construction!H101+Construction!H222+Construction!H345+Construction!H466+Construction!H589+Construction!H710+Transition!H101+Transition!H222</f>
        <v>0</v>
      </c>
      <c r="E55" s="72">
        <f>'Woche 0'!I101+Inception!I101+Inception!I222+Elaboration!I101+Elaboration!I222+Elaboration!I345+Elaboration!I466+Construction!I101+Construction!I222+Construction!I345+Construction!I466+Construction!I589+Construction!I710+Transition!I101+Transition!I222</f>
        <v>0</v>
      </c>
      <c r="F55" s="72">
        <f>'Woche 0'!J101+Inception!J101+Inception!J222+Elaboration!J101+Elaboration!J222+Elaboration!J345+Elaboration!J466+Construction!J101+Construction!J222+Construction!J345+Construction!J466+Construction!J589+Construction!J710+Transition!J101+Transition!J222</f>
        <v>0</v>
      </c>
      <c r="G55" s="72">
        <f>'Woche 0'!K101+Inception!K101+Inception!K222+Elaboration!K101+Elaboration!K222+Elaboration!K345+Elaboration!K466+Construction!K101+Construction!K222+Construction!K345+Construction!K466+Construction!K589+Construction!K710+Transition!K101+Transition!K222</f>
        <v>0</v>
      </c>
      <c r="H55" s="72">
        <f>'Woche 0'!L101+Inception!L101+Inception!L222+Elaboration!L101+Elaboration!L222+Elaboration!L345+Elaboration!L466+Construction!L101+Construction!L222+Construction!L345+Construction!L466+Construction!L589+Construction!L710+Transition!L101+Transition!L222</f>
        <v>0</v>
      </c>
      <c r="I55" s="72">
        <f>'Woche 0'!M101+Inception!M101+Inception!M222+Elaboration!M101+Elaboration!M222+Elaboration!M345+Elaboration!M466+Construction!M101+Construction!M222+Construction!M345+Construction!M466+Construction!M589+Construction!M710+Transition!M101+Transition!M222</f>
        <v>0</v>
      </c>
      <c r="J55" s="143">
        <f>'Woche 0'!N101+Inception!N101+Inception!N222+Elaboration!N101+Elaboration!N222+Elaboration!N345+Elaboration!N466+Construction!N101+Construction!N222+Construction!N345+Construction!N466+Construction!N589+Construction!N710+Transition!N101+Transition!N222</f>
        <v>0</v>
      </c>
      <c r="K55" s="143">
        <f>'Woche 0'!O101+Inception!O101+Inception!O222+Elaboration!O101+Elaboration!O222+Elaboration!O345+Elaboration!O466+Construction!O101+Construction!O222+Construction!O345+Construction!O466+Construction!O589+Construction!O710+Transition!O101+Transition!O222</f>
        <v>0</v>
      </c>
      <c r="L55" s="141">
        <f t="shared" si="0"/>
        <v>0</v>
      </c>
      <c r="M55" s="142">
        <f t="shared" si="1"/>
        <v>50</v>
      </c>
    </row>
  </sheetData>
  <sheetProtection sheet="1" objects="1" scenarios="1" selectLockedCells="1"/>
  <mergeCells count="21">
    <mergeCell ref="J45:K45"/>
    <mergeCell ref="B4:C4"/>
    <mergeCell ref="P4:Q4"/>
    <mergeCell ref="L4:M4"/>
    <mergeCell ref="H4:I4"/>
    <mergeCell ref="D4:E4"/>
    <mergeCell ref="B25:C25"/>
    <mergeCell ref="D25:E25"/>
    <mergeCell ref="F25:G25"/>
    <mergeCell ref="H25:I25"/>
    <mergeCell ref="B45:C45"/>
    <mergeCell ref="D45:E45"/>
    <mergeCell ref="F45:G45"/>
    <mergeCell ref="H45:I45"/>
    <mergeCell ref="J25:K25"/>
    <mergeCell ref="L45:M45"/>
    <mergeCell ref="T4:U4"/>
    <mergeCell ref="R4:S4"/>
    <mergeCell ref="N4:O4"/>
    <mergeCell ref="J4:K4"/>
    <mergeCell ref="F4:G4"/>
  </mergeCells>
  <pageMargins left="0.7" right="0.7" top="0.78740157499999996" bottom="0.78740157499999996" header="0.3" footer="0.3"/>
  <pageSetup paperSize="9" orientation="portrait" horizontalDpi="0" verticalDpi="0"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85"/>
  <sheetViews>
    <sheetView workbookViewId="0">
      <pane ySplit="8" topLeftCell="A9" activePane="bottomLeft" state="frozen"/>
      <selection activeCell="E28" sqref="E28"/>
      <selection pane="bottomLeft" activeCell="C15" sqref="C15"/>
    </sheetView>
  </sheetViews>
  <sheetFormatPr baseColWidth="10" defaultRowHeight="15" x14ac:dyDescent="0.25"/>
  <cols>
    <col min="2" max="2" width="21.140625" style="79" customWidth="1"/>
    <col min="3" max="3" width="65.85546875" customWidth="1"/>
    <col min="4" max="4" width="30.42578125" customWidth="1"/>
    <col min="5" max="5" width="28.140625" customWidth="1"/>
    <col min="6" max="6" width="10.85546875" style="155"/>
    <col min="7" max="7" width="5.42578125" customWidth="1"/>
  </cols>
  <sheetData>
    <row r="1" spans="1:12" ht="26.25" x14ac:dyDescent="0.4">
      <c r="A1" s="90" t="s">
        <v>55</v>
      </c>
      <c r="B1" s="91"/>
      <c r="C1" s="90"/>
      <c r="D1" s="90"/>
      <c r="E1" s="113"/>
      <c r="F1" s="148"/>
      <c r="G1" s="115"/>
      <c r="H1" s="115"/>
      <c r="I1" s="115"/>
      <c r="J1" s="115"/>
      <c r="K1" s="2"/>
      <c r="L1" s="2"/>
    </row>
    <row r="2" spans="1:12" x14ac:dyDescent="0.25">
      <c r="A2" s="2"/>
      <c r="B2" s="92"/>
      <c r="C2" s="2"/>
      <c r="D2" s="103" t="s">
        <v>63</v>
      </c>
      <c r="E2" s="115"/>
      <c r="F2" s="149"/>
      <c r="G2" s="115"/>
      <c r="H2" s="115"/>
      <c r="I2" s="115"/>
      <c r="J2" s="115"/>
      <c r="K2" s="2"/>
      <c r="L2" s="2"/>
    </row>
    <row r="3" spans="1:12" ht="15.75" x14ac:dyDescent="0.25">
      <c r="A3" s="93" t="str">
        <f>Übersicht!B7</f>
        <v>Artinger, Annalena</v>
      </c>
      <c r="B3" s="116"/>
      <c r="C3" s="117"/>
      <c r="D3" s="94"/>
      <c r="E3" s="117"/>
      <c r="F3" s="150"/>
      <c r="G3" s="115"/>
      <c r="H3" s="115"/>
      <c r="I3" s="115"/>
      <c r="J3" s="115"/>
      <c r="K3" s="2"/>
      <c r="L3" s="2"/>
    </row>
    <row r="4" spans="1:12" ht="15.75" x14ac:dyDescent="0.25">
      <c r="A4" s="93"/>
      <c r="B4" s="116"/>
      <c r="C4" s="117"/>
      <c r="D4" s="94"/>
      <c r="E4" s="117"/>
      <c r="F4" s="150"/>
      <c r="G4" s="115"/>
      <c r="H4" s="115"/>
      <c r="I4" s="115"/>
      <c r="J4" s="115"/>
      <c r="K4" s="2"/>
      <c r="L4" s="2"/>
    </row>
    <row r="5" spans="1:12" x14ac:dyDescent="0.25">
      <c r="A5" s="95"/>
      <c r="B5" s="118"/>
      <c r="C5" s="119"/>
      <c r="D5" s="95"/>
      <c r="E5" s="119"/>
      <c r="F5" s="151"/>
      <c r="G5" s="115"/>
      <c r="H5" s="115"/>
      <c r="I5" s="115"/>
      <c r="J5" s="115"/>
      <c r="K5" s="2"/>
      <c r="L5" s="2"/>
    </row>
    <row r="6" spans="1:12" x14ac:dyDescent="0.25">
      <c r="A6" s="95"/>
      <c r="B6" s="96"/>
      <c r="C6" s="97"/>
      <c r="D6" s="97"/>
      <c r="E6" s="121"/>
      <c r="F6" s="152"/>
      <c r="G6" s="115"/>
      <c r="H6" s="115"/>
      <c r="I6" s="115"/>
      <c r="J6" s="115"/>
      <c r="K6" s="2"/>
      <c r="L6" s="2"/>
    </row>
    <row r="7" spans="1:12" x14ac:dyDescent="0.25">
      <c r="A7" s="2"/>
      <c r="B7" s="92"/>
      <c r="C7" s="2"/>
      <c r="D7" s="2"/>
      <c r="E7" s="115"/>
      <c r="F7" s="149"/>
      <c r="G7" s="115"/>
      <c r="H7" s="115"/>
      <c r="I7" s="115"/>
      <c r="J7" s="115"/>
      <c r="K7" s="2"/>
      <c r="L7" s="2"/>
    </row>
    <row r="8" spans="1:12" x14ac:dyDescent="0.25">
      <c r="A8" s="83" t="s">
        <v>39</v>
      </c>
      <c r="B8" s="84" t="s">
        <v>56</v>
      </c>
      <c r="C8" s="83" t="s">
        <v>57</v>
      </c>
      <c r="D8" s="83" t="s">
        <v>59</v>
      </c>
      <c r="E8" s="83" t="s">
        <v>60</v>
      </c>
      <c r="F8" s="153" t="s">
        <v>58</v>
      </c>
      <c r="G8" s="2"/>
      <c r="H8" s="85" t="s">
        <v>62</v>
      </c>
      <c r="I8" s="86"/>
      <c r="J8" s="87" t="s">
        <v>17</v>
      </c>
      <c r="K8" s="87" t="s">
        <v>18</v>
      </c>
      <c r="L8" s="2"/>
    </row>
    <row r="9" spans="1:12" x14ac:dyDescent="0.25">
      <c r="A9" s="244" t="s">
        <v>23</v>
      </c>
      <c r="B9" s="88">
        <v>42824</v>
      </c>
      <c r="C9" s="73" t="s">
        <v>73</v>
      </c>
      <c r="D9" s="89" t="s">
        <v>1</v>
      </c>
      <c r="E9" s="73" t="s">
        <v>65</v>
      </c>
      <c r="F9" s="129">
        <v>4</v>
      </c>
      <c r="G9" s="2"/>
      <c r="H9" s="2" t="s">
        <v>0</v>
      </c>
      <c r="I9" s="2"/>
      <c r="J9" s="12">
        <f>'Woche 0'!F13</f>
        <v>80</v>
      </c>
      <c r="K9" s="100">
        <f>SUMIFS(F9:F18,D9:D18,"Requirements")</f>
        <v>51</v>
      </c>
      <c r="L9" s="2"/>
    </row>
    <row r="10" spans="1:12" x14ac:dyDescent="0.25">
      <c r="A10" s="244"/>
      <c r="B10" s="184">
        <v>42825</v>
      </c>
      <c r="C10" s="73" t="s">
        <v>74</v>
      </c>
      <c r="D10" s="89" t="s">
        <v>0</v>
      </c>
      <c r="E10" s="73" t="s">
        <v>47</v>
      </c>
      <c r="F10" s="129">
        <v>1</v>
      </c>
      <c r="G10" s="2"/>
      <c r="H10" s="2" t="s">
        <v>61</v>
      </c>
      <c r="I10" s="2"/>
      <c r="J10" s="12">
        <f>'Woche 0'!F24</f>
        <v>30</v>
      </c>
      <c r="K10" s="100">
        <f>SUMIFS(F9:F18,D9:D18,"Analyse &amp; Design")</f>
        <v>4</v>
      </c>
      <c r="L10" s="2"/>
    </row>
    <row r="11" spans="1:12" x14ac:dyDescent="0.25">
      <c r="A11" s="244"/>
      <c r="B11" s="184">
        <v>42826</v>
      </c>
      <c r="C11" s="73" t="s">
        <v>75</v>
      </c>
      <c r="D11" s="89" t="s">
        <v>3</v>
      </c>
      <c r="E11" s="73" t="s">
        <v>72</v>
      </c>
      <c r="F11" s="129">
        <v>9</v>
      </c>
      <c r="G11" s="2"/>
      <c r="H11" s="2" t="s">
        <v>2</v>
      </c>
      <c r="I11" s="2"/>
      <c r="J11" s="12">
        <f>'Woche 0'!F35</f>
        <v>30</v>
      </c>
      <c r="K11" s="100">
        <f>SUMIFS(F9:F18,D9:D18,"Implementierung")</f>
        <v>0</v>
      </c>
      <c r="L11" s="2"/>
    </row>
    <row r="12" spans="1:12" x14ac:dyDescent="0.25">
      <c r="A12" s="244"/>
      <c r="B12" s="184">
        <v>42827</v>
      </c>
      <c r="C12" s="73" t="s">
        <v>76</v>
      </c>
      <c r="D12" s="89" t="s">
        <v>6</v>
      </c>
      <c r="E12" s="73" t="s">
        <v>66</v>
      </c>
      <c r="F12" s="129">
        <v>1</v>
      </c>
      <c r="G12" s="2"/>
      <c r="H12" s="2" t="s">
        <v>3</v>
      </c>
      <c r="I12" s="2"/>
      <c r="J12" s="12">
        <f>'Woche 0'!F46</f>
        <v>2</v>
      </c>
      <c r="K12" s="100">
        <f>SUMIFS(F9:F18,D9:D18,"Test")</f>
        <v>9</v>
      </c>
      <c r="L12" s="2"/>
    </row>
    <row r="13" spans="1:12" x14ac:dyDescent="0.25">
      <c r="A13" s="244"/>
      <c r="B13" s="184">
        <v>42828</v>
      </c>
      <c r="C13" s="73" t="s">
        <v>107</v>
      </c>
      <c r="D13" s="89" t="s">
        <v>0</v>
      </c>
      <c r="E13" s="73" t="s">
        <v>78</v>
      </c>
      <c r="F13" s="129">
        <v>50</v>
      </c>
      <c r="G13" s="2"/>
      <c r="H13" s="2" t="s">
        <v>4</v>
      </c>
      <c r="I13" s="2"/>
      <c r="J13" s="12">
        <f>'Woche 0'!F57</f>
        <v>5</v>
      </c>
      <c r="K13" s="100">
        <f>SUMIFS(F9:F18,D9:D18,"Dokumentation")</f>
        <v>0</v>
      </c>
      <c r="L13" s="2"/>
    </row>
    <row r="14" spans="1:12" x14ac:dyDescent="0.25">
      <c r="A14" s="244"/>
      <c r="B14" s="184">
        <v>42829</v>
      </c>
      <c r="C14" s="73"/>
      <c r="D14" s="89"/>
      <c r="E14" s="73"/>
      <c r="F14" s="129"/>
      <c r="G14" s="2"/>
      <c r="H14" s="2" t="s">
        <v>5</v>
      </c>
      <c r="I14" s="2"/>
      <c r="J14" s="12">
        <f>'Woche 0'!F68</f>
        <v>0</v>
      </c>
      <c r="K14" s="100">
        <f>SUMIFS(F9:F18,D9:D18,"Projektmanagement")</f>
        <v>0</v>
      </c>
      <c r="L14" s="2"/>
    </row>
    <row r="15" spans="1:12" x14ac:dyDescent="0.25">
      <c r="A15" s="244"/>
      <c r="B15" s="184">
        <v>42830</v>
      </c>
      <c r="C15" s="73"/>
      <c r="D15" s="89"/>
      <c r="E15" s="73"/>
      <c r="F15" s="129"/>
      <c r="G15" s="2"/>
      <c r="H15" s="2" t="s">
        <v>6</v>
      </c>
      <c r="I15" s="2"/>
      <c r="J15" s="12">
        <f>'Woche 0'!F79</f>
        <v>0</v>
      </c>
      <c r="K15" s="100">
        <f>SUMIFS(F9:F18,D9:D18,"Wiederkehrende Tasks")</f>
        <v>1</v>
      </c>
      <c r="L15" s="2"/>
    </row>
    <row r="16" spans="1:12" x14ac:dyDescent="0.25">
      <c r="A16" s="244"/>
      <c r="B16" s="184">
        <v>42831</v>
      </c>
      <c r="C16" s="73"/>
      <c r="D16" s="89"/>
      <c r="E16" s="73"/>
      <c r="F16" s="129"/>
      <c r="G16" s="2"/>
      <c r="H16" s="2" t="s">
        <v>14</v>
      </c>
      <c r="I16" s="2"/>
      <c r="J16" s="12">
        <f>'Woche 0'!F90</f>
        <v>0</v>
      </c>
      <c r="K16" s="100">
        <f>SUMIFS(F9:F18,D9:D18,"Sitzung")</f>
        <v>0</v>
      </c>
      <c r="L16" s="2"/>
    </row>
    <row r="17" spans="1:13" x14ac:dyDescent="0.25">
      <c r="A17" s="244"/>
      <c r="B17" s="88"/>
      <c r="C17" s="73"/>
      <c r="D17" s="89"/>
      <c r="E17" s="73"/>
      <c r="F17" s="129"/>
      <c r="G17" s="2"/>
      <c r="H17" s="2" t="s">
        <v>45</v>
      </c>
      <c r="I17" s="2"/>
      <c r="J17" s="12">
        <f>'Woche 0'!F101</f>
        <v>0</v>
      </c>
      <c r="K17" s="100">
        <f>SUMIFS(F9:F18,D9:D18,"Qualitätssicherung")</f>
        <v>0</v>
      </c>
      <c r="L17" s="2"/>
    </row>
    <row r="18" spans="1:13" x14ac:dyDescent="0.25">
      <c r="A18" s="244"/>
      <c r="B18" s="88"/>
      <c r="C18" s="73"/>
      <c r="D18" s="89"/>
      <c r="E18" s="73"/>
      <c r="F18" s="129"/>
      <c r="G18" s="2"/>
      <c r="H18" s="2"/>
      <c r="I18" s="2"/>
      <c r="J18" s="2"/>
      <c r="K18" s="101"/>
      <c r="L18" s="2"/>
    </row>
    <row r="19" spans="1:13" s="110" customFormat="1" x14ac:dyDescent="0.25">
      <c r="A19" s="109"/>
      <c r="B19" s="105"/>
      <c r="D19" s="106"/>
      <c r="F19" s="130"/>
      <c r="K19" s="111"/>
    </row>
    <row r="20" spans="1:13" x14ac:dyDescent="0.25">
      <c r="A20" s="243" t="s">
        <v>48</v>
      </c>
      <c r="B20" s="99"/>
      <c r="C20" s="98"/>
      <c r="D20" s="89"/>
      <c r="E20" s="73"/>
      <c r="F20" s="131"/>
      <c r="G20" s="2"/>
      <c r="H20" s="2" t="s">
        <v>0</v>
      </c>
      <c r="I20" s="2"/>
      <c r="J20" s="12">
        <f>Inception!F13</f>
        <v>0</v>
      </c>
      <c r="K20" s="100">
        <f>SUMIFS(F20:F29,D20:D29,"Requirements")</f>
        <v>0</v>
      </c>
    </row>
    <row r="21" spans="1:13" x14ac:dyDescent="0.25">
      <c r="A21" s="243"/>
      <c r="B21" s="99"/>
      <c r="C21" s="98"/>
      <c r="D21" s="89"/>
      <c r="E21" s="73"/>
      <c r="F21" s="131"/>
      <c r="G21" s="2"/>
      <c r="H21" s="2" t="s">
        <v>61</v>
      </c>
      <c r="I21" s="2"/>
      <c r="J21" s="12">
        <f>Inception!F24</f>
        <v>0</v>
      </c>
      <c r="K21" s="100">
        <f>SUMIFS(F20:F29,D20:D29,"Analyse &amp; Design")</f>
        <v>0</v>
      </c>
      <c r="L21" s="2"/>
      <c r="M21" s="2"/>
    </row>
    <row r="22" spans="1:13" x14ac:dyDescent="0.25">
      <c r="A22" s="243"/>
      <c r="B22" s="99"/>
      <c r="C22" s="98"/>
      <c r="D22" s="89"/>
      <c r="E22" s="73"/>
      <c r="F22" s="131"/>
      <c r="G22" s="2"/>
      <c r="H22" s="2" t="s">
        <v>2</v>
      </c>
      <c r="I22" s="2"/>
      <c r="J22" s="12">
        <f>Inception!F35</f>
        <v>0</v>
      </c>
      <c r="K22" s="100">
        <f>SUMIFS(F20:F29,D20:D29,"Implementierung")</f>
        <v>0</v>
      </c>
      <c r="L22" s="2"/>
      <c r="M22" s="2"/>
    </row>
    <row r="23" spans="1:13" x14ac:dyDescent="0.25">
      <c r="A23" s="243"/>
      <c r="B23" s="99"/>
      <c r="C23" s="98"/>
      <c r="D23" s="89"/>
      <c r="E23" s="73"/>
      <c r="F23" s="131"/>
      <c r="G23" s="2"/>
      <c r="H23" s="2" t="s">
        <v>3</v>
      </c>
      <c r="I23" s="2"/>
      <c r="J23" s="12">
        <f>Inception!F46</f>
        <v>0</v>
      </c>
      <c r="K23" s="100">
        <f>SUMIFS(F20:F29,D20:D29,"Test")</f>
        <v>0</v>
      </c>
      <c r="L23" s="2"/>
      <c r="M23" s="2"/>
    </row>
    <row r="24" spans="1:13" x14ac:dyDescent="0.25">
      <c r="A24" s="243"/>
      <c r="B24" s="99"/>
      <c r="C24" s="98"/>
      <c r="D24" s="89"/>
      <c r="E24" s="73"/>
      <c r="F24" s="131"/>
      <c r="G24" s="2"/>
      <c r="H24" s="2" t="s">
        <v>4</v>
      </c>
      <c r="I24" s="2"/>
      <c r="J24" s="12">
        <f>Inception!F57</f>
        <v>0</v>
      </c>
      <c r="K24" s="100">
        <f>SUMIFS(F20:F29,D20:D29,"Dokumentation")</f>
        <v>0</v>
      </c>
      <c r="L24" s="2"/>
      <c r="M24" s="2"/>
    </row>
    <row r="25" spans="1:13" x14ac:dyDescent="0.25">
      <c r="A25" s="243"/>
      <c r="B25" s="99"/>
      <c r="C25" s="98"/>
      <c r="D25" s="89"/>
      <c r="E25" s="73"/>
      <c r="F25" s="131"/>
      <c r="G25" s="2"/>
      <c r="H25" s="2" t="s">
        <v>5</v>
      </c>
      <c r="I25" s="2"/>
      <c r="J25" s="12">
        <f>Inception!F68</f>
        <v>0</v>
      </c>
      <c r="K25" s="100">
        <f>SUMIFS(F20:F29,D20:D29,"Projektmanagement")</f>
        <v>0</v>
      </c>
      <c r="L25" s="2"/>
      <c r="M25" s="2"/>
    </row>
    <row r="26" spans="1:13" x14ac:dyDescent="0.25">
      <c r="A26" s="243"/>
      <c r="B26" s="99"/>
      <c r="C26" s="98"/>
      <c r="D26" s="89"/>
      <c r="E26" s="73"/>
      <c r="F26" s="131"/>
      <c r="G26" s="2"/>
      <c r="H26" s="2" t="s">
        <v>6</v>
      </c>
      <c r="I26" s="2"/>
      <c r="J26" s="12">
        <f>Inception!F79</f>
        <v>0</v>
      </c>
      <c r="K26" s="100">
        <f>SUMIFS(F20:F29,D20:D29,"Wiederkehrende Tasks")</f>
        <v>0</v>
      </c>
      <c r="L26" s="2"/>
      <c r="M26" s="2"/>
    </row>
    <row r="27" spans="1:13" x14ac:dyDescent="0.25">
      <c r="A27" s="243"/>
      <c r="B27" s="99"/>
      <c r="C27" s="98"/>
      <c r="D27" s="89"/>
      <c r="E27" s="73"/>
      <c r="F27" s="131"/>
      <c r="G27" s="2"/>
      <c r="H27" s="2" t="s">
        <v>14</v>
      </c>
      <c r="I27" s="2"/>
      <c r="J27" s="12">
        <f>Inception!F90</f>
        <v>0</v>
      </c>
      <c r="K27" s="100">
        <f>SUMIFS(F20:F29,D20:D29,"Sitzung")</f>
        <v>0</v>
      </c>
      <c r="L27" s="2"/>
      <c r="M27" s="2"/>
    </row>
    <row r="28" spans="1:13" x14ac:dyDescent="0.25">
      <c r="A28" s="243"/>
      <c r="B28" s="99"/>
      <c r="C28" s="98"/>
      <c r="D28" s="89"/>
      <c r="E28" s="73"/>
      <c r="F28" s="131"/>
      <c r="G28" s="2"/>
      <c r="H28" s="2" t="s">
        <v>45</v>
      </c>
      <c r="I28" s="2"/>
      <c r="J28" s="12">
        <f>Inception!F101</f>
        <v>0</v>
      </c>
      <c r="K28" s="100">
        <f>SUMIFS(F20:F29,D20:D29,"Qualitätssicherung")</f>
        <v>0</v>
      </c>
      <c r="L28" s="2"/>
      <c r="M28" s="2"/>
    </row>
    <row r="29" spans="1:13" x14ac:dyDescent="0.25">
      <c r="A29" s="243"/>
      <c r="B29" s="99"/>
      <c r="C29" s="98"/>
      <c r="D29" s="89"/>
      <c r="E29" s="73"/>
      <c r="F29" s="131"/>
      <c r="G29" s="2"/>
      <c r="H29" s="2"/>
      <c r="I29" s="2"/>
      <c r="J29" s="2"/>
      <c r="K29" s="2"/>
      <c r="L29" s="2"/>
      <c r="M29" s="2"/>
    </row>
    <row r="30" spans="1:13" s="106" customFormat="1" x14ac:dyDescent="0.25">
      <c r="A30" s="104"/>
      <c r="B30" s="107"/>
      <c r="C30" s="108"/>
      <c r="F30" s="132"/>
    </row>
    <row r="31" spans="1:13" s="2" customFormat="1" x14ac:dyDescent="0.25">
      <c r="A31" s="243" t="s">
        <v>16</v>
      </c>
      <c r="B31" s="88"/>
      <c r="C31" s="89"/>
      <c r="D31" s="89"/>
      <c r="E31" s="73"/>
      <c r="F31" s="129"/>
      <c r="H31" s="2" t="s">
        <v>0</v>
      </c>
      <c r="J31" s="12">
        <f>Inception!F134</f>
        <v>0</v>
      </c>
      <c r="K31" s="100">
        <f>SUMIFS(F31:F40,D31:D40,"Requirements")</f>
        <v>0</v>
      </c>
    </row>
    <row r="32" spans="1:13" s="2" customFormat="1" x14ac:dyDescent="0.25">
      <c r="A32" s="243"/>
      <c r="B32" s="88"/>
      <c r="C32" s="89"/>
      <c r="D32" s="89"/>
      <c r="E32" s="73"/>
      <c r="F32" s="129"/>
      <c r="H32" s="2" t="s">
        <v>61</v>
      </c>
      <c r="J32" s="12">
        <f>Inception!F145</f>
        <v>0</v>
      </c>
      <c r="K32" s="100">
        <f>SUMIFS(F31:F40,D31:D40,"Analyse &amp; Design")</f>
        <v>0</v>
      </c>
    </row>
    <row r="33" spans="1:11" s="2" customFormat="1" x14ac:dyDescent="0.25">
      <c r="A33" s="243"/>
      <c r="B33" s="88"/>
      <c r="C33" s="89"/>
      <c r="D33" s="89"/>
      <c r="E33" s="73"/>
      <c r="F33" s="129"/>
      <c r="H33" s="2" t="s">
        <v>2</v>
      </c>
      <c r="J33" s="12">
        <f>Inception!F156</f>
        <v>0</v>
      </c>
      <c r="K33" s="100">
        <f>SUMIFS(F31:F40,D31:D40,"Implementierung")</f>
        <v>0</v>
      </c>
    </row>
    <row r="34" spans="1:11" s="2" customFormat="1" x14ac:dyDescent="0.25">
      <c r="A34" s="243"/>
      <c r="B34" s="88"/>
      <c r="C34" s="89"/>
      <c r="D34" s="89"/>
      <c r="E34" s="73"/>
      <c r="F34" s="129"/>
      <c r="H34" s="2" t="s">
        <v>3</v>
      </c>
      <c r="J34" s="12">
        <f>Inception!F167</f>
        <v>0</v>
      </c>
      <c r="K34" s="100">
        <f>SUMIFS(F31:F40,D31:D40,"Test")</f>
        <v>0</v>
      </c>
    </row>
    <row r="35" spans="1:11" s="2" customFormat="1" x14ac:dyDescent="0.25">
      <c r="A35" s="243"/>
      <c r="B35" s="88"/>
      <c r="C35" s="89"/>
      <c r="D35" s="89"/>
      <c r="E35" s="73"/>
      <c r="F35" s="129"/>
      <c r="H35" s="2" t="s">
        <v>4</v>
      </c>
      <c r="J35" s="12">
        <f>Inception!F178</f>
        <v>0</v>
      </c>
      <c r="K35" s="100">
        <f>SUMIFS(F31:F40,D31:D40,"Dokumentation")</f>
        <v>0</v>
      </c>
    </row>
    <row r="36" spans="1:11" s="2" customFormat="1" x14ac:dyDescent="0.25">
      <c r="A36" s="243"/>
      <c r="B36" s="88"/>
      <c r="C36" s="89"/>
      <c r="D36" s="89"/>
      <c r="E36" s="73"/>
      <c r="F36" s="129"/>
      <c r="H36" s="2" t="s">
        <v>5</v>
      </c>
      <c r="J36" s="12">
        <f>Inception!F189</f>
        <v>0</v>
      </c>
      <c r="K36" s="100">
        <f>SUMIFS(F31:F40,D31:D40,"Projektmanagement")</f>
        <v>0</v>
      </c>
    </row>
    <row r="37" spans="1:11" s="2" customFormat="1" x14ac:dyDescent="0.25">
      <c r="A37" s="243"/>
      <c r="B37" s="88"/>
      <c r="C37" s="89"/>
      <c r="D37" s="89"/>
      <c r="E37" s="73"/>
      <c r="F37" s="129"/>
      <c r="H37" s="2" t="s">
        <v>6</v>
      </c>
      <c r="J37" s="12">
        <f>Inception!F200</f>
        <v>0</v>
      </c>
      <c r="K37" s="100">
        <f>SUMIFS(F31:F40,D31:D40,"Wiederkehrende Tasks")</f>
        <v>0</v>
      </c>
    </row>
    <row r="38" spans="1:11" s="2" customFormat="1" x14ac:dyDescent="0.25">
      <c r="A38" s="243"/>
      <c r="B38" s="88"/>
      <c r="C38" s="89"/>
      <c r="D38" s="89"/>
      <c r="E38" s="73"/>
      <c r="F38" s="129"/>
      <c r="H38" s="2" t="s">
        <v>14</v>
      </c>
      <c r="J38" s="12">
        <f>Inception!F211</f>
        <v>0</v>
      </c>
      <c r="K38" s="100">
        <f>SUMIFS(F31:F40,D31:D40,"Sitzung")</f>
        <v>0</v>
      </c>
    </row>
    <row r="39" spans="1:11" s="2" customFormat="1" x14ac:dyDescent="0.25">
      <c r="A39" s="243"/>
      <c r="B39" s="88"/>
      <c r="C39" s="89"/>
      <c r="D39" s="89"/>
      <c r="E39" s="73"/>
      <c r="F39" s="129"/>
      <c r="H39" s="2" t="s">
        <v>45</v>
      </c>
      <c r="J39" s="12">
        <f>Inception!F222</f>
        <v>0</v>
      </c>
      <c r="K39" s="100">
        <f>SUMIFS(F31:F40,D31:D40,"Qualitätssicherung")</f>
        <v>0</v>
      </c>
    </row>
    <row r="40" spans="1:11" s="2" customFormat="1" x14ac:dyDescent="0.25">
      <c r="A40" s="243"/>
      <c r="B40" s="88"/>
      <c r="C40" s="89"/>
      <c r="D40" s="89"/>
      <c r="E40" s="73"/>
      <c r="F40" s="129"/>
    </row>
    <row r="41" spans="1:11" s="106" customFormat="1" x14ac:dyDescent="0.25">
      <c r="A41" s="104"/>
      <c r="B41" s="105"/>
      <c r="F41" s="130"/>
    </row>
    <row r="42" spans="1:11" s="2" customFormat="1" x14ac:dyDescent="0.25">
      <c r="A42" s="242" t="s">
        <v>26</v>
      </c>
      <c r="B42" s="99"/>
      <c r="C42" s="102"/>
      <c r="D42" s="89"/>
      <c r="E42" s="73"/>
      <c r="F42" s="131"/>
      <c r="H42" s="2" t="s">
        <v>0</v>
      </c>
      <c r="J42" s="12">
        <f>Elaboration!F13</f>
        <v>0</v>
      </c>
      <c r="K42" s="100">
        <f>SUMIFS(F42:F51,D42:D51,"Requirements")</f>
        <v>0</v>
      </c>
    </row>
    <row r="43" spans="1:11" s="2" customFormat="1" x14ac:dyDescent="0.25">
      <c r="A43" s="242"/>
      <c r="B43" s="99"/>
      <c r="C43" s="102"/>
      <c r="D43" s="89"/>
      <c r="E43" s="73"/>
      <c r="F43" s="131"/>
      <c r="H43" s="2" t="s">
        <v>61</v>
      </c>
      <c r="J43" s="12">
        <f>Elaboration!F24</f>
        <v>0</v>
      </c>
      <c r="K43" s="100">
        <f>SUMIFS(F42:F51,D42:D51,"Analyse &amp; Design")</f>
        <v>0</v>
      </c>
    </row>
    <row r="44" spans="1:11" s="2" customFormat="1" x14ac:dyDescent="0.25">
      <c r="A44" s="242"/>
      <c r="B44" s="99"/>
      <c r="C44" s="102"/>
      <c r="D44" s="89"/>
      <c r="E44" s="73"/>
      <c r="F44" s="131"/>
      <c r="H44" s="2" t="s">
        <v>2</v>
      </c>
      <c r="J44" s="12">
        <f>Elaboration!F35</f>
        <v>0</v>
      </c>
      <c r="K44" s="100">
        <f>SUMIFS(F42:F51,D42:D51,"Implementierung")</f>
        <v>0</v>
      </c>
    </row>
    <row r="45" spans="1:11" s="2" customFormat="1" x14ac:dyDescent="0.25">
      <c r="A45" s="242"/>
      <c r="B45" s="99"/>
      <c r="C45" s="102"/>
      <c r="D45" s="89"/>
      <c r="E45" s="73"/>
      <c r="F45" s="131"/>
      <c r="H45" s="2" t="s">
        <v>3</v>
      </c>
      <c r="J45" s="12">
        <f>Elaboration!F46</f>
        <v>0</v>
      </c>
      <c r="K45" s="100">
        <f>SUMIFS(F42:F51,D42:D51,"Test")</f>
        <v>0</v>
      </c>
    </row>
    <row r="46" spans="1:11" s="2" customFormat="1" x14ac:dyDescent="0.25">
      <c r="A46" s="242"/>
      <c r="B46" s="99"/>
      <c r="C46" s="102"/>
      <c r="D46" s="89"/>
      <c r="E46" s="73"/>
      <c r="F46" s="131"/>
      <c r="H46" s="2" t="s">
        <v>4</v>
      </c>
      <c r="J46" s="12">
        <f>Elaboration!F57</f>
        <v>0</v>
      </c>
      <c r="K46" s="100">
        <f>SUMIFS(F42:F51,D42:D51,"Dokumentation")</f>
        <v>0</v>
      </c>
    </row>
    <row r="47" spans="1:11" s="2" customFormat="1" x14ac:dyDescent="0.25">
      <c r="A47" s="242"/>
      <c r="B47" s="99"/>
      <c r="C47" s="102"/>
      <c r="D47" s="89"/>
      <c r="E47" s="73"/>
      <c r="F47" s="131"/>
      <c r="H47" s="2" t="s">
        <v>5</v>
      </c>
      <c r="J47" s="12">
        <f>Elaboration!F68</f>
        <v>0</v>
      </c>
      <c r="K47" s="100">
        <f>SUMIFS(F42:F51,D42:D51,"Projektmanagement")</f>
        <v>0</v>
      </c>
    </row>
    <row r="48" spans="1:11" s="2" customFormat="1" x14ac:dyDescent="0.25">
      <c r="A48" s="242"/>
      <c r="B48" s="99"/>
      <c r="C48" s="102"/>
      <c r="D48" s="89"/>
      <c r="E48" s="73"/>
      <c r="F48" s="131"/>
      <c r="H48" s="2" t="s">
        <v>6</v>
      </c>
      <c r="J48" s="12">
        <f>Elaboration!F79</f>
        <v>0</v>
      </c>
      <c r="K48" s="100">
        <f>SUMIFS(F42:F51,D42:D51,"Wiederkehrende Tasks")</f>
        <v>0</v>
      </c>
    </row>
    <row r="49" spans="1:11" s="2" customFormat="1" x14ac:dyDescent="0.25">
      <c r="A49" s="242"/>
      <c r="B49" s="99"/>
      <c r="C49" s="102"/>
      <c r="D49" s="89"/>
      <c r="E49" s="73"/>
      <c r="F49" s="131"/>
      <c r="H49" s="2" t="s">
        <v>14</v>
      </c>
      <c r="J49" s="12">
        <f>Elaboration!F90</f>
        <v>0</v>
      </c>
      <c r="K49" s="100">
        <f>SUMIFS(F42:F51,D42:D51,"Sitzung")</f>
        <v>0</v>
      </c>
    </row>
    <row r="50" spans="1:11" s="2" customFormat="1" x14ac:dyDescent="0.25">
      <c r="A50" s="242"/>
      <c r="B50" s="99"/>
      <c r="C50" s="102"/>
      <c r="D50" s="89"/>
      <c r="E50" s="73"/>
      <c r="F50" s="131"/>
      <c r="H50" s="2" t="s">
        <v>45</v>
      </c>
      <c r="J50" s="12">
        <f>Elaboration!F101</f>
        <v>0</v>
      </c>
      <c r="K50" s="100">
        <f>SUMIFS(F42:F51,D42:D51,"Qualitätssicherung")</f>
        <v>0</v>
      </c>
    </row>
    <row r="51" spans="1:11" s="2" customFormat="1" x14ac:dyDescent="0.25">
      <c r="A51" s="242"/>
      <c r="B51" s="99"/>
      <c r="C51" s="102"/>
      <c r="D51" s="89"/>
      <c r="E51" s="73"/>
      <c r="F51" s="131"/>
    </row>
    <row r="52" spans="1:11" s="106" customFormat="1" x14ac:dyDescent="0.25">
      <c r="A52" s="104"/>
      <c r="B52" s="107"/>
      <c r="C52" s="108"/>
      <c r="F52" s="132"/>
    </row>
    <row r="53" spans="1:11" s="2" customFormat="1" x14ac:dyDescent="0.25">
      <c r="A53" s="242" t="s">
        <v>7</v>
      </c>
      <c r="B53" s="88"/>
      <c r="C53" s="89"/>
      <c r="D53" s="89"/>
      <c r="E53" s="73"/>
      <c r="F53" s="129"/>
      <c r="H53" s="2" t="s">
        <v>0</v>
      </c>
      <c r="J53" s="12">
        <f>Elaboration!F134</f>
        <v>0</v>
      </c>
      <c r="K53" s="100">
        <f>SUMIFS(F53:F62,D53:D62,"Requirements")</f>
        <v>0</v>
      </c>
    </row>
    <row r="54" spans="1:11" s="2" customFormat="1" x14ac:dyDescent="0.25">
      <c r="A54" s="242"/>
      <c r="B54" s="88"/>
      <c r="C54" s="89"/>
      <c r="D54" s="89"/>
      <c r="E54" s="73"/>
      <c r="F54" s="129"/>
      <c r="H54" s="2" t="s">
        <v>61</v>
      </c>
      <c r="J54" s="12">
        <f>Elaboration!F145</f>
        <v>0</v>
      </c>
      <c r="K54" s="100">
        <f>SUMIFS(F53:F62,D53:D62,"Analyse &amp; Design")</f>
        <v>0</v>
      </c>
    </row>
    <row r="55" spans="1:11" s="2" customFormat="1" x14ac:dyDescent="0.25">
      <c r="A55" s="242"/>
      <c r="B55" s="88"/>
      <c r="C55" s="89"/>
      <c r="D55" s="89"/>
      <c r="E55" s="73"/>
      <c r="F55" s="129"/>
      <c r="H55" s="2" t="s">
        <v>2</v>
      </c>
      <c r="J55" s="12">
        <f>Elaboration!F156</f>
        <v>0</v>
      </c>
      <c r="K55" s="100">
        <f>SUMIFS(F53:F62,D53:D62,"Implementierung")</f>
        <v>0</v>
      </c>
    </row>
    <row r="56" spans="1:11" s="2" customFormat="1" x14ac:dyDescent="0.25">
      <c r="A56" s="242"/>
      <c r="B56" s="88"/>
      <c r="C56" s="89"/>
      <c r="D56" s="89"/>
      <c r="E56" s="73"/>
      <c r="F56" s="129"/>
      <c r="H56" s="2" t="s">
        <v>3</v>
      </c>
      <c r="J56" s="12">
        <f>Elaboration!F167</f>
        <v>0</v>
      </c>
      <c r="K56" s="100">
        <f>SUMIFS(F53:F62,D53:D62,"Test")</f>
        <v>0</v>
      </c>
    </row>
    <row r="57" spans="1:11" s="2" customFormat="1" x14ac:dyDescent="0.25">
      <c r="A57" s="242"/>
      <c r="B57" s="88"/>
      <c r="C57" s="89"/>
      <c r="D57" s="89"/>
      <c r="E57" s="73"/>
      <c r="F57" s="129"/>
      <c r="H57" s="2" t="s">
        <v>4</v>
      </c>
      <c r="J57" s="12">
        <f>Elaboration!F178</f>
        <v>0</v>
      </c>
      <c r="K57" s="100">
        <f>SUMIFS(F53:F62,D53:D62,"Dokumentation")</f>
        <v>0</v>
      </c>
    </row>
    <row r="58" spans="1:11" s="2" customFormat="1" x14ac:dyDescent="0.25">
      <c r="A58" s="242"/>
      <c r="B58" s="88"/>
      <c r="C58" s="89"/>
      <c r="D58" s="89"/>
      <c r="E58" s="73"/>
      <c r="F58" s="129"/>
      <c r="H58" s="2" t="s">
        <v>5</v>
      </c>
      <c r="J58" s="12">
        <f>Elaboration!F189</f>
        <v>0</v>
      </c>
      <c r="K58" s="100">
        <f>SUMIFS(F53:F62,D53:D62,"Projektmanagement")</f>
        <v>0</v>
      </c>
    </row>
    <row r="59" spans="1:11" s="2" customFormat="1" x14ac:dyDescent="0.25">
      <c r="A59" s="242"/>
      <c r="B59" s="88"/>
      <c r="C59" s="89"/>
      <c r="D59" s="89"/>
      <c r="E59" s="73"/>
      <c r="F59" s="129"/>
      <c r="H59" s="2" t="s">
        <v>6</v>
      </c>
      <c r="J59" s="12">
        <f>Elaboration!F200</f>
        <v>0</v>
      </c>
      <c r="K59" s="100">
        <f>SUMIFS(F53:F62,D53:D62,"Wiederkehrende Tasks")</f>
        <v>0</v>
      </c>
    </row>
    <row r="60" spans="1:11" s="2" customFormat="1" x14ac:dyDescent="0.25">
      <c r="A60" s="242"/>
      <c r="B60" s="88"/>
      <c r="C60" s="89"/>
      <c r="D60" s="89"/>
      <c r="E60" s="73"/>
      <c r="F60" s="129"/>
      <c r="H60" s="2" t="s">
        <v>14</v>
      </c>
      <c r="J60" s="12">
        <f>Elaboration!F211</f>
        <v>0</v>
      </c>
      <c r="K60" s="100">
        <f>SUMIFS(F53:F62,D53:D62,"Sitzung")</f>
        <v>0</v>
      </c>
    </row>
    <row r="61" spans="1:11" s="2" customFormat="1" x14ac:dyDescent="0.25">
      <c r="A61" s="242"/>
      <c r="B61" s="88"/>
      <c r="C61" s="89"/>
      <c r="D61" s="89"/>
      <c r="E61" s="73"/>
      <c r="F61" s="129"/>
      <c r="H61" s="2" t="s">
        <v>45</v>
      </c>
      <c r="J61" s="12">
        <f>Elaboration!F222</f>
        <v>0</v>
      </c>
      <c r="K61" s="100">
        <f>SUMIFS(F53:F62,D53:D62,"Qualitätssicherung")</f>
        <v>0</v>
      </c>
    </row>
    <row r="62" spans="1:11" s="2" customFormat="1" x14ac:dyDescent="0.25">
      <c r="A62" s="242"/>
      <c r="B62" s="88"/>
      <c r="C62" s="89"/>
      <c r="D62" s="89"/>
      <c r="E62" s="73"/>
      <c r="F62" s="129"/>
    </row>
    <row r="63" spans="1:11" s="106" customFormat="1" x14ac:dyDescent="0.25">
      <c r="A63" s="104"/>
      <c r="B63" s="105"/>
      <c r="F63" s="130"/>
    </row>
    <row r="64" spans="1:11" s="2" customFormat="1" x14ac:dyDescent="0.25">
      <c r="A64" s="242" t="s">
        <v>11</v>
      </c>
      <c r="B64" s="99"/>
      <c r="C64" s="102"/>
      <c r="D64" s="89"/>
      <c r="E64" s="73"/>
      <c r="F64" s="131"/>
      <c r="H64" s="2" t="s">
        <v>0</v>
      </c>
      <c r="J64" s="12">
        <f>Elaboration!F257</f>
        <v>0</v>
      </c>
      <c r="K64" s="100">
        <f>SUMIFS(F64:F73,D64:D73,"Requirements")</f>
        <v>0</v>
      </c>
    </row>
    <row r="65" spans="1:11" s="2" customFormat="1" x14ac:dyDescent="0.25">
      <c r="A65" s="242"/>
      <c r="B65" s="99"/>
      <c r="C65" s="102"/>
      <c r="D65" s="89"/>
      <c r="E65" s="73"/>
      <c r="F65" s="131"/>
      <c r="H65" s="2" t="s">
        <v>61</v>
      </c>
      <c r="J65" s="12">
        <f>Elaboration!F268</f>
        <v>0</v>
      </c>
      <c r="K65" s="100">
        <f>SUMIFS(F64:F73,D64:D73,"Analyse &amp; Design")</f>
        <v>0</v>
      </c>
    </row>
    <row r="66" spans="1:11" s="2" customFormat="1" x14ac:dyDescent="0.25">
      <c r="A66" s="242"/>
      <c r="B66" s="99"/>
      <c r="C66" s="102"/>
      <c r="D66" s="89"/>
      <c r="E66" s="73"/>
      <c r="F66" s="131"/>
      <c r="H66" s="2" t="s">
        <v>2</v>
      </c>
      <c r="J66" s="12">
        <f>Elaboration!F279</f>
        <v>0</v>
      </c>
      <c r="K66" s="100">
        <f>SUMIFS(F64:F73,D64:D73,"Implementierung")</f>
        <v>0</v>
      </c>
    </row>
    <row r="67" spans="1:11" s="2" customFormat="1" x14ac:dyDescent="0.25">
      <c r="A67" s="242"/>
      <c r="B67" s="99"/>
      <c r="C67" s="102"/>
      <c r="D67" s="89"/>
      <c r="E67" s="73"/>
      <c r="F67" s="131"/>
      <c r="H67" s="2" t="s">
        <v>3</v>
      </c>
      <c r="J67" s="12">
        <f>Elaboration!F290</f>
        <v>0</v>
      </c>
      <c r="K67" s="100">
        <f>SUMIFS(F64:F73,D64:D73,"Test")</f>
        <v>0</v>
      </c>
    </row>
    <row r="68" spans="1:11" s="2" customFormat="1" x14ac:dyDescent="0.25">
      <c r="A68" s="242"/>
      <c r="B68" s="99"/>
      <c r="C68" s="102"/>
      <c r="D68" s="89"/>
      <c r="E68" s="73"/>
      <c r="F68" s="131"/>
      <c r="H68" s="2" t="s">
        <v>4</v>
      </c>
      <c r="J68" s="12">
        <f>Elaboration!F301</f>
        <v>0</v>
      </c>
      <c r="K68" s="100">
        <f>SUMIFS(F64:F73,D64:D73,"Dokumentation")</f>
        <v>0</v>
      </c>
    </row>
    <row r="69" spans="1:11" s="2" customFormat="1" x14ac:dyDescent="0.25">
      <c r="A69" s="242"/>
      <c r="B69" s="99"/>
      <c r="C69" s="102"/>
      <c r="D69" s="89"/>
      <c r="E69" s="73"/>
      <c r="F69" s="131"/>
      <c r="H69" s="2" t="s">
        <v>5</v>
      </c>
      <c r="J69" s="12">
        <f>Elaboration!F312</f>
        <v>0</v>
      </c>
      <c r="K69" s="100">
        <f>SUMIFS(F64:F73,D64:D73,"Projektmanagement")</f>
        <v>0</v>
      </c>
    </row>
    <row r="70" spans="1:11" s="2" customFormat="1" x14ac:dyDescent="0.25">
      <c r="A70" s="242"/>
      <c r="B70" s="99"/>
      <c r="C70" s="102"/>
      <c r="D70" s="89"/>
      <c r="E70" s="73"/>
      <c r="F70" s="131"/>
      <c r="H70" s="2" t="s">
        <v>6</v>
      </c>
      <c r="J70" s="12">
        <f>Elaboration!F323</f>
        <v>0</v>
      </c>
      <c r="K70" s="100">
        <f>SUMIFS(F64:F73,D64:D73,"Wiederkehrende Tasks")</f>
        <v>0</v>
      </c>
    </row>
    <row r="71" spans="1:11" s="2" customFormat="1" x14ac:dyDescent="0.25">
      <c r="A71" s="242"/>
      <c r="B71" s="99"/>
      <c r="C71" s="102"/>
      <c r="D71" s="89"/>
      <c r="E71" s="73"/>
      <c r="F71" s="131"/>
      <c r="H71" s="2" t="s">
        <v>14</v>
      </c>
      <c r="J71" s="12">
        <f>Elaboration!F334</f>
        <v>0</v>
      </c>
      <c r="K71" s="100">
        <f>SUMIFS(F64:F73,D64:D73,"Sitzung")</f>
        <v>0</v>
      </c>
    </row>
    <row r="72" spans="1:11" s="2" customFormat="1" x14ac:dyDescent="0.25">
      <c r="A72" s="242"/>
      <c r="B72" s="99"/>
      <c r="C72" s="102"/>
      <c r="D72" s="89"/>
      <c r="E72" s="73"/>
      <c r="F72" s="131"/>
      <c r="H72" s="2" t="s">
        <v>45</v>
      </c>
      <c r="J72" s="12">
        <f>Elaboration!F345</f>
        <v>0</v>
      </c>
      <c r="K72" s="100">
        <f>SUMIFS(F64:F73,D64:D73,"Qualitätssicherung")</f>
        <v>0</v>
      </c>
    </row>
    <row r="73" spans="1:11" s="2" customFormat="1" x14ac:dyDescent="0.25">
      <c r="A73" s="242"/>
      <c r="B73" s="99"/>
      <c r="C73" s="102"/>
      <c r="D73" s="89"/>
      <c r="E73" s="73"/>
      <c r="F73" s="131"/>
    </row>
    <row r="74" spans="1:11" s="106" customFormat="1" x14ac:dyDescent="0.25">
      <c r="A74" s="104"/>
      <c r="B74" s="107"/>
      <c r="C74" s="108"/>
      <c r="F74" s="132"/>
    </row>
    <row r="75" spans="1:11" s="2" customFormat="1" x14ac:dyDescent="0.25">
      <c r="A75" s="242" t="s">
        <v>12</v>
      </c>
      <c r="B75" s="88"/>
      <c r="C75" s="89"/>
      <c r="D75" s="89"/>
      <c r="E75" s="73"/>
      <c r="F75" s="129"/>
      <c r="H75" s="2" t="s">
        <v>0</v>
      </c>
      <c r="J75" s="12">
        <f>Elaboration!F378</f>
        <v>0</v>
      </c>
      <c r="K75" s="100">
        <f>SUMIFS(F75:F84,D75:D84,"Requirements")</f>
        <v>0</v>
      </c>
    </row>
    <row r="76" spans="1:11" s="2" customFormat="1" x14ac:dyDescent="0.25">
      <c r="A76" s="242"/>
      <c r="B76" s="88"/>
      <c r="C76" s="89"/>
      <c r="D76" s="89"/>
      <c r="E76" s="73"/>
      <c r="F76" s="129"/>
      <c r="H76" s="2" t="s">
        <v>61</v>
      </c>
      <c r="J76" s="12">
        <f>Elaboration!F389</f>
        <v>0</v>
      </c>
      <c r="K76" s="100">
        <f>SUMIFS(F75:F84,D75:D84,"Analyse &amp; Design")</f>
        <v>0</v>
      </c>
    </row>
    <row r="77" spans="1:11" s="2" customFormat="1" x14ac:dyDescent="0.25">
      <c r="A77" s="242"/>
      <c r="B77" s="88"/>
      <c r="C77" s="89"/>
      <c r="D77" s="89"/>
      <c r="E77" s="73"/>
      <c r="F77" s="129"/>
      <c r="H77" s="2" t="s">
        <v>2</v>
      </c>
      <c r="J77" s="12">
        <f>Elaboration!F400</f>
        <v>0</v>
      </c>
      <c r="K77" s="100">
        <f>SUMIFS(F75:F84,D75:D84,"Implementierung")</f>
        <v>0</v>
      </c>
    </row>
    <row r="78" spans="1:11" s="2" customFormat="1" x14ac:dyDescent="0.25">
      <c r="A78" s="242"/>
      <c r="B78" s="88"/>
      <c r="C78" s="89"/>
      <c r="D78" s="89"/>
      <c r="E78" s="73"/>
      <c r="F78" s="129"/>
      <c r="H78" s="2" t="s">
        <v>3</v>
      </c>
      <c r="J78" s="12">
        <f>Elaboration!F411</f>
        <v>0</v>
      </c>
      <c r="K78" s="100">
        <f>SUMIFS(F75:F84,D75:D84,"Test")</f>
        <v>0</v>
      </c>
    </row>
    <row r="79" spans="1:11" s="2" customFormat="1" x14ac:dyDescent="0.25">
      <c r="A79" s="242"/>
      <c r="B79" s="88"/>
      <c r="C79" s="89"/>
      <c r="D79" s="89"/>
      <c r="E79" s="73"/>
      <c r="F79" s="129"/>
      <c r="H79" s="2" t="s">
        <v>4</v>
      </c>
      <c r="J79" s="12">
        <f>Elaboration!F422</f>
        <v>0</v>
      </c>
      <c r="K79" s="100">
        <f>SUMIFS(F75:F84,D75:D84,"Dokumentation")</f>
        <v>0</v>
      </c>
    </row>
    <row r="80" spans="1:11" s="2" customFormat="1" x14ac:dyDescent="0.25">
      <c r="A80" s="242"/>
      <c r="B80" s="88"/>
      <c r="C80" s="89"/>
      <c r="D80" s="89"/>
      <c r="E80" s="73"/>
      <c r="F80" s="129"/>
      <c r="H80" s="2" t="s">
        <v>5</v>
      </c>
      <c r="J80" s="12">
        <f>Elaboration!F433</f>
        <v>0</v>
      </c>
      <c r="K80" s="100">
        <f>SUMIFS(F75:F84,D75:D84,"Projektmanagement")</f>
        <v>0</v>
      </c>
    </row>
    <row r="81" spans="1:11" s="2" customFormat="1" x14ac:dyDescent="0.25">
      <c r="A81" s="242"/>
      <c r="B81" s="88"/>
      <c r="C81" s="89"/>
      <c r="D81" s="89"/>
      <c r="E81" s="73"/>
      <c r="F81" s="129"/>
      <c r="H81" s="2" t="s">
        <v>6</v>
      </c>
      <c r="J81" s="12">
        <f>Elaboration!F444</f>
        <v>0</v>
      </c>
      <c r="K81" s="100">
        <f>SUMIFS(F75:F84,D75:D84,"Wiederkehrende Tasks")</f>
        <v>0</v>
      </c>
    </row>
    <row r="82" spans="1:11" s="2" customFormat="1" x14ac:dyDescent="0.25">
      <c r="A82" s="242"/>
      <c r="B82" s="88"/>
      <c r="C82" s="89"/>
      <c r="D82" s="89"/>
      <c r="E82" s="73"/>
      <c r="F82" s="129"/>
      <c r="H82" s="2" t="s">
        <v>14</v>
      </c>
      <c r="J82" s="12">
        <f>Elaboration!F455</f>
        <v>0</v>
      </c>
      <c r="K82" s="100">
        <f>SUMIFS(F75:F84,D75:D84,"Sitzung")</f>
        <v>0</v>
      </c>
    </row>
    <row r="83" spans="1:11" s="2" customFormat="1" x14ac:dyDescent="0.25">
      <c r="A83" s="242"/>
      <c r="B83" s="88"/>
      <c r="C83" s="89"/>
      <c r="D83" s="89"/>
      <c r="E83" s="73"/>
      <c r="F83" s="129"/>
      <c r="H83" s="2" t="s">
        <v>45</v>
      </c>
      <c r="J83" s="12">
        <f>Elaboration!F466</f>
        <v>0</v>
      </c>
      <c r="K83" s="100">
        <f>SUMIFS(F75:F84,D75:D84,"Qualitätssicherung")</f>
        <v>0</v>
      </c>
    </row>
    <row r="84" spans="1:11" s="2" customFormat="1" x14ac:dyDescent="0.25">
      <c r="A84" s="242"/>
      <c r="B84" s="88"/>
      <c r="C84" s="89"/>
      <c r="D84" s="89"/>
      <c r="E84" s="73"/>
      <c r="F84" s="129"/>
    </row>
    <row r="85" spans="1:11" s="106" customFormat="1" x14ac:dyDescent="0.25">
      <c r="A85" s="104"/>
      <c r="B85" s="105"/>
      <c r="F85" s="130"/>
    </row>
    <row r="86" spans="1:11" s="2" customFormat="1" x14ac:dyDescent="0.25">
      <c r="A86" s="245" t="s">
        <v>30</v>
      </c>
      <c r="B86" s="99"/>
      <c r="C86" s="102"/>
      <c r="D86" s="89"/>
      <c r="E86" s="73"/>
      <c r="F86" s="131"/>
      <c r="H86" s="2" t="s">
        <v>0</v>
      </c>
      <c r="J86" s="12">
        <f>Construction!F13</f>
        <v>0</v>
      </c>
      <c r="K86" s="100">
        <f>SUMIFS(F86:F95,D86:D95,"Requirements")</f>
        <v>0</v>
      </c>
    </row>
    <row r="87" spans="1:11" s="2" customFormat="1" x14ac:dyDescent="0.25">
      <c r="A87" s="245"/>
      <c r="B87" s="99"/>
      <c r="C87" s="102"/>
      <c r="D87" s="89"/>
      <c r="E87" s="73"/>
      <c r="F87" s="131"/>
      <c r="H87" s="2" t="s">
        <v>61</v>
      </c>
      <c r="J87" s="12">
        <f>Construction!F24</f>
        <v>0</v>
      </c>
      <c r="K87" s="100">
        <f>SUMIFS(F86:F95,D86:D95,"Analyse &amp; Design")</f>
        <v>0</v>
      </c>
    </row>
    <row r="88" spans="1:11" s="2" customFormat="1" x14ac:dyDescent="0.25">
      <c r="A88" s="245"/>
      <c r="B88" s="99"/>
      <c r="C88" s="102"/>
      <c r="D88" s="89"/>
      <c r="E88" s="73"/>
      <c r="F88" s="131"/>
      <c r="H88" s="2" t="s">
        <v>2</v>
      </c>
      <c r="J88" s="12">
        <f>Construction!F35</f>
        <v>0</v>
      </c>
      <c r="K88" s="100">
        <f>SUMIFS(F86:F95,D86:D95,"Implementierung")</f>
        <v>0</v>
      </c>
    </row>
    <row r="89" spans="1:11" s="2" customFormat="1" x14ac:dyDescent="0.25">
      <c r="A89" s="245"/>
      <c r="B89" s="99"/>
      <c r="C89" s="102"/>
      <c r="D89" s="89"/>
      <c r="E89" s="73"/>
      <c r="F89" s="131"/>
      <c r="H89" s="2" t="s">
        <v>3</v>
      </c>
      <c r="J89" s="12">
        <f>Construction!F46</f>
        <v>0</v>
      </c>
      <c r="K89" s="100">
        <f>SUMIFS(F86:F95,D86:D95,"Test")</f>
        <v>0</v>
      </c>
    </row>
    <row r="90" spans="1:11" s="2" customFormat="1" x14ac:dyDescent="0.25">
      <c r="A90" s="245"/>
      <c r="B90" s="99"/>
      <c r="C90" s="102"/>
      <c r="D90" s="89"/>
      <c r="E90" s="73"/>
      <c r="F90" s="131"/>
      <c r="H90" s="2" t="s">
        <v>4</v>
      </c>
      <c r="J90" s="12">
        <f>Construction!F57</f>
        <v>0</v>
      </c>
      <c r="K90" s="100">
        <f>SUMIFS(F86:F95,D86:D95,"Dokumentation")</f>
        <v>0</v>
      </c>
    </row>
    <row r="91" spans="1:11" s="2" customFormat="1" x14ac:dyDescent="0.25">
      <c r="A91" s="245"/>
      <c r="B91" s="99"/>
      <c r="C91" s="102"/>
      <c r="D91" s="89"/>
      <c r="E91" s="73"/>
      <c r="F91" s="131"/>
      <c r="H91" s="2" t="s">
        <v>5</v>
      </c>
      <c r="J91" s="12">
        <f>Construction!F68</f>
        <v>0</v>
      </c>
      <c r="K91" s="100">
        <f>SUMIFS(F86:F95,D86:D95,"Projektmanagement")</f>
        <v>0</v>
      </c>
    </row>
    <row r="92" spans="1:11" s="2" customFormat="1" x14ac:dyDescent="0.25">
      <c r="A92" s="245"/>
      <c r="B92" s="99"/>
      <c r="C92" s="102"/>
      <c r="D92" s="89"/>
      <c r="E92" s="73"/>
      <c r="F92" s="131"/>
      <c r="H92" s="2" t="s">
        <v>6</v>
      </c>
      <c r="J92" s="12">
        <f>Construction!F79</f>
        <v>0</v>
      </c>
      <c r="K92" s="100">
        <f>SUMIFS(F86:F95,D86:D95,"Wiederkehrende Tasks")</f>
        <v>0</v>
      </c>
    </row>
    <row r="93" spans="1:11" s="2" customFormat="1" x14ac:dyDescent="0.25">
      <c r="A93" s="245"/>
      <c r="B93" s="99"/>
      <c r="C93" s="102"/>
      <c r="D93" s="89"/>
      <c r="E93" s="73"/>
      <c r="F93" s="131"/>
      <c r="H93" s="2" t="s">
        <v>14</v>
      </c>
      <c r="J93" s="12">
        <f>Construction!F90</f>
        <v>0</v>
      </c>
      <c r="K93" s="100">
        <f>SUMIFS(F86:F95,D86:D95,"Sitzung")</f>
        <v>0</v>
      </c>
    </row>
    <row r="94" spans="1:11" s="2" customFormat="1" x14ac:dyDescent="0.25">
      <c r="A94" s="245"/>
      <c r="B94" s="99"/>
      <c r="C94" s="102"/>
      <c r="D94" s="89"/>
      <c r="E94" s="73"/>
      <c r="F94" s="131"/>
      <c r="H94" s="2" t="s">
        <v>45</v>
      </c>
      <c r="J94" s="12">
        <f>Construction!F101</f>
        <v>0</v>
      </c>
      <c r="K94" s="100">
        <f>SUMIFS(F86:F95,D86:D95,"Qualitätssicherung")</f>
        <v>0</v>
      </c>
    </row>
    <row r="95" spans="1:11" s="2" customFormat="1" x14ac:dyDescent="0.25">
      <c r="A95" s="245"/>
      <c r="B95" s="99"/>
      <c r="C95" s="102"/>
      <c r="D95" s="89"/>
      <c r="E95" s="73"/>
      <c r="F95" s="131"/>
    </row>
    <row r="96" spans="1:11" s="106" customFormat="1" x14ac:dyDescent="0.25">
      <c r="A96" s="104"/>
      <c r="B96" s="107"/>
      <c r="C96" s="108"/>
      <c r="F96" s="132"/>
    </row>
    <row r="97" spans="1:11" s="2" customFormat="1" x14ac:dyDescent="0.25">
      <c r="A97" s="245" t="s">
        <v>31</v>
      </c>
      <c r="B97" s="88"/>
      <c r="C97" s="89"/>
      <c r="D97" s="89"/>
      <c r="E97" s="73"/>
      <c r="F97" s="129"/>
      <c r="H97" s="2" t="s">
        <v>0</v>
      </c>
      <c r="J97" s="12">
        <f>Construction!F134</f>
        <v>0</v>
      </c>
      <c r="K97" s="100">
        <f>SUMIFS(F97:F106,D97:D106,"Requirements")</f>
        <v>0</v>
      </c>
    </row>
    <row r="98" spans="1:11" s="2" customFormat="1" x14ac:dyDescent="0.25">
      <c r="A98" s="245"/>
      <c r="B98" s="88"/>
      <c r="C98" s="89"/>
      <c r="D98" s="89"/>
      <c r="E98" s="73"/>
      <c r="F98" s="129"/>
      <c r="H98" s="2" t="s">
        <v>61</v>
      </c>
      <c r="J98" s="12">
        <f>Construction!F145</f>
        <v>0</v>
      </c>
      <c r="K98" s="100">
        <f>SUMIFS(F97:F106,D97:D106,"Analyse &amp; Design")</f>
        <v>0</v>
      </c>
    </row>
    <row r="99" spans="1:11" s="2" customFormat="1" x14ac:dyDescent="0.25">
      <c r="A99" s="245"/>
      <c r="B99" s="88"/>
      <c r="C99" s="89"/>
      <c r="D99" s="89"/>
      <c r="E99" s="73"/>
      <c r="F99" s="129"/>
      <c r="H99" s="2" t="s">
        <v>2</v>
      </c>
      <c r="J99" s="12">
        <f>Construction!F156</f>
        <v>0</v>
      </c>
      <c r="K99" s="100">
        <f>SUMIFS(F97:F106,D97:D106,"Implementierung")</f>
        <v>0</v>
      </c>
    </row>
    <row r="100" spans="1:11" s="2" customFormat="1" x14ac:dyDescent="0.25">
      <c r="A100" s="245"/>
      <c r="B100" s="88"/>
      <c r="C100" s="89"/>
      <c r="D100" s="89"/>
      <c r="E100" s="73"/>
      <c r="F100" s="129"/>
      <c r="H100" s="2" t="s">
        <v>3</v>
      </c>
      <c r="J100" s="12">
        <f>Construction!F167</f>
        <v>0</v>
      </c>
      <c r="K100" s="100">
        <f>SUMIFS(F97:F106,D97:D106,"Test")</f>
        <v>0</v>
      </c>
    </row>
    <row r="101" spans="1:11" s="2" customFormat="1" x14ac:dyDescent="0.25">
      <c r="A101" s="245"/>
      <c r="B101" s="88"/>
      <c r="C101" s="89"/>
      <c r="D101" s="89"/>
      <c r="E101" s="73"/>
      <c r="F101" s="129"/>
      <c r="H101" s="2" t="s">
        <v>4</v>
      </c>
      <c r="J101" s="12">
        <f>Construction!F178</f>
        <v>0</v>
      </c>
      <c r="K101" s="100">
        <f>SUMIFS(F97:F106,D97:D106,"Dokumentation")</f>
        <v>0</v>
      </c>
    </row>
    <row r="102" spans="1:11" s="2" customFormat="1" x14ac:dyDescent="0.25">
      <c r="A102" s="245"/>
      <c r="B102" s="88"/>
      <c r="C102" s="89"/>
      <c r="D102" s="89"/>
      <c r="E102" s="73"/>
      <c r="F102" s="129"/>
      <c r="H102" s="2" t="s">
        <v>5</v>
      </c>
      <c r="J102" s="12">
        <f>Construction!F189</f>
        <v>0</v>
      </c>
      <c r="K102" s="100">
        <f>SUMIFS(F97:F106,D97:D106,"Projektmanagement")</f>
        <v>0</v>
      </c>
    </row>
    <row r="103" spans="1:11" s="2" customFormat="1" x14ac:dyDescent="0.25">
      <c r="A103" s="245"/>
      <c r="B103" s="88"/>
      <c r="C103" s="89"/>
      <c r="D103" s="89"/>
      <c r="E103" s="73"/>
      <c r="F103" s="129"/>
      <c r="H103" s="2" t="s">
        <v>6</v>
      </c>
      <c r="J103" s="12">
        <f>Construction!F200</f>
        <v>0</v>
      </c>
      <c r="K103" s="100">
        <f>SUMIFS(F97:F106,D97:D106,"Wiederkehrende Tasks")</f>
        <v>0</v>
      </c>
    </row>
    <row r="104" spans="1:11" s="2" customFormat="1" x14ac:dyDescent="0.25">
      <c r="A104" s="245"/>
      <c r="B104" s="88"/>
      <c r="C104" s="89"/>
      <c r="D104" s="89"/>
      <c r="E104" s="73"/>
      <c r="F104" s="129"/>
      <c r="H104" s="2" t="s">
        <v>14</v>
      </c>
      <c r="J104" s="12">
        <f>Construction!F211</f>
        <v>0</v>
      </c>
      <c r="K104" s="100">
        <f>SUMIFS(F97:F106,D97:D106,"Sitzung")</f>
        <v>0</v>
      </c>
    </row>
    <row r="105" spans="1:11" s="2" customFormat="1" x14ac:dyDescent="0.25">
      <c r="A105" s="245"/>
      <c r="B105" s="88"/>
      <c r="C105" s="89"/>
      <c r="D105" s="89"/>
      <c r="E105" s="73"/>
      <c r="F105" s="129"/>
      <c r="H105" s="2" t="s">
        <v>45</v>
      </c>
      <c r="J105" s="12">
        <f>Construction!F222</f>
        <v>0</v>
      </c>
      <c r="K105" s="100">
        <f>SUMIFS(F97:F106,D97:D106,"Qualitätssicherung")</f>
        <v>0</v>
      </c>
    </row>
    <row r="106" spans="1:11" s="2" customFormat="1" x14ac:dyDescent="0.25">
      <c r="A106" s="245"/>
      <c r="B106" s="88"/>
      <c r="C106" s="89"/>
      <c r="D106" s="89"/>
      <c r="E106" s="73"/>
      <c r="F106" s="129"/>
    </row>
    <row r="107" spans="1:11" s="106" customFormat="1" x14ac:dyDescent="0.25">
      <c r="A107" s="104"/>
      <c r="B107" s="105"/>
      <c r="F107" s="130"/>
    </row>
    <row r="108" spans="1:11" s="2" customFormat="1" x14ac:dyDescent="0.25">
      <c r="A108" s="245" t="s">
        <v>32</v>
      </c>
      <c r="B108" s="99"/>
      <c r="C108" s="102"/>
      <c r="D108" s="89"/>
      <c r="E108" s="73"/>
      <c r="F108" s="131"/>
      <c r="H108" s="2" t="s">
        <v>0</v>
      </c>
      <c r="J108" s="12">
        <f>Construction!F257</f>
        <v>0</v>
      </c>
      <c r="K108" s="100">
        <f>SUMIFS(F108:F117,D108:D117,"Requirements")</f>
        <v>0</v>
      </c>
    </row>
    <row r="109" spans="1:11" s="2" customFormat="1" x14ac:dyDescent="0.25">
      <c r="A109" s="245"/>
      <c r="B109" s="99"/>
      <c r="C109" s="102"/>
      <c r="D109" s="89"/>
      <c r="E109" s="73"/>
      <c r="F109" s="131"/>
      <c r="H109" s="2" t="s">
        <v>61</v>
      </c>
      <c r="J109" s="12">
        <f>Construction!F268</f>
        <v>0</v>
      </c>
      <c r="K109" s="100">
        <f>SUMIFS(F108:F117,D108:D117,"Analyse &amp; Design")</f>
        <v>0</v>
      </c>
    </row>
    <row r="110" spans="1:11" s="2" customFormat="1" x14ac:dyDescent="0.25">
      <c r="A110" s="245"/>
      <c r="B110" s="99"/>
      <c r="C110" s="102"/>
      <c r="D110" s="89"/>
      <c r="E110" s="73"/>
      <c r="F110" s="131"/>
      <c r="H110" s="2" t="s">
        <v>2</v>
      </c>
      <c r="J110" s="12">
        <f>Construction!F279</f>
        <v>0</v>
      </c>
      <c r="K110" s="100">
        <f>SUMIFS(F108:F117,D108:D117,"Implementierung")</f>
        <v>0</v>
      </c>
    </row>
    <row r="111" spans="1:11" s="2" customFormat="1" x14ac:dyDescent="0.25">
      <c r="A111" s="245"/>
      <c r="B111" s="99"/>
      <c r="C111" s="102"/>
      <c r="D111" s="89"/>
      <c r="E111" s="73"/>
      <c r="F111" s="131"/>
      <c r="H111" s="2" t="s">
        <v>3</v>
      </c>
      <c r="J111" s="12">
        <f>Construction!F290</f>
        <v>0</v>
      </c>
      <c r="K111" s="100">
        <f>SUMIFS(F108:F117,D108:D117,"Test")</f>
        <v>0</v>
      </c>
    </row>
    <row r="112" spans="1:11" s="2" customFormat="1" x14ac:dyDescent="0.25">
      <c r="A112" s="245"/>
      <c r="B112" s="99"/>
      <c r="C112" s="102"/>
      <c r="D112" s="89"/>
      <c r="E112" s="73"/>
      <c r="F112" s="131"/>
      <c r="H112" s="2" t="s">
        <v>4</v>
      </c>
      <c r="J112" s="12">
        <f>Construction!F301</f>
        <v>0</v>
      </c>
      <c r="K112" s="100">
        <f>SUMIFS(F108:F117,D108:D117,"Dokumentation")</f>
        <v>0</v>
      </c>
    </row>
    <row r="113" spans="1:11" s="2" customFormat="1" x14ac:dyDescent="0.25">
      <c r="A113" s="245"/>
      <c r="B113" s="99"/>
      <c r="C113" s="102"/>
      <c r="D113" s="89"/>
      <c r="E113" s="73"/>
      <c r="F113" s="131"/>
      <c r="H113" s="2" t="s">
        <v>5</v>
      </c>
      <c r="J113" s="12">
        <f>Construction!F312</f>
        <v>0</v>
      </c>
      <c r="K113" s="100">
        <f>SUMIFS(F108:F117,D108:D117,"Projektmanagement")</f>
        <v>0</v>
      </c>
    </row>
    <row r="114" spans="1:11" s="2" customFormat="1" x14ac:dyDescent="0.25">
      <c r="A114" s="245"/>
      <c r="B114" s="99"/>
      <c r="C114" s="102"/>
      <c r="D114" s="89"/>
      <c r="E114" s="73"/>
      <c r="F114" s="131"/>
      <c r="H114" s="2" t="s">
        <v>6</v>
      </c>
      <c r="J114" s="12">
        <f>Construction!F323</f>
        <v>0</v>
      </c>
      <c r="K114" s="100">
        <f>SUMIFS(F108:F117,D108:D117,"Wiederkehrende Tasks")</f>
        <v>0</v>
      </c>
    </row>
    <row r="115" spans="1:11" s="2" customFormat="1" x14ac:dyDescent="0.25">
      <c r="A115" s="245"/>
      <c r="B115" s="99"/>
      <c r="C115" s="102"/>
      <c r="D115" s="89"/>
      <c r="E115" s="73"/>
      <c r="F115" s="131"/>
      <c r="H115" s="2" t="s">
        <v>14</v>
      </c>
      <c r="J115" s="12">
        <f>Construction!F334</f>
        <v>0</v>
      </c>
      <c r="K115" s="100">
        <f>SUMIFS(F108:F117,D108:D117,"Sitzung")</f>
        <v>0</v>
      </c>
    </row>
    <row r="116" spans="1:11" s="2" customFormat="1" x14ac:dyDescent="0.25">
      <c r="A116" s="245"/>
      <c r="B116" s="99"/>
      <c r="C116" s="102"/>
      <c r="D116" s="89"/>
      <c r="E116" s="73"/>
      <c r="F116" s="131"/>
      <c r="H116" s="2" t="s">
        <v>45</v>
      </c>
      <c r="J116" s="12">
        <f>Construction!F345</f>
        <v>0</v>
      </c>
      <c r="K116" s="100">
        <f>SUMIFS(F108:F117,D108:D117,"Qualitätssicherung")</f>
        <v>0</v>
      </c>
    </row>
    <row r="117" spans="1:11" s="2" customFormat="1" x14ac:dyDescent="0.25">
      <c r="A117" s="245"/>
      <c r="B117" s="99"/>
      <c r="C117" s="102"/>
      <c r="D117" s="89"/>
      <c r="E117" s="73"/>
      <c r="F117" s="131"/>
    </row>
    <row r="118" spans="1:11" s="106" customFormat="1" x14ac:dyDescent="0.25">
      <c r="A118" s="104"/>
      <c r="B118" s="107"/>
      <c r="C118" s="108"/>
      <c r="F118" s="132"/>
    </row>
    <row r="119" spans="1:11" s="2" customFormat="1" x14ac:dyDescent="0.25">
      <c r="A119" s="245" t="s">
        <v>33</v>
      </c>
      <c r="B119" s="88"/>
      <c r="C119" s="89"/>
      <c r="D119" s="89"/>
      <c r="E119" s="73"/>
      <c r="F119" s="129"/>
      <c r="H119" s="2" t="s">
        <v>0</v>
      </c>
      <c r="J119" s="12">
        <f>Construction!F378</f>
        <v>0</v>
      </c>
      <c r="K119" s="100">
        <f>SUMIFS(F119:F128,D119:D128,"Requirements")</f>
        <v>0</v>
      </c>
    </row>
    <row r="120" spans="1:11" s="2" customFormat="1" x14ac:dyDescent="0.25">
      <c r="A120" s="245"/>
      <c r="B120" s="88"/>
      <c r="C120" s="89"/>
      <c r="D120" s="89"/>
      <c r="E120" s="73"/>
      <c r="F120" s="129"/>
      <c r="H120" s="2" t="s">
        <v>61</v>
      </c>
      <c r="J120" s="12">
        <f>Construction!F389</f>
        <v>0</v>
      </c>
      <c r="K120" s="100">
        <f>SUMIFS(F119:F128,D119:D128,"Analyse &amp; Design")</f>
        <v>0</v>
      </c>
    </row>
    <row r="121" spans="1:11" s="2" customFormat="1" x14ac:dyDescent="0.25">
      <c r="A121" s="245"/>
      <c r="B121" s="88"/>
      <c r="C121" s="89"/>
      <c r="D121" s="89"/>
      <c r="E121" s="73"/>
      <c r="F121" s="129"/>
      <c r="H121" s="2" t="s">
        <v>2</v>
      </c>
      <c r="J121" s="12">
        <f>Construction!F400</f>
        <v>0</v>
      </c>
      <c r="K121" s="100">
        <f>SUMIFS(F119:F128,D119:D128,"Implementierung")</f>
        <v>0</v>
      </c>
    </row>
    <row r="122" spans="1:11" s="2" customFormat="1" x14ac:dyDescent="0.25">
      <c r="A122" s="245"/>
      <c r="B122" s="88"/>
      <c r="C122" s="89"/>
      <c r="D122" s="89"/>
      <c r="E122" s="73"/>
      <c r="F122" s="129"/>
      <c r="H122" s="2" t="s">
        <v>3</v>
      </c>
      <c r="J122" s="12">
        <f>Construction!F411</f>
        <v>0</v>
      </c>
      <c r="K122" s="100">
        <f>SUMIFS(F119:F128,D119:D128,"Test")</f>
        <v>0</v>
      </c>
    </row>
    <row r="123" spans="1:11" s="2" customFormat="1" x14ac:dyDescent="0.25">
      <c r="A123" s="245"/>
      <c r="B123" s="88"/>
      <c r="C123" s="89"/>
      <c r="D123" s="89"/>
      <c r="E123" s="73"/>
      <c r="F123" s="129"/>
      <c r="H123" s="2" t="s">
        <v>4</v>
      </c>
      <c r="J123" s="12">
        <f>Construction!F422</f>
        <v>0</v>
      </c>
      <c r="K123" s="100">
        <f>SUMIFS(F119:F128,D119:D128,"Dokumentation")</f>
        <v>0</v>
      </c>
    </row>
    <row r="124" spans="1:11" s="2" customFormat="1" x14ac:dyDescent="0.25">
      <c r="A124" s="245"/>
      <c r="B124" s="88"/>
      <c r="C124" s="89"/>
      <c r="D124" s="89"/>
      <c r="E124" s="73"/>
      <c r="F124" s="129"/>
      <c r="H124" s="2" t="s">
        <v>5</v>
      </c>
      <c r="J124" s="12">
        <f>Construction!F433</f>
        <v>0</v>
      </c>
      <c r="K124" s="100">
        <f>SUMIFS(F119:F128,D119:D128,"Projektmanagement")</f>
        <v>0</v>
      </c>
    </row>
    <row r="125" spans="1:11" s="2" customFormat="1" x14ac:dyDescent="0.25">
      <c r="A125" s="245"/>
      <c r="B125" s="88"/>
      <c r="C125" s="89"/>
      <c r="D125" s="89"/>
      <c r="E125" s="73"/>
      <c r="F125" s="129"/>
      <c r="H125" s="2" t="s">
        <v>6</v>
      </c>
      <c r="J125" s="12">
        <f>Construction!F444</f>
        <v>0</v>
      </c>
      <c r="K125" s="100">
        <f>SUMIFS(F119:F128,D119:D128,"Wiederkehrende Tasks")</f>
        <v>0</v>
      </c>
    </row>
    <row r="126" spans="1:11" s="2" customFormat="1" x14ac:dyDescent="0.25">
      <c r="A126" s="245"/>
      <c r="B126" s="88"/>
      <c r="C126" s="89"/>
      <c r="D126" s="89"/>
      <c r="E126" s="73"/>
      <c r="F126" s="129"/>
      <c r="H126" s="2" t="s">
        <v>14</v>
      </c>
      <c r="J126" s="12">
        <f>Construction!F455</f>
        <v>0</v>
      </c>
      <c r="K126" s="100">
        <f>SUMIFS(F119:F128,D119:D128,"Sitzung")</f>
        <v>0</v>
      </c>
    </row>
    <row r="127" spans="1:11" s="2" customFormat="1" x14ac:dyDescent="0.25">
      <c r="A127" s="245"/>
      <c r="B127" s="88"/>
      <c r="C127" s="89"/>
      <c r="D127" s="89"/>
      <c r="E127" s="73"/>
      <c r="F127" s="129"/>
      <c r="H127" s="2" t="s">
        <v>45</v>
      </c>
      <c r="J127" s="12">
        <f>Construction!F466</f>
        <v>0</v>
      </c>
      <c r="K127" s="100">
        <f>SUMIFS(F119:F128,D119:D128,"Qualitätssicherung")</f>
        <v>0</v>
      </c>
    </row>
    <row r="128" spans="1:11" s="2" customFormat="1" x14ac:dyDescent="0.25">
      <c r="A128" s="245"/>
      <c r="B128" s="88"/>
      <c r="C128" s="89"/>
      <c r="D128" s="89"/>
      <c r="E128" s="73"/>
      <c r="F128" s="129"/>
    </row>
    <row r="129" spans="1:11" s="106" customFormat="1" x14ac:dyDescent="0.25">
      <c r="A129" s="104"/>
      <c r="B129" s="105"/>
      <c r="F129" s="130"/>
    </row>
    <row r="130" spans="1:11" s="2" customFormat="1" x14ac:dyDescent="0.25">
      <c r="A130" s="245" t="s">
        <v>34</v>
      </c>
      <c r="B130" s="99"/>
      <c r="C130" s="102"/>
      <c r="D130" s="89"/>
      <c r="E130" s="73"/>
      <c r="F130" s="131"/>
      <c r="H130" s="2" t="s">
        <v>0</v>
      </c>
      <c r="J130" s="12">
        <f>Construction!F501</f>
        <v>0</v>
      </c>
      <c r="K130" s="100">
        <f>SUMIFS(F130:F139,D130:D139,"Requirements")</f>
        <v>0</v>
      </c>
    </row>
    <row r="131" spans="1:11" s="2" customFormat="1" x14ac:dyDescent="0.25">
      <c r="A131" s="245"/>
      <c r="B131" s="99"/>
      <c r="C131" s="102"/>
      <c r="D131" s="89"/>
      <c r="E131" s="73"/>
      <c r="F131" s="131"/>
      <c r="H131" s="2" t="s">
        <v>61</v>
      </c>
      <c r="J131" s="12">
        <f>Construction!F512</f>
        <v>0</v>
      </c>
      <c r="K131" s="100">
        <f>SUMIFS(F130:F139,D130:D139,"Analyse &amp; Design")</f>
        <v>0</v>
      </c>
    </row>
    <row r="132" spans="1:11" s="2" customFormat="1" x14ac:dyDescent="0.25">
      <c r="A132" s="245"/>
      <c r="B132" s="99"/>
      <c r="C132" s="102"/>
      <c r="D132" s="89"/>
      <c r="E132" s="73"/>
      <c r="F132" s="131"/>
      <c r="H132" s="2" t="s">
        <v>2</v>
      </c>
      <c r="J132" s="12">
        <f>Construction!F523</f>
        <v>0</v>
      </c>
      <c r="K132" s="100">
        <f>SUMIFS(F130:F139,D130:D139,"Implementierung")</f>
        <v>0</v>
      </c>
    </row>
    <row r="133" spans="1:11" s="2" customFormat="1" x14ac:dyDescent="0.25">
      <c r="A133" s="245"/>
      <c r="B133" s="99"/>
      <c r="C133" s="102"/>
      <c r="D133" s="89"/>
      <c r="E133" s="73"/>
      <c r="F133" s="131"/>
      <c r="H133" s="2" t="s">
        <v>3</v>
      </c>
      <c r="J133" s="12">
        <f>Construction!F534</f>
        <v>0</v>
      </c>
      <c r="K133" s="100">
        <f>SUMIFS(F130:F139,D130:D139,"Test")</f>
        <v>0</v>
      </c>
    </row>
    <row r="134" spans="1:11" s="2" customFormat="1" x14ac:dyDescent="0.25">
      <c r="A134" s="245"/>
      <c r="B134" s="99"/>
      <c r="C134" s="102"/>
      <c r="D134" s="89"/>
      <c r="E134" s="73"/>
      <c r="F134" s="131"/>
      <c r="H134" s="2" t="s">
        <v>4</v>
      </c>
      <c r="J134" s="12">
        <f>Construction!F545</f>
        <v>0</v>
      </c>
      <c r="K134" s="100">
        <f>SUMIFS(F130:F139,D130:D139,"Dokumentation")</f>
        <v>0</v>
      </c>
    </row>
    <row r="135" spans="1:11" s="2" customFormat="1" x14ac:dyDescent="0.25">
      <c r="A135" s="245"/>
      <c r="B135" s="99"/>
      <c r="C135" s="102"/>
      <c r="D135" s="89"/>
      <c r="E135" s="73"/>
      <c r="F135" s="131"/>
      <c r="H135" s="2" t="s">
        <v>5</v>
      </c>
      <c r="J135" s="12">
        <f>Construction!F556</f>
        <v>0</v>
      </c>
      <c r="K135" s="100">
        <f>SUMIFS(F130:F139,D130:D139,"Projektmanagement")</f>
        <v>0</v>
      </c>
    </row>
    <row r="136" spans="1:11" s="2" customFormat="1" x14ac:dyDescent="0.25">
      <c r="A136" s="245"/>
      <c r="B136" s="99"/>
      <c r="C136" s="102"/>
      <c r="D136" s="89"/>
      <c r="E136" s="73"/>
      <c r="F136" s="131"/>
      <c r="H136" s="2" t="s">
        <v>6</v>
      </c>
      <c r="J136" s="12">
        <f>Construction!F567</f>
        <v>0</v>
      </c>
      <c r="K136" s="100">
        <f>SUMIFS(F130:F139,D130:D139,"Wiederkehrende Tasks")</f>
        <v>0</v>
      </c>
    </row>
    <row r="137" spans="1:11" s="2" customFormat="1" x14ac:dyDescent="0.25">
      <c r="A137" s="245"/>
      <c r="B137" s="99"/>
      <c r="C137" s="102"/>
      <c r="D137" s="89"/>
      <c r="E137" s="73"/>
      <c r="F137" s="131"/>
      <c r="H137" s="2" t="s">
        <v>14</v>
      </c>
      <c r="J137" s="12">
        <f>Construction!F578</f>
        <v>0</v>
      </c>
      <c r="K137" s="100">
        <f>SUMIFS(F130:F139,D130:D139,"Sitzung")</f>
        <v>0</v>
      </c>
    </row>
    <row r="138" spans="1:11" s="2" customFormat="1" x14ac:dyDescent="0.25">
      <c r="A138" s="245"/>
      <c r="B138" s="99"/>
      <c r="C138" s="102"/>
      <c r="D138" s="89"/>
      <c r="E138" s="73"/>
      <c r="F138" s="131"/>
      <c r="H138" s="2" t="s">
        <v>45</v>
      </c>
      <c r="J138" s="12">
        <f>Construction!F589</f>
        <v>0</v>
      </c>
      <c r="K138" s="100">
        <f>SUMIFS(F130:F139,D130:D139,"Qualitätssicherung")</f>
        <v>0</v>
      </c>
    </row>
    <row r="139" spans="1:11" s="2" customFormat="1" x14ac:dyDescent="0.25">
      <c r="A139" s="245"/>
      <c r="B139" s="99"/>
      <c r="C139" s="102"/>
      <c r="D139" s="89"/>
      <c r="E139" s="73"/>
      <c r="F139" s="131"/>
    </row>
    <row r="140" spans="1:11" s="106" customFormat="1" x14ac:dyDescent="0.25">
      <c r="A140" s="104"/>
      <c r="B140" s="107"/>
      <c r="C140" s="108"/>
      <c r="F140" s="132"/>
    </row>
    <row r="141" spans="1:11" s="2" customFormat="1" x14ac:dyDescent="0.25">
      <c r="A141" s="245" t="s">
        <v>35</v>
      </c>
      <c r="B141" s="88"/>
      <c r="C141" s="89"/>
      <c r="D141" s="89"/>
      <c r="E141" s="73"/>
      <c r="F141" s="129"/>
      <c r="H141" s="2" t="s">
        <v>0</v>
      </c>
      <c r="J141" s="12">
        <f>Construction!F622</f>
        <v>0</v>
      </c>
      <c r="K141" s="100">
        <f>SUMIFS(F141:F150,D141:D150,"Requirements")</f>
        <v>0</v>
      </c>
    </row>
    <row r="142" spans="1:11" s="2" customFormat="1" x14ac:dyDescent="0.25">
      <c r="A142" s="245"/>
      <c r="B142" s="88"/>
      <c r="C142" s="89"/>
      <c r="D142" s="89"/>
      <c r="E142" s="73"/>
      <c r="F142" s="129"/>
      <c r="H142" s="2" t="s">
        <v>61</v>
      </c>
      <c r="J142" s="12">
        <f>Construction!F633</f>
        <v>0</v>
      </c>
      <c r="K142" s="100">
        <f>SUMIFS(F141:F150,D141:D150,"Analyse &amp; Design")</f>
        <v>0</v>
      </c>
    </row>
    <row r="143" spans="1:11" s="2" customFormat="1" x14ac:dyDescent="0.25">
      <c r="A143" s="245"/>
      <c r="B143" s="88"/>
      <c r="C143" s="89"/>
      <c r="D143" s="89"/>
      <c r="E143" s="73"/>
      <c r="F143" s="129"/>
      <c r="H143" s="2" t="s">
        <v>2</v>
      </c>
      <c r="J143" s="12">
        <f>Construction!F644</f>
        <v>0</v>
      </c>
      <c r="K143" s="100">
        <f>SUMIFS(F141:F150,D141:D150,"Implementierung")</f>
        <v>0</v>
      </c>
    </row>
    <row r="144" spans="1:11" s="2" customFormat="1" x14ac:dyDescent="0.25">
      <c r="A144" s="245"/>
      <c r="B144" s="88"/>
      <c r="C144" s="89"/>
      <c r="D144" s="89"/>
      <c r="E144" s="73"/>
      <c r="F144" s="129"/>
      <c r="H144" s="2" t="s">
        <v>3</v>
      </c>
      <c r="J144" s="12">
        <f>Construction!F655</f>
        <v>0</v>
      </c>
      <c r="K144" s="100">
        <f>SUMIFS(F141:F150,D141:D150,"Test")</f>
        <v>0</v>
      </c>
    </row>
    <row r="145" spans="1:11" s="2" customFormat="1" x14ac:dyDescent="0.25">
      <c r="A145" s="245"/>
      <c r="B145" s="88"/>
      <c r="C145" s="89"/>
      <c r="D145" s="89"/>
      <c r="E145" s="73"/>
      <c r="F145" s="129"/>
      <c r="H145" s="2" t="s">
        <v>4</v>
      </c>
      <c r="J145" s="12">
        <f>Construction!F666</f>
        <v>0</v>
      </c>
      <c r="K145" s="100">
        <f>SUMIFS(F141:F150,D141:D150,"Dokumentation")</f>
        <v>0</v>
      </c>
    </row>
    <row r="146" spans="1:11" s="2" customFormat="1" x14ac:dyDescent="0.25">
      <c r="A146" s="245"/>
      <c r="B146" s="88"/>
      <c r="C146" s="89"/>
      <c r="D146" s="89"/>
      <c r="E146" s="73"/>
      <c r="F146" s="129"/>
      <c r="H146" s="2" t="s">
        <v>5</v>
      </c>
      <c r="J146" s="12">
        <f>Construction!F677</f>
        <v>0</v>
      </c>
      <c r="K146" s="100">
        <f>SUMIFS(F141:F150,D141:D150,"Projektmanagement")</f>
        <v>0</v>
      </c>
    </row>
    <row r="147" spans="1:11" s="2" customFormat="1" x14ac:dyDescent="0.25">
      <c r="A147" s="245"/>
      <c r="B147" s="88"/>
      <c r="C147" s="89"/>
      <c r="D147" s="89"/>
      <c r="E147" s="73"/>
      <c r="F147" s="129"/>
      <c r="H147" s="2" t="s">
        <v>6</v>
      </c>
      <c r="J147" s="12">
        <f>Construction!F688</f>
        <v>0</v>
      </c>
      <c r="K147" s="100">
        <f>SUMIFS(F141:F150,D141:D150,"Wiederkehrende Tasks")</f>
        <v>0</v>
      </c>
    </row>
    <row r="148" spans="1:11" s="2" customFormat="1" x14ac:dyDescent="0.25">
      <c r="A148" s="245"/>
      <c r="B148" s="88"/>
      <c r="C148" s="89"/>
      <c r="D148" s="89"/>
      <c r="E148" s="73"/>
      <c r="F148" s="129"/>
      <c r="H148" s="2" t="s">
        <v>14</v>
      </c>
      <c r="J148" s="12">
        <f>Construction!F699</f>
        <v>0</v>
      </c>
      <c r="K148" s="100">
        <f>SUMIFS(F141:F150,D141:D150,"Sitzung")</f>
        <v>0</v>
      </c>
    </row>
    <row r="149" spans="1:11" s="2" customFormat="1" x14ac:dyDescent="0.25">
      <c r="A149" s="245"/>
      <c r="B149" s="88"/>
      <c r="C149" s="89"/>
      <c r="D149" s="89"/>
      <c r="E149" s="73"/>
      <c r="F149" s="129"/>
      <c r="H149" s="2" t="s">
        <v>45</v>
      </c>
      <c r="J149" s="12">
        <f>Construction!F710</f>
        <v>0</v>
      </c>
      <c r="K149" s="100">
        <f>SUMIFS(F141:F150,D141:D150,"Qualitätssicherung")</f>
        <v>0</v>
      </c>
    </row>
    <row r="150" spans="1:11" s="2" customFormat="1" x14ac:dyDescent="0.25">
      <c r="A150" s="245"/>
      <c r="B150" s="88"/>
      <c r="C150" s="89"/>
      <c r="D150" s="89"/>
      <c r="E150" s="73"/>
      <c r="F150" s="129"/>
    </row>
    <row r="151" spans="1:11" s="106" customFormat="1" x14ac:dyDescent="0.25">
      <c r="A151" s="104"/>
      <c r="B151" s="105"/>
      <c r="F151" s="130"/>
    </row>
    <row r="152" spans="1:11" s="2" customFormat="1" x14ac:dyDescent="0.25">
      <c r="A152" s="247" t="s">
        <v>37</v>
      </c>
      <c r="B152" s="99"/>
      <c r="C152" s="102"/>
      <c r="D152" s="89"/>
      <c r="E152" s="73"/>
      <c r="F152" s="131"/>
      <c r="H152" s="2" t="s">
        <v>0</v>
      </c>
      <c r="J152" s="12">
        <f>Transition!F13</f>
        <v>0</v>
      </c>
      <c r="K152" s="100">
        <f>SUMIFS(F152:F161,D152:D161,"Requirements")</f>
        <v>0</v>
      </c>
    </row>
    <row r="153" spans="1:11" s="2" customFormat="1" x14ac:dyDescent="0.25">
      <c r="A153" s="247"/>
      <c r="B153" s="99"/>
      <c r="C153" s="102"/>
      <c r="D153" s="89"/>
      <c r="E153" s="73"/>
      <c r="F153" s="131"/>
      <c r="H153" s="2" t="s">
        <v>61</v>
      </c>
      <c r="J153" s="12">
        <f>Transition!F24</f>
        <v>0</v>
      </c>
      <c r="K153" s="100">
        <f>SUMIFS(F152:F161,D152:D161,"Analyse &amp; Design")</f>
        <v>0</v>
      </c>
    </row>
    <row r="154" spans="1:11" s="2" customFormat="1" x14ac:dyDescent="0.25">
      <c r="A154" s="247"/>
      <c r="B154" s="99"/>
      <c r="C154" s="102"/>
      <c r="D154" s="89"/>
      <c r="E154" s="73"/>
      <c r="F154" s="131"/>
      <c r="H154" s="2" t="s">
        <v>2</v>
      </c>
      <c r="J154" s="12">
        <f>Transition!F35</f>
        <v>0</v>
      </c>
      <c r="K154" s="100">
        <f>SUMIFS(F152:F161,D152:D161,"Implementierung")</f>
        <v>0</v>
      </c>
    </row>
    <row r="155" spans="1:11" s="2" customFormat="1" x14ac:dyDescent="0.25">
      <c r="A155" s="247"/>
      <c r="B155" s="99"/>
      <c r="C155" s="102"/>
      <c r="D155" s="89"/>
      <c r="E155" s="73"/>
      <c r="F155" s="131"/>
      <c r="H155" s="2" t="s">
        <v>3</v>
      </c>
      <c r="J155" s="12">
        <f>Transition!F46</f>
        <v>0</v>
      </c>
      <c r="K155" s="100">
        <f>SUMIFS(F152:F161,D152:D161,"Test")</f>
        <v>0</v>
      </c>
    </row>
    <row r="156" spans="1:11" s="2" customFormat="1" x14ac:dyDescent="0.25">
      <c r="A156" s="247"/>
      <c r="B156" s="99"/>
      <c r="C156" s="102"/>
      <c r="D156" s="89"/>
      <c r="E156" s="73"/>
      <c r="F156" s="131"/>
      <c r="H156" s="2" t="s">
        <v>4</v>
      </c>
      <c r="J156" s="12">
        <f>Transition!F57</f>
        <v>0</v>
      </c>
      <c r="K156" s="100">
        <f>SUMIFS(F152:F161,D152:D161,"Dokumentation")</f>
        <v>0</v>
      </c>
    </row>
    <row r="157" spans="1:11" s="2" customFormat="1" x14ac:dyDescent="0.25">
      <c r="A157" s="247"/>
      <c r="B157" s="99"/>
      <c r="C157" s="102"/>
      <c r="D157" s="89"/>
      <c r="E157" s="73"/>
      <c r="F157" s="131"/>
      <c r="H157" s="2" t="s">
        <v>5</v>
      </c>
      <c r="J157" s="12">
        <f>Transition!F68</f>
        <v>0</v>
      </c>
      <c r="K157" s="100">
        <f>SUMIFS(F152:F161,D152:D161,"Projektmanagement")</f>
        <v>0</v>
      </c>
    </row>
    <row r="158" spans="1:11" s="2" customFormat="1" x14ac:dyDescent="0.25">
      <c r="A158" s="247"/>
      <c r="B158" s="99"/>
      <c r="C158" s="102"/>
      <c r="D158" s="89"/>
      <c r="E158" s="73"/>
      <c r="F158" s="131"/>
      <c r="H158" s="2" t="s">
        <v>6</v>
      </c>
      <c r="J158" s="12">
        <f>Transition!F79</f>
        <v>0</v>
      </c>
      <c r="K158" s="100">
        <f>SUMIFS(F152:F161,D152:D161,"Wiederkehrende Tasks")</f>
        <v>0</v>
      </c>
    </row>
    <row r="159" spans="1:11" s="2" customFormat="1" x14ac:dyDescent="0.25">
      <c r="A159" s="247"/>
      <c r="B159" s="99"/>
      <c r="C159" s="102"/>
      <c r="D159" s="89"/>
      <c r="E159" s="73"/>
      <c r="F159" s="131"/>
      <c r="H159" s="2" t="s">
        <v>14</v>
      </c>
      <c r="J159" s="12">
        <f>Transition!F90</f>
        <v>0</v>
      </c>
      <c r="K159" s="100">
        <f>SUMIFS(F152:F161,D152:D161,"Sitzung")</f>
        <v>0</v>
      </c>
    </row>
    <row r="160" spans="1:11" s="2" customFormat="1" x14ac:dyDescent="0.25">
      <c r="A160" s="247"/>
      <c r="B160" s="99"/>
      <c r="C160" s="102"/>
      <c r="D160" s="89"/>
      <c r="E160" s="73"/>
      <c r="F160" s="131"/>
      <c r="H160" s="2" t="s">
        <v>45</v>
      </c>
      <c r="J160" s="12">
        <f>Transition!F101</f>
        <v>0</v>
      </c>
      <c r="K160" s="100">
        <f>SUMIFS(F152:F161,D152:D161,"Qualitätssicherung")</f>
        <v>0</v>
      </c>
    </row>
    <row r="161" spans="1:11" s="2" customFormat="1" x14ac:dyDescent="0.25">
      <c r="A161" s="247"/>
      <c r="B161" s="99"/>
      <c r="C161" s="102"/>
      <c r="D161" s="89"/>
      <c r="E161" s="73"/>
      <c r="F161" s="131"/>
    </row>
    <row r="162" spans="1:11" s="106" customFormat="1" x14ac:dyDescent="0.25">
      <c r="A162" s="104"/>
      <c r="B162" s="107"/>
      <c r="C162" s="108"/>
      <c r="F162" s="132"/>
    </row>
    <row r="163" spans="1:11" s="2" customFormat="1" x14ac:dyDescent="0.25">
      <c r="A163" s="247" t="s">
        <v>38</v>
      </c>
      <c r="B163" s="88"/>
      <c r="C163" s="89"/>
      <c r="D163" s="89"/>
      <c r="E163" s="73"/>
      <c r="F163" s="129"/>
      <c r="H163" s="2" t="s">
        <v>0</v>
      </c>
      <c r="J163" s="12">
        <f>Transition!F134</f>
        <v>0</v>
      </c>
      <c r="K163" s="100">
        <f>SUMIFS(F163:F172,D163:D172,"Requirements")</f>
        <v>0</v>
      </c>
    </row>
    <row r="164" spans="1:11" s="2" customFormat="1" x14ac:dyDescent="0.25">
      <c r="A164" s="247"/>
      <c r="B164" s="88"/>
      <c r="C164" s="89"/>
      <c r="D164" s="89"/>
      <c r="E164" s="73"/>
      <c r="F164" s="129"/>
      <c r="H164" s="2" t="s">
        <v>61</v>
      </c>
      <c r="J164" s="12">
        <f>Transition!F145</f>
        <v>0</v>
      </c>
      <c r="K164" s="100">
        <f>SUMIFS(F163:F172,D163:D172,"Analyse &amp; Design")</f>
        <v>0</v>
      </c>
    </row>
    <row r="165" spans="1:11" s="2" customFormat="1" x14ac:dyDescent="0.25">
      <c r="A165" s="247"/>
      <c r="B165" s="88"/>
      <c r="C165" s="89"/>
      <c r="D165" s="89"/>
      <c r="E165" s="73"/>
      <c r="F165" s="129"/>
      <c r="H165" s="2" t="s">
        <v>2</v>
      </c>
      <c r="J165" s="12">
        <f>Transition!F156</f>
        <v>0</v>
      </c>
      <c r="K165" s="100">
        <f>SUMIFS(F163:F172,D163:D172,"Implementierung")</f>
        <v>0</v>
      </c>
    </row>
    <row r="166" spans="1:11" s="2" customFormat="1" x14ac:dyDescent="0.25">
      <c r="A166" s="247"/>
      <c r="B166" s="88"/>
      <c r="C166" s="89"/>
      <c r="D166" s="89"/>
      <c r="E166" s="73"/>
      <c r="F166" s="129"/>
      <c r="H166" s="2" t="s">
        <v>3</v>
      </c>
      <c r="J166" s="12">
        <f>Transition!F167</f>
        <v>0</v>
      </c>
      <c r="K166" s="100">
        <f>SUMIFS(F163:F172,D163:D172,"Test")</f>
        <v>0</v>
      </c>
    </row>
    <row r="167" spans="1:11" s="2" customFormat="1" x14ac:dyDescent="0.25">
      <c r="A167" s="247"/>
      <c r="B167" s="88"/>
      <c r="C167" s="89"/>
      <c r="D167" s="89"/>
      <c r="E167" s="73"/>
      <c r="F167" s="129"/>
      <c r="H167" s="2" t="s">
        <v>4</v>
      </c>
      <c r="J167" s="12">
        <f>Transition!F178</f>
        <v>0</v>
      </c>
      <c r="K167" s="100">
        <f>SUMIFS(F163:F172,D163:D172,"Dokumentation")</f>
        <v>0</v>
      </c>
    </row>
    <row r="168" spans="1:11" s="2" customFormat="1" x14ac:dyDescent="0.25">
      <c r="A168" s="247"/>
      <c r="B168" s="88"/>
      <c r="C168" s="89"/>
      <c r="D168" s="89"/>
      <c r="E168" s="73"/>
      <c r="F168" s="129"/>
      <c r="H168" s="2" t="s">
        <v>5</v>
      </c>
      <c r="J168" s="12">
        <f>Transition!F189</f>
        <v>0</v>
      </c>
      <c r="K168" s="100">
        <f>SUMIFS(F163:F172,D163:D172,"Projektmanagement")</f>
        <v>0</v>
      </c>
    </row>
    <row r="169" spans="1:11" s="2" customFormat="1" x14ac:dyDescent="0.25">
      <c r="A169" s="247"/>
      <c r="B169" s="88"/>
      <c r="C169" s="89"/>
      <c r="D169" s="89"/>
      <c r="E169" s="73"/>
      <c r="F169" s="129"/>
      <c r="H169" s="2" t="s">
        <v>6</v>
      </c>
      <c r="J169" s="12">
        <f>Transition!F200</f>
        <v>0</v>
      </c>
      <c r="K169" s="100">
        <f>SUMIFS(F163:F172,D163:D172,"Wiederkehrende Tasks")</f>
        <v>0</v>
      </c>
    </row>
    <row r="170" spans="1:11" s="2" customFormat="1" x14ac:dyDescent="0.25">
      <c r="A170" s="247"/>
      <c r="B170" s="88"/>
      <c r="C170" s="89"/>
      <c r="D170" s="89"/>
      <c r="E170" s="73"/>
      <c r="F170" s="129"/>
      <c r="H170" s="2" t="s">
        <v>14</v>
      </c>
      <c r="J170" s="12">
        <f>Transition!F211</f>
        <v>0</v>
      </c>
      <c r="K170" s="100">
        <f>SUMIFS(F163:F172,D163:D172,"Sitzung")</f>
        <v>0</v>
      </c>
    </row>
    <row r="171" spans="1:11" s="2" customFormat="1" x14ac:dyDescent="0.25">
      <c r="A171" s="247"/>
      <c r="B171" s="88"/>
      <c r="C171" s="89"/>
      <c r="D171" s="89"/>
      <c r="E171" s="73"/>
      <c r="F171" s="129"/>
      <c r="H171" s="2" t="s">
        <v>45</v>
      </c>
      <c r="J171" s="12">
        <f>Transition!F222</f>
        <v>0</v>
      </c>
      <c r="K171" s="100">
        <f>SUMIFS(F163:F172,D163:D172,"Qualitätssicherung")</f>
        <v>0</v>
      </c>
    </row>
    <row r="172" spans="1:11" s="2" customFormat="1" x14ac:dyDescent="0.25">
      <c r="A172" s="247"/>
      <c r="B172" s="88"/>
      <c r="C172" s="89"/>
      <c r="D172" s="89"/>
      <c r="E172" s="73"/>
      <c r="F172" s="129"/>
    </row>
    <row r="173" spans="1:11" s="106" customFormat="1" x14ac:dyDescent="0.25">
      <c r="A173" s="104"/>
      <c r="B173" s="105"/>
      <c r="F173" s="130"/>
    </row>
    <row r="174" spans="1:11" s="2" customFormat="1" x14ac:dyDescent="0.25">
      <c r="B174" s="92"/>
      <c r="F174" s="154"/>
    </row>
    <row r="175" spans="1:11" s="2" customFormat="1" x14ac:dyDescent="0.25">
      <c r="A175" s="246"/>
      <c r="B175" s="246"/>
      <c r="F175" s="154"/>
    </row>
    <row r="176" spans="1:11" s="2" customFormat="1" x14ac:dyDescent="0.25">
      <c r="A176" s="246"/>
      <c r="B176" s="246"/>
      <c r="F176" s="154"/>
    </row>
    <row r="177" spans="1:6" s="2" customFormat="1" x14ac:dyDescent="0.25">
      <c r="A177" s="246"/>
      <c r="B177" s="246"/>
      <c r="F177" s="154"/>
    </row>
    <row r="178" spans="1:6" s="2" customFormat="1" x14ac:dyDescent="0.25">
      <c r="B178" s="92"/>
      <c r="F178" s="154"/>
    </row>
    <row r="179" spans="1:6" s="2" customFormat="1" x14ac:dyDescent="0.25">
      <c r="B179" s="92"/>
      <c r="F179" s="154"/>
    </row>
    <row r="180" spans="1:6" s="2" customFormat="1" x14ac:dyDescent="0.25">
      <c r="B180" s="92"/>
      <c r="F180" s="154"/>
    </row>
    <row r="181" spans="1:6" s="2" customFormat="1" x14ac:dyDescent="0.25">
      <c r="B181" s="12"/>
      <c r="F181" s="154"/>
    </row>
    <row r="182" spans="1:6" s="2" customFormat="1" x14ac:dyDescent="0.25">
      <c r="B182" s="12"/>
      <c r="F182" s="154"/>
    </row>
    <row r="183" spans="1:6" s="2" customFormat="1" x14ac:dyDescent="0.25">
      <c r="B183" s="12"/>
      <c r="F183" s="154"/>
    </row>
    <row r="184" spans="1:6" s="2" customFormat="1" x14ac:dyDescent="0.25">
      <c r="B184" s="12"/>
      <c r="F184" s="154"/>
    </row>
    <row r="185" spans="1:6" s="2" customFormat="1" x14ac:dyDescent="0.25">
      <c r="B185" s="12"/>
      <c r="F185" s="154"/>
    </row>
  </sheetData>
  <sheetProtection sheet="1" objects="1" scenarios="1" selectLockedCells="1"/>
  <mergeCells count="18">
    <mergeCell ref="A175:B175"/>
    <mergeCell ref="A176:B176"/>
    <mergeCell ref="A177:B177"/>
    <mergeCell ref="A163:A172"/>
    <mergeCell ref="A141:A150"/>
    <mergeCell ref="A152:A161"/>
    <mergeCell ref="A119:A128"/>
    <mergeCell ref="A130:A139"/>
    <mergeCell ref="A97:A106"/>
    <mergeCell ref="A108:A117"/>
    <mergeCell ref="A75:A84"/>
    <mergeCell ref="A86:A95"/>
    <mergeCell ref="A53:A62"/>
    <mergeCell ref="A64:A73"/>
    <mergeCell ref="A31:A40"/>
    <mergeCell ref="A42:A51"/>
    <mergeCell ref="A9:A18"/>
    <mergeCell ref="A20:A29"/>
  </mergeCells>
  <hyperlinks>
    <hyperlink ref="D2" location="Übersicht!C2" display="Übersicht"/>
    <hyperlink ref="A9:A18" location="'Woche 0'!B9" display="Woche 0"/>
    <hyperlink ref="A20:A29" location="Inception!B9" display="Woche 1"/>
    <hyperlink ref="A42:A51" location="Elaboration!B9" display="Woche 3"/>
    <hyperlink ref="A86:A95" location="Construction!B9" display="Woche 7"/>
    <hyperlink ref="A152:A161" location="Transition!B9" display="Woche 13"/>
    <hyperlink ref="A163:A172" location="Transition!B130" display="Woche 14"/>
    <hyperlink ref="A97:A106" location="Construction!B130" display="Woche 8"/>
    <hyperlink ref="A53:A62" location="Elaboration!B130" display="Woche 4"/>
    <hyperlink ref="A31:A40" location="Inception!B130" display="Woche 2"/>
    <hyperlink ref="A64:A73" location="Elaboration!B253" display="Woche 5"/>
    <hyperlink ref="A108:A117" location="Construction!B253" display="Woche 9"/>
    <hyperlink ref="A75:A84" location="Elaboration!B374" display="Woche 6"/>
    <hyperlink ref="A119:A128" location="Construction!B374" display="Woche 10"/>
    <hyperlink ref="A130:A139" location="Construction!B497" display="Woche 11"/>
    <hyperlink ref="A141:A150" location="Construction!B618" display="Woche 12"/>
  </hyperlink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Arbeitspakete!$B$3:$J$3</xm:f>
          </x14:formula1>
          <xm:sqref>D9:D18 D20:D29 D31:D40 D42:D51 D53:D62 D64:D73 D75:D84 D86:D95 D97:D106 D108:D117 D119:D128 D130:D139 D141:D150 D152:D161 D163:D172</xm:sqref>
        </x14:dataValidation>
        <x14:dataValidation type="list" allowBlank="1" showInputMessage="1" showErrorMessage="1">
          <x14:formula1>
            <xm:f>CHOOSE(MATCH(D9,Arbeitspakete!$B$3:$J$3,),Requirements,Analyse,Implementierung,Test,Doku,Manage,Task,Sitzung,Quali)</xm:f>
          </x14:formula1>
          <xm:sqref>E9:E18 E20:E29 E31:E40 E42:E51 E53:E62 E64:E73 E75:E84 E86:E95 E97:E106 E108:E117 E119:E128 E130:E139 E141:E150 E152:E161 E163:E172</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workbookViewId="0">
      <pane ySplit="8" topLeftCell="A9" activePane="bottomLeft" state="frozen"/>
      <selection activeCell="E28" sqref="E28"/>
      <selection pane="bottomLeft" activeCell="D2" sqref="D2"/>
    </sheetView>
  </sheetViews>
  <sheetFormatPr baseColWidth="10" defaultRowHeight="15" x14ac:dyDescent="0.25"/>
  <cols>
    <col min="2" max="2" width="21.140625" style="79" customWidth="1"/>
    <col min="3" max="3" width="65.85546875" customWidth="1"/>
    <col min="4" max="4" width="30.42578125" customWidth="1"/>
    <col min="5" max="5" width="28.140625" customWidth="1"/>
    <col min="6" max="6" width="10.85546875" style="155"/>
    <col min="7" max="7" width="5.42578125" customWidth="1"/>
  </cols>
  <sheetData>
    <row r="1" spans="1:12" ht="26.25" x14ac:dyDescent="0.4">
      <c r="A1" s="113" t="s">
        <v>55</v>
      </c>
      <c r="B1" s="112"/>
      <c r="C1" s="113"/>
      <c r="D1" s="113"/>
      <c r="E1" s="113"/>
      <c r="F1" s="148"/>
      <c r="G1" s="115"/>
      <c r="H1" s="115"/>
      <c r="I1" s="115"/>
      <c r="J1" s="115"/>
      <c r="K1" s="115"/>
      <c r="L1" s="2"/>
    </row>
    <row r="2" spans="1:12" x14ac:dyDescent="0.25">
      <c r="A2" s="115"/>
      <c r="B2" s="114"/>
      <c r="C2" s="115"/>
      <c r="D2" s="103" t="s">
        <v>63</v>
      </c>
      <c r="E2" s="115"/>
      <c r="F2" s="149"/>
      <c r="G2" s="115"/>
      <c r="H2" s="115"/>
      <c r="I2" s="115"/>
      <c r="J2" s="115"/>
      <c r="K2" s="115"/>
      <c r="L2" s="2"/>
    </row>
    <row r="3" spans="1:12" ht="15.75" x14ac:dyDescent="0.25">
      <c r="A3" s="122" t="str">
        <f>Übersicht!B8</f>
        <v>Draghiciu, Andra</v>
      </c>
      <c r="B3" s="116"/>
      <c r="C3" s="117"/>
      <c r="D3" s="117"/>
      <c r="E3" s="117"/>
      <c r="F3" s="150"/>
      <c r="G3" s="115"/>
      <c r="H3" s="115"/>
      <c r="I3" s="115"/>
      <c r="J3" s="115"/>
      <c r="K3" s="115"/>
      <c r="L3" s="2"/>
    </row>
    <row r="4" spans="1:12" ht="15.75" x14ac:dyDescent="0.25">
      <c r="A4" s="122"/>
      <c r="B4" s="116"/>
      <c r="C4" s="117"/>
      <c r="D4" s="117"/>
      <c r="E4" s="117"/>
      <c r="F4" s="150"/>
      <c r="G4" s="115"/>
      <c r="H4" s="115"/>
      <c r="I4" s="115"/>
      <c r="J4" s="115"/>
      <c r="K4" s="115"/>
      <c r="L4" s="2"/>
    </row>
    <row r="5" spans="1:12" x14ac:dyDescent="0.25">
      <c r="A5" s="119"/>
      <c r="B5" s="118"/>
      <c r="C5" s="119"/>
      <c r="D5" s="119"/>
      <c r="E5" s="119"/>
      <c r="F5" s="151"/>
      <c r="G5" s="115"/>
      <c r="H5" s="115"/>
      <c r="I5" s="115"/>
      <c r="J5" s="115"/>
      <c r="K5" s="115"/>
      <c r="L5" s="2"/>
    </row>
    <row r="6" spans="1:12" x14ac:dyDescent="0.25">
      <c r="A6" s="119"/>
      <c r="B6" s="120"/>
      <c r="C6" s="121"/>
      <c r="D6" s="121"/>
      <c r="E6" s="121"/>
      <c r="F6" s="152"/>
      <c r="G6" s="115"/>
      <c r="H6" s="115"/>
      <c r="I6" s="115"/>
      <c r="J6" s="115"/>
      <c r="K6" s="115"/>
      <c r="L6" s="2"/>
    </row>
    <row r="7" spans="1:12" x14ac:dyDescent="0.25">
      <c r="A7" s="115"/>
      <c r="B7" s="114"/>
      <c r="C7" s="115"/>
      <c r="D7" s="115"/>
      <c r="E7" s="115"/>
      <c r="F7" s="149"/>
      <c r="G7" s="115"/>
      <c r="H7" s="115"/>
      <c r="I7" s="115"/>
      <c r="J7" s="115"/>
      <c r="K7" s="115"/>
      <c r="L7" s="2"/>
    </row>
    <row r="8" spans="1:12" x14ac:dyDescent="0.25">
      <c r="A8" s="83" t="s">
        <v>39</v>
      </c>
      <c r="B8" s="84" t="s">
        <v>56</v>
      </c>
      <c r="C8" s="83" t="s">
        <v>57</v>
      </c>
      <c r="D8" s="83" t="s">
        <v>59</v>
      </c>
      <c r="E8" s="83" t="s">
        <v>60</v>
      </c>
      <c r="F8" s="153" t="s">
        <v>58</v>
      </c>
      <c r="G8" s="2"/>
      <c r="H8" s="85" t="s">
        <v>62</v>
      </c>
      <c r="I8" s="86"/>
      <c r="J8" s="87" t="s">
        <v>17</v>
      </c>
      <c r="K8" s="87" t="s">
        <v>18</v>
      </c>
      <c r="L8" s="2"/>
    </row>
    <row r="9" spans="1:12" x14ac:dyDescent="0.25">
      <c r="A9" s="244" t="s">
        <v>23</v>
      </c>
      <c r="B9" s="88"/>
      <c r="C9" s="73"/>
      <c r="D9" s="89"/>
      <c r="E9" s="73"/>
      <c r="F9" s="129"/>
      <c r="G9" s="2"/>
      <c r="H9" s="2" t="s">
        <v>0</v>
      </c>
      <c r="I9" s="2"/>
      <c r="J9" s="12">
        <f>'Woche 0'!H13</f>
        <v>0</v>
      </c>
      <c r="K9" s="100">
        <f>SUMIFS(F9:F18,D9:D18,"Requirements")</f>
        <v>0</v>
      </c>
      <c r="L9" s="2"/>
    </row>
    <row r="10" spans="1:12" x14ac:dyDescent="0.25">
      <c r="A10" s="244"/>
      <c r="B10" s="88"/>
      <c r="C10" s="73"/>
      <c r="D10" s="89"/>
      <c r="E10" s="73"/>
      <c r="F10" s="129"/>
      <c r="G10" s="2"/>
      <c r="H10" s="2" t="s">
        <v>61</v>
      </c>
      <c r="I10" s="2"/>
      <c r="J10" s="12">
        <f>'Woche 0'!H24</f>
        <v>0</v>
      </c>
      <c r="K10" s="100">
        <f>SUMIFS(F9:F18,D9:D18,"Analyse &amp; Design")</f>
        <v>0</v>
      </c>
      <c r="L10" s="2"/>
    </row>
    <row r="11" spans="1:12" x14ac:dyDescent="0.25">
      <c r="A11" s="244"/>
      <c r="B11" s="88"/>
      <c r="C11" s="73"/>
      <c r="D11" s="89"/>
      <c r="E11" s="73"/>
      <c r="F11" s="129"/>
      <c r="G11" s="2"/>
      <c r="H11" s="2" t="s">
        <v>2</v>
      </c>
      <c r="I11" s="2"/>
      <c r="J11" s="12">
        <f>'Woche 0'!H35</f>
        <v>0</v>
      </c>
      <c r="K11" s="100">
        <f>SUMIFS(F9:F18,D9:D18,"Implementierung")</f>
        <v>0</v>
      </c>
      <c r="L11" s="2"/>
    </row>
    <row r="12" spans="1:12" x14ac:dyDescent="0.25">
      <c r="A12" s="244"/>
      <c r="B12" s="88"/>
      <c r="C12" s="73"/>
      <c r="D12" s="89"/>
      <c r="E12" s="73"/>
      <c r="F12" s="129"/>
      <c r="G12" s="2"/>
      <c r="H12" s="2" t="s">
        <v>3</v>
      </c>
      <c r="I12" s="2"/>
      <c r="J12" s="12">
        <f>'Woche 0'!H46</f>
        <v>0</v>
      </c>
      <c r="K12" s="100">
        <f>SUMIFS(F9:F18,D9:D18,"Test")</f>
        <v>0</v>
      </c>
      <c r="L12" s="2"/>
    </row>
    <row r="13" spans="1:12" x14ac:dyDescent="0.25">
      <c r="A13" s="244"/>
      <c r="B13" s="88"/>
      <c r="C13" s="73"/>
      <c r="D13" s="89"/>
      <c r="E13" s="73"/>
      <c r="F13" s="129"/>
      <c r="G13" s="2"/>
      <c r="H13" s="2" t="s">
        <v>4</v>
      </c>
      <c r="I13" s="2"/>
      <c r="J13" s="12">
        <f>'Woche 0'!H57</f>
        <v>0</v>
      </c>
      <c r="K13" s="100">
        <f>SUMIFS(F9:F18,D9:D18,"Dokumentation")</f>
        <v>0</v>
      </c>
      <c r="L13" s="2"/>
    </row>
    <row r="14" spans="1:12" x14ac:dyDescent="0.25">
      <c r="A14" s="244"/>
      <c r="B14" s="88"/>
      <c r="C14" s="73"/>
      <c r="D14" s="89"/>
      <c r="E14" s="73"/>
      <c r="F14" s="129"/>
      <c r="G14" s="2"/>
      <c r="H14" s="2" t="s">
        <v>5</v>
      </c>
      <c r="I14" s="2"/>
      <c r="J14" s="12">
        <f>'Woche 0'!H68</f>
        <v>0</v>
      </c>
      <c r="K14" s="100">
        <f>SUMIFS(F9:F18,D9:D18,"Projektmanagement")</f>
        <v>0</v>
      </c>
      <c r="L14" s="2"/>
    </row>
    <row r="15" spans="1:12" x14ac:dyDescent="0.25">
      <c r="A15" s="244"/>
      <c r="B15" s="88"/>
      <c r="C15" s="73"/>
      <c r="D15" s="89"/>
      <c r="E15" s="73"/>
      <c r="F15" s="129"/>
      <c r="G15" s="2"/>
      <c r="H15" s="2" t="s">
        <v>6</v>
      </c>
      <c r="I15" s="2"/>
      <c r="J15" s="12">
        <f>'Woche 0'!H79</f>
        <v>0</v>
      </c>
      <c r="K15" s="100">
        <f>SUMIFS(F9:F18,D9:D18,"Wiederkehrende Tasks")</f>
        <v>0</v>
      </c>
      <c r="L15" s="2"/>
    </row>
    <row r="16" spans="1:12" x14ac:dyDescent="0.25">
      <c r="A16" s="244"/>
      <c r="B16" s="88"/>
      <c r="C16" s="73"/>
      <c r="D16" s="89"/>
      <c r="E16" s="73"/>
      <c r="F16" s="129"/>
      <c r="G16" s="2"/>
      <c r="H16" s="2" t="s">
        <v>14</v>
      </c>
      <c r="I16" s="2"/>
      <c r="J16" s="12">
        <f>'Woche 0'!H90</f>
        <v>0</v>
      </c>
      <c r="K16" s="100">
        <f>SUMIFS(F9:F18,D9:D18,"Sitzung")</f>
        <v>0</v>
      </c>
      <c r="L16" s="2"/>
    </row>
    <row r="17" spans="1:12" x14ac:dyDescent="0.25">
      <c r="A17" s="244"/>
      <c r="B17" s="88"/>
      <c r="C17" s="73"/>
      <c r="D17" s="89"/>
      <c r="E17" s="73"/>
      <c r="F17" s="129"/>
      <c r="G17" s="2"/>
      <c r="H17" s="2" t="s">
        <v>45</v>
      </c>
      <c r="I17" s="2"/>
      <c r="J17" s="12">
        <f>'Woche 0'!H101</f>
        <v>0</v>
      </c>
      <c r="K17" s="100">
        <f>SUMIFS(F9:F18,D9:D18,"Qualitätssicherung")</f>
        <v>0</v>
      </c>
      <c r="L17" s="2"/>
    </row>
    <row r="18" spans="1:12" x14ac:dyDescent="0.25">
      <c r="A18" s="244"/>
      <c r="B18" s="88"/>
      <c r="C18" s="73"/>
      <c r="D18" s="89"/>
      <c r="E18" s="73"/>
      <c r="F18" s="129"/>
      <c r="G18" s="2"/>
      <c r="H18" s="2"/>
      <c r="I18" s="2"/>
      <c r="J18" s="2"/>
      <c r="K18" s="101"/>
      <c r="L18" s="2"/>
    </row>
    <row r="19" spans="1:12" s="110" customFormat="1" x14ac:dyDescent="0.25">
      <c r="A19" s="109"/>
      <c r="B19" s="105"/>
      <c r="D19" s="106"/>
      <c r="F19" s="130"/>
      <c r="K19" s="111"/>
    </row>
    <row r="20" spans="1:12" x14ac:dyDescent="0.25">
      <c r="A20" s="243" t="s">
        <v>48</v>
      </c>
      <c r="B20" s="99"/>
      <c r="C20" s="98"/>
      <c r="D20" s="89"/>
      <c r="E20" s="73"/>
      <c r="F20" s="131"/>
      <c r="G20" s="2"/>
      <c r="H20" s="2" t="s">
        <v>0</v>
      </c>
      <c r="I20" s="2"/>
      <c r="J20" s="12">
        <f>Inception!H13</f>
        <v>0</v>
      </c>
      <c r="K20" s="100">
        <f>SUMIFS(F20:F29,D20:D29,"Requirements")</f>
        <v>0</v>
      </c>
      <c r="L20" s="2"/>
    </row>
    <row r="21" spans="1:12" x14ac:dyDescent="0.25">
      <c r="A21" s="243"/>
      <c r="B21" s="99"/>
      <c r="C21" s="98"/>
      <c r="D21" s="89"/>
      <c r="E21" s="73"/>
      <c r="F21" s="131"/>
      <c r="G21" s="2"/>
      <c r="H21" s="2" t="s">
        <v>61</v>
      </c>
      <c r="I21" s="2"/>
      <c r="J21" s="12">
        <f>Inception!H24</f>
        <v>0</v>
      </c>
      <c r="K21" s="100">
        <f>SUMIFS(F20:F29,D20:D29,"Analyse &amp; Design")</f>
        <v>0</v>
      </c>
      <c r="L21" s="2"/>
    </row>
    <row r="22" spans="1:12" x14ac:dyDescent="0.25">
      <c r="A22" s="243"/>
      <c r="B22" s="99"/>
      <c r="C22" s="98"/>
      <c r="D22" s="89"/>
      <c r="E22" s="73"/>
      <c r="F22" s="131"/>
      <c r="G22" s="2"/>
      <c r="H22" s="2" t="s">
        <v>2</v>
      </c>
      <c r="I22" s="2"/>
      <c r="J22" s="12">
        <f>Inception!H35</f>
        <v>0</v>
      </c>
      <c r="K22" s="100">
        <f>SUMIFS(F20:F29,D20:D29,"Implementierung")</f>
        <v>0</v>
      </c>
      <c r="L22" s="2"/>
    </row>
    <row r="23" spans="1:12" x14ac:dyDescent="0.25">
      <c r="A23" s="243"/>
      <c r="B23" s="99"/>
      <c r="C23" s="98"/>
      <c r="D23" s="89"/>
      <c r="E23" s="73"/>
      <c r="F23" s="131"/>
      <c r="G23" s="2"/>
      <c r="H23" s="2" t="s">
        <v>3</v>
      </c>
      <c r="I23" s="2"/>
      <c r="J23" s="12">
        <f>Inception!H46</f>
        <v>0</v>
      </c>
      <c r="K23" s="100">
        <f>SUMIFS(F20:F29,D20:D29,"Test")</f>
        <v>0</v>
      </c>
      <c r="L23" s="2"/>
    </row>
    <row r="24" spans="1:12" x14ac:dyDescent="0.25">
      <c r="A24" s="243"/>
      <c r="B24" s="99"/>
      <c r="C24" s="98"/>
      <c r="D24" s="89"/>
      <c r="E24" s="73"/>
      <c r="F24" s="131"/>
      <c r="G24" s="2"/>
      <c r="H24" s="2" t="s">
        <v>4</v>
      </c>
      <c r="I24" s="2"/>
      <c r="J24" s="12">
        <f>Inception!H57</f>
        <v>0</v>
      </c>
      <c r="K24" s="100">
        <f>SUMIFS(F20:F29,D20:D29,"Dokumentation")</f>
        <v>0</v>
      </c>
      <c r="L24" s="2"/>
    </row>
    <row r="25" spans="1:12" x14ac:dyDescent="0.25">
      <c r="A25" s="243"/>
      <c r="B25" s="99"/>
      <c r="C25" s="98"/>
      <c r="D25" s="89"/>
      <c r="E25" s="73"/>
      <c r="F25" s="131"/>
      <c r="G25" s="2"/>
      <c r="H25" s="2" t="s">
        <v>5</v>
      </c>
      <c r="I25" s="2"/>
      <c r="J25" s="12">
        <f>Inception!H68</f>
        <v>0</v>
      </c>
      <c r="K25" s="100">
        <f>SUMIFS(F20:F29,D20:D29,"Projektmanagement")</f>
        <v>0</v>
      </c>
      <c r="L25" s="2"/>
    </row>
    <row r="26" spans="1:12" x14ac:dyDescent="0.25">
      <c r="A26" s="243"/>
      <c r="B26" s="99"/>
      <c r="C26" s="98"/>
      <c r="D26" s="89"/>
      <c r="E26" s="73"/>
      <c r="F26" s="131"/>
      <c r="G26" s="2"/>
      <c r="H26" s="2" t="s">
        <v>6</v>
      </c>
      <c r="I26" s="2"/>
      <c r="J26" s="12">
        <f>Inception!H79</f>
        <v>0</v>
      </c>
      <c r="K26" s="100">
        <f>SUMIFS(F20:F29,D20:D29,"Wiederkehrende Tasks")</f>
        <v>0</v>
      </c>
      <c r="L26" s="2"/>
    </row>
    <row r="27" spans="1:12" x14ac:dyDescent="0.25">
      <c r="A27" s="243"/>
      <c r="B27" s="99"/>
      <c r="C27" s="98"/>
      <c r="D27" s="89"/>
      <c r="E27" s="73"/>
      <c r="F27" s="131"/>
      <c r="G27" s="2"/>
      <c r="H27" s="2" t="s">
        <v>14</v>
      </c>
      <c r="I27" s="2"/>
      <c r="J27" s="12">
        <f>Inception!H90</f>
        <v>0</v>
      </c>
      <c r="K27" s="100">
        <f>SUMIFS(F20:F29,D20:D29,"Sitzung")</f>
        <v>0</v>
      </c>
      <c r="L27" s="2"/>
    </row>
    <row r="28" spans="1:12" x14ac:dyDescent="0.25">
      <c r="A28" s="243"/>
      <c r="B28" s="99"/>
      <c r="C28" s="98"/>
      <c r="D28" s="89"/>
      <c r="E28" s="73"/>
      <c r="F28" s="131"/>
      <c r="G28" s="2"/>
      <c r="H28" s="2" t="s">
        <v>45</v>
      </c>
      <c r="I28" s="2"/>
      <c r="J28" s="12">
        <f>Inception!H101</f>
        <v>0</v>
      </c>
      <c r="K28" s="100">
        <f>SUMIFS(F20:F29,D20:D29,"Qualitätssicherung")</f>
        <v>0</v>
      </c>
      <c r="L28" s="2"/>
    </row>
    <row r="29" spans="1:12" x14ac:dyDescent="0.25">
      <c r="A29" s="243"/>
      <c r="B29" s="99"/>
      <c r="C29" s="98"/>
      <c r="D29" s="89"/>
      <c r="E29" s="73"/>
      <c r="F29" s="131"/>
      <c r="G29" s="2"/>
      <c r="H29" s="2"/>
      <c r="I29" s="2"/>
      <c r="J29" s="2"/>
      <c r="K29" s="2"/>
      <c r="L29" s="2"/>
    </row>
    <row r="30" spans="1:12" s="106" customFormat="1" x14ac:dyDescent="0.25">
      <c r="A30" s="104"/>
      <c r="B30" s="107"/>
      <c r="C30" s="108"/>
      <c r="F30" s="132"/>
    </row>
    <row r="31" spans="1:12" s="2" customFormat="1" x14ac:dyDescent="0.25">
      <c r="A31" s="243" t="s">
        <v>16</v>
      </c>
      <c r="B31" s="88"/>
      <c r="C31" s="89"/>
      <c r="D31" s="89"/>
      <c r="E31" s="73"/>
      <c r="F31" s="129"/>
      <c r="H31" s="2" t="s">
        <v>0</v>
      </c>
      <c r="J31" s="12">
        <f>Inception!H134</f>
        <v>0</v>
      </c>
      <c r="K31" s="100">
        <f>SUMIFS(F31:F40,D31:D40,"Requirements")</f>
        <v>0</v>
      </c>
    </row>
    <row r="32" spans="1:12" s="2" customFormat="1" x14ac:dyDescent="0.25">
      <c r="A32" s="243"/>
      <c r="B32" s="88"/>
      <c r="C32" s="89"/>
      <c r="D32" s="89"/>
      <c r="E32" s="73"/>
      <c r="F32" s="129"/>
      <c r="H32" s="2" t="s">
        <v>61</v>
      </c>
      <c r="J32" s="12">
        <f>Inception!H145</f>
        <v>0</v>
      </c>
      <c r="K32" s="100">
        <f>SUMIFS(F31:F40,D31:D40,"Analyse &amp; Design")</f>
        <v>0</v>
      </c>
    </row>
    <row r="33" spans="1:11" s="2" customFormat="1" x14ac:dyDescent="0.25">
      <c r="A33" s="243"/>
      <c r="B33" s="88"/>
      <c r="C33" s="89"/>
      <c r="D33" s="89"/>
      <c r="E33" s="73"/>
      <c r="F33" s="129"/>
      <c r="H33" s="2" t="s">
        <v>2</v>
      </c>
      <c r="J33" s="12">
        <f>Inception!H156</f>
        <v>0</v>
      </c>
      <c r="K33" s="100">
        <f>SUMIFS(F31:F40,D31:D40,"Implementierung")</f>
        <v>0</v>
      </c>
    </row>
    <row r="34" spans="1:11" s="2" customFormat="1" x14ac:dyDescent="0.25">
      <c r="A34" s="243"/>
      <c r="B34" s="88"/>
      <c r="C34" s="89"/>
      <c r="D34" s="89"/>
      <c r="E34" s="73"/>
      <c r="F34" s="129"/>
      <c r="H34" s="2" t="s">
        <v>3</v>
      </c>
      <c r="J34" s="12">
        <f>Inception!H167</f>
        <v>0</v>
      </c>
      <c r="K34" s="100">
        <f>SUMIFS(F31:F40,D31:D40,"Test")</f>
        <v>0</v>
      </c>
    </row>
    <row r="35" spans="1:11" s="2" customFormat="1" x14ac:dyDescent="0.25">
      <c r="A35" s="243"/>
      <c r="B35" s="88"/>
      <c r="C35" s="89"/>
      <c r="D35" s="89"/>
      <c r="E35" s="73"/>
      <c r="F35" s="129"/>
      <c r="H35" s="2" t="s">
        <v>4</v>
      </c>
      <c r="J35" s="12">
        <f>Inception!H178</f>
        <v>0</v>
      </c>
      <c r="K35" s="100">
        <f>SUMIFS(F31:F40,D31:D40,"Dokumentation")</f>
        <v>0</v>
      </c>
    </row>
    <row r="36" spans="1:11" s="2" customFormat="1" x14ac:dyDescent="0.25">
      <c r="A36" s="243"/>
      <c r="B36" s="88"/>
      <c r="C36" s="89"/>
      <c r="D36" s="89"/>
      <c r="E36" s="73"/>
      <c r="F36" s="129"/>
      <c r="H36" s="2" t="s">
        <v>5</v>
      </c>
      <c r="J36" s="12">
        <f>Inception!H189</f>
        <v>0</v>
      </c>
      <c r="K36" s="100">
        <f>SUMIFS(F31:F40,D31:D40,"Projektmanagement")</f>
        <v>0</v>
      </c>
    </row>
    <row r="37" spans="1:11" s="2" customFormat="1" x14ac:dyDescent="0.25">
      <c r="A37" s="243"/>
      <c r="B37" s="88"/>
      <c r="C37" s="89"/>
      <c r="D37" s="89"/>
      <c r="E37" s="73"/>
      <c r="F37" s="129"/>
      <c r="H37" s="2" t="s">
        <v>6</v>
      </c>
      <c r="J37" s="12">
        <f>Inception!H200</f>
        <v>0</v>
      </c>
      <c r="K37" s="100">
        <f>SUMIFS(F31:F40,D31:D40,"Wiederkehrende Tasks")</f>
        <v>0</v>
      </c>
    </row>
    <row r="38" spans="1:11" s="2" customFormat="1" x14ac:dyDescent="0.25">
      <c r="A38" s="243"/>
      <c r="B38" s="88"/>
      <c r="C38" s="89"/>
      <c r="D38" s="89"/>
      <c r="E38" s="73"/>
      <c r="F38" s="129"/>
      <c r="H38" s="2" t="s">
        <v>14</v>
      </c>
      <c r="J38" s="12">
        <f>Inception!H211</f>
        <v>0</v>
      </c>
      <c r="K38" s="100">
        <f>SUMIFS(F31:F40,D31:D40,"Sitzung")</f>
        <v>0</v>
      </c>
    </row>
    <row r="39" spans="1:11" s="2" customFormat="1" x14ac:dyDescent="0.25">
      <c r="A39" s="243"/>
      <c r="B39" s="88"/>
      <c r="C39" s="89"/>
      <c r="D39" s="89"/>
      <c r="E39" s="73"/>
      <c r="F39" s="129"/>
      <c r="H39" s="2" t="s">
        <v>45</v>
      </c>
      <c r="J39" s="12">
        <f>Inception!H222</f>
        <v>0</v>
      </c>
      <c r="K39" s="100">
        <f>SUMIFS(F31:F40,D31:D40,"Qualitätssicherung")</f>
        <v>0</v>
      </c>
    </row>
    <row r="40" spans="1:11" s="2" customFormat="1" x14ac:dyDescent="0.25">
      <c r="A40" s="243"/>
      <c r="B40" s="88"/>
      <c r="C40" s="89"/>
      <c r="D40" s="89"/>
      <c r="E40" s="73"/>
      <c r="F40" s="129"/>
    </row>
    <row r="41" spans="1:11" s="106" customFormat="1" x14ac:dyDescent="0.25">
      <c r="A41" s="104"/>
      <c r="B41" s="105"/>
      <c r="F41" s="130"/>
    </row>
    <row r="42" spans="1:11" s="2" customFormat="1" x14ac:dyDescent="0.25">
      <c r="A42" s="242" t="s">
        <v>26</v>
      </c>
      <c r="B42" s="99"/>
      <c r="C42" s="102"/>
      <c r="D42" s="89"/>
      <c r="E42" s="73"/>
      <c r="F42" s="131"/>
      <c r="H42" s="2" t="s">
        <v>0</v>
      </c>
      <c r="J42" s="12">
        <f>Elaboration!H13</f>
        <v>0</v>
      </c>
      <c r="K42" s="100">
        <f>SUMIFS(F42:F51,D42:D51,"Requirements")</f>
        <v>0</v>
      </c>
    </row>
    <row r="43" spans="1:11" s="2" customFormat="1" x14ac:dyDescent="0.25">
      <c r="A43" s="242"/>
      <c r="B43" s="99"/>
      <c r="C43" s="102"/>
      <c r="D43" s="89"/>
      <c r="E43" s="73"/>
      <c r="F43" s="131"/>
      <c r="H43" s="2" t="s">
        <v>61</v>
      </c>
      <c r="J43" s="12">
        <f>Elaboration!H24</f>
        <v>0</v>
      </c>
      <c r="K43" s="100">
        <f>SUMIFS(F42:F51,D42:D51,"Analyse &amp; Design")</f>
        <v>0</v>
      </c>
    </row>
    <row r="44" spans="1:11" s="2" customFormat="1" x14ac:dyDescent="0.25">
      <c r="A44" s="242"/>
      <c r="B44" s="99"/>
      <c r="C44" s="102"/>
      <c r="D44" s="89"/>
      <c r="E44" s="73"/>
      <c r="F44" s="131"/>
      <c r="H44" s="2" t="s">
        <v>2</v>
      </c>
      <c r="J44" s="12">
        <f>Elaboration!H35</f>
        <v>0</v>
      </c>
      <c r="K44" s="100">
        <f>SUMIFS(F42:F51,D42:D51,"Implementierung")</f>
        <v>0</v>
      </c>
    </row>
    <row r="45" spans="1:11" s="2" customFormat="1" x14ac:dyDescent="0.25">
      <c r="A45" s="242"/>
      <c r="B45" s="99"/>
      <c r="C45" s="102"/>
      <c r="D45" s="89"/>
      <c r="E45" s="73"/>
      <c r="F45" s="131"/>
      <c r="H45" s="2" t="s">
        <v>3</v>
      </c>
      <c r="J45" s="12">
        <f>Elaboration!H46</f>
        <v>0</v>
      </c>
      <c r="K45" s="100">
        <f>SUMIFS(F42:F51,D42:D51,"Test")</f>
        <v>0</v>
      </c>
    </row>
    <row r="46" spans="1:11" s="2" customFormat="1" x14ac:dyDescent="0.25">
      <c r="A46" s="242"/>
      <c r="B46" s="99"/>
      <c r="C46" s="102"/>
      <c r="D46" s="89"/>
      <c r="E46" s="73"/>
      <c r="F46" s="131"/>
      <c r="H46" s="2" t="s">
        <v>4</v>
      </c>
      <c r="J46" s="12">
        <f>Elaboration!H57</f>
        <v>0</v>
      </c>
      <c r="K46" s="100">
        <f>SUMIFS(F42:F51,D42:D51,"Dokumentation")</f>
        <v>0</v>
      </c>
    </row>
    <row r="47" spans="1:11" s="2" customFormat="1" x14ac:dyDescent="0.25">
      <c r="A47" s="242"/>
      <c r="B47" s="99"/>
      <c r="C47" s="102"/>
      <c r="D47" s="89"/>
      <c r="E47" s="73"/>
      <c r="F47" s="131"/>
      <c r="H47" s="2" t="s">
        <v>5</v>
      </c>
      <c r="J47" s="12">
        <f>Elaboration!H68</f>
        <v>0</v>
      </c>
      <c r="K47" s="100">
        <f>SUMIFS(F42:F51,D42:D51,"Projektmanagement")</f>
        <v>0</v>
      </c>
    </row>
    <row r="48" spans="1:11" s="2" customFormat="1" x14ac:dyDescent="0.25">
      <c r="A48" s="242"/>
      <c r="B48" s="99"/>
      <c r="C48" s="102"/>
      <c r="D48" s="89"/>
      <c r="E48" s="73"/>
      <c r="F48" s="131"/>
      <c r="H48" s="2" t="s">
        <v>6</v>
      </c>
      <c r="J48" s="12">
        <f>Elaboration!H79</f>
        <v>0</v>
      </c>
      <c r="K48" s="100">
        <f>SUMIFS(F42:F51,D42:D51,"Wiederkehrende Tasks")</f>
        <v>0</v>
      </c>
    </row>
    <row r="49" spans="1:11" s="2" customFormat="1" x14ac:dyDescent="0.25">
      <c r="A49" s="242"/>
      <c r="B49" s="99"/>
      <c r="C49" s="102"/>
      <c r="D49" s="89"/>
      <c r="E49" s="73"/>
      <c r="F49" s="131"/>
      <c r="H49" s="2" t="s">
        <v>14</v>
      </c>
      <c r="J49" s="12">
        <f>Elaboration!H90</f>
        <v>0</v>
      </c>
      <c r="K49" s="100">
        <f>SUMIFS(F42:F51,D42:D51,"Sitzung")</f>
        <v>0</v>
      </c>
    </row>
    <row r="50" spans="1:11" s="2" customFormat="1" x14ac:dyDescent="0.25">
      <c r="A50" s="242"/>
      <c r="B50" s="99"/>
      <c r="C50" s="102"/>
      <c r="D50" s="89"/>
      <c r="E50" s="73"/>
      <c r="F50" s="131"/>
      <c r="H50" s="2" t="s">
        <v>45</v>
      </c>
      <c r="J50" s="12">
        <f>Elaboration!H101</f>
        <v>0</v>
      </c>
      <c r="K50" s="100">
        <f>SUMIFS(F42:F51,D42:D51,"Qualitätssicherung")</f>
        <v>0</v>
      </c>
    </row>
    <row r="51" spans="1:11" s="2" customFormat="1" x14ac:dyDescent="0.25">
      <c r="A51" s="242"/>
      <c r="B51" s="99"/>
      <c r="C51" s="102"/>
      <c r="D51" s="89"/>
      <c r="E51" s="73"/>
      <c r="F51" s="131"/>
    </row>
    <row r="52" spans="1:11" s="106" customFormat="1" x14ac:dyDescent="0.25">
      <c r="A52" s="104"/>
      <c r="B52" s="107"/>
      <c r="C52" s="108"/>
      <c r="F52" s="132"/>
    </row>
    <row r="53" spans="1:11" s="2" customFormat="1" x14ac:dyDescent="0.25">
      <c r="A53" s="242" t="s">
        <v>7</v>
      </c>
      <c r="B53" s="88"/>
      <c r="C53" s="89"/>
      <c r="D53" s="89"/>
      <c r="E53" s="73"/>
      <c r="F53" s="129"/>
      <c r="H53" s="2" t="s">
        <v>0</v>
      </c>
      <c r="J53" s="12">
        <f>Elaboration!H134</f>
        <v>0</v>
      </c>
      <c r="K53" s="100">
        <f>SUMIFS(F53:F62,D53:D62,"Requirements")</f>
        <v>0</v>
      </c>
    </row>
    <row r="54" spans="1:11" s="2" customFormat="1" x14ac:dyDescent="0.25">
      <c r="A54" s="242"/>
      <c r="B54" s="88"/>
      <c r="C54" s="89"/>
      <c r="D54" s="89"/>
      <c r="E54" s="73"/>
      <c r="F54" s="129"/>
      <c r="H54" s="2" t="s">
        <v>61</v>
      </c>
      <c r="J54" s="12">
        <f>Elaboration!H145</f>
        <v>0</v>
      </c>
      <c r="K54" s="100">
        <f>SUMIFS(F53:F62,D53:D62,"Analyse &amp; Design")</f>
        <v>0</v>
      </c>
    </row>
    <row r="55" spans="1:11" s="2" customFormat="1" x14ac:dyDescent="0.25">
      <c r="A55" s="242"/>
      <c r="B55" s="88"/>
      <c r="C55" s="89"/>
      <c r="D55" s="89"/>
      <c r="E55" s="73"/>
      <c r="F55" s="129"/>
      <c r="H55" s="2" t="s">
        <v>2</v>
      </c>
      <c r="J55" s="12">
        <f>Elaboration!H156</f>
        <v>0</v>
      </c>
      <c r="K55" s="100">
        <f>SUMIFS(F53:F62,D53:D62,"Implementierung")</f>
        <v>0</v>
      </c>
    </row>
    <row r="56" spans="1:11" s="2" customFormat="1" x14ac:dyDescent="0.25">
      <c r="A56" s="242"/>
      <c r="B56" s="88"/>
      <c r="C56" s="89"/>
      <c r="D56" s="89"/>
      <c r="E56" s="73"/>
      <c r="F56" s="129"/>
      <c r="H56" s="2" t="s">
        <v>3</v>
      </c>
      <c r="J56" s="12">
        <f>Elaboration!H167</f>
        <v>0</v>
      </c>
      <c r="K56" s="100">
        <f>SUMIFS(F53:F62,D53:D62,"Test")</f>
        <v>0</v>
      </c>
    </row>
    <row r="57" spans="1:11" s="2" customFormat="1" x14ac:dyDescent="0.25">
      <c r="A57" s="242"/>
      <c r="B57" s="88"/>
      <c r="C57" s="89"/>
      <c r="D57" s="89"/>
      <c r="E57" s="73"/>
      <c r="F57" s="129"/>
      <c r="H57" s="2" t="s">
        <v>4</v>
      </c>
      <c r="J57" s="12">
        <f>Elaboration!H178</f>
        <v>0</v>
      </c>
      <c r="K57" s="100">
        <f>SUMIFS(F53:F62,D53:D62,"Dokumentation")</f>
        <v>0</v>
      </c>
    </row>
    <row r="58" spans="1:11" s="2" customFormat="1" x14ac:dyDescent="0.25">
      <c r="A58" s="242"/>
      <c r="B58" s="88"/>
      <c r="C58" s="89"/>
      <c r="D58" s="89"/>
      <c r="E58" s="73"/>
      <c r="F58" s="129"/>
      <c r="H58" s="2" t="s">
        <v>5</v>
      </c>
      <c r="J58" s="12">
        <f>Elaboration!H189</f>
        <v>0</v>
      </c>
      <c r="K58" s="100">
        <f>SUMIFS(F53:F62,D53:D62,"Projektmanagement")</f>
        <v>0</v>
      </c>
    </row>
    <row r="59" spans="1:11" s="2" customFormat="1" x14ac:dyDescent="0.25">
      <c r="A59" s="242"/>
      <c r="B59" s="88"/>
      <c r="C59" s="89"/>
      <c r="D59" s="89"/>
      <c r="E59" s="73"/>
      <c r="F59" s="129"/>
      <c r="H59" s="2" t="s">
        <v>6</v>
      </c>
      <c r="J59" s="12">
        <f>Elaboration!H200</f>
        <v>0</v>
      </c>
      <c r="K59" s="100">
        <f>SUMIFS(F53:F62,D53:D62,"Wiederkehrende Tasks")</f>
        <v>0</v>
      </c>
    </row>
    <row r="60" spans="1:11" s="2" customFormat="1" x14ac:dyDescent="0.25">
      <c r="A60" s="242"/>
      <c r="B60" s="88"/>
      <c r="C60" s="89"/>
      <c r="D60" s="89"/>
      <c r="E60" s="73"/>
      <c r="F60" s="129"/>
      <c r="H60" s="2" t="s">
        <v>14</v>
      </c>
      <c r="J60" s="12">
        <f>Elaboration!H211</f>
        <v>0</v>
      </c>
      <c r="K60" s="100">
        <f>SUMIFS(F53:F62,D53:D62,"Sitzung")</f>
        <v>0</v>
      </c>
    </row>
    <row r="61" spans="1:11" s="2" customFormat="1" x14ac:dyDescent="0.25">
      <c r="A61" s="242"/>
      <c r="B61" s="88"/>
      <c r="C61" s="89"/>
      <c r="D61" s="89"/>
      <c r="E61" s="73"/>
      <c r="F61" s="129"/>
      <c r="H61" s="2" t="s">
        <v>45</v>
      </c>
      <c r="J61" s="12">
        <f>Elaboration!H222</f>
        <v>0</v>
      </c>
      <c r="K61" s="100">
        <f>SUMIFS(F53:F62,D53:D62,"Qualitätssicherung")</f>
        <v>0</v>
      </c>
    </row>
    <row r="62" spans="1:11" s="2" customFormat="1" x14ac:dyDescent="0.25">
      <c r="A62" s="242"/>
      <c r="B62" s="88"/>
      <c r="C62" s="89"/>
      <c r="D62" s="89"/>
      <c r="E62" s="73"/>
      <c r="F62" s="129"/>
    </row>
    <row r="63" spans="1:11" s="106" customFormat="1" x14ac:dyDescent="0.25">
      <c r="A63" s="104"/>
      <c r="B63" s="105"/>
      <c r="F63" s="130"/>
    </row>
    <row r="64" spans="1:11" s="2" customFormat="1" x14ac:dyDescent="0.25">
      <c r="A64" s="242" t="s">
        <v>11</v>
      </c>
      <c r="B64" s="99"/>
      <c r="C64" s="102"/>
      <c r="D64" s="89"/>
      <c r="E64" s="73"/>
      <c r="F64" s="131"/>
      <c r="H64" s="2" t="s">
        <v>0</v>
      </c>
      <c r="J64" s="12">
        <f>Elaboration!H257</f>
        <v>0</v>
      </c>
      <c r="K64" s="100">
        <f>SUMIFS(F64:F73,D64:D73,"Requirements")</f>
        <v>0</v>
      </c>
    </row>
    <row r="65" spans="1:11" s="2" customFormat="1" x14ac:dyDescent="0.25">
      <c r="A65" s="242"/>
      <c r="B65" s="99"/>
      <c r="C65" s="102"/>
      <c r="D65" s="89"/>
      <c r="E65" s="73"/>
      <c r="F65" s="131"/>
      <c r="H65" s="2" t="s">
        <v>61</v>
      </c>
      <c r="J65" s="12">
        <f>Elaboration!H268</f>
        <v>0</v>
      </c>
      <c r="K65" s="100">
        <f>SUMIFS(F64:F73,D64:D73,"Analyse &amp; Design")</f>
        <v>0</v>
      </c>
    </row>
    <row r="66" spans="1:11" s="2" customFormat="1" x14ac:dyDescent="0.25">
      <c r="A66" s="242"/>
      <c r="B66" s="99"/>
      <c r="C66" s="102"/>
      <c r="D66" s="89"/>
      <c r="E66" s="73"/>
      <c r="F66" s="131"/>
      <c r="H66" s="2" t="s">
        <v>2</v>
      </c>
      <c r="J66" s="12">
        <f>Elaboration!H279</f>
        <v>0</v>
      </c>
      <c r="K66" s="100">
        <f>SUMIFS(F64:F73,D64:D73,"Implementierung")</f>
        <v>0</v>
      </c>
    </row>
    <row r="67" spans="1:11" s="2" customFormat="1" x14ac:dyDescent="0.25">
      <c r="A67" s="242"/>
      <c r="B67" s="99"/>
      <c r="C67" s="102"/>
      <c r="D67" s="89"/>
      <c r="E67" s="73"/>
      <c r="F67" s="131"/>
      <c r="H67" s="2" t="s">
        <v>3</v>
      </c>
      <c r="J67" s="12">
        <f>Elaboration!H290</f>
        <v>0</v>
      </c>
      <c r="K67" s="100">
        <f>SUMIFS(F64:F73,D64:D73,"Test")</f>
        <v>0</v>
      </c>
    </row>
    <row r="68" spans="1:11" s="2" customFormat="1" x14ac:dyDescent="0.25">
      <c r="A68" s="242"/>
      <c r="B68" s="99"/>
      <c r="C68" s="102"/>
      <c r="D68" s="89"/>
      <c r="E68" s="73"/>
      <c r="F68" s="131"/>
      <c r="H68" s="2" t="s">
        <v>4</v>
      </c>
      <c r="J68" s="12">
        <f>Elaboration!H301</f>
        <v>0</v>
      </c>
      <c r="K68" s="100">
        <f>SUMIFS(F64:F73,D64:D73,"Dokumentation")</f>
        <v>0</v>
      </c>
    </row>
    <row r="69" spans="1:11" s="2" customFormat="1" x14ac:dyDescent="0.25">
      <c r="A69" s="242"/>
      <c r="B69" s="99"/>
      <c r="C69" s="102"/>
      <c r="D69" s="89"/>
      <c r="E69" s="73"/>
      <c r="F69" s="131"/>
      <c r="H69" s="2" t="s">
        <v>5</v>
      </c>
      <c r="J69" s="12">
        <f>Elaboration!H312</f>
        <v>0</v>
      </c>
      <c r="K69" s="100">
        <f>SUMIFS(F64:F73,D64:D73,"Projektmanagement")</f>
        <v>0</v>
      </c>
    </row>
    <row r="70" spans="1:11" s="2" customFormat="1" x14ac:dyDescent="0.25">
      <c r="A70" s="242"/>
      <c r="B70" s="99"/>
      <c r="C70" s="102"/>
      <c r="D70" s="89"/>
      <c r="E70" s="73"/>
      <c r="F70" s="131"/>
      <c r="H70" s="2" t="s">
        <v>6</v>
      </c>
      <c r="J70" s="12">
        <f>Elaboration!H323</f>
        <v>0</v>
      </c>
      <c r="K70" s="100">
        <f>SUMIFS(F64:F73,D64:D73,"Wiederkehrende Tasks")</f>
        <v>0</v>
      </c>
    </row>
    <row r="71" spans="1:11" s="2" customFormat="1" x14ac:dyDescent="0.25">
      <c r="A71" s="242"/>
      <c r="B71" s="99"/>
      <c r="C71" s="102"/>
      <c r="D71" s="89"/>
      <c r="E71" s="73"/>
      <c r="F71" s="131"/>
      <c r="H71" s="2" t="s">
        <v>14</v>
      </c>
      <c r="J71" s="12">
        <f>Elaboration!H334</f>
        <v>0</v>
      </c>
      <c r="K71" s="100">
        <f>SUMIFS(F64:F73,D64:D73,"Sitzung")</f>
        <v>0</v>
      </c>
    </row>
    <row r="72" spans="1:11" s="2" customFormat="1" x14ac:dyDescent="0.25">
      <c r="A72" s="242"/>
      <c r="B72" s="99"/>
      <c r="C72" s="102"/>
      <c r="D72" s="89"/>
      <c r="E72" s="73"/>
      <c r="F72" s="131"/>
      <c r="H72" s="2" t="s">
        <v>45</v>
      </c>
      <c r="J72" s="12">
        <f>Elaboration!H345</f>
        <v>0</v>
      </c>
      <c r="K72" s="100">
        <f>SUMIFS(F64:F73,D64:D73,"Qualitätssicherung")</f>
        <v>0</v>
      </c>
    </row>
    <row r="73" spans="1:11" s="2" customFormat="1" x14ac:dyDescent="0.25">
      <c r="A73" s="242"/>
      <c r="B73" s="99"/>
      <c r="C73" s="102"/>
      <c r="D73" s="89"/>
      <c r="E73" s="73"/>
      <c r="F73" s="131"/>
    </row>
    <row r="74" spans="1:11" s="106" customFormat="1" x14ac:dyDescent="0.25">
      <c r="A74" s="104"/>
      <c r="B74" s="107"/>
      <c r="C74" s="108"/>
      <c r="F74" s="132"/>
    </row>
    <row r="75" spans="1:11" s="2" customFormat="1" x14ac:dyDescent="0.25">
      <c r="A75" s="242" t="s">
        <v>12</v>
      </c>
      <c r="B75" s="88"/>
      <c r="C75" s="89"/>
      <c r="D75" s="89"/>
      <c r="E75" s="73"/>
      <c r="F75" s="129"/>
      <c r="H75" s="2" t="s">
        <v>0</v>
      </c>
      <c r="J75" s="12">
        <f>Elaboration!H378</f>
        <v>0</v>
      </c>
      <c r="K75" s="100">
        <f>SUMIFS(F75:F84,D75:D84,"Requirements")</f>
        <v>0</v>
      </c>
    </row>
    <row r="76" spans="1:11" s="2" customFormat="1" x14ac:dyDescent="0.25">
      <c r="A76" s="242"/>
      <c r="B76" s="88"/>
      <c r="C76" s="89"/>
      <c r="D76" s="89"/>
      <c r="E76" s="73"/>
      <c r="F76" s="129"/>
      <c r="H76" s="2" t="s">
        <v>61</v>
      </c>
      <c r="J76" s="12">
        <f>Elaboration!H389</f>
        <v>0</v>
      </c>
      <c r="K76" s="100">
        <f>SUMIFS(F75:F84,D75:D84,"Analyse &amp; Design")</f>
        <v>0</v>
      </c>
    </row>
    <row r="77" spans="1:11" s="2" customFormat="1" x14ac:dyDescent="0.25">
      <c r="A77" s="242"/>
      <c r="B77" s="88"/>
      <c r="C77" s="89"/>
      <c r="D77" s="89"/>
      <c r="E77" s="73"/>
      <c r="F77" s="129"/>
      <c r="H77" s="2" t="s">
        <v>2</v>
      </c>
      <c r="J77" s="12">
        <f>Elaboration!H400</f>
        <v>0</v>
      </c>
      <c r="K77" s="100">
        <f>SUMIFS(F75:F84,D75:D84,"Implementierung")</f>
        <v>0</v>
      </c>
    </row>
    <row r="78" spans="1:11" s="2" customFormat="1" x14ac:dyDescent="0.25">
      <c r="A78" s="242"/>
      <c r="B78" s="88"/>
      <c r="C78" s="89"/>
      <c r="D78" s="89"/>
      <c r="E78" s="73"/>
      <c r="F78" s="129"/>
      <c r="H78" s="2" t="s">
        <v>3</v>
      </c>
      <c r="J78" s="12">
        <f>Elaboration!H411</f>
        <v>0</v>
      </c>
      <c r="K78" s="100">
        <f>SUMIFS(F75:F84,D75:D84,"Test")</f>
        <v>0</v>
      </c>
    </row>
    <row r="79" spans="1:11" s="2" customFormat="1" x14ac:dyDescent="0.25">
      <c r="A79" s="242"/>
      <c r="B79" s="88"/>
      <c r="C79" s="89"/>
      <c r="D79" s="89"/>
      <c r="E79" s="73"/>
      <c r="F79" s="129"/>
      <c r="H79" s="2" t="s">
        <v>4</v>
      </c>
      <c r="J79" s="12">
        <f>Elaboration!H422</f>
        <v>0</v>
      </c>
      <c r="K79" s="100">
        <f>SUMIFS(F75:F84,D75:D84,"Dokumentation")</f>
        <v>0</v>
      </c>
    </row>
    <row r="80" spans="1:11" s="2" customFormat="1" x14ac:dyDescent="0.25">
      <c r="A80" s="242"/>
      <c r="B80" s="88"/>
      <c r="C80" s="89"/>
      <c r="D80" s="89"/>
      <c r="E80" s="73"/>
      <c r="F80" s="129"/>
      <c r="H80" s="2" t="s">
        <v>5</v>
      </c>
      <c r="J80" s="12">
        <f>Elaboration!H433</f>
        <v>0</v>
      </c>
      <c r="K80" s="100">
        <f>SUMIFS(F75:F84,D75:D84,"Projektmanagement")</f>
        <v>0</v>
      </c>
    </row>
    <row r="81" spans="1:11" s="2" customFormat="1" x14ac:dyDescent="0.25">
      <c r="A81" s="242"/>
      <c r="B81" s="88"/>
      <c r="C81" s="89"/>
      <c r="D81" s="89"/>
      <c r="E81" s="73"/>
      <c r="F81" s="129"/>
      <c r="H81" s="2" t="s">
        <v>6</v>
      </c>
      <c r="J81" s="12">
        <f>Elaboration!H444</f>
        <v>0</v>
      </c>
      <c r="K81" s="100">
        <f>SUMIFS(F75:F84,D75:D84,"Wiederkehrende Tasks")</f>
        <v>0</v>
      </c>
    </row>
    <row r="82" spans="1:11" s="2" customFormat="1" x14ac:dyDescent="0.25">
      <c r="A82" s="242"/>
      <c r="B82" s="88"/>
      <c r="C82" s="89"/>
      <c r="D82" s="89"/>
      <c r="E82" s="73"/>
      <c r="F82" s="129"/>
      <c r="H82" s="2" t="s">
        <v>14</v>
      </c>
      <c r="J82" s="12">
        <f>Elaboration!H455</f>
        <v>0</v>
      </c>
      <c r="K82" s="100">
        <f>SUMIFS(F75:F84,D75:D84,"Sitzung")</f>
        <v>0</v>
      </c>
    </row>
    <row r="83" spans="1:11" s="2" customFormat="1" x14ac:dyDescent="0.25">
      <c r="A83" s="242"/>
      <c r="B83" s="88"/>
      <c r="C83" s="89"/>
      <c r="D83" s="89"/>
      <c r="E83" s="73"/>
      <c r="F83" s="129"/>
      <c r="H83" s="2" t="s">
        <v>45</v>
      </c>
      <c r="J83" s="12">
        <f>Elaboration!H466</f>
        <v>0</v>
      </c>
      <c r="K83" s="100">
        <f>SUMIFS(F75:F84,D75:D84,"Qualitätssicherung")</f>
        <v>0</v>
      </c>
    </row>
    <row r="84" spans="1:11" s="2" customFormat="1" x14ac:dyDescent="0.25">
      <c r="A84" s="242"/>
      <c r="B84" s="88"/>
      <c r="C84" s="89"/>
      <c r="D84" s="89"/>
      <c r="E84" s="73"/>
      <c r="F84" s="129"/>
    </row>
    <row r="85" spans="1:11" s="106" customFormat="1" x14ac:dyDescent="0.25">
      <c r="A85" s="104"/>
      <c r="B85" s="105"/>
      <c r="F85" s="130"/>
    </row>
    <row r="86" spans="1:11" s="2" customFormat="1" x14ac:dyDescent="0.25">
      <c r="A86" s="245" t="s">
        <v>30</v>
      </c>
      <c r="B86" s="99"/>
      <c r="C86" s="102"/>
      <c r="D86" s="89"/>
      <c r="E86" s="73"/>
      <c r="F86" s="131"/>
      <c r="H86" s="2" t="s">
        <v>0</v>
      </c>
      <c r="J86" s="12">
        <f>Construction!H13</f>
        <v>0</v>
      </c>
      <c r="K86" s="100">
        <f>SUMIFS(F86:F95,D86:D95,"Requirements")</f>
        <v>0</v>
      </c>
    </row>
    <row r="87" spans="1:11" s="2" customFormat="1" x14ac:dyDescent="0.25">
      <c r="A87" s="245"/>
      <c r="B87" s="99"/>
      <c r="C87" s="102"/>
      <c r="D87" s="89"/>
      <c r="E87" s="73"/>
      <c r="F87" s="131"/>
      <c r="H87" s="2" t="s">
        <v>61</v>
      </c>
      <c r="J87" s="12">
        <f>Construction!H24</f>
        <v>0</v>
      </c>
      <c r="K87" s="100">
        <f>SUMIFS(F86:F95,D86:D95,"Analyse &amp; Design")</f>
        <v>0</v>
      </c>
    </row>
    <row r="88" spans="1:11" s="2" customFormat="1" x14ac:dyDescent="0.25">
      <c r="A88" s="245"/>
      <c r="B88" s="99"/>
      <c r="C88" s="102"/>
      <c r="D88" s="89"/>
      <c r="E88" s="73"/>
      <c r="F88" s="131"/>
      <c r="H88" s="2" t="s">
        <v>2</v>
      </c>
      <c r="J88" s="12">
        <f>Construction!H35</f>
        <v>0</v>
      </c>
      <c r="K88" s="100">
        <f>SUMIFS(F86:F95,D86:D95,"Implementierung")</f>
        <v>0</v>
      </c>
    </row>
    <row r="89" spans="1:11" s="2" customFormat="1" x14ac:dyDescent="0.25">
      <c r="A89" s="245"/>
      <c r="B89" s="99"/>
      <c r="C89" s="102"/>
      <c r="D89" s="89"/>
      <c r="E89" s="73"/>
      <c r="F89" s="131"/>
      <c r="H89" s="2" t="s">
        <v>3</v>
      </c>
      <c r="J89" s="12">
        <f>Construction!H46</f>
        <v>0</v>
      </c>
      <c r="K89" s="100">
        <f>SUMIFS(F86:F95,D86:D95,"Test")</f>
        <v>0</v>
      </c>
    </row>
    <row r="90" spans="1:11" s="2" customFormat="1" x14ac:dyDescent="0.25">
      <c r="A90" s="245"/>
      <c r="B90" s="99"/>
      <c r="C90" s="102"/>
      <c r="D90" s="89"/>
      <c r="E90" s="73"/>
      <c r="F90" s="131"/>
      <c r="H90" s="2" t="s">
        <v>4</v>
      </c>
      <c r="J90" s="12">
        <f>Construction!H57</f>
        <v>0</v>
      </c>
      <c r="K90" s="100">
        <f>SUMIFS(F86:F95,D86:D95,"Dokumentation")</f>
        <v>0</v>
      </c>
    </row>
    <row r="91" spans="1:11" s="2" customFormat="1" x14ac:dyDescent="0.25">
      <c r="A91" s="245"/>
      <c r="B91" s="99"/>
      <c r="C91" s="102"/>
      <c r="D91" s="89"/>
      <c r="E91" s="73"/>
      <c r="F91" s="131"/>
      <c r="H91" s="2" t="s">
        <v>5</v>
      </c>
      <c r="J91" s="12">
        <f>Construction!H68</f>
        <v>0</v>
      </c>
      <c r="K91" s="100">
        <f>SUMIFS(F86:F95,D86:D95,"Projektmanagement")</f>
        <v>0</v>
      </c>
    </row>
    <row r="92" spans="1:11" s="2" customFormat="1" x14ac:dyDescent="0.25">
      <c r="A92" s="245"/>
      <c r="B92" s="99"/>
      <c r="C92" s="102"/>
      <c r="D92" s="89"/>
      <c r="E92" s="73"/>
      <c r="F92" s="131"/>
      <c r="H92" s="2" t="s">
        <v>6</v>
      </c>
      <c r="J92" s="12">
        <f>Construction!H79</f>
        <v>0</v>
      </c>
      <c r="K92" s="100">
        <f>SUMIFS(F86:F95,D86:D95,"Wiederkehrende Tasks")</f>
        <v>0</v>
      </c>
    </row>
    <row r="93" spans="1:11" s="2" customFormat="1" x14ac:dyDescent="0.25">
      <c r="A93" s="245"/>
      <c r="B93" s="99"/>
      <c r="C93" s="102"/>
      <c r="D93" s="89"/>
      <c r="E93" s="73"/>
      <c r="F93" s="131"/>
      <c r="H93" s="2" t="s">
        <v>14</v>
      </c>
      <c r="J93" s="12">
        <f>Construction!H90</f>
        <v>0</v>
      </c>
      <c r="K93" s="100">
        <f>SUMIFS(F86:F95,D86:D95,"Sitzung")</f>
        <v>0</v>
      </c>
    </row>
    <row r="94" spans="1:11" s="2" customFormat="1" x14ac:dyDescent="0.25">
      <c r="A94" s="245"/>
      <c r="B94" s="99"/>
      <c r="C94" s="102"/>
      <c r="D94" s="89"/>
      <c r="E94" s="73"/>
      <c r="F94" s="131"/>
      <c r="H94" s="2" t="s">
        <v>45</v>
      </c>
      <c r="J94" s="12">
        <f>Construction!H101</f>
        <v>0</v>
      </c>
      <c r="K94" s="100">
        <f>SUMIFS(F86:F95,D86:D95,"Qualitätssicherung")</f>
        <v>0</v>
      </c>
    </row>
    <row r="95" spans="1:11" s="2" customFormat="1" x14ac:dyDescent="0.25">
      <c r="A95" s="245"/>
      <c r="B95" s="99"/>
      <c r="C95" s="102"/>
      <c r="D95" s="89"/>
      <c r="E95" s="73"/>
      <c r="F95" s="131"/>
    </row>
    <row r="96" spans="1:11" s="106" customFormat="1" x14ac:dyDescent="0.25">
      <c r="A96" s="104"/>
      <c r="B96" s="107"/>
      <c r="C96" s="108"/>
      <c r="F96" s="132"/>
    </row>
    <row r="97" spans="1:11" s="2" customFormat="1" x14ac:dyDescent="0.25">
      <c r="A97" s="245" t="s">
        <v>31</v>
      </c>
      <c r="B97" s="88"/>
      <c r="C97" s="89"/>
      <c r="D97" s="89"/>
      <c r="E97" s="73"/>
      <c r="F97" s="129"/>
      <c r="H97" s="2" t="s">
        <v>0</v>
      </c>
      <c r="J97" s="12">
        <f>Construction!H134</f>
        <v>0</v>
      </c>
      <c r="K97" s="100">
        <f>SUMIFS(F97:F106,D97:D106,"Requirements")</f>
        <v>0</v>
      </c>
    </row>
    <row r="98" spans="1:11" s="2" customFormat="1" x14ac:dyDescent="0.25">
      <c r="A98" s="245"/>
      <c r="B98" s="88"/>
      <c r="C98" s="89"/>
      <c r="D98" s="89"/>
      <c r="E98" s="73"/>
      <c r="F98" s="129"/>
      <c r="H98" s="2" t="s">
        <v>61</v>
      </c>
      <c r="J98" s="12">
        <f>Construction!H145</f>
        <v>0</v>
      </c>
      <c r="K98" s="100">
        <f>SUMIFS(F97:F106,D97:D106,"Analyse &amp; Design")</f>
        <v>0</v>
      </c>
    </row>
    <row r="99" spans="1:11" s="2" customFormat="1" x14ac:dyDescent="0.25">
      <c r="A99" s="245"/>
      <c r="B99" s="88"/>
      <c r="C99" s="89"/>
      <c r="D99" s="89"/>
      <c r="E99" s="73"/>
      <c r="F99" s="129"/>
      <c r="H99" s="2" t="s">
        <v>2</v>
      </c>
      <c r="J99" s="12">
        <f>Construction!H156</f>
        <v>0</v>
      </c>
      <c r="K99" s="100">
        <f>SUMIFS(F97:F106,D97:D106,"Implementierung")</f>
        <v>0</v>
      </c>
    </row>
    <row r="100" spans="1:11" s="2" customFormat="1" x14ac:dyDescent="0.25">
      <c r="A100" s="245"/>
      <c r="B100" s="88"/>
      <c r="C100" s="89"/>
      <c r="D100" s="89"/>
      <c r="E100" s="73"/>
      <c r="F100" s="129"/>
      <c r="H100" s="2" t="s">
        <v>3</v>
      </c>
      <c r="J100" s="12">
        <f>Construction!H167</f>
        <v>0</v>
      </c>
      <c r="K100" s="100">
        <f>SUMIFS(F97:F106,D97:D106,"Test")</f>
        <v>0</v>
      </c>
    </row>
    <row r="101" spans="1:11" s="2" customFormat="1" x14ac:dyDescent="0.25">
      <c r="A101" s="245"/>
      <c r="B101" s="88"/>
      <c r="C101" s="89"/>
      <c r="D101" s="89"/>
      <c r="E101" s="73"/>
      <c r="F101" s="129"/>
      <c r="H101" s="2" t="s">
        <v>4</v>
      </c>
      <c r="J101" s="12">
        <f>Construction!H178</f>
        <v>0</v>
      </c>
      <c r="K101" s="100">
        <f>SUMIFS(F97:F106,D97:D106,"Dokumentation")</f>
        <v>0</v>
      </c>
    </row>
    <row r="102" spans="1:11" s="2" customFormat="1" x14ac:dyDescent="0.25">
      <c r="A102" s="245"/>
      <c r="B102" s="88"/>
      <c r="C102" s="89"/>
      <c r="D102" s="89"/>
      <c r="E102" s="73"/>
      <c r="F102" s="129"/>
      <c r="H102" s="2" t="s">
        <v>5</v>
      </c>
      <c r="J102" s="12">
        <f>Construction!H189</f>
        <v>0</v>
      </c>
      <c r="K102" s="100">
        <f>SUMIFS(F97:F106,D97:D106,"Projektmanagement")</f>
        <v>0</v>
      </c>
    </row>
    <row r="103" spans="1:11" s="2" customFormat="1" x14ac:dyDescent="0.25">
      <c r="A103" s="245"/>
      <c r="B103" s="88"/>
      <c r="C103" s="89"/>
      <c r="D103" s="89"/>
      <c r="E103" s="73"/>
      <c r="F103" s="129"/>
      <c r="H103" s="2" t="s">
        <v>6</v>
      </c>
      <c r="J103" s="12">
        <f>Construction!H200</f>
        <v>0</v>
      </c>
      <c r="K103" s="100">
        <f>SUMIFS(F97:F106,D97:D106,"Wiederkehrende Tasks")</f>
        <v>0</v>
      </c>
    </row>
    <row r="104" spans="1:11" s="2" customFormat="1" x14ac:dyDescent="0.25">
      <c r="A104" s="245"/>
      <c r="B104" s="88"/>
      <c r="C104" s="89"/>
      <c r="D104" s="89"/>
      <c r="E104" s="73"/>
      <c r="F104" s="129"/>
      <c r="H104" s="2" t="s">
        <v>14</v>
      </c>
      <c r="J104" s="12">
        <f>Construction!H211</f>
        <v>0</v>
      </c>
      <c r="K104" s="100">
        <f>SUMIFS(F97:F106,D97:D106,"Sitzung")</f>
        <v>0</v>
      </c>
    </row>
    <row r="105" spans="1:11" s="2" customFormat="1" x14ac:dyDescent="0.25">
      <c r="A105" s="245"/>
      <c r="B105" s="88"/>
      <c r="C105" s="89"/>
      <c r="D105" s="89"/>
      <c r="E105" s="73"/>
      <c r="F105" s="129"/>
      <c r="H105" s="2" t="s">
        <v>45</v>
      </c>
      <c r="J105" s="12">
        <f>Construction!H222</f>
        <v>0</v>
      </c>
      <c r="K105" s="100">
        <f>SUMIFS(F97:F106,D97:D106,"Qualitätssicherung")</f>
        <v>0</v>
      </c>
    </row>
    <row r="106" spans="1:11" s="2" customFormat="1" x14ac:dyDescent="0.25">
      <c r="A106" s="245"/>
      <c r="B106" s="88"/>
      <c r="C106" s="89"/>
      <c r="D106" s="89"/>
      <c r="E106" s="73"/>
      <c r="F106" s="129"/>
    </row>
    <row r="107" spans="1:11" s="106" customFormat="1" x14ac:dyDescent="0.25">
      <c r="A107" s="104"/>
      <c r="B107" s="105"/>
      <c r="F107" s="130"/>
    </row>
    <row r="108" spans="1:11" s="2" customFormat="1" x14ac:dyDescent="0.25">
      <c r="A108" s="245" t="s">
        <v>32</v>
      </c>
      <c r="B108" s="99"/>
      <c r="C108" s="102"/>
      <c r="D108" s="89"/>
      <c r="E108" s="73"/>
      <c r="F108" s="131"/>
      <c r="H108" s="2" t="s">
        <v>0</v>
      </c>
      <c r="J108" s="12">
        <f>Construction!H257</f>
        <v>0</v>
      </c>
      <c r="K108" s="100">
        <f>SUMIFS(F108:F117,D108:D117,"Requirements")</f>
        <v>0</v>
      </c>
    </row>
    <row r="109" spans="1:11" s="2" customFormat="1" x14ac:dyDescent="0.25">
      <c r="A109" s="245"/>
      <c r="B109" s="99"/>
      <c r="C109" s="102"/>
      <c r="D109" s="89"/>
      <c r="E109" s="73"/>
      <c r="F109" s="131"/>
      <c r="H109" s="2" t="s">
        <v>61</v>
      </c>
      <c r="J109" s="12">
        <f>Construction!H268</f>
        <v>0</v>
      </c>
      <c r="K109" s="100">
        <f>SUMIFS(F108:F117,D108:D117,"Analyse &amp; Design")</f>
        <v>0</v>
      </c>
    </row>
    <row r="110" spans="1:11" s="2" customFormat="1" x14ac:dyDescent="0.25">
      <c r="A110" s="245"/>
      <c r="B110" s="99"/>
      <c r="C110" s="102"/>
      <c r="D110" s="89"/>
      <c r="E110" s="73"/>
      <c r="F110" s="131"/>
      <c r="H110" s="2" t="s">
        <v>2</v>
      </c>
      <c r="J110" s="12">
        <f>Construction!H279</f>
        <v>0</v>
      </c>
      <c r="K110" s="100">
        <f>SUMIFS(F108:F117,D108:D117,"Implementierung")</f>
        <v>0</v>
      </c>
    </row>
    <row r="111" spans="1:11" s="2" customFormat="1" x14ac:dyDescent="0.25">
      <c r="A111" s="245"/>
      <c r="B111" s="99"/>
      <c r="C111" s="102"/>
      <c r="D111" s="89"/>
      <c r="E111" s="73"/>
      <c r="F111" s="131"/>
      <c r="H111" s="2" t="s">
        <v>3</v>
      </c>
      <c r="J111" s="12">
        <f>Construction!H290</f>
        <v>0</v>
      </c>
      <c r="K111" s="100">
        <f>SUMIFS(F108:F117,D108:D117,"Test")</f>
        <v>0</v>
      </c>
    </row>
    <row r="112" spans="1:11" s="2" customFormat="1" x14ac:dyDescent="0.25">
      <c r="A112" s="245"/>
      <c r="B112" s="99"/>
      <c r="C112" s="102"/>
      <c r="D112" s="89"/>
      <c r="E112" s="73"/>
      <c r="F112" s="131"/>
      <c r="H112" s="2" t="s">
        <v>4</v>
      </c>
      <c r="J112" s="12">
        <f>Construction!H301</f>
        <v>0</v>
      </c>
      <c r="K112" s="100">
        <f>SUMIFS(F108:F117,D108:D117,"Dokumentation")</f>
        <v>0</v>
      </c>
    </row>
    <row r="113" spans="1:11" s="2" customFormat="1" x14ac:dyDescent="0.25">
      <c r="A113" s="245"/>
      <c r="B113" s="99"/>
      <c r="C113" s="102"/>
      <c r="D113" s="89"/>
      <c r="E113" s="73"/>
      <c r="F113" s="131"/>
      <c r="H113" s="2" t="s">
        <v>5</v>
      </c>
      <c r="J113" s="12">
        <f>Construction!H312</f>
        <v>0</v>
      </c>
      <c r="K113" s="100">
        <f>SUMIFS(F108:F117,D108:D117,"Projektmanagement")</f>
        <v>0</v>
      </c>
    </row>
    <row r="114" spans="1:11" s="2" customFormat="1" x14ac:dyDescent="0.25">
      <c r="A114" s="245"/>
      <c r="B114" s="99"/>
      <c r="C114" s="102"/>
      <c r="D114" s="89"/>
      <c r="E114" s="73"/>
      <c r="F114" s="131"/>
      <c r="H114" s="2" t="s">
        <v>6</v>
      </c>
      <c r="J114" s="12">
        <f>Construction!H323</f>
        <v>0</v>
      </c>
      <c r="K114" s="100">
        <f>SUMIFS(F108:F117,D108:D117,"Wiederkehrende Tasks")</f>
        <v>0</v>
      </c>
    </row>
    <row r="115" spans="1:11" s="2" customFormat="1" x14ac:dyDescent="0.25">
      <c r="A115" s="245"/>
      <c r="B115" s="99"/>
      <c r="C115" s="102"/>
      <c r="D115" s="89"/>
      <c r="E115" s="73"/>
      <c r="F115" s="131"/>
      <c r="H115" s="2" t="s">
        <v>14</v>
      </c>
      <c r="J115" s="12">
        <f>Construction!H334</f>
        <v>0</v>
      </c>
      <c r="K115" s="100">
        <f>SUMIFS(F108:F117,D108:D117,"Sitzung")</f>
        <v>0</v>
      </c>
    </row>
    <row r="116" spans="1:11" s="2" customFormat="1" x14ac:dyDescent="0.25">
      <c r="A116" s="245"/>
      <c r="B116" s="99"/>
      <c r="C116" s="102"/>
      <c r="D116" s="89"/>
      <c r="E116" s="73"/>
      <c r="F116" s="131"/>
      <c r="H116" s="2" t="s">
        <v>45</v>
      </c>
      <c r="J116" s="12">
        <f>Construction!H345</f>
        <v>0</v>
      </c>
      <c r="K116" s="100">
        <f>SUMIFS(F108:F117,D108:D117,"Qualitätssicherung")</f>
        <v>0</v>
      </c>
    </row>
    <row r="117" spans="1:11" s="2" customFormat="1" x14ac:dyDescent="0.25">
      <c r="A117" s="245"/>
      <c r="B117" s="99"/>
      <c r="C117" s="102"/>
      <c r="D117" s="89"/>
      <c r="E117" s="73"/>
      <c r="F117" s="131"/>
    </row>
    <row r="118" spans="1:11" s="106" customFormat="1" x14ac:dyDescent="0.25">
      <c r="A118" s="104"/>
      <c r="B118" s="107"/>
      <c r="C118" s="108"/>
      <c r="F118" s="132"/>
    </row>
    <row r="119" spans="1:11" s="2" customFormat="1" x14ac:dyDescent="0.25">
      <c r="A119" s="245" t="s">
        <v>33</v>
      </c>
      <c r="B119" s="88"/>
      <c r="C119" s="89"/>
      <c r="D119" s="89"/>
      <c r="E119" s="73"/>
      <c r="F119" s="129"/>
      <c r="H119" s="2" t="s">
        <v>0</v>
      </c>
      <c r="J119" s="12">
        <f>Construction!H378</f>
        <v>0</v>
      </c>
      <c r="K119" s="100">
        <f>SUMIFS(F119:F128,D119:D128,"Requirements")</f>
        <v>0</v>
      </c>
    </row>
    <row r="120" spans="1:11" s="2" customFormat="1" x14ac:dyDescent="0.25">
      <c r="A120" s="245"/>
      <c r="B120" s="88"/>
      <c r="C120" s="89"/>
      <c r="D120" s="89"/>
      <c r="E120" s="73"/>
      <c r="F120" s="129"/>
      <c r="H120" s="2" t="s">
        <v>61</v>
      </c>
      <c r="J120" s="12">
        <f>Construction!H389</f>
        <v>0</v>
      </c>
      <c r="K120" s="100">
        <f>SUMIFS(F119:F128,D119:D128,"Analyse &amp; Design")</f>
        <v>0</v>
      </c>
    </row>
    <row r="121" spans="1:11" s="2" customFormat="1" x14ac:dyDescent="0.25">
      <c r="A121" s="245"/>
      <c r="B121" s="88"/>
      <c r="C121" s="89"/>
      <c r="D121" s="89"/>
      <c r="E121" s="73"/>
      <c r="F121" s="129"/>
      <c r="H121" s="2" t="s">
        <v>2</v>
      </c>
      <c r="J121" s="12">
        <f>Construction!H400</f>
        <v>0</v>
      </c>
      <c r="K121" s="100">
        <f>SUMIFS(F119:F128,D119:D128,"Implementierung")</f>
        <v>0</v>
      </c>
    </row>
    <row r="122" spans="1:11" s="2" customFormat="1" x14ac:dyDescent="0.25">
      <c r="A122" s="245"/>
      <c r="B122" s="88"/>
      <c r="C122" s="89"/>
      <c r="D122" s="89"/>
      <c r="E122" s="73"/>
      <c r="F122" s="129"/>
      <c r="H122" s="2" t="s">
        <v>3</v>
      </c>
      <c r="J122" s="12">
        <f>Construction!H411</f>
        <v>0</v>
      </c>
      <c r="K122" s="100">
        <f>SUMIFS(F119:F128,D119:D128,"Test")</f>
        <v>0</v>
      </c>
    </row>
    <row r="123" spans="1:11" s="2" customFormat="1" x14ac:dyDescent="0.25">
      <c r="A123" s="245"/>
      <c r="B123" s="88"/>
      <c r="C123" s="89"/>
      <c r="D123" s="89"/>
      <c r="E123" s="73"/>
      <c r="F123" s="129"/>
      <c r="H123" s="2" t="s">
        <v>4</v>
      </c>
      <c r="J123" s="12">
        <f>Construction!H422</f>
        <v>0</v>
      </c>
      <c r="K123" s="100">
        <f>SUMIFS(F119:F128,D119:D128,"Dokumentation")</f>
        <v>0</v>
      </c>
    </row>
    <row r="124" spans="1:11" s="2" customFormat="1" x14ac:dyDescent="0.25">
      <c r="A124" s="245"/>
      <c r="B124" s="88"/>
      <c r="C124" s="89"/>
      <c r="D124" s="89"/>
      <c r="E124" s="73"/>
      <c r="F124" s="129"/>
      <c r="H124" s="2" t="s">
        <v>5</v>
      </c>
      <c r="J124" s="12">
        <f>Construction!H433</f>
        <v>0</v>
      </c>
      <c r="K124" s="100">
        <f>SUMIFS(F119:F128,D119:D128,"Projektmanagement")</f>
        <v>0</v>
      </c>
    </row>
    <row r="125" spans="1:11" s="2" customFormat="1" x14ac:dyDescent="0.25">
      <c r="A125" s="245"/>
      <c r="B125" s="88"/>
      <c r="C125" s="89"/>
      <c r="D125" s="89"/>
      <c r="E125" s="73"/>
      <c r="F125" s="129"/>
      <c r="H125" s="2" t="s">
        <v>6</v>
      </c>
      <c r="J125" s="12">
        <f>Construction!H444</f>
        <v>0</v>
      </c>
      <c r="K125" s="100">
        <f>SUMIFS(F119:F128,D119:D128,"Wiederkehrende Tasks")</f>
        <v>0</v>
      </c>
    </row>
    <row r="126" spans="1:11" s="2" customFormat="1" x14ac:dyDescent="0.25">
      <c r="A126" s="245"/>
      <c r="B126" s="88"/>
      <c r="C126" s="89"/>
      <c r="D126" s="89"/>
      <c r="E126" s="73"/>
      <c r="F126" s="129"/>
      <c r="H126" s="2" t="s">
        <v>14</v>
      </c>
      <c r="J126" s="12">
        <f>Construction!H455</f>
        <v>0</v>
      </c>
      <c r="K126" s="100">
        <f>SUMIFS(F119:F128,D119:D128,"Sitzung")</f>
        <v>0</v>
      </c>
    </row>
    <row r="127" spans="1:11" s="2" customFormat="1" x14ac:dyDescent="0.25">
      <c r="A127" s="245"/>
      <c r="B127" s="88"/>
      <c r="C127" s="89"/>
      <c r="D127" s="89"/>
      <c r="E127" s="73"/>
      <c r="F127" s="129"/>
      <c r="H127" s="2" t="s">
        <v>45</v>
      </c>
      <c r="J127" s="12">
        <f>Construction!H466</f>
        <v>0</v>
      </c>
      <c r="K127" s="100">
        <f>SUMIFS(F119:F128,D119:D128,"Qualitätssicherung")</f>
        <v>0</v>
      </c>
    </row>
    <row r="128" spans="1:11" s="2" customFormat="1" x14ac:dyDescent="0.25">
      <c r="A128" s="245"/>
      <c r="B128" s="88"/>
      <c r="C128" s="89"/>
      <c r="D128" s="89"/>
      <c r="E128" s="73"/>
      <c r="F128" s="129"/>
    </row>
    <row r="129" spans="1:11" s="106" customFormat="1" x14ac:dyDescent="0.25">
      <c r="A129" s="104"/>
      <c r="B129" s="105"/>
      <c r="F129" s="130"/>
    </row>
    <row r="130" spans="1:11" s="2" customFormat="1" x14ac:dyDescent="0.25">
      <c r="A130" s="245" t="s">
        <v>34</v>
      </c>
      <c r="B130" s="99"/>
      <c r="C130" s="102"/>
      <c r="D130" s="89"/>
      <c r="E130" s="73"/>
      <c r="F130" s="131"/>
      <c r="H130" s="2" t="s">
        <v>0</v>
      </c>
      <c r="J130" s="12">
        <f>Construction!H501</f>
        <v>0</v>
      </c>
      <c r="K130" s="100">
        <f>SUMIFS(F130:F139,D130:D139,"Requirements")</f>
        <v>0</v>
      </c>
    </row>
    <row r="131" spans="1:11" s="2" customFormat="1" x14ac:dyDescent="0.25">
      <c r="A131" s="245"/>
      <c r="B131" s="99"/>
      <c r="C131" s="102"/>
      <c r="D131" s="89"/>
      <c r="E131" s="73"/>
      <c r="F131" s="131"/>
      <c r="H131" s="2" t="s">
        <v>61</v>
      </c>
      <c r="J131" s="12">
        <f>Construction!H512</f>
        <v>0</v>
      </c>
      <c r="K131" s="100">
        <f>SUMIFS(F130:F139,D130:D139,"Analyse &amp; Design")</f>
        <v>0</v>
      </c>
    </row>
    <row r="132" spans="1:11" s="2" customFormat="1" x14ac:dyDescent="0.25">
      <c r="A132" s="245"/>
      <c r="B132" s="99"/>
      <c r="C132" s="102"/>
      <c r="D132" s="89"/>
      <c r="E132" s="73"/>
      <c r="F132" s="131"/>
      <c r="H132" s="2" t="s">
        <v>2</v>
      </c>
      <c r="J132" s="12">
        <f>Construction!H523</f>
        <v>0</v>
      </c>
      <c r="K132" s="100">
        <f>SUMIFS(F130:F139,D130:D139,"Implementierung")</f>
        <v>0</v>
      </c>
    </row>
    <row r="133" spans="1:11" s="2" customFormat="1" x14ac:dyDescent="0.25">
      <c r="A133" s="245"/>
      <c r="B133" s="99"/>
      <c r="C133" s="102"/>
      <c r="D133" s="89"/>
      <c r="E133" s="73"/>
      <c r="F133" s="131"/>
      <c r="H133" s="2" t="s">
        <v>3</v>
      </c>
      <c r="J133" s="12">
        <f>Construction!H534</f>
        <v>0</v>
      </c>
      <c r="K133" s="100">
        <f>SUMIFS(F130:F139,D130:D139,"Test")</f>
        <v>0</v>
      </c>
    </row>
    <row r="134" spans="1:11" s="2" customFormat="1" x14ac:dyDescent="0.25">
      <c r="A134" s="245"/>
      <c r="B134" s="99"/>
      <c r="C134" s="102"/>
      <c r="D134" s="89"/>
      <c r="E134" s="73"/>
      <c r="F134" s="131"/>
      <c r="H134" s="2" t="s">
        <v>4</v>
      </c>
      <c r="J134" s="12">
        <f>Construction!H545</f>
        <v>0</v>
      </c>
      <c r="K134" s="100">
        <f>SUMIFS(F130:F139,D130:D139,"Dokumentation")</f>
        <v>0</v>
      </c>
    </row>
    <row r="135" spans="1:11" s="2" customFormat="1" x14ac:dyDescent="0.25">
      <c r="A135" s="245"/>
      <c r="B135" s="99"/>
      <c r="C135" s="102"/>
      <c r="D135" s="89"/>
      <c r="E135" s="73"/>
      <c r="F135" s="131"/>
      <c r="H135" s="2" t="s">
        <v>5</v>
      </c>
      <c r="J135" s="12">
        <f>Construction!H556</f>
        <v>0</v>
      </c>
      <c r="K135" s="100">
        <f>SUMIFS(F130:F139,D130:D139,"Projektmanagement")</f>
        <v>0</v>
      </c>
    </row>
    <row r="136" spans="1:11" s="2" customFormat="1" x14ac:dyDescent="0.25">
      <c r="A136" s="245"/>
      <c r="B136" s="99"/>
      <c r="C136" s="102"/>
      <c r="D136" s="89"/>
      <c r="E136" s="73"/>
      <c r="F136" s="131"/>
      <c r="H136" s="2" t="s">
        <v>6</v>
      </c>
      <c r="J136" s="12">
        <f>Construction!H567</f>
        <v>0</v>
      </c>
      <c r="K136" s="100">
        <f>SUMIFS(F130:F139,D130:D139,"Wiederkehrende Tasks")</f>
        <v>0</v>
      </c>
    </row>
    <row r="137" spans="1:11" s="2" customFormat="1" x14ac:dyDescent="0.25">
      <c r="A137" s="245"/>
      <c r="B137" s="99"/>
      <c r="C137" s="102"/>
      <c r="D137" s="89"/>
      <c r="E137" s="73"/>
      <c r="F137" s="131"/>
      <c r="H137" s="2" t="s">
        <v>14</v>
      </c>
      <c r="J137" s="12">
        <f>Construction!H578</f>
        <v>0</v>
      </c>
      <c r="K137" s="100">
        <f>SUMIFS(F130:F139,D130:D139,"Sitzung")</f>
        <v>0</v>
      </c>
    </row>
    <row r="138" spans="1:11" s="2" customFormat="1" x14ac:dyDescent="0.25">
      <c r="A138" s="245"/>
      <c r="B138" s="99"/>
      <c r="C138" s="102"/>
      <c r="D138" s="89"/>
      <c r="E138" s="73"/>
      <c r="F138" s="131"/>
      <c r="H138" s="2" t="s">
        <v>45</v>
      </c>
      <c r="J138" s="12">
        <f>Construction!H589</f>
        <v>0</v>
      </c>
      <c r="K138" s="100">
        <f>SUMIFS(F130:F139,D130:D139,"Qualitätssicherung")</f>
        <v>0</v>
      </c>
    </row>
    <row r="139" spans="1:11" s="2" customFormat="1" x14ac:dyDescent="0.25">
      <c r="A139" s="245"/>
      <c r="B139" s="99"/>
      <c r="C139" s="102"/>
      <c r="D139" s="89"/>
      <c r="E139" s="73"/>
      <c r="F139" s="131"/>
    </row>
    <row r="140" spans="1:11" s="106" customFormat="1" x14ac:dyDescent="0.25">
      <c r="A140" s="104"/>
      <c r="B140" s="107"/>
      <c r="C140" s="108"/>
      <c r="F140" s="132"/>
    </row>
    <row r="141" spans="1:11" s="2" customFormat="1" x14ac:dyDescent="0.25">
      <c r="A141" s="245" t="s">
        <v>35</v>
      </c>
      <c r="B141" s="88"/>
      <c r="C141" s="89"/>
      <c r="D141" s="89"/>
      <c r="E141" s="73"/>
      <c r="F141" s="129"/>
      <c r="H141" s="2" t="s">
        <v>0</v>
      </c>
      <c r="J141" s="12">
        <f>Construction!H622</f>
        <v>0</v>
      </c>
      <c r="K141" s="100">
        <f>SUMIFS(F141:F150,D141:D150,"Requirements")</f>
        <v>0</v>
      </c>
    </row>
    <row r="142" spans="1:11" s="2" customFormat="1" x14ac:dyDescent="0.25">
      <c r="A142" s="245"/>
      <c r="B142" s="88"/>
      <c r="C142" s="89"/>
      <c r="D142" s="89"/>
      <c r="E142" s="73"/>
      <c r="F142" s="129"/>
      <c r="H142" s="2" t="s">
        <v>61</v>
      </c>
      <c r="J142" s="12">
        <f>Construction!H633</f>
        <v>0</v>
      </c>
      <c r="K142" s="100">
        <f>SUMIFS(F141:F150,D141:D150,"Analyse &amp; Design")</f>
        <v>0</v>
      </c>
    </row>
    <row r="143" spans="1:11" s="2" customFormat="1" x14ac:dyDescent="0.25">
      <c r="A143" s="245"/>
      <c r="B143" s="88"/>
      <c r="C143" s="89"/>
      <c r="D143" s="89"/>
      <c r="E143" s="73"/>
      <c r="F143" s="129"/>
      <c r="H143" s="2" t="s">
        <v>2</v>
      </c>
      <c r="J143" s="12">
        <f>Construction!H644</f>
        <v>0</v>
      </c>
      <c r="K143" s="100">
        <f>SUMIFS(F141:F150,D141:D150,"Implementierung")</f>
        <v>0</v>
      </c>
    </row>
    <row r="144" spans="1:11" s="2" customFormat="1" x14ac:dyDescent="0.25">
      <c r="A144" s="245"/>
      <c r="B144" s="88"/>
      <c r="C144" s="89"/>
      <c r="D144" s="89"/>
      <c r="E144" s="73"/>
      <c r="F144" s="129"/>
      <c r="H144" s="2" t="s">
        <v>3</v>
      </c>
      <c r="J144" s="12">
        <f>Construction!H655</f>
        <v>0</v>
      </c>
      <c r="K144" s="100">
        <f>SUMIFS(F141:F150,D141:D150,"Test")</f>
        <v>0</v>
      </c>
    </row>
    <row r="145" spans="1:11" s="2" customFormat="1" x14ac:dyDescent="0.25">
      <c r="A145" s="245"/>
      <c r="B145" s="88"/>
      <c r="C145" s="89"/>
      <c r="D145" s="89"/>
      <c r="E145" s="73"/>
      <c r="F145" s="129"/>
      <c r="H145" s="2" t="s">
        <v>4</v>
      </c>
      <c r="J145" s="12">
        <f>Construction!H666</f>
        <v>0</v>
      </c>
      <c r="K145" s="100">
        <f>SUMIFS(F141:F150,D141:D150,"Dokumentation")</f>
        <v>0</v>
      </c>
    </row>
    <row r="146" spans="1:11" s="2" customFormat="1" x14ac:dyDescent="0.25">
      <c r="A146" s="245"/>
      <c r="B146" s="88"/>
      <c r="C146" s="89"/>
      <c r="D146" s="89"/>
      <c r="E146" s="73"/>
      <c r="F146" s="129"/>
      <c r="H146" s="2" t="s">
        <v>5</v>
      </c>
      <c r="J146" s="12">
        <f>Construction!H677</f>
        <v>0</v>
      </c>
      <c r="K146" s="100">
        <f>SUMIFS(F141:F150,D141:D150,"Projektmanagement")</f>
        <v>0</v>
      </c>
    </row>
    <row r="147" spans="1:11" s="2" customFormat="1" x14ac:dyDescent="0.25">
      <c r="A147" s="245"/>
      <c r="B147" s="88"/>
      <c r="C147" s="89"/>
      <c r="D147" s="89"/>
      <c r="E147" s="73"/>
      <c r="F147" s="129"/>
      <c r="H147" s="2" t="s">
        <v>6</v>
      </c>
      <c r="J147" s="12">
        <f>Construction!H688</f>
        <v>0</v>
      </c>
      <c r="K147" s="100">
        <f>SUMIFS(F141:F150,D141:D150,"Wiederkehrende Tasks")</f>
        <v>0</v>
      </c>
    </row>
    <row r="148" spans="1:11" s="2" customFormat="1" x14ac:dyDescent="0.25">
      <c r="A148" s="245"/>
      <c r="B148" s="88"/>
      <c r="C148" s="89"/>
      <c r="D148" s="89"/>
      <c r="E148" s="73"/>
      <c r="F148" s="129"/>
      <c r="H148" s="2" t="s">
        <v>14</v>
      </c>
      <c r="J148" s="12">
        <f>Construction!H699</f>
        <v>0</v>
      </c>
      <c r="K148" s="100">
        <f>SUMIFS(F141:F150,D141:D150,"Sitzung")</f>
        <v>0</v>
      </c>
    </row>
    <row r="149" spans="1:11" s="2" customFormat="1" x14ac:dyDescent="0.25">
      <c r="A149" s="245"/>
      <c r="B149" s="88"/>
      <c r="C149" s="89"/>
      <c r="D149" s="89"/>
      <c r="E149" s="73"/>
      <c r="F149" s="129"/>
      <c r="H149" s="2" t="s">
        <v>45</v>
      </c>
      <c r="J149" s="12">
        <f>Construction!H710</f>
        <v>0</v>
      </c>
      <c r="K149" s="100">
        <f>SUMIFS(F141:F150,D141:D150,"Qualitätssicherung")</f>
        <v>0</v>
      </c>
    </row>
    <row r="150" spans="1:11" s="2" customFormat="1" x14ac:dyDescent="0.25">
      <c r="A150" s="245"/>
      <c r="B150" s="88"/>
      <c r="C150" s="89"/>
      <c r="D150" s="89"/>
      <c r="E150" s="73"/>
      <c r="F150" s="129"/>
    </row>
    <row r="151" spans="1:11" s="106" customFormat="1" x14ac:dyDescent="0.25">
      <c r="A151" s="104"/>
      <c r="B151" s="105"/>
      <c r="F151" s="130"/>
    </row>
    <row r="152" spans="1:11" s="2" customFormat="1" x14ac:dyDescent="0.25">
      <c r="A152" s="247" t="s">
        <v>37</v>
      </c>
      <c r="B152" s="99"/>
      <c r="C152" s="102"/>
      <c r="D152" s="89"/>
      <c r="E152" s="73"/>
      <c r="F152" s="131"/>
      <c r="H152" s="2" t="s">
        <v>0</v>
      </c>
      <c r="J152" s="12">
        <f>Transition!H13</f>
        <v>0</v>
      </c>
      <c r="K152" s="100">
        <f>SUMIFS(F152:F161,D152:D161,"Requirements")</f>
        <v>0</v>
      </c>
    </row>
    <row r="153" spans="1:11" s="2" customFormat="1" x14ac:dyDescent="0.25">
      <c r="A153" s="247"/>
      <c r="B153" s="99"/>
      <c r="C153" s="102"/>
      <c r="D153" s="89"/>
      <c r="E153" s="73"/>
      <c r="F153" s="131"/>
      <c r="H153" s="2" t="s">
        <v>61</v>
      </c>
      <c r="J153" s="12">
        <f>Transition!H24</f>
        <v>0</v>
      </c>
      <c r="K153" s="100">
        <f>SUMIFS(F152:F161,D152:D161,"Analyse &amp; Design")</f>
        <v>0</v>
      </c>
    </row>
    <row r="154" spans="1:11" s="2" customFormat="1" x14ac:dyDescent="0.25">
      <c r="A154" s="247"/>
      <c r="B154" s="99"/>
      <c r="C154" s="102"/>
      <c r="D154" s="89"/>
      <c r="E154" s="73"/>
      <c r="F154" s="131"/>
      <c r="H154" s="2" t="s">
        <v>2</v>
      </c>
      <c r="J154" s="12">
        <f>Transition!H35</f>
        <v>0</v>
      </c>
      <c r="K154" s="100">
        <f>SUMIFS(F152:F161,D152:D161,"Implementierung")</f>
        <v>0</v>
      </c>
    </row>
    <row r="155" spans="1:11" s="2" customFormat="1" x14ac:dyDescent="0.25">
      <c r="A155" s="247"/>
      <c r="B155" s="99"/>
      <c r="C155" s="102"/>
      <c r="D155" s="89"/>
      <c r="E155" s="73"/>
      <c r="F155" s="131"/>
      <c r="H155" s="2" t="s">
        <v>3</v>
      </c>
      <c r="J155" s="12">
        <f>Transition!H46</f>
        <v>0</v>
      </c>
      <c r="K155" s="100">
        <f>SUMIFS(F152:F161,D152:D161,"Test")</f>
        <v>0</v>
      </c>
    </row>
    <row r="156" spans="1:11" s="2" customFormat="1" x14ac:dyDescent="0.25">
      <c r="A156" s="247"/>
      <c r="B156" s="99"/>
      <c r="C156" s="102"/>
      <c r="D156" s="89"/>
      <c r="E156" s="73"/>
      <c r="F156" s="131"/>
      <c r="H156" s="2" t="s">
        <v>4</v>
      </c>
      <c r="J156" s="12">
        <f>Transition!H57</f>
        <v>0</v>
      </c>
      <c r="K156" s="100">
        <f>SUMIFS(F152:F161,D152:D161,"Dokumentation")</f>
        <v>0</v>
      </c>
    </row>
    <row r="157" spans="1:11" s="2" customFormat="1" x14ac:dyDescent="0.25">
      <c r="A157" s="247"/>
      <c r="B157" s="99"/>
      <c r="C157" s="102"/>
      <c r="D157" s="89"/>
      <c r="E157" s="73"/>
      <c r="F157" s="131"/>
      <c r="H157" s="2" t="s">
        <v>5</v>
      </c>
      <c r="J157" s="12">
        <f>Transition!H68</f>
        <v>0</v>
      </c>
      <c r="K157" s="100">
        <f>SUMIFS(F152:F161,D152:D161,"Projektmanagement")</f>
        <v>0</v>
      </c>
    </row>
    <row r="158" spans="1:11" s="2" customFormat="1" x14ac:dyDescent="0.25">
      <c r="A158" s="247"/>
      <c r="B158" s="99"/>
      <c r="C158" s="102"/>
      <c r="D158" s="89"/>
      <c r="E158" s="73"/>
      <c r="F158" s="131"/>
      <c r="H158" s="2" t="s">
        <v>6</v>
      </c>
      <c r="J158" s="12">
        <f>Transition!H79</f>
        <v>0</v>
      </c>
      <c r="K158" s="100">
        <f>SUMIFS(F152:F161,D152:D161,"Wiederkehrende Tasks")</f>
        <v>0</v>
      </c>
    </row>
    <row r="159" spans="1:11" s="2" customFormat="1" x14ac:dyDescent="0.25">
      <c r="A159" s="247"/>
      <c r="B159" s="99"/>
      <c r="C159" s="102"/>
      <c r="D159" s="89"/>
      <c r="E159" s="73"/>
      <c r="F159" s="131"/>
      <c r="H159" s="2" t="s">
        <v>14</v>
      </c>
      <c r="J159" s="12">
        <f>Transition!H90</f>
        <v>0</v>
      </c>
      <c r="K159" s="100">
        <f>SUMIFS(F152:F161,D152:D161,"Sitzung")</f>
        <v>0</v>
      </c>
    </row>
    <row r="160" spans="1:11" s="2" customFormat="1" x14ac:dyDescent="0.25">
      <c r="A160" s="247"/>
      <c r="B160" s="99"/>
      <c r="C160" s="102"/>
      <c r="D160" s="89"/>
      <c r="E160" s="73"/>
      <c r="F160" s="131"/>
      <c r="H160" s="2" t="s">
        <v>45</v>
      </c>
      <c r="J160" s="12">
        <f>Transition!H101</f>
        <v>0</v>
      </c>
      <c r="K160" s="100">
        <f>SUMIFS(F152:F161,D152:D161,"Qualitätssicherung")</f>
        <v>0</v>
      </c>
    </row>
    <row r="161" spans="1:11" s="2" customFormat="1" x14ac:dyDescent="0.25">
      <c r="A161" s="247"/>
      <c r="B161" s="99"/>
      <c r="C161" s="102"/>
      <c r="D161" s="89"/>
      <c r="E161" s="73"/>
      <c r="F161" s="131"/>
    </row>
    <row r="162" spans="1:11" s="106" customFormat="1" x14ac:dyDescent="0.25">
      <c r="A162" s="104"/>
      <c r="B162" s="107"/>
      <c r="C162" s="108"/>
      <c r="F162" s="132"/>
    </row>
    <row r="163" spans="1:11" s="2" customFormat="1" x14ac:dyDescent="0.25">
      <c r="A163" s="247" t="s">
        <v>38</v>
      </c>
      <c r="B163" s="88"/>
      <c r="C163" s="89"/>
      <c r="D163" s="89"/>
      <c r="E163" s="73"/>
      <c r="F163" s="129"/>
      <c r="H163" s="2" t="s">
        <v>0</v>
      </c>
      <c r="J163" s="12">
        <f>Transition!H134</f>
        <v>0</v>
      </c>
      <c r="K163" s="100">
        <f>SUMIFS(F163:F172,D163:D172,"Requirements")</f>
        <v>0</v>
      </c>
    </row>
    <row r="164" spans="1:11" s="2" customFormat="1" x14ac:dyDescent="0.25">
      <c r="A164" s="247"/>
      <c r="B164" s="88"/>
      <c r="C164" s="89"/>
      <c r="D164" s="89"/>
      <c r="E164" s="73"/>
      <c r="F164" s="129"/>
      <c r="H164" s="2" t="s">
        <v>61</v>
      </c>
      <c r="J164" s="12">
        <f>Transition!H145</f>
        <v>0</v>
      </c>
      <c r="K164" s="100">
        <f>SUMIFS(F163:F172,D163:D172,"Analyse &amp; Design")</f>
        <v>0</v>
      </c>
    </row>
    <row r="165" spans="1:11" s="2" customFormat="1" x14ac:dyDescent="0.25">
      <c r="A165" s="247"/>
      <c r="B165" s="88"/>
      <c r="C165" s="89"/>
      <c r="D165" s="89"/>
      <c r="E165" s="73"/>
      <c r="F165" s="129"/>
      <c r="H165" s="2" t="s">
        <v>2</v>
      </c>
      <c r="J165" s="12">
        <f>Transition!H156</f>
        <v>0</v>
      </c>
      <c r="K165" s="100">
        <f>SUMIFS(F163:F172,D163:D172,"Implementierung")</f>
        <v>0</v>
      </c>
    </row>
    <row r="166" spans="1:11" s="2" customFormat="1" x14ac:dyDescent="0.25">
      <c r="A166" s="247"/>
      <c r="B166" s="88"/>
      <c r="C166" s="89"/>
      <c r="D166" s="89"/>
      <c r="E166" s="73"/>
      <c r="F166" s="129"/>
      <c r="H166" s="2" t="s">
        <v>3</v>
      </c>
      <c r="J166" s="12">
        <f>Transition!H167</f>
        <v>0</v>
      </c>
      <c r="K166" s="100">
        <f>SUMIFS(F163:F172,D163:D172,"Test")</f>
        <v>0</v>
      </c>
    </row>
    <row r="167" spans="1:11" s="2" customFormat="1" x14ac:dyDescent="0.25">
      <c r="A167" s="247"/>
      <c r="B167" s="88"/>
      <c r="C167" s="89"/>
      <c r="D167" s="89"/>
      <c r="E167" s="73"/>
      <c r="F167" s="129"/>
      <c r="H167" s="2" t="s">
        <v>4</v>
      </c>
      <c r="J167" s="12">
        <f>Transition!H178</f>
        <v>0</v>
      </c>
      <c r="K167" s="100">
        <f>SUMIFS(F163:F172,D163:D172,"Dokumentation")</f>
        <v>0</v>
      </c>
    </row>
    <row r="168" spans="1:11" s="2" customFormat="1" x14ac:dyDescent="0.25">
      <c r="A168" s="247"/>
      <c r="B168" s="88"/>
      <c r="C168" s="89"/>
      <c r="D168" s="89"/>
      <c r="E168" s="73"/>
      <c r="F168" s="129"/>
      <c r="H168" s="2" t="s">
        <v>5</v>
      </c>
      <c r="J168" s="12">
        <f>Transition!H189</f>
        <v>0</v>
      </c>
      <c r="K168" s="100">
        <f>SUMIFS(F163:F172,D163:D172,"Projektmanagement")</f>
        <v>0</v>
      </c>
    </row>
    <row r="169" spans="1:11" s="2" customFormat="1" x14ac:dyDescent="0.25">
      <c r="A169" s="247"/>
      <c r="B169" s="88"/>
      <c r="C169" s="89"/>
      <c r="D169" s="89"/>
      <c r="E169" s="73"/>
      <c r="F169" s="129"/>
      <c r="H169" s="2" t="s">
        <v>6</v>
      </c>
      <c r="J169" s="12">
        <f>Transition!H200</f>
        <v>0</v>
      </c>
      <c r="K169" s="100">
        <f>SUMIFS(F163:F172,D163:D172,"Wiederkehrende Tasks")</f>
        <v>0</v>
      </c>
    </row>
    <row r="170" spans="1:11" s="2" customFormat="1" x14ac:dyDescent="0.25">
      <c r="A170" s="247"/>
      <c r="B170" s="88"/>
      <c r="C170" s="89"/>
      <c r="D170" s="89"/>
      <c r="E170" s="73"/>
      <c r="F170" s="129"/>
      <c r="H170" s="2" t="s">
        <v>14</v>
      </c>
      <c r="J170" s="12">
        <f>Transition!H211</f>
        <v>0</v>
      </c>
      <c r="K170" s="100">
        <f>SUMIFS(F163:F172,D163:D172,"Sitzung")</f>
        <v>0</v>
      </c>
    </row>
    <row r="171" spans="1:11" s="2" customFormat="1" x14ac:dyDescent="0.25">
      <c r="A171" s="247"/>
      <c r="B171" s="88"/>
      <c r="C171" s="89"/>
      <c r="D171" s="89"/>
      <c r="E171" s="73"/>
      <c r="F171" s="129"/>
      <c r="H171" s="2" t="s">
        <v>45</v>
      </c>
      <c r="J171" s="12">
        <f>Transition!H222</f>
        <v>0</v>
      </c>
      <c r="K171" s="100">
        <f>SUMIFS(F163:F172,D163:D172,"Qualitätssicherung")</f>
        <v>0</v>
      </c>
    </row>
    <row r="172" spans="1:11" s="2" customFormat="1" x14ac:dyDescent="0.25">
      <c r="A172" s="247"/>
      <c r="B172" s="88"/>
      <c r="C172" s="89"/>
      <c r="D172" s="89"/>
      <c r="E172" s="73"/>
      <c r="F172" s="129"/>
    </row>
    <row r="173" spans="1:11" s="106" customFormat="1" x14ac:dyDescent="0.25">
      <c r="A173" s="104"/>
      <c r="B173" s="105"/>
      <c r="F173" s="130"/>
    </row>
    <row r="174" spans="1:11" s="2" customFormat="1" x14ac:dyDescent="0.25">
      <c r="B174" s="92"/>
      <c r="F174" s="154"/>
    </row>
    <row r="175" spans="1:11" s="2" customFormat="1" x14ac:dyDescent="0.25">
      <c r="A175" s="246"/>
      <c r="B175" s="246"/>
      <c r="F175" s="154"/>
    </row>
    <row r="176" spans="1:11" s="2" customFormat="1" x14ac:dyDescent="0.25">
      <c r="A176" s="246"/>
      <c r="B176" s="246"/>
      <c r="F176" s="154"/>
    </row>
    <row r="177" spans="1:6" s="2" customFormat="1" x14ac:dyDescent="0.25">
      <c r="A177" s="246"/>
      <c r="B177" s="246"/>
      <c r="F177" s="154"/>
    </row>
    <row r="178" spans="1:6" s="2" customFormat="1" x14ac:dyDescent="0.25">
      <c r="B178" s="92"/>
      <c r="F178" s="154"/>
    </row>
    <row r="179" spans="1:6" s="2" customFormat="1" x14ac:dyDescent="0.25">
      <c r="B179" s="92"/>
      <c r="F179" s="154"/>
    </row>
    <row r="180" spans="1:6" s="2" customFormat="1" x14ac:dyDescent="0.25">
      <c r="B180" s="92"/>
      <c r="F180" s="154"/>
    </row>
    <row r="181" spans="1:6" s="2" customFormat="1" x14ac:dyDescent="0.25">
      <c r="B181" s="12"/>
      <c r="F181" s="154"/>
    </row>
    <row r="182" spans="1:6" s="2" customFormat="1" x14ac:dyDescent="0.25">
      <c r="B182" s="12"/>
      <c r="F182" s="154"/>
    </row>
    <row r="183" spans="1:6" s="2" customFormat="1" x14ac:dyDescent="0.25">
      <c r="B183" s="12"/>
      <c r="F183" s="154"/>
    </row>
    <row r="184" spans="1:6" s="2" customFormat="1" x14ac:dyDescent="0.25">
      <c r="B184" s="12"/>
      <c r="F184" s="154"/>
    </row>
    <row r="185" spans="1:6" s="2" customFormat="1" x14ac:dyDescent="0.25">
      <c r="B185" s="12"/>
      <c r="F185" s="154"/>
    </row>
  </sheetData>
  <sheetProtection sheet="1" objects="1" scenarios="1" selectLockedCells="1"/>
  <mergeCells count="18">
    <mergeCell ref="A177:B177"/>
    <mergeCell ref="A75:A84"/>
    <mergeCell ref="A86:A95"/>
    <mergeCell ref="A97:A106"/>
    <mergeCell ref="A108:A117"/>
    <mergeCell ref="A119:A128"/>
    <mergeCell ref="A130:A139"/>
    <mergeCell ref="A141:A150"/>
    <mergeCell ref="A152:A161"/>
    <mergeCell ref="A163:A172"/>
    <mergeCell ref="A175:B175"/>
    <mergeCell ref="A176:B176"/>
    <mergeCell ref="A64:A73"/>
    <mergeCell ref="A9:A18"/>
    <mergeCell ref="A20:A29"/>
    <mergeCell ref="A31:A40"/>
    <mergeCell ref="A42:A51"/>
    <mergeCell ref="A53:A62"/>
  </mergeCells>
  <hyperlinks>
    <hyperlink ref="D2" location="Übersicht!C2" display="Übersicht"/>
    <hyperlink ref="A9:A18" location="'Woche 0'!B9" display="Woche 0"/>
    <hyperlink ref="A20:A29" location="Inception!B9" display="Woche 1"/>
    <hyperlink ref="A42:A51" location="Elaboration!B9" display="Woche 3"/>
    <hyperlink ref="A86:A95" location="Construction!B9" display="Woche 7"/>
    <hyperlink ref="A152:A161" location="Transition!B9" display="Woche 13"/>
    <hyperlink ref="A163:A172" location="Transition!B130" display="Woche 14"/>
    <hyperlink ref="A97:A106" location="Construction!B130" display="Woche 8"/>
    <hyperlink ref="A53:A62" location="Elaboration!B130" display="Woche 4"/>
    <hyperlink ref="A31:A40" location="Inception!B130" display="Woche 2"/>
    <hyperlink ref="A64:A73" location="Elaboration!B253" display="Woche 5"/>
    <hyperlink ref="A108:A117" location="Construction!B253" display="Woche 9"/>
    <hyperlink ref="A75:A84" location="Elaboration!B374" display="Woche 6"/>
    <hyperlink ref="A119:A128" location="Construction!B374" display="Woche 10"/>
    <hyperlink ref="A130:A139" location="Construction!B497" display="Woche 11"/>
    <hyperlink ref="A141:A150" location="Construction!B618" display="Woche 12"/>
  </hyperlinks>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CHOOSE(MATCH(D9,Arbeitspakete!$B$3:$J$3,),Requirements,Analyse,Implementierung,Test,Doku,Manage,Task,Sitzung,Quali)</xm:f>
          </x14:formula1>
          <xm:sqref>E9:E18 E20:E29 E31:E40 E42:E51 E53:E62 E64:E73 E75:E84 E86:E95 E97:E106 E108:E117 E119:E128 E130:E139 E141:E150 E152:E161 E163:E172</xm:sqref>
        </x14:dataValidation>
        <x14:dataValidation type="list" allowBlank="1" showInputMessage="1" showErrorMessage="1">
          <x14:formula1>
            <xm:f>Arbeitspakete!$B$3:$J$3</xm:f>
          </x14:formula1>
          <xm:sqref>D9:D18 D20:D29 D31:D40 D42:D51 D53:D62 D64:D73 D75:D84 D86:D95 D97:D106 D108:D117 D119:D128 D130:D139 D141:D150 D152:D161 D163:D172</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workbookViewId="0">
      <pane ySplit="8" topLeftCell="A9" activePane="bottomLeft" state="frozen"/>
      <selection activeCell="E28" sqref="E28"/>
      <selection pane="bottomLeft" activeCell="D2" sqref="D2"/>
    </sheetView>
  </sheetViews>
  <sheetFormatPr baseColWidth="10" defaultRowHeight="15" x14ac:dyDescent="0.25"/>
  <cols>
    <col min="2" max="2" width="21.140625" style="79" customWidth="1"/>
    <col min="3" max="3" width="65.85546875" customWidth="1"/>
    <col min="4" max="4" width="30.42578125" customWidth="1"/>
    <col min="5" max="5" width="28.140625" customWidth="1"/>
    <col min="6" max="6" width="10.85546875" style="155"/>
    <col min="7" max="7" width="5.42578125" customWidth="1"/>
  </cols>
  <sheetData>
    <row r="1" spans="1:12" ht="26.25" x14ac:dyDescent="0.4">
      <c r="A1" s="113" t="s">
        <v>55</v>
      </c>
      <c r="B1" s="112"/>
      <c r="C1" s="113"/>
      <c r="D1" s="113"/>
      <c r="E1" s="113"/>
      <c r="F1" s="148"/>
      <c r="G1" s="115"/>
      <c r="H1" s="115"/>
      <c r="I1" s="115"/>
      <c r="J1" s="115"/>
      <c r="K1" s="115"/>
      <c r="L1" s="2"/>
    </row>
    <row r="2" spans="1:12" x14ac:dyDescent="0.25">
      <c r="A2" s="115"/>
      <c r="B2" s="114"/>
      <c r="C2" s="115"/>
      <c r="D2" s="103" t="s">
        <v>63</v>
      </c>
      <c r="E2" s="115"/>
      <c r="F2" s="149"/>
      <c r="G2" s="115"/>
      <c r="H2" s="115"/>
      <c r="I2" s="115"/>
      <c r="J2" s="115"/>
      <c r="K2" s="115"/>
      <c r="L2" s="2"/>
    </row>
    <row r="3" spans="1:12" ht="15.75" x14ac:dyDescent="0.25">
      <c r="A3" s="122" t="str">
        <f>Übersicht!B9</f>
        <v xml:space="preserve">Günnewig, Karin      </v>
      </c>
      <c r="B3" s="116"/>
      <c r="C3" s="117"/>
      <c r="D3" s="117"/>
      <c r="E3" s="117"/>
      <c r="F3" s="150"/>
      <c r="G3" s="115"/>
      <c r="H3" s="115"/>
      <c r="I3" s="115"/>
      <c r="J3" s="115"/>
      <c r="K3" s="115"/>
      <c r="L3" s="2"/>
    </row>
    <row r="4" spans="1:12" ht="15.75" x14ac:dyDescent="0.25">
      <c r="A4" s="122"/>
      <c r="B4" s="116"/>
      <c r="C4" s="117"/>
      <c r="D4" s="117"/>
      <c r="E4" s="117"/>
      <c r="F4" s="150"/>
      <c r="G4" s="115"/>
      <c r="H4" s="115"/>
      <c r="I4" s="115"/>
      <c r="J4" s="115"/>
      <c r="K4" s="115"/>
      <c r="L4" s="2"/>
    </row>
    <row r="5" spans="1:12" x14ac:dyDescent="0.25">
      <c r="A5" s="119"/>
      <c r="B5" s="118"/>
      <c r="C5" s="123"/>
      <c r="D5" s="119"/>
      <c r="E5" s="119"/>
      <c r="F5" s="151"/>
      <c r="G5" s="115"/>
      <c r="H5" s="115"/>
      <c r="I5" s="115"/>
      <c r="J5" s="115"/>
      <c r="K5" s="115"/>
      <c r="L5" s="2"/>
    </row>
    <row r="6" spans="1:12" x14ac:dyDescent="0.25">
      <c r="A6" s="119"/>
      <c r="B6" s="120"/>
      <c r="C6" s="121"/>
      <c r="D6" s="121"/>
      <c r="E6" s="121"/>
      <c r="F6" s="152"/>
      <c r="G6" s="115"/>
      <c r="H6" s="115"/>
      <c r="I6" s="115"/>
      <c r="J6" s="115"/>
      <c r="K6" s="115"/>
      <c r="L6" s="2"/>
    </row>
    <row r="7" spans="1:12" x14ac:dyDescent="0.25">
      <c r="A7" s="115"/>
      <c r="B7" s="114"/>
      <c r="C7" s="115"/>
      <c r="D7" s="115"/>
      <c r="E7" s="115"/>
      <c r="F7" s="149"/>
      <c r="G7" s="115"/>
      <c r="H7" s="115"/>
      <c r="I7" s="115"/>
      <c r="J7" s="115"/>
      <c r="K7" s="115"/>
      <c r="L7" s="2"/>
    </row>
    <row r="8" spans="1:12" x14ac:dyDescent="0.25">
      <c r="A8" s="83" t="s">
        <v>39</v>
      </c>
      <c r="B8" s="84" t="s">
        <v>56</v>
      </c>
      <c r="C8" s="83" t="s">
        <v>57</v>
      </c>
      <c r="D8" s="83" t="s">
        <v>59</v>
      </c>
      <c r="E8" s="83" t="s">
        <v>60</v>
      </c>
      <c r="F8" s="153" t="s">
        <v>58</v>
      </c>
      <c r="G8" s="2"/>
      <c r="H8" s="85" t="s">
        <v>62</v>
      </c>
      <c r="I8" s="86"/>
      <c r="J8" s="87" t="s">
        <v>17</v>
      </c>
      <c r="K8" s="87" t="s">
        <v>18</v>
      </c>
      <c r="L8" s="2"/>
    </row>
    <row r="9" spans="1:12" x14ac:dyDescent="0.25">
      <c r="A9" s="244" t="s">
        <v>23</v>
      </c>
      <c r="B9" s="88"/>
      <c r="C9" s="73"/>
      <c r="D9" s="89"/>
      <c r="E9" s="73"/>
      <c r="F9" s="129"/>
      <c r="G9" s="2"/>
      <c r="H9" s="2" t="s">
        <v>0</v>
      </c>
      <c r="I9" s="2"/>
      <c r="J9" s="12">
        <f>'Woche 0'!J13</f>
        <v>0</v>
      </c>
      <c r="K9" s="100">
        <f>SUMIFS(F9:F18,D9:D18,"Requirements")</f>
        <v>0</v>
      </c>
      <c r="L9" s="2"/>
    </row>
    <row r="10" spans="1:12" x14ac:dyDescent="0.25">
      <c r="A10" s="244"/>
      <c r="B10" s="88"/>
      <c r="C10" s="73"/>
      <c r="D10" s="89"/>
      <c r="E10" s="73"/>
      <c r="F10" s="129"/>
      <c r="G10" s="2"/>
      <c r="H10" s="2" t="s">
        <v>61</v>
      </c>
      <c r="I10" s="2"/>
      <c r="J10" s="12">
        <f>'Woche 0'!J24</f>
        <v>0</v>
      </c>
      <c r="K10" s="100">
        <f>SUMIFS(F9:F18,D9:D18,"Analyse &amp; Design")</f>
        <v>0</v>
      </c>
      <c r="L10" s="2"/>
    </row>
    <row r="11" spans="1:12" x14ac:dyDescent="0.25">
      <c r="A11" s="244"/>
      <c r="B11" s="88"/>
      <c r="C11" s="73"/>
      <c r="D11" s="89"/>
      <c r="E11" s="73"/>
      <c r="F11" s="129"/>
      <c r="G11" s="2"/>
      <c r="H11" s="2" t="s">
        <v>2</v>
      </c>
      <c r="I11" s="2"/>
      <c r="J11" s="12">
        <f>'Woche 0'!J35</f>
        <v>0</v>
      </c>
      <c r="K11" s="100">
        <f>SUMIFS(F9:F18,D9:D18,"Implementierung")</f>
        <v>0</v>
      </c>
      <c r="L11" s="2"/>
    </row>
    <row r="12" spans="1:12" x14ac:dyDescent="0.25">
      <c r="A12" s="244"/>
      <c r="B12" s="88"/>
      <c r="C12" s="73"/>
      <c r="D12" s="89"/>
      <c r="E12" s="73"/>
      <c r="F12" s="129"/>
      <c r="G12" s="2"/>
      <c r="H12" s="2" t="s">
        <v>3</v>
      </c>
      <c r="I12" s="2"/>
      <c r="J12" s="12">
        <f>'Woche 0'!J46</f>
        <v>0</v>
      </c>
      <c r="K12" s="100">
        <f>SUMIFS(F9:F18,D9:D18,"Test")</f>
        <v>0</v>
      </c>
      <c r="L12" s="2"/>
    </row>
    <row r="13" spans="1:12" x14ac:dyDescent="0.25">
      <c r="A13" s="244"/>
      <c r="B13" s="88"/>
      <c r="C13" s="73"/>
      <c r="D13" s="89"/>
      <c r="E13" s="73"/>
      <c r="F13" s="129"/>
      <c r="G13" s="2"/>
      <c r="H13" s="2" t="s">
        <v>4</v>
      </c>
      <c r="I13" s="2"/>
      <c r="J13" s="12">
        <f>'Woche 0'!J57</f>
        <v>0</v>
      </c>
      <c r="K13" s="100">
        <f>SUMIFS(F9:F18,D9:D18,"Dokumentation")</f>
        <v>0</v>
      </c>
      <c r="L13" s="2"/>
    </row>
    <row r="14" spans="1:12" x14ac:dyDescent="0.25">
      <c r="A14" s="244"/>
      <c r="B14" s="88"/>
      <c r="C14" s="73"/>
      <c r="D14" s="89"/>
      <c r="E14" s="73"/>
      <c r="F14" s="129"/>
      <c r="G14" s="2"/>
      <c r="H14" s="2" t="s">
        <v>5</v>
      </c>
      <c r="I14" s="2"/>
      <c r="J14" s="12">
        <f>'Woche 0'!J68</f>
        <v>0</v>
      </c>
      <c r="K14" s="100">
        <f>SUMIFS(F9:F18,D9:D18,"Projektmanagement")</f>
        <v>0</v>
      </c>
      <c r="L14" s="2"/>
    </row>
    <row r="15" spans="1:12" x14ac:dyDescent="0.25">
      <c r="A15" s="244"/>
      <c r="B15" s="88"/>
      <c r="C15" s="73"/>
      <c r="D15" s="89"/>
      <c r="E15" s="73"/>
      <c r="F15" s="129"/>
      <c r="G15" s="2"/>
      <c r="H15" s="2" t="s">
        <v>6</v>
      </c>
      <c r="I15" s="2"/>
      <c r="J15" s="12">
        <f>'Woche 0'!J79</f>
        <v>0</v>
      </c>
      <c r="K15" s="100">
        <f>SUMIFS(F9:F18,D9:D18,"Wiederkehrende Tasks")</f>
        <v>0</v>
      </c>
      <c r="L15" s="2"/>
    </row>
    <row r="16" spans="1:12" x14ac:dyDescent="0.25">
      <c r="A16" s="244"/>
      <c r="B16" s="88"/>
      <c r="C16" s="73"/>
      <c r="D16" s="89"/>
      <c r="E16" s="73"/>
      <c r="F16" s="129"/>
      <c r="G16" s="2"/>
      <c r="H16" s="2" t="s">
        <v>14</v>
      </c>
      <c r="I16" s="2"/>
      <c r="J16" s="12">
        <f>'Woche 0'!J90</f>
        <v>0</v>
      </c>
      <c r="K16" s="100">
        <f>SUMIFS(F9:F18,D9:D18,"Sitzung")</f>
        <v>0</v>
      </c>
      <c r="L16" s="2"/>
    </row>
    <row r="17" spans="1:12" x14ac:dyDescent="0.25">
      <c r="A17" s="244"/>
      <c r="B17" s="88"/>
      <c r="C17" s="73"/>
      <c r="D17" s="89"/>
      <c r="E17" s="73"/>
      <c r="F17" s="129"/>
      <c r="G17" s="2"/>
      <c r="H17" s="2" t="s">
        <v>45</v>
      </c>
      <c r="I17" s="2"/>
      <c r="J17" s="12">
        <f>'Woche 0'!J101</f>
        <v>0</v>
      </c>
      <c r="K17" s="100">
        <f>SUMIFS(F9:F18,D9:D18,"Qualitätssicherung")</f>
        <v>0</v>
      </c>
      <c r="L17" s="2"/>
    </row>
    <row r="18" spans="1:12" x14ac:dyDescent="0.25">
      <c r="A18" s="244"/>
      <c r="B18" s="88"/>
      <c r="C18" s="73"/>
      <c r="D18" s="89"/>
      <c r="E18" s="73"/>
      <c r="F18" s="129"/>
      <c r="G18" s="2"/>
      <c r="H18" s="2"/>
      <c r="I18" s="2"/>
      <c r="J18" s="2"/>
      <c r="K18" s="101"/>
      <c r="L18" s="2"/>
    </row>
    <row r="19" spans="1:12" s="110" customFormat="1" x14ac:dyDescent="0.25">
      <c r="A19" s="109"/>
      <c r="B19" s="105"/>
      <c r="D19" s="106"/>
      <c r="F19" s="130"/>
      <c r="K19" s="111"/>
    </row>
    <row r="20" spans="1:12" x14ac:dyDescent="0.25">
      <c r="A20" s="243" t="s">
        <v>48</v>
      </c>
      <c r="B20" s="99"/>
      <c r="C20" s="98"/>
      <c r="D20" s="89"/>
      <c r="E20" s="73"/>
      <c r="F20" s="131"/>
      <c r="G20" s="2"/>
      <c r="H20" s="2" t="s">
        <v>0</v>
      </c>
      <c r="I20" s="2"/>
      <c r="J20" s="12">
        <f>Inception!J13</f>
        <v>0</v>
      </c>
      <c r="K20" s="100">
        <f>SUMIFS(F20:F29,D20:D29,"Requirements")</f>
        <v>0</v>
      </c>
      <c r="L20" s="2"/>
    </row>
    <row r="21" spans="1:12" x14ac:dyDescent="0.25">
      <c r="A21" s="243"/>
      <c r="B21" s="99"/>
      <c r="C21" s="98"/>
      <c r="D21" s="89"/>
      <c r="E21" s="73"/>
      <c r="F21" s="131"/>
      <c r="G21" s="2"/>
      <c r="H21" s="2" t="s">
        <v>61</v>
      </c>
      <c r="I21" s="2"/>
      <c r="J21" s="12">
        <f>Inception!J24</f>
        <v>0</v>
      </c>
      <c r="K21" s="100">
        <f>SUMIFS(F20:F29,D20:D29,"Analyse &amp; Design")</f>
        <v>0</v>
      </c>
      <c r="L21" s="2"/>
    </row>
    <row r="22" spans="1:12" x14ac:dyDescent="0.25">
      <c r="A22" s="243"/>
      <c r="B22" s="99"/>
      <c r="C22" s="98"/>
      <c r="D22" s="89"/>
      <c r="E22" s="73"/>
      <c r="F22" s="131"/>
      <c r="G22" s="2"/>
      <c r="H22" s="2" t="s">
        <v>2</v>
      </c>
      <c r="I22" s="2"/>
      <c r="J22" s="12">
        <f>Inception!J35</f>
        <v>0</v>
      </c>
      <c r="K22" s="100">
        <f>SUMIFS(F20:F29,D20:D29,"Implementierung")</f>
        <v>0</v>
      </c>
      <c r="L22" s="2"/>
    </row>
    <row r="23" spans="1:12" x14ac:dyDescent="0.25">
      <c r="A23" s="243"/>
      <c r="B23" s="99"/>
      <c r="C23" s="98"/>
      <c r="D23" s="89"/>
      <c r="E23" s="73"/>
      <c r="F23" s="131"/>
      <c r="G23" s="2"/>
      <c r="H23" s="2" t="s">
        <v>3</v>
      </c>
      <c r="I23" s="2"/>
      <c r="J23" s="12">
        <f>Inception!J46</f>
        <v>0</v>
      </c>
      <c r="K23" s="100">
        <f>SUMIFS(F20:F29,D20:D29,"Test")</f>
        <v>0</v>
      </c>
      <c r="L23" s="2"/>
    </row>
    <row r="24" spans="1:12" x14ac:dyDescent="0.25">
      <c r="A24" s="243"/>
      <c r="B24" s="99"/>
      <c r="C24" s="98"/>
      <c r="D24" s="89"/>
      <c r="E24" s="73"/>
      <c r="F24" s="131"/>
      <c r="G24" s="2"/>
      <c r="H24" s="2" t="s">
        <v>4</v>
      </c>
      <c r="I24" s="2"/>
      <c r="J24" s="12">
        <f>Inception!J57</f>
        <v>0</v>
      </c>
      <c r="K24" s="100">
        <f>SUMIFS(F20:F29,D20:D29,"Dokumentation")</f>
        <v>0</v>
      </c>
      <c r="L24" s="2"/>
    </row>
    <row r="25" spans="1:12" x14ac:dyDescent="0.25">
      <c r="A25" s="243"/>
      <c r="B25" s="99"/>
      <c r="C25" s="98"/>
      <c r="D25" s="89"/>
      <c r="E25" s="73"/>
      <c r="F25" s="131"/>
      <c r="G25" s="2"/>
      <c r="H25" s="2" t="s">
        <v>5</v>
      </c>
      <c r="I25" s="2"/>
      <c r="J25" s="12">
        <f>Inception!J68</f>
        <v>0</v>
      </c>
      <c r="K25" s="100">
        <f>SUMIFS(F20:F29,D20:D29,"Projektmanagement")</f>
        <v>0</v>
      </c>
      <c r="L25" s="2"/>
    </row>
    <row r="26" spans="1:12" x14ac:dyDescent="0.25">
      <c r="A26" s="243"/>
      <c r="B26" s="99"/>
      <c r="C26" s="98"/>
      <c r="D26" s="89"/>
      <c r="E26" s="73"/>
      <c r="F26" s="131"/>
      <c r="G26" s="2"/>
      <c r="H26" s="2" t="s">
        <v>6</v>
      </c>
      <c r="I26" s="2"/>
      <c r="J26" s="12">
        <f>Inception!J79</f>
        <v>0</v>
      </c>
      <c r="K26" s="100">
        <f>SUMIFS(F20:F29,D20:D29,"Wiederkehrende Tasks")</f>
        <v>0</v>
      </c>
      <c r="L26" s="2"/>
    </row>
    <row r="27" spans="1:12" x14ac:dyDescent="0.25">
      <c r="A27" s="243"/>
      <c r="B27" s="99"/>
      <c r="C27" s="98"/>
      <c r="D27" s="89"/>
      <c r="E27" s="73"/>
      <c r="F27" s="131"/>
      <c r="G27" s="2"/>
      <c r="H27" s="2" t="s">
        <v>14</v>
      </c>
      <c r="I27" s="2"/>
      <c r="J27" s="12">
        <f>Inception!J90</f>
        <v>0</v>
      </c>
      <c r="K27" s="100">
        <f>SUMIFS(F20:F29,D20:D29,"Sitzung")</f>
        <v>0</v>
      </c>
      <c r="L27" s="2"/>
    </row>
    <row r="28" spans="1:12" x14ac:dyDescent="0.25">
      <c r="A28" s="243"/>
      <c r="B28" s="99"/>
      <c r="C28" s="98"/>
      <c r="D28" s="89"/>
      <c r="E28" s="73"/>
      <c r="F28" s="131"/>
      <c r="G28" s="2"/>
      <c r="H28" s="2" t="s">
        <v>45</v>
      </c>
      <c r="I28" s="2"/>
      <c r="J28" s="12">
        <f>Inception!J101</f>
        <v>0</v>
      </c>
      <c r="K28" s="100">
        <f>SUMIFS(F20:F29,D20:D29,"Qualitätssicherung")</f>
        <v>0</v>
      </c>
      <c r="L28" s="2"/>
    </row>
    <row r="29" spans="1:12" x14ac:dyDescent="0.25">
      <c r="A29" s="243"/>
      <c r="B29" s="99"/>
      <c r="C29" s="98"/>
      <c r="D29" s="89"/>
      <c r="E29" s="73"/>
      <c r="F29" s="131"/>
      <c r="G29" s="2"/>
      <c r="H29" s="2"/>
      <c r="I29" s="2"/>
      <c r="J29" s="2"/>
      <c r="K29" s="2"/>
      <c r="L29" s="2"/>
    </row>
    <row r="30" spans="1:12" s="106" customFormat="1" x14ac:dyDescent="0.25">
      <c r="A30" s="104"/>
      <c r="B30" s="107"/>
      <c r="C30" s="108"/>
      <c r="F30" s="132"/>
    </row>
    <row r="31" spans="1:12" s="2" customFormat="1" x14ac:dyDescent="0.25">
      <c r="A31" s="243" t="s">
        <v>16</v>
      </c>
      <c r="B31" s="88"/>
      <c r="C31" s="89"/>
      <c r="D31" s="89"/>
      <c r="E31" s="73"/>
      <c r="F31" s="129"/>
      <c r="H31" s="2" t="s">
        <v>0</v>
      </c>
      <c r="J31" s="12">
        <f>Inception!J134</f>
        <v>0</v>
      </c>
      <c r="K31" s="100">
        <f>SUMIFS(F31:F40,D31:D40,"Requirements")</f>
        <v>0</v>
      </c>
    </row>
    <row r="32" spans="1:12" s="2" customFormat="1" x14ac:dyDescent="0.25">
      <c r="A32" s="243"/>
      <c r="B32" s="88"/>
      <c r="C32" s="89"/>
      <c r="D32" s="89"/>
      <c r="E32" s="73"/>
      <c r="F32" s="129"/>
      <c r="H32" s="2" t="s">
        <v>61</v>
      </c>
      <c r="J32" s="12">
        <f>Inception!J145</f>
        <v>0</v>
      </c>
      <c r="K32" s="100">
        <f>SUMIFS(F31:F40,D31:D40,"Analyse &amp; Design")</f>
        <v>0</v>
      </c>
    </row>
    <row r="33" spans="1:11" s="2" customFormat="1" x14ac:dyDescent="0.25">
      <c r="A33" s="243"/>
      <c r="B33" s="88"/>
      <c r="C33" s="89"/>
      <c r="D33" s="89"/>
      <c r="E33" s="73"/>
      <c r="F33" s="129"/>
      <c r="H33" s="2" t="s">
        <v>2</v>
      </c>
      <c r="J33" s="12">
        <f>Inception!J156</f>
        <v>0</v>
      </c>
      <c r="K33" s="100">
        <f>SUMIFS(F31:F40,D31:D40,"Implementierung")</f>
        <v>0</v>
      </c>
    </row>
    <row r="34" spans="1:11" s="2" customFormat="1" x14ac:dyDescent="0.25">
      <c r="A34" s="243"/>
      <c r="B34" s="88"/>
      <c r="C34" s="89"/>
      <c r="D34" s="89"/>
      <c r="E34" s="73"/>
      <c r="F34" s="129"/>
      <c r="H34" s="2" t="s">
        <v>3</v>
      </c>
      <c r="J34" s="12">
        <f>Inception!J167</f>
        <v>0</v>
      </c>
      <c r="K34" s="100">
        <f>SUMIFS(F31:F40,D31:D40,"Test")</f>
        <v>0</v>
      </c>
    </row>
    <row r="35" spans="1:11" s="2" customFormat="1" x14ac:dyDescent="0.25">
      <c r="A35" s="243"/>
      <c r="B35" s="88"/>
      <c r="C35" s="89"/>
      <c r="D35" s="89"/>
      <c r="E35" s="73"/>
      <c r="F35" s="129"/>
      <c r="H35" s="2" t="s">
        <v>4</v>
      </c>
      <c r="J35" s="12">
        <f>Inception!J178</f>
        <v>0</v>
      </c>
      <c r="K35" s="100">
        <f>SUMIFS(F31:F40,D31:D40,"Dokumentation")</f>
        <v>0</v>
      </c>
    </row>
    <row r="36" spans="1:11" s="2" customFormat="1" x14ac:dyDescent="0.25">
      <c r="A36" s="243"/>
      <c r="B36" s="88"/>
      <c r="C36" s="89"/>
      <c r="D36" s="89"/>
      <c r="E36" s="73"/>
      <c r="F36" s="129"/>
      <c r="H36" s="2" t="s">
        <v>5</v>
      </c>
      <c r="J36" s="12">
        <f>Inception!J189</f>
        <v>0</v>
      </c>
      <c r="K36" s="100">
        <f>SUMIFS(F31:F40,D31:D40,"Projektmanagement")</f>
        <v>0</v>
      </c>
    </row>
    <row r="37" spans="1:11" s="2" customFormat="1" x14ac:dyDescent="0.25">
      <c r="A37" s="243"/>
      <c r="B37" s="88"/>
      <c r="C37" s="89"/>
      <c r="D37" s="89"/>
      <c r="E37" s="73"/>
      <c r="F37" s="129"/>
      <c r="H37" s="2" t="s">
        <v>6</v>
      </c>
      <c r="J37" s="12">
        <f>Inception!J200</f>
        <v>0</v>
      </c>
      <c r="K37" s="100">
        <f>SUMIFS(F31:F40,D31:D40,"Wiederkehrende Tasks")</f>
        <v>0</v>
      </c>
    </row>
    <row r="38" spans="1:11" s="2" customFormat="1" x14ac:dyDescent="0.25">
      <c r="A38" s="243"/>
      <c r="B38" s="88"/>
      <c r="C38" s="89"/>
      <c r="D38" s="89"/>
      <c r="E38" s="73"/>
      <c r="F38" s="129"/>
      <c r="H38" s="2" t="s">
        <v>14</v>
      </c>
      <c r="J38" s="12">
        <f>Inception!J211</f>
        <v>0</v>
      </c>
      <c r="K38" s="100">
        <f>SUMIFS(F31:F40,D31:D40,"Sitzung")</f>
        <v>0</v>
      </c>
    </row>
    <row r="39" spans="1:11" s="2" customFormat="1" x14ac:dyDescent="0.25">
      <c r="A39" s="243"/>
      <c r="B39" s="88"/>
      <c r="C39" s="89"/>
      <c r="D39" s="89"/>
      <c r="E39" s="73"/>
      <c r="F39" s="129"/>
      <c r="H39" s="2" t="s">
        <v>45</v>
      </c>
      <c r="J39" s="12">
        <f>Inception!J222</f>
        <v>0</v>
      </c>
      <c r="K39" s="100">
        <f>SUMIFS(F31:F40,D31:D40,"Qualitätssicherung")</f>
        <v>0</v>
      </c>
    </row>
    <row r="40" spans="1:11" s="2" customFormat="1" x14ac:dyDescent="0.25">
      <c r="A40" s="243"/>
      <c r="B40" s="88"/>
      <c r="C40" s="89"/>
      <c r="D40" s="89"/>
      <c r="E40" s="73"/>
      <c r="F40" s="129"/>
    </row>
    <row r="41" spans="1:11" s="106" customFormat="1" x14ac:dyDescent="0.25">
      <c r="A41" s="104"/>
      <c r="B41" s="105"/>
      <c r="F41" s="130"/>
    </row>
    <row r="42" spans="1:11" s="2" customFormat="1" x14ac:dyDescent="0.25">
      <c r="A42" s="242" t="s">
        <v>26</v>
      </c>
      <c r="B42" s="99"/>
      <c r="C42" s="102"/>
      <c r="D42" s="89"/>
      <c r="E42" s="73"/>
      <c r="F42" s="131"/>
      <c r="H42" s="2" t="s">
        <v>0</v>
      </c>
      <c r="J42" s="12">
        <f>Elaboration!J13</f>
        <v>0</v>
      </c>
      <c r="K42" s="100">
        <f>SUMIFS(F42:F51,D42:D51,"Requirements")</f>
        <v>0</v>
      </c>
    </row>
    <row r="43" spans="1:11" s="2" customFormat="1" x14ac:dyDescent="0.25">
      <c r="A43" s="242"/>
      <c r="B43" s="99"/>
      <c r="C43" s="102"/>
      <c r="D43" s="89"/>
      <c r="E43" s="73"/>
      <c r="F43" s="131"/>
      <c r="H43" s="2" t="s">
        <v>61</v>
      </c>
      <c r="J43" s="12">
        <f>Elaboration!J24</f>
        <v>0</v>
      </c>
      <c r="K43" s="100">
        <f>SUMIFS(F42:F51,D42:D51,"Analyse &amp; Design")</f>
        <v>0</v>
      </c>
    </row>
    <row r="44" spans="1:11" s="2" customFormat="1" x14ac:dyDescent="0.25">
      <c r="A44" s="242"/>
      <c r="B44" s="99"/>
      <c r="C44" s="102"/>
      <c r="D44" s="89"/>
      <c r="E44" s="73"/>
      <c r="F44" s="131"/>
      <c r="H44" s="2" t="s">
        <v>2</v>
      </c>
      <c r="J44" s="12">
        <f>Elaboration!J35</f>
        <v>0</v>
      </c>
      <c r="K44" s="100">
        <f>SUMIFS(F42:F51,D42:D51,"Implementierung")</f>
        <v>0</v>
      </c>
    </row>
    <row r="45" spans="1:11" s="2" customFormat="1" x14ac:dyDescent="0.25">
      <c r="A45" s="242"/>
      <c r="B45" s="133"/>
      <c r="C45" s="134"/>
      <c r="D45" s="135"/>
      <c r="E45" s="136"/>
      <c r="F45" s="156"/>
      <c r="H45" s="2" t="s">
        <v>3</v>
      </c>
      <c r="J45" s="12">
        <f>Elaboration!J46</f>
        <v>0</v>
      </c>
      <c r="K45" s="100">
        <f>SUMIFS(F42:F51,D42:D51,"Test")</f>
        <v>0</v>
      </c>
    </row>
    <row r="46" spans="1:11" s="2" customFormat="1" x14ac:dyDescent="0.25">
      <c r="A46" s="242"/>
      <c r="B46" s="99"/>
      <c r="C46" s="102"/>
      <c r="D46" s="89"/>
      <c r="E46" s="73"/>
      <c r="F46" s="131"/>
      <c r="H46" s="2" t="s">
        <v>4</v>
      </c>
      <c r="J46" s="12">
        <f>Elaboration!J57</f>
        <v>0</v>
      </c>
      <c r="K46" s="100">
        <f>SUMIFS(F42:F51,D42:D51,"Dokumentation")</f>
        <v>0</v>
      </c>
    </row>
    <row r="47" spans="1:11" s="2" customFormat="1" x14ac:dyDescent="0.25">
      <c r="A47" s="242"/>
      <c r="B47" s="99"/>
      <c r="C47" s="102"/>
      <c r="D47" s="89"/>
      <c r="E47" s="73"/>
      <c r="F47" s="131"/>
      <c r="H47" s="2" t="s">
        <v>5</v>
      </c>
      <c r="J47" s="12">
        <f>Elaboration!J68</f>
        <v>0</v>
      </c>
      <c r="K47" s="100">
        <f>SUMIFS(F42:F51,D42:D51,"Projektmanagement")</f>
        <v>0</v>
      </c>
    </row>
    <row r="48" spans="1:11" s="2" customFormat="1" x14ac:dyDescent="0.25">
      <c r="A48" s="242"/>
      <c r="B48" s="99"/>
      <c r="C48" s="102"/>
      <c r="D48" s="89"/>
      <c r="E48" s="73"/>
      <c r="F48" s="131"/>
      <c r="H48" s="2" t="s">
        <v>6</v>
      </c>
      <c r="J48" s="12">
        <f>Elaboration!J79</f>
        <v>0</v>
      </c>
      <c r="K48" s="100">
        <f>SUMIFS(F42:F51,D42:D51,"Wiederkehrende Tasks")</f>
        <v>0</v>
      </c>
    </row>
    <row r="49" spans="1:11" s="2" customFormat="1" x14ac:dyDescent="0.25">
      <c r="A49" s="242"/>
      <c r="B49" s="99"/>
      <c r="C49" s="102"/>
      <c r="D49" s="89"/>
      <c r="E49" s="73"/>
      <c r="F49" s="131"/>
      <c r="H49" s="2" t="s">
        <v>14</v>
      </c>
      <c r="J49" s="12">
        <f>Elaboration!J90</f>
        <v>0</v>
      </c>
      <c r="K49" s="100">
        <f>SUMIFS(F42:F51,D42:D51,"Sitzung")</f>
        <v>0</v>
      </c>
    </row>
    <row r="50" spans="1:11" s="2" customFormat="1" x14ac:dyDescent="0.25">
      <c r="A50" s="242"/>
      <c r="B50" s="99"/>
      <c r="C50" s="102"/>
      <c r="D50" s="89"/>
      <c r="E50" s="73"/>
      <c r="F50" s="131"/>
      <c r="H50" s="2" t="s">
        <v>45</v>
      </c>
      <c r="J50" s="12">
        <f>Elaboration!J101</f>
        <v>0</v>
      </c>
      <c r="K50" s="100">
        <f>SUMIFS(F42:F51,D42:D51,"Qualitätssicherung")</f>
        <v>0</v>
      </c>
    </row>
    <row r="51" spans="1:11" s="2" customFormat="1" x14ac:dyDescent="0.25">
      <c r="A51" s="242"/>
      <c r="B51" s="99"/>
      <c r="C51" s="102"/>
      <c r="D51" s="89"/>
      <c r="E51" s="73"/>
      <c r="F51" s="131"/>
    </row>
    <row r="52" spans="1:11" s="106" customFormat="1" x14ac:dyDescent="0.25">
      <c r="A52" s="104"/>
      <c r="B52" s="107"/>
      <c r="C52" s="108"/>
      <c r="F52" s="132"/>
    </row>
    <row r="53" spans="1:11" s="2" customFormat="1" x14ac:dyDescent="0.25">
      <c r="A53" s="242" t="s">
        <v>7</v>
      </c>
      <c r="B53" s="88"/>
      <c r="C53" s="89"/>
      <c r="D53" s="89"/>
      <c r="E53" s="73"/>
      <c r="F53" s="129"/>
      <c r="H53" s="2" t="s">
        <v>0</v>
      </c>
      <c r="J53" s="12">
        <f>Elaboration!J134</f>
        <v>0</v>
      </c>
      <c r="K53" s="100">
        <f>SUMIFS(F53:F62,D53:D62,"Requirements")</f>
        <v>0</v>
      </c>
    </row>
    <row r="54" spans="1:11" s="2" customFormat="1" x14ac:dyDescent="0.25">
      <c r="A54" s="242"/>
      <c r="B54" s="88"/>
      <c r="C54" s="89"/>
      <c r="D54" s="89"/>
      <c r="E54" s="73"/>
      <c r="F54" s="129"/>
      <c r="H54" s="2" t="s">
        <v>61</v>
      </c>
      <c r="J54" s="12">
        <f>Elaboration!J145</f>
        <v>0</v>
      </c>
      <c r="K54" s="100">
        <f>SUMIFS(F53:F62,D53:D62,"Analyse &amp; Design")</f>
        <v>0</v>
      </c>
    </row>
    <row r="55" spans="1:11" s="2" customFormat="1" x14ac:dyDescent="0.25">
      <c r="A55" s="242"/>
      <c r="B55" s="88"/>
      <c r="C55" s="89"/>
      <c r="D55" s="89"/>
      <c r="E55" s="73"/>
      <c r="F55" s="129"/>
      <c r="H55" s="2" t="s">
        <v>2</v>
      </c>
      <c r="J55" s="12">
        <f>Elaboration!J156</f>
        <v>0</v>
      </c>
      <c r="K55" s="100">
        <f>SUMIFS(F53:F62,D53:D62,"Implementierung")</f>
        <v>0</v>
      </c>
    </row>
    <row r="56" spans="1:11" s="2" customFormat="1" x14ac:dyDescent="0.25">
      <c r="A56" s="242"/>
      <c r="B56" s="88"/>
      <c r="C56" s="89"/>
      <c r="D56" s="89"/>
      <c r="E56" s="73"/>
      <c r="F56" s="129"/>
      <c r="H56" s="2" t="s">
        <v>3</v>
      </c>
      <c r="J56" s="12">
        <f>Elaboration!J167</f>
        <v>0</v>
      </c>
      <c r="K56" s="100">
        <f>SUMIFS(F53:F62,D53:D62,"Test")</f>
        <v>0</v>
      </c>
    </row>
    <row r="57" spans="1:11" s="2" customFormat="1" x14ac:dyDescent="0.25">
      <c r="A57" s="242"/>
      <c r="B57" s="88"/>
      <c r="C57" s="89"/>
      <c r="D57" s="89"/>
      <c r="E57" s="73"/>
      <c r="F57" s="129"/>
      <c r="H57" s="2" t="s">
        <v>4</v>
      </c>
      <c r="J57" s="12">
        <f>Elaboration!J178</f>
        <v>0</v>
      </c>
      <c r="K57" s="100">
        <f>SUMIFS(F53:F62,D53:D62,"Dokumentation")</f>
        <v>0</v>
      </c>
    </row>
    <row r="58" spans="1:11" s="2" customFormat="1" x14ac:dyDescent="0.25">
      <c r="A58" s="242"/>
      <c r="B58" s="88"/>
      <c r="C58" s="89"/>
      <c r="D58" s="89"/>
      <c r="E58" s="73"/>
      <c r="F58" s="129"/>
      <c r="H58" s="2" t="s">
        <v>5</v>
      </c>
      <c r="J58" s="12">
        <f>Elaboration!J189</f>
        <v>0</v>
      </c>
      <c r="K58" s="100">
        <f>SUMIFS(F53:F62,D53:D62,"Projektmanagement")</f>
        <v>0</v>
      </c>
    </row>
    <row r="59" spans="1:11" s="2" customFormat="1" x14ac:dyDescent="0.25">
      <c r="A59" s="242"/>
      <c r="B59" s="88"/>
      <c r="C59" s="89"/>
      <c r="D59" s="89"/>
      <c r="E59" s="73"/>
      <c r="F59" s="129"/>
      <c r="H59" s="2" t="s">
        <v>6</v>
      </c>
      <c r="J59" s="12">
        <f>Elaboration!J200</f>
        <v>0</v>
      </c>
      <c r="K59" s="100">
        <f>SUMIFS(F53:F62,D53:D62,"Wiederkehrende Tasks")</f>
        <v>0</v>
      </c>
    </row>
    <row r="60" spans="1:11" s="2" customFormat="1" x14ac:dyDescent="0.25">
      <c r="A60" s="242"/>
      <c r="B60" s="88"/>
      <c r="C60" s="89"/>
      <c r="D60" s="89"/>
      <c r="E60" s="73"/>
      <c r="F60" s="129"/>
      <c r="H60" s="2" t="s">
        <v>14</v>
      </c>
      <c r="J60" s="12">
        <f>Elaboration!J211</f>
        <v>0</v>
      </c>
      <c r="K60" s="100">
        <f>SUMIFS(F53:F62,D53:D62,"Sitzung")</f>
        <v>0</v>
      </c>
    </row>
    <row r="61" spans="1:11" s="2" customFormat="1" x14ac:dyDescent="0.25">
      <c r="A61" s="242"/>
      <c r="B61" s="88"/>
      <c r="C61" s="89"/>
      <c r="D61" s="89"/>
      <c r="E61" s="73"/>
      <c r="F61" s="129"/>
      <c r="H61" s="2" t="s">
        <v>45</v>
      </c>
      <c r="J61" s="12">
        <f>Elaboration!J222</f>
        <v>0</v>
      </c>
      <c r="K61" s="100">
        <f>SUMIFS(F53:F62,D53:D62,"Qualitätssicherung")</f>
        <v>0</v>
      </c>
    </row>
    <row r="62" spans="1:11" s="2" customFormat="1" x14ac:dyDescent="0.25">
      <c r="A62" s="242"/>
      <c r="B62" s="88"/>
      <c r="C62" s="89"/>
      <c r="D62" s="89"/>
      <c r="E62" s="73"/>
      <c r="F62" s="129"/>
    </row>
    <row r="63" spans="1:11" s="106" customFormat="1" x14ac:dyDescent="0.25">
      <c r="A63" s="104"/>
      <c r="B63" s="105"/>
      <c r="F63" s="130"/>
    </row>
    <row r="64" spans="1:11" s="2" customFormat="1" x14ac:dyDescent="0.25">
      <c r="A64" s="242" t="s">
        <v>11</v>
      </c>
      <c r="B64" s="99"/>
      <c r="C64" s="102"/>
      <c r="D64" s="89"/>
      <c r="E64" s="73"/>
      <c r="F64" s="131"/>
      <c r="H64" s="2" t="s">
        <v>0</v>
      </c>
      <c r="J64" s="12">
        <f>Elaboration!J257</f>
        <v>0</v>
      </c>
      <c r="K64" s="100">
        <f>SUMIFS(F64:F73,D64:D73,"Requirements")</f>
        <v>0</v>
      </c>
    </row>
    <row r="65" spans="1:11" s="2" customFormat="1" x14ac:dyDescent="0.25">
      <c r="A65" s="242"/>
      <c r="B65" s="99"/>
      <c r="C65" s="102"/>
      <c r="D65" s="89"/>
      <c r="E65" s="73"/>
      <c r="F65" s="131"/>
      <c r="H65" s="2" t="s">
        <v>61</v>
      </c>
      <c r="J65" s="12">
        <f>Elaboration!J268</f>
        <v>0</v>
      </c>
      <c r="K65" s="100">
        <f>SUMIFS(F64:F73,D64:D73,"Analyse &amp; Design")</f>
        <v>0</v>
      </c>
    </row>
    <row r="66" spans="1:11" s="2" customFormat="1" x14ac:dyDescent="0.25">
      <c r="A66" s="242"/>
      <c r="B66" s="99"/>
      <c r="C66" s="102"/>
      <c r="D66" s="89"/>
      <c r="E66" s="73"/>
      <c r="F66" s="131"/>
      <c r="H66" s="2" t="s">
        <v>2</v>
      </c>
      <c r="J66" s="12">
        <f>Elaboration!J279</f>
        <v>0</v>
      </c>
      <c r="K66" s="100">
        <f>SUMIFS(F64:F73,D64:D73,"Implementierung")</f>
        <v>0</v>
      </c>
    </row>
    <row r="67" spans="1:11" s="2" customFormat="1" x14ac:dyDescent="0.25">
      <c r="A67" s="242"/>
      <c r="B67" s="99"/>
      <c r="C67" s="102"/>
      <c r="D67" s="89"/>
      <c r="E67" s="73"/>
      <c r="F67" s="131"/>
      <c r="H67" s="2" t="s">
        <v>3</v>
      </c>
      <c r="J67" s="12">
        <f>Elaboration!J290</f>
        <v>0</v>
      </c>
      <c r="K67" s="100">
        <f>SUMIFS(F64:F73,D64:D73,"Test")</f>
        <v>0</v>
      </c>
    </row>
    <row r="68" spans="1:11" s="2" customFormat="1" x14ac:dyDescent="0.25">
      <c r="A68" s="242"/>
      <c r="B68" s="99"/>
      <c r="C68" s="102"/>
      <c r="D68" s="89"/>
      <c r="E68" s="73"/>
      <c r="F68" s="131"/>
      <c r="H68" s="2" t="s">
        <v>4</v>
      </c>
      <c r="J68" s="12">
        <f>Elaboration!J301</f>
        <v>0</v>
      </c>
      <c r="K68" s="100">
        <f>SUMIFS(F64:F73,D64:D73,"Dokumentation")</f>
        <v>0</v>
      </c>
    </row>
    <row r="69" spans="1:11" s="2" customFormat="1" x14ac:dyDescent="0.25">
      <c r="A69" s="242"/>
      <c r="B69" s="99"/>
      <c r="C69" s="102"/>
      <c r="D69" s="89"/>
      <c r="E69" s="73"/>
      <c r="F69" s="131"/>
      <c r="H69" s="2" t="s">
        <v>5</v>
      </c>
      <c r="J69" s="12">
        <f>Elaboration!J312</f>
        <v>0</v>
      </c>
      <c r="K69" s="100">
        <f>SUMIFS(F64:F73,D64:D73,"Projektmanagement")</f>
        <v>0</v>
      </c>
    </row>
    <row r="70" spans="1:11" s="2" customFormat="1" x14ac:dyDescent="0.25">
      <c r="A70" s="242"/>
      <c r="B70" s="99"/>
      <c r="C70" s="102"/>
      <c r="D70" s="89"/>
      <c r="E70" s="73"/>
      <c r="F70" s="131"/>
      <c r="H70" s="2" t="s">
        <v>6</v>
      </c>
      <c r="J70" s="12">
        <f>Elaboration!J323</f>
        <v>0</v>
      </c>
      <c r="K70" s="100">
        <f>SUMIFS(F64:F73,D64:D73,"Wiederkehrende Tasks")</f>
        <v>0</v>
      </c>
    </row>
    <row r="71" spans="1:11" s="2" customFormat="1" x14ac:dyDescent="0.25">
      <c r="A71" s="242"/>
      <c r="B71" s="99"/>
      <c r="C71" s="102"/>
      <c r="D71" s="89"/>
      <c r="E71" s="73"/>
      <c r="F71" s="131"/>
      <c r="H71" s="2" t="s">
        <v>14</v>
      </c>
      <c r="J71" s="12">
        <f>Elaboration!J334</f>
        <v>0</v>
      </c>
      <c r="K71" s="100">
        <f>SUMIFS(F64:F73,D64:D73,"Sitzung")</f>
        <v>0</v>
      </c>
    </row>
    <row r="72" spans="1:11" s="2" customFormat="1" x14ac:dyDescent="0.25">
      <c r="A72" s="242"/>
      <c r="B72" s="99"/>
      <c r="C72" s="102"/>
      <c r="D72" s="89"/>
      <c r="E72" s="73"/>
      <c r="F72" s="131"/>
      <c r="H72" s="2" t="s">
        <v>45</v>
      </c>
      <c r="J72" s="12">
        <f>Elaboration!J345</f>
        <v>0</v>
      </c>
      <c r="K72" s="100">
        <f>SUMIFS(F64:F73,D64:D73,"Qualitätssicherung")</f>
        <v>0</v>
      </c>
    </row>
    <row r="73" spans="1:11" s="2" customFormat="1" x14ac:dyDescent="0.25">
      <c r="A73" s="242"/>
      <c r="B73" s="99"/>
      <c r="C73" s="102"/>
      <c r="D73" s="89"/>
      <c r="E73" s="73"/>
      <c r="F73" s="131"/>
    </row>
    <row r="74" spans="1:11" s="106" customFormat="1" x14ac:dyDescent="0.25">
      <c r="A74" s="104"/>
      <c r="B74" s="107"/>
      <c r="C74" s="108"/>
      <c r="F74" s="132"/>
    </row>
    <row r="75" spans="1:11" s="2" customFormat="1" x14ac:dyDescent="0.25">
      <c r="A75" s="242" t="s">
        <v>12</v>
      </c>
      <c r="B75" s="88"/>
      <c r="C75" s="89"/>
      <c r="D75" s="89"/>
      <c r="E75" s="73"/>
      <c r="F75" s="129"/>
      <c r="H75" s="2" t="s">
        <v>0</v>
      </c>
      <c r="J75" s="12">
        <f>Elaboration!J378</f>
        <v>0</v>
      </c>
      <c r="K75" s="100">
        <f>SUMIFS(F75:F84,D75:D84,"Requirements")</f>
        <v>0</v>
      </c>
    </row>
    <row r="76" spans="1:11" s="2" customFormat="1" x14ac:dyDescent="0.25">
      <c r="A76" s="242"/>
      <c r="B76" s="88"/>
      <c r="C76" s="89"/>
      <c r="D76" s="89"/>
      <c r="E76" s="73"/>
      <c r="F76" s="129"/>
      <c r="H76" s="2" t="s">
        <v>61</v>
      </c>
      <c r="J76" s="12">
        <f>Elaboration!J389</f>
        <v>0</v>
      </c>
      <c r="K76" s="100">
        <f>SUMIFS(F75:F84,D75:D84,"Analyse &amp; Design")</f>
        <v>0</v>
      </c>
    </row>
    <row r="77" spans="1:11" s="2" customFormat="1" x14ac:dyDescent="0.25">
      <c r="A77" s="242"/>
      <c r="B77" s="88"/>
      <c r="C77" s="89"/>
      <c r="D77" s="89"/>
      <c r="E77" s="73"/>
      <c r="F77" s="129"/>
      <c r="H77" s="2" t="s">
        <v>2</v>
      </c>
      <c r="J77" s="12">
        <f>Elaboration!J400</f>
        <v>0</v>
      </c>
      <c r="K77" s="100">
        <f>SUMIFS(F75:F84,D75:D84,"Implementierung")</f>
        <v>0</v>
      </c>
    </row>
    <row r="78" spans="1:11" s="2" customFormat="1" x14ac:dyDescent="0.25">
      <c r="A78" s="242"/>
      <c r="B78" s="88"/>
      <c r="C78" s="89"/>
      <c r="D78" s="89"/>
      <c r="E78" s="73"/>
      <c r="F78" s="129"/>
      <c r="H78" s="2" t="s">
        <v>3</v>
      </c>
      <c r="J78" s="12">
        <f>Elaboration!J411</f>
        <v>0</v>
      </c>
      <c r="K78" s="100">
        <f>SUMIFS(F75:F84,D75:D84,"Test")</f>
        <v>0</v>
      </c>
    </row>
    <row r="79" spans="1:11" s="2" customFormat="1" x14ac:dyDescent="0.25">
      <c r="A79" s="242"/>
      <c r="B79" s="88"/>
      <c r="C79" s="89"/>
      <c r="D79" s="89"/>
      <c r="E79" s="73"/>
      <c r="F79" s="129"/>
      <c r="H79" s="2" t="s">
        <v>4</v>
      </c>
      <c r="J79" s="12">
        <f>Elaboration!J422</f>
        <v>0</v>
      </c>
      <c r="K79" s="100">
        <f>SUMIFS(F75:F84,D75:D84,"Dokumentation")</f>
        <v>0</v>
      </c>
    </row>
    <row r="80" spans="1:11" s="2" customFormat="1" x14ac:dyDescent="0.25">
      <c r="A80" s="242"/>
      <c r="B80" s="88"/>
      <c r="C80" s="89"/>
      <c r="D80" s="89"/>
      <c r="E80" s="73"/>
      <c r="F80" s="129"/>
      <c r="H80" s="2" t="s">
        <v>5</v>
      </c>
      <c r="J80" s="12">
        <f>Elaboration!J433</f>
        <v>0</v>
      </c>
      <c r="K80" s="100">
        <f>SUMIFS(F75:F84,D75:D84,"Projektmanagement")</f>
        <v>0</v>
      </c>
    </row>
    <row r="81" spans="1:11" s="2" customFormat="1" x14ac:dyDescent="0.25">
      <c r="A81" s="242"/>
      <c r="B81" s="88"/>
      <c r="C81" s="89"/>
      <c r="D81" s="89"/>
      <c r="E81" s="73"/>
      <c r="F81" s="129"/>
      <c r="H81" s="2" t="s">
        <v>6</v>
      </c>
      <c r="J81" s="12">
        <f>Elaboration!J444</f>
        <v>0</v>
      </c>
      <c r="K81" s="100">
        <f>SUMIFS(F75:F84,D75:D84,"Wiederkehrende Tasks")</f>
        <v>0</v>
      </c>
    </row>
    <row r="82" spans="1:11" s="2" customFormat="1" x14ac:dyDescent="0.25">
      <c r="A82" s="242"/>
      <c r="B82" s="88"/>
      <c r="C82" s="89"/>
      <c r="D82" s="89"/>
      <c r="E82" s="73"/>
      <c r="F82" s="129"/>
      <c r="H82" s="2" t="s">
        <v>14</v>
      </c>
      <c r="J82" s="12">
        <f>Elaboration!J455</f>
        <v>0</v>
      </c>
      <c r="K82" s="100">
        <f>SUMIFS(F75:F84,D75:D84,"Sitzung")</f>
        <v>0</v>
      </c>
    </row>
    <row r="83" spans="1:11" s="2" customFormat="1" x14ac:dyDescent="0.25">
      <c r="A83" s="242"/>
      <c r="B83" s="88"/>
      <c r="C83" s="89"/>
      <c r="D83" s="89"/>
      <c r="E83" s="73"/>
      <c r="F83" s="129"/>
      <c r="H83" s="2" t="s">
        <v>45</v>
      </c>
      <c r="J83" s="12">
        <f>Elaboration!J466</f>
        <v>0</v>
      </c>
      <c r="K83" s="100">
        <f>SUMIFS(F75:F84,D75:D84,"Qualitätssicherung")</f>
        <v>0</v>
      </c>
    </row>
    <row r="84" spans="1:11" s="2" customFormat="1" x14ac:dyDescent="0.25">
      <c r="A84" s="242"/>
      <c r="B84" s="88"/>
      <c r="C84" s="89"/>
      <c r="D84" s="89"/>
      <c r="E84" s="73"/>
      <c r="F84" s="129"/>
    </row>
    <row r="85" spans="1:11" s="106" customFormat="1" x14ac:dyDescent="0.25">
      <c r="A85" s="104"/>
      <c r="B85" s="105"/>
      <c r="F85" s="130"/>
    </row>
    <row r="86" spans="1:11" s="2" customFormat="1" x14ac:dyDescent="0.25">
      <c r="A86" s="245" t="s">
        <v>30</v>
      </c>
      <c r="B86" s="99"/>
      <c r="C86" s="102"/>
      <c r="D86" s="89"/>
      <c r="E86" s="73"/>
      <c r="F86" s="131"/>
      <c r="H86" s="2" t="s">
        <v>0</v>
      </c>
      <c r="J86" s="12">
        <f>Construction!J13</f>
        <v>0</v>
      </c>
      <c r="K86" s="100">
        <f>SUMIFS(F86:F95,D86:D95,"Requirements")</f>
        <v>0</v>
      </c>
    </row>
    <row r="87" spans="1:11" s="2" customFormat="1" x14ac:dyDescent="0.25">
      <c r="A87" s="245"/>
      <c r="B87" s="99"/>
      <c r="C87" s="102"/>
      <c r="D87" s="89"/>
      <c r="E87" s="73"/>
      <c r="F87" s="131"/>
      <c r="H87" s="2" t="s">
        <v>61</v>
      </c>
      <c r="J87" s="12">
        <f>Construction!J24</f>
        <v>0</v>
      </c>
      <c r="K87" s="100">
        <f>SUMIFS(F86:F95,D86:D95,"Analyse &amp; Design")</f>
        <v>0</v>
      </c>
    </row>
    <row r="88" spans="1:11" s="2" customFormat="1" x14ac:dyDescent="0.25">
      <c r="A88" s="245"/>
      <c r="B88" s="99"/>
      <c r="C88" s="102"/>
      <c r="D88" s="89"/>
      <c r="E88" s="73"/>
      <c r="F88" s="131"/>
      <c r="H88" s="2" t="s">
        <v>2</v>
      </c>
      <c r="J88" s="12">
        <f>Construction!J35</f>
        <v>0</v>
      </c>
      <c r="K88" s="100">
        <f>SUMIFS(F86:F95,D86:D95,"Implementierung")</f>
        <v>0</v>
      </c>
    </row>
    <row r="89" spans="1:11" s="2" customFormat="1" x14ac:dyDescent="0.25">
      <c r="A89" s="245"/>
      <c r="B89" s="99"/>
      <c r="C89" s="102"/>
      <c r="D89" s="89"/>
      <c r="E89" s="73"/>
      <c r="F89" s="131"/>
      <c r="H89" s="2" t="s">
        <v>3</v>
      </c>
      <c r="J89" s="12">
        <f>Construction!J46</f>
        <v>0</v>
      </c>
      <c r="K89" s="100">
        <f>SUMIFS(F86:F95,D86:D95,"Test")</f>
        <v>0</v>
      </c>
    </row>
    <row r="90" spans="1:11" s="2" customFormat="1" x14ac:dyDescent="0.25">
      <c r="A90" s="245"/>
      <c r="B90" s="99"/>
      <c r="C90" s="102"/>
      <c r="D90" s="89"/>
      <c r="E90" s="73"/>
      <c r="F90" s="131"/>
      <c r="H90" s="2" t="s">
        <v>4</v>
      </c>
      <c r="J90" s="12">
        <f>Construction!J57</f>
        <v>0</v>
      </c>
      <c r="K90" s="100">
        <f>SUMIFS(F86:F95,D86:D95,"Dokumentation")</f>
        <v>0</v>
      </c>
    </row>
    <row r="91" spans="1:11" s="2" customFormat="1" x14ac:dyDescent="0.25">
      <c r="A91" s="245"/>
      <c r="B91" s="99"/>
      <c r="C91" s="102"/>
      <c r="D91" s="89"/>
      <c r="E91" s="73"/>
      <c r="F91" s="131"/>
      <c r="H91" s="2" t="s">
        <v>5</v>
      </c>
      <c r="J91" s="12">
        <f>Construction!J68</f>
        <v>0</v>
      </c>
      <c r="K91" s="100">
        <f>SUMIFS(F86:F95,D86:D95,"Projektmanagement")</f>
        <v>0</v>
      </c>
    </row>
    <row r="92" spans="1:11" s="2" customFormat="1" x14ac:dyDescent="0.25">
      <c r="A92" s="245"/>
      <c r="B92" s="99"/>
      <c r="C92" s="102"/>
      <c r="D92" s="89"/>
      <c r="E92" s="73"/>
      <c r="F92" s="131"/>
      <c r="H92" s="2" t="s">
        <v>6</v>
      </c>
      <c r="J92" s="12">
        <f>Construction!J79</f>
        <v>0</v>
      </c>
      <c r="K92" s="100">
        <f>SUMIFS(F86:F95,D86:D95,"Wiederkehrende Tasks")</f>
        <v>0</v>
      </c>
    </row>
    <row r="93" spans="1:11" s="2" customFormat="1" x14ac:dyDescent="0.25">
      <c r="A93" s="245"/>
      <c r="B93" s="99"/>
      <c r="C93" s="102"/>
      <c r="D93" s="89"/>
      <c r="E93" s="73"/>
      <c r="F93" s="131"/>
      <c r="H93" s="2" t="s">
        <v>14</v>
      </c>
      <c r="J93" s="12">
        <f>Construction!J90</f>
        <v>0</v>
      </c>
      <c r="K93" s="100">
        <f>SUMIFS(F86:F95,D86:D95,"Sitzung")</f>
        <v>0</v>
      </c>
    </row>
    <row r="94" spans="1:11" s="2" customFormat="1" x14ac:dyDescent="0.25">
      <c r="A94" s="245"/>
      <c r="B94" s="99"/>
      <c r="C94" s="102"/>
      <c r="D94" s="89"/>
      <c r="E94" s="73"/>
      <c r="F94" s="131"/>
      <c r="H94" s="2" t="s">
        <v>45</v>
      </c>
      <c r="J94" s="12">
        <f>Construction!J101</f>
        <v>0</v>
      </c>
      <c r="K94" s="100">
        <f>SUMIFS(F86:F95,D86:D95,"Qualitätssicherung")</f>
        <v>0</v>
      </c>
    </row>
    <row r="95" spans="1:11" s="2" customFormat="1" x14ac:dyDescent="0.25">
      <c r="A95" s="245"/>
      <c r="B95" s="99"/>
      <c r="C95" s="102"/>
      <c r="D95" s="89"/>
      <c r="E95" s="73"/>
      <c r="F95" s="131"/>
    </row>
    <row r="96" spans="1:11" s="106" customFormat="1" x14ac:dyDescent="0.25">
      <c r="A96" s="104"/>
      <c r="B96" s="107"/>
      <c r="C96" s="108"/>
      <c r="F96" s="132"/>
    </row>
    <row r="97" spans="1:11" s="2" customFormat="1" x14ac:dyDescent="0.25">
      <c r="A97" s="245" t="s">
        <v>31</v>
      </c>
      <c r="B97" s="88"/>
      <c r="C97" s="89"/>
      <c r="D97" s="89"/>
      <c r="E97" s="73"/>
      <c r="F97" s="129"/>
      <c r="H97" s="2" t="s">
        <v>0</v>
      </c>
      <c r="J97" s="12">
        <f>Construction!J134</f>
        <v>0</v>
      </c>
      <c r="K97" s="100">
        <f>SUMIFS(F97:F106,D97:D106,"Requirements")</f>
        <v>0</v>
      </c>
    </row>
    <row r="98" spans="1:11" s="2" customFormat="1" x14ac:dyDescent="0.25">
      <c r="A98" s="245"/>
      <c r="B98" s="88"/>
      <c r="C98" s="89"/>
      <c r="D98" s="89"/>
      <c r="E98" s="73"/>
      <c r="F98" s="129"/>
      <c r="H98" s="2" t="s">
        <v>61</v>
      </c>
      <c r="J98" s="12">
        <f>Construction!J145</f>
        <v>0</v>
      </c>
      <c r="K98" s="100">
        <f>SUMIFS(F97:F106,D97:D106,"Analyse &amp; Design")</f>
        <v>0</v>
      </c>
    </row>
    <row r="99" spans="1:11" s="2" customFormat="1" x14ac:dyDescent="0.25">
      <c r="A99" s="245"/>
      <c r="B99" s="88"/>
      <c r="C99" s="89"/>
      <c r="D99" s="89"/>
      <c r="E99" s="73"/>
      <c r="F99" s="129"/>
      <c r="H99" s="2" t="s">
        <v>2</v>
      </c>
      <c r="J99" s="12">
        <f>Construction!J156</f>
        <v>0</v>
      </c>
      <c r="K99" s="100">
        <f>SUMIFS(F97:F106,D97:D106,"Implementierung")</f>
        <v>0</v>
      </c>
    </row>
    <row r="100" spans="1:11" s="2" customFormat="1" x14ac:dyDescent="0.25">
      <c r="A100" s="245"/>
      <c r="B100" s="88"/>
      <c r="C100" s="89"/>
      <c r="D100" s="89"/>
      <c r="E100" s="73"/>
      <c r="F100" s="129"/>
      <c r="H100" s="2" t="s">
        <v>3</v>
      </c>
      <c r="J100" s="12">
        <f>Construction!J167</f>
        <v>0</v>
      </c>
      <c r="K100" s="100">
        <f>SUMIFS(F97:F106,D97:D106,"Test")</f>
        <v>0</v>
      </c>
    </row>
    <row r="101" spans="1:11" s="2" customFormat="1" x14ac:dyDescent="0.25">
      <c r="A101" s="245"/>
      <c r="B101" s="88"/>
      <c r="C101" s="89"/>
      <c r="D101" s="89"/>
      <c r="E101" s="73"/>
      <c r="F101" s="129"/>
      <c r="H101" s="2" t="s">
        <v>4</v>
      </c>
      <c r="J101" s="12">
        <f>Construction!J178</f>
        <v>0</v>
      </c>
      <c r="K101" s="100">
        <f>SUMIFS(F97:F106,D97:D106,"Dokumentation")</f>
        <v>0</v>
      </c>
    </row>
    <row r="102" spans="1:11" s="2" customFormat="1" x14ac:dyDescent="0.25">
      <c r="A102" s="245"/>
      <c r="B102" s="88"/>
      <c r="C102" s="89"/>
      <c r="D102" s="89"/>
      <c r="E102" s="73"/>
      <c r="F102" s="129"/>
      <c r="H102" s="2" t="s">
        <v>5</v>
      </c>
      <c r="J102" s="12">
        <f>Construction!J189</f>
        <v>0</v>
      </c>
      <c r="K102" s="100">
        <f>SUMIFS(F97:F106,D97:D106,"Projektmanagement")</f>
        <v>0</v>
      </c>
    </row>
    <row r="103" spans="1:11" s="2" customFormat="1" x14ac:dyDescent="0.25">
      <c r="A103" s="245"/>
      <c r="B103" s="88"/>
      <c r="C103" s="89"/>
      <c r="D103" s="89"/>
      <c r="E103" s="73"/>
      <c r="F103" s="129"/>
      <c r="H103" s="2" t="s">
        <v>6</v>
      </c>
      <c r="J103" s="12">
        <f>Construction!J200</f>
        <v>0</v>
      </c>
      <c r="K103" s="100">
        <f>SUMIFS(F97:F106,D97:D106,"Wiederkehrende Tasks")</f>
        <v>0</v>
      </c>
    </row>
    <row r="104" spans="1:11" s="2" customFormat="1" x14ac:dyDescent="0.25">
      <c r="A104" s="245"/>
      <c r="B104" s="88"/>
      <c r="C104" s="89"/>
      <c r="D104" s="89"/>
      <c r="E104" s="73"/>
      <c r="F104" s="129"/>
      <c r="H104" s="2" t="s">
        <v>14</v>
      </c>
      <c r="J104" s="12">
        <f>Construction!J211</f>
        <v>0</v>
      </c>
      <c r="K104" s="100">
        <f>SUMIFS(F97:F106,D97:D106,"Sitzung")</f>
        <v>0</v>
      </c>
    </row>
    <row r="105" spans="1:11" s="2" customFormat="1" x14ac:dyDescent="0.25">
      <c r="A105" s="245"/>
      <c r="B105" s="88"/>
      <c r="C105" s="89"/>
      <c r="D105" s="89"/>
      <c r="E105" s="73"/>
      <c r="F105" s="129"/>
      <c r="H105" s="2" t="s">
        <v>45</v>
      </c>
      <c r="J105" s="12">
        <f>Construction!J222</f>
        <v>0</v>
      </c>
      <c r="K105" s="100">
        <f>SUMIFS(F97:F106,D97:D106,"Qualitätssicherung")</f>
        <v>0</v>
      </c>
    </row>
    <row r="106" spans="1:11" s="2" customFormat="1" x14ac:dyDescent="0.25">
      <c r="A106" s="245"/>
      <c r="B106" s="88"/>
      <c r="C106" s="89"/>
      <c r="D106" s="89"/>
      <c r="E106" s="73"/>
      <c r="F106" s="129"/>
    </row>
    <row r="107" spans="1:11" s="106" customFormat="1" x14ac:dyDescent="0.25">
      <c r="A107" s="104"/>
      <c r="B107" s="105"/>
      <c r="F107" s="130"/>
    </row>
    <row r="108" spans="1:11" s="2" customFormat="1" x14ac:dyDescent="0.25">
      <c r="A108" s="245" t="s">
        <v>32</v>
      </c>
      <c r="B108" s="99"/>
      <c r="C108" s="102"/>
      <c r="D108" s="89"/>
      <c r="E108" s="73"/>
      <c r="F108" s="131"/>
      <c r="H108" s="2" t="s">
        <v>0</v>
      </c>
      <c r="J108" s="12">
        <f>Construction!J257</f>
        <v>0</v>
      </c>
      <c r="K108" s="100">
        <f>SUMIFS(F108:F117,D108:D117,"Requirements")</f>
        <v>0</v>
      </c>
    </row>
    <row r="109" spans="1:11" s="2" customFormat="1" x14ac:dyDescent="0.25">
      <c r="A109" s="245"/>
      <c r="B109" s="99"/>
      <c r="C109" s="102"/>
      <c r="D109" s="89"/>
      <c r="E109" s="73"/>
      <c r="F109" s="131"/>
      <c r="H109" s="2" t="s">
        <v>61</v>
      </c>
      <c r="J109" s="12">
        <f>Construction!J268</f>
        <v>0</v>
      </c>
      <c r="K109" s="100">
        <f>SUMIFS(F108:F117,D108:D117,"Analyse &amp; Design")</f>
        <v>0</v>
      </c>
    </row>
    <row r="110" spans="1:11" s="2" customFormat="1" x14ac:dyDescent="0.25">
      <c r="A110" s="245"/>
      <c r="B110" s="99"/>
      <c r="C110" s="102"/>
      <c r="D110" s="89"/>
      <c r="E110" s="73"/>
      <c r="F110" s="131"/>
      <c r="H110" s="2" t="s">
        <v>2</v>
      </c>
      <c r="J110" s="12">
        <f>Construction!J279</f>
        <v>0</v>
      </c>
      <c r="K110" s="100">
        <f>SUMIFS(F108:F117,D108:D117,"Implementierung")</f>
        <v>0</v>
      </c>
    </row>
    <row r="111" spans="1:11" s="2" customFormat="1" x14ac:dyDescent="0.25">
      <c r="A111" s="245"/>
      <c r="B111" s="99"/>
      <c r="C111" s="102"/>
      <c r="D111" s="89"/>
      <c r="E111" s="73"/>
      <c r="F111" s="131"/>
      <c r="H111" s="2" t="s">
        <v>3</v>
      </c>
      <c r="J111" s="12">
        <f>Construction!J290</f>
        <v>0</v>
      </c>
      <c r="K111" s="100">
        <f>SUMIFS(F108:F117,D108:D117,"Test")</f>
        <v>0</v>
      </c>
    </row>
    <row r="112" spans="1:11" s="2" customFormat="1" x14ac:dyDescent="0.25">
      <c r="A112" s="245"/>
      <c r="B112" s="99"/>
      <c r="C112" s="102"/>
      <c r="D112" s="89"/>
      <c r="E112" s="73"/>
      <c r="F112" s="131"/>
      <c r="H112" s="2" t="s">
        <v>4</v>
      </c>
      <c r="J112" s="12">
        <f>Construction!J301</f>
        <v>0</v>
      </c>
      <c r="K112" s="100">
        <f>SUMIFS(F108:F117,D108:D117,"Dokumentation")</f>
        <v>0</v>
      </c>
    </row>
    <row r="113" spans="1:11" s="2" customFormat="1" x14ac:dyDescent="0.25">
      <c r="A113" s="245"/>
      <c r="B113" s="99"/>
      <c r="C113" s="102"/>
      <c r="D113" s="89"/>
      <c r="E113" s="73"/>
      <c r="F113" s="131"/>
      <c r="H113" s="2" t="s">
        <v>5</v>
      </c>
      <c r="J113" s="12">
        <f>Construction!J312</f>
        <v>0</v>
      </c>
      <c r="K113" s="100">
        <f>SUMIFS(F108:F117,D108:D117,"Projektmanagement")</f>
        <v>0</v>
      </c>
    </row>
    <row r="114" spans="1:11" s="2" customFormat="1" x14ac:dyDescent="0.25">
      <c r="A114" s="245"/>
      <c r="B114" s="99"/>
      <c r="C114" s="102"/>
      <c r="D114" s="89"/>
      <c r="E114" s="73"/>
      <c r="F114" s="131"/>
      <c r="H114" s="2" t="s">
        <v>6</v>
      </c>
      <c r="J114" s="12">
        <f>Construction!J323</f>
        <v>0</v>
      </c>
      <c r="K114" s="100">
        <f>SUMIFS(F108:F117,D108:D117,"Wiederkehrende Tasks")</f>
        <v>0</v>
      </c>
    </row>
    <row r="115" spans="1:11" s="2" customFormat="1" x14ac:dyDescent="0.25">
      <c r="A115" s="245"/>
      <c r="B115" s="99"/>
      <c r="C115" s="102"/>
      <c r="D115" s="89"/>
      <c r="E115" s="73"/>
      <c r="F115" s="131"/>
      <c r="H115" s="2" t="s">
        <v>14</v>
      </c>
      <c r="J115" s="12">
        <f>Construction!J334</f>
        <v>0</v>
      </c>
      <c r="K115" s="100">
        <f>SUMIFS(F108:F117,D108:D117,"Sitzung")</f>
        <v>0</v>
      </c>
    </row>
    <row r="116" spans="1:11" s="2" customFormat="1" x14ac:dyDescent="0.25">
      <c r="A116" s="245"/>
      <c r="B116" s="99"/>
      <c r="C116" s="102"/>
      <c r="D116" s="89"/>
      <c r="E116" s="73"/>
      <c r="F116" s="131"/>
      <c r="H116" s="2" t="s">
        <v>45</v>
      </c>
      <c r="J116" s="12">
        <f>Construction!J345</f>
        <v>0</v>
      </c>
      <c r="K116" s="100">
        <f>SUMIFS(F108:F117,D108:D117,"Qualitätssicherung")</f>
        <v>0</v>
      </c>
    </row>
    <row r="117" spans="1:11" s="2" customFormat="1" x14ac:dyDescent="0.25">
      <c r="A117" s="245"/>
      <c r="B117" s="99"/>
      <c r="C117" s="102"/>
      <c r="D117" s="89"/>
      <c r="E117" s="73"/>
      <c r="F117" s="131"/>
    </row>
    <row r="118" spans="1:11" s="106" customFormat="1" x14ac:dyDescent="0.25">
      <c r="A118" s="104"/>
      <c r="B118" s="107"/>
      <c r="C118" s="108"/>
      <c r="F118" s="132"/>
    </row>
    <row r="119" spans="1:11" s="2" customFormat="1" x14ac:dyDescent="0.25">
      <c r="A119" s="245" t="s">
        <v>33</v>
      </c>
      <c r="B119" s="88"/>
      <c r="C119" s="89"/>
      <c r="D119" s="89"/>
      <c r="E119" s="73"/>
      <c r="F119" s="129"/>
      <c r="H119" s="2" t="s">
        <v>0</v>
      </c>
      <c r="J119" s="12">
        <f>Construction!J378</f>
        <v>0</v>
      </c>
      <c r="K119" s="100">
        <f>SUMIFS(F119:F128,D119:D128,"Requirements")</f>
        <v>0</v>
      </c>
    </row>
    <row r="120" spans="1:11" s="2" customFormat="1" x14ac:dyDescent="0.25">
      <c r="A120" s="245"/>
      <c r="B120" s="88"/>
      <c r="C120" s="89"/>
      <c r="D120" s="89"/>
      <c r="E120" s="73"/>
      <c r="F120" s="129"/>
      <c r="H120" s="2" t="s">
        <v>61</v>
      </c>
      <c r="J120" s="12">
        <f>Construction!J389</f>
        <v>0</v>
      </c>
      <c r="K120" s="100">
        <f>SUMIFS(F119:F128,D119:D128,"Analyse &amp; Design")</f>
        <v>0</v>
      </c>
    </row>
    <row r="121" spans="1:11" s="2" customFormat="1" x14ac:dyDescent="0.25">
      <c r="A121" s="245"/>
      <c r="B121" s="88"/>
      <c r="C121" s="89"/>
      <c r="D121" s="89"/>
      <c r="E121" s="73"/>
      <c r="F121" s="129"/>
      <c r="H121" s="2" t="s">
        <v>2</v>
      </c>
      <c r="J121" s="12">
        <f>Construction!J400</f>
        <v>0</v>
      </c>
      <c r="K121" s="100">
        <f>SUMIFS(F119:F128,D119:D128,"Implementierung")</f>
        <v>0</v>
      </c>
    </row>
    <row r="122" spans="1:11" s="2" customFormat="1" x14ac:dyDescent="0.25">
      <c r="A122" s="245"/>
      <c r="B122" s="88"/>
      <c r="C122" s="89"/>
      <c r="D122" s="89"/>
      <c r="E122" s="73"/>
      <c r="F122" s="129"/>
      <c r="H122" s="2" t="s">
        <v>3</v>
      </c>
      <c r="J122" s="12">
        <f>Construction!J411</f>
        <v>0</v>
      </c>
      <c r="K122" s="100">
        <f>SUMIFS(F119:F128,D119:D128,"Test")</f>
        <v>0</v>
      </c>
    </row>
    <row r="123" spans="1:11" s="2" customFormat="1" x14ac:dyDescent="0.25">
      <c r="A123" s="245"/>
      <c r="B123" s="88"/>
      <c r="C123" s="89"/>
      <c r="D123" s="89"/>
      <c r="E123" s="73"/>
      <c r="F123" s="129"/>
      <c r="H123" s="2" t="s">
        <v>4</v>
      </c>
      <c r="J123" s="12">
        <f>Construction!J422</f>
        <v>0</v>
      </c>
      <c r="K123" s="100">
        <f>SUMIFS(F119:F128,D119:D128,"Dokumentation")</f>
        <v>0</v>
      </c>
    </row>
    <row r="124" spans="1:11" s="2" customFormat="1" x14ac:dyDescent="0.25">
      <c r="A124" s="245"/>
      <c r="B124" s="88"/>
      <c r="C124" s="89"/>
      <c r="D124" s="89"/>
      <c r="E124" s="73"/>
      <c r="F124" s="129"/>
      <c r="H124" s="2" t="s">
        <v>5</v>
      </c>
      <c r="J124" s="12">
        <f>Construction!J433</f>
        <v>0</v>
      </c>
      <c r="K124" s="100">
        <f>SUMIFS(F119:F128,D119:D128,"Projektmanagement")</f>
        <v>0</v>
      </c>
    </row>
    <row r="125" spans="1:11" s="2" customFormat="1" x14ac:dyDescent="0.25">
      <c r="A125" s="245"/>
      <c r="B125" s="88"/>
      <c r="C125" s="89"/>
      <c r="D125" s="89"/>
      <c r="E125" s="73"/>
      <c r="F125" s="129"/>
      <c r="H125" s="2" t="s">
        <v>6</v>
      </c>
      <c r="J125" s="12">
        <f>Construction!J444</f>
        <v>0</v>
      </c>
      <c r="K125" s="100">
        <f>SUMIFS(F119:F128,D119:D128,"Wiederkehrende Tasks")</f>
        <v>0</v>
      </c>
    </row>
    <row r="126" spans="1:11" s="2" customFormat="1" x14ac:dyDescent="0.25">
      <c r="A126" s="245"/>
      <c r="B126" s="88"/>
      <c r="C126" s="89"/>
      <c r="D126" s="89"/>
      <c r="E126" s="73"/>
      <c r="F126" s="129"/>
      <c r="H126" s="2" t="s">
        <v>14</v>
      </c>
      <c r="J126" s="12">
        <f>Construction!J455</f>
        <v>0</v>
      </c>
      <c r="K126" s="100">
        <f>SUMIFS(F119:F128,D119:D128,"Sitzung")</f>
        <v>0</v>
      </c>
    </row>
    <row r="127" spans="1:11" s="2" customFormat="1" x14ac:dyDescent="0.25">
      <c r="A127" s="245"/>
      <c r="B127" s="88"/>
      <c r="C127" s="89"/>
      <c r="D127" s="89"/>
      <c r="E127" s="73"/>
      <c r="F127" s="129"/>
      <c r="H127" s="2" t="s">
        <v>45</v>
      </c>
      <c r="J127" s="12">
        <f>Construction!J466</f>
        <v>0</v>
      </c>
      <c r="K127" s="100">
        <f>SUMIFS(F119:F128,D119:D128,"Qualitätssicherung")</f>
        <v>0</v>
      </c>
    </row>
    <row r="128" spans="1:11" s="2" customFormat="1" x14ac:dyDescent="0.25">
      <c r="A128" s="245"/>
      <c r="B128" s="88"/>
      <c r="C128" s="89"/>
      <c r="D128" s="89"/>
      <c r="E128" s="73"/>
      <c r="F128" s="129"/>
    </row>
    <row r="129" spans="1:11" s="106" customFormat="1" x14ac:dyDescent="0.25">
      <c r="A129" s="104"/>
      <c r="B129" s="105"/>
      <c r="F129" s="130"/>
    </row>
    <row r="130" spans="1:11" s="2" customFormat="1" x14ac:dyDescent="0.25">
      <c r="A130" s="245" t="s">
        <v>34</v>
      </c>
      <c r="B130" s="99"/>
      <c r="C130" s="102"/>
      <c r="D130" s="89"/>
      <c r="E130" s="73"/>
      <c r="F130" s="131"/>
      <c r="H130" s="2" t="s">
        <v>0</v>
      </c>
      <c r="J130" s="12">
        <f>Construction!J501</f>
        <v>0</v>
      </c>
      <c r="K130" s="100">
        <f>SUMIFS(F130:F139,D130:D139,"Requirements")</f>
        <v>0</v>
      </c>
    </row>
    <row r="131" spans="1:11" s="2" customFormat="1" x14ac:dyDescent="0.25">
      <c r="A131" s="245"/>
      <c r="B131" s="99"/>
      <c r="C131" s="102"/>
      <c r="D131" s="89"/>
      <c r="E131" s="73"/>
      <c r="F131" s="131"/>
      <c r="H131" s="2" t="s">
        <v>61</v>
      </c>
      <c r="J131" s="12">
        <f>Construction!J512</f>
        <v>0</v>
      </c>
      <c r="K131" s="100">
        <f>SUMIFS(F130:F139,D130:D139,"Analyse &amp; Design")</f>
        <v>0</v>
      </c>
    </row>
    <row r="132" spans="1:11" s="2" customFormat="1" x14ac:dyDescent="0.25">
      <c r="A132" s="245"/>
      <c r="B132" s="99"/>
      <c r="C132" s="102"/>
      <c r="D132" s="89"/>
      <c r="E132" s="73"/>
      <c r="F132" s="131"/>
      <c r="H132" s="2" t="s">
        <v>2</v>
      </c>
      <c r="J132" s="12">
        <f>Construction!J523</f>
        <v>0</v>
      </c>
      <c r="K132" s="100">
        <f>SUMIFS(F130:F139,D130:D139,"Implementierung")</f>
        <v>0</v>
      </c>
    </row>
    <row r="133" spans="1:11" s="2" customFormat="1" x14ac:dyDescent="0.25">
      <c r="A133" s="245"/>
      <c r="B133" s="99"/>
      <c r="C133" s="102"/>
      <c r="D133" s="89"/>
      <c r="E133" s="73"/>
      <c r="F133" s="131"/>
      <c r="H133" s="2" t="s">
        <v>3</v>
      </c>
      <c r="J133" s="12">
        <f>Construction!J534</f>
        <v>0</v>
      </c>
      <c r="K133" s="100">
        <f>SUMIFS(F130:F139,D130:D139,"Test")</f>
        <v>0</v>
      </c>
    </row>
    <row r="134" spans="1:11" s="2" customFormat="1" x14ac:dyDescent="0.25">
      <c r="A134" s="245"/>
      <c r="B134" s="99"/>
      <c r="C134" s="102"/>
      <c r="D134" s="89"/>
      <c r="E134" s="73"/>
      <c r="F134" s="131"/>
      <c r="H134" s="2" t="s">
        <v>4</v>
      </c>
      <c r="J134" s="12">
        <f>Construction!J545</f>
        <v>0</v>
      </c>
      <c r="K134" s="100">
        <f>SUMIFS(F130:F139,D130:D139,"Dokumentation")</f>
        <v>0</v>
      </c>
    </row>
    <row r="135" spans="1:11" s="2" customFormat="1" x14ac:dyDescent="0.25">
      <c r="A135" s="245"/>
      <c r="B135" s="99"/>
      <c r="C135" s="102"/>
      <c r="D135" s="89"/>
      <c r="E135" s="73"/>
      <c r="F135" s="131"/>
      <c r="H135" s="2" t="s">
        <v>5</v>
      </c>
      <c r="J135" s="12">
        <f>Construction!J556</f>
        <v>0</v>
      </c>
      <c r="K135" s="100">
        <f>SUMIFS(F130:F139,D130:D139,"Projektmanagement")</f>
        <v>0</v>
      </c>
    </row>
    <row r="136" spans="1:11" s="2" customFormat="1" x14ac:dyDescent="0.25">
      <c r="A136" s="245"/>
      <c r="B136" s="99"/>
      <c r="C136" s="102"/>
      <c r="D136" s="89"/>
      <c r="E136" s="73"/>
      <c r="F136" s="131"/>
      <c r="H136" s="2" t="s">
        <v>6</v>
      </c>
      <c r="J136" s="12">
        <f>Construction!J567</f>
        <v>0</v>
      </c>
      <c r="K136" s="100">
        <f>SUMIFS(F130:F139,D130:D139,"Wiederkehrende Tasks")</f>
        <v>0</v>
      </c>
    </row>
    <row r="137" spans="1:11" s="2" customFormat="1" x14ac:dyDescent="0.25">
      <c r="A137" s="245"/>
      <c r="B137" s="99"/>
      <c r="C137" s="102"/>
      <c r="D137" s="89"/>
      <c r="E137" s="73"/>
      <c r="F137" s="131"/>
      <c r="H137" s="2" t="s">
        <v>14</v>
      </c>
      <c r="J137" s="12">
        <f>Construction!J578</f>
        <v>0</v>
      </c>
      <c r="K137" s="100">
        <f>SUMIFS(F130:F139,D130:D139,"Sitzung")</f>
        <v>0</v>
      </c>
    </row>
    <row r="138" spans="1:11" s="2" customFormat="1" x14ac:dyDescent="0.25">
      <c r="A138" s="245"/>
      <c r="B138" s="99"/>
      <c r="C138" s="102"/>
      <c r="D138" s="89"/>
      <c r="E138" s="73"/>
      <c r="F138" s="131"/>
      <c r="H138" s="2" t="s">
        <v>45</v>
      </c>
      <c r="J138" s="12">
        <f>Construction!J589</f>
        <v>0</v>
      </c>
      <c r="K138" s="100">
        <f>SUMIFS(F130:F139,D130:D139,"Qualitätssicherung")</f>
        <v>0</v>
      </c>
    </row>
    <row r="139" spans="1:11" s="2" customFormat="1" x14ac:dyDescent="0.25">
      <c r="A139" s="245"/>
      <c r="B139" s="99"/>
      <c r="C139" s="102"/>
      <c r="D139" s="89"/>
      <c r="E139" s="73"/>
      <c r="F139" s="131"/>
    </row>
    <row r="140" spans="1:11" s="106" customFormat="1" x14ac:dyDescent="0.25">
      <c r="A140" s="104"/>
      <c r="B140" s="107"/>
      <c r="C140" s="108"/>
      <c r="F140" s="132"/>
    </row>
    <row r="141" spans="1:11" s="2" customFormat="1" x14ac:dyDescent="0.25">
      <c r="A141" s="245" t="s">
        <v>35</v>
      </c>
      <c r="B141" s="88"/>
      <c r="C141" s="89"/>
      <c r="D141" s="89"/>
      <c r="E141" s="73"/>
      <c r="F141" s="129"/>
      <c r="H141" s="2" t="s">
        <v>0</v>
      </c>
      <c r="J141" s="12">
        <f>Construction!J622</f>
        <v>0</v>
      </c>
      <c r="K141" s="100">
        <f>SUMIFS(F141:F150,D141:D150,"Requirements")</f>
        <v>0</v>
      </c>
    </row>
    <row r="142" spans="1:11" s="2" customFormat="1" x14ac:dyDescent="0.25">
      <c r="A142" s="245"/>
      <c r="B142" s="88"/>
      <c r="C142" s="89"/>
      <c r="D142" s="89"/>
      <c r="E142" s="73"/>
      <c r="F142" s="129"/>
      <c r="H142" s="2" t="s">
        <v>61</v>
      </c>
      <c r="J142" s="12">
        <f>Construction!J633</f>
        <v>0</v>
      </c>
      <c r="K142" s="100">
        <f>SUMIFS(F141:F150,D141:D150,"Analyse &amp; Design")</f>
        <v>0</v>
      </c>
    </row>
    <row r="143" spans="1:11" s="2" customFormat="1" x14ac:dyDescent="0.25">
      <c r="A143" s="245"/>
      <c r="B143" s="88"/>
      <c r="C143" s="89"/>
      <c r="D143" s="89"/>
      <c r="E143" s="73"/>
      <c r="F143" s="129"/>
      <c r="H143" s="2" t="s">
        <v>2</v>
      </c>
      <c r="J143" s="12">
        <f>Construction!J644</f>
        <v>0</v>
      </c>
      <c r="K143" s="100">
        <f>SUMIFS(F141:F150,D141:D150,"Implementierung")</f>
        <v>0</v>
      </c>
    </row>
    <row r="144" spans="1:11" s="2" customFormat="1" x14ac:dyDescent="0.25">
      <c r="A144" s="245"/>
      <c r="B144" s="88"/>
      <c r="C144" s="89"/>
      <c r="D144" s="89"/>
      <c r="E144" s="73"/>
      <c r="F144" s="129"/>
      <c r="H144" s="2" t="s">
        <v>3</v>
      </c>
      <c r="J144" s="12">
        <f>Construction!J655</f>
        <v>0</v>
      </c>
      <c r="K144" s="100">
        <f>SUMIFS(F141:F150,D141:D150,"Test")</f>
        <v>0</v>
      </c>
    </row>
    <row r="145" spans="1:11" s="2" customFormat="1" x14ac:dyDescent="0.25">
      <c r="A145" s="245"/>
      <c r="B145" s="88"/>
      <c r="C145" s="89"/>
      <c r="D145" s="89"/>
      <c r="E145" s="73"/>
      <c r="F145" s="129"/>
      <c r="H145" s="2" t="s">
        <v>4</v>
      </c>
      <c r="J145" s="12">
        <f>Construction!J666</f>
        <v>0</v>
      </c>
      <c r="K145" s="100">
        <f>SUMIFS(F141:F150,D141:D150,"Dokumentation")</f>
        <v>0</v>
      </c>
    </row>
    <row r="146" spans="1:11" s="2" customFormat="1" x14ac:dyDescent="0.25">
      <c r="A146" s="245"/>
      <c r="B146" s="88"/>
      <c r="C146" s="89"/>
      <c r="D146" s="89"/>
      <c r="E146" s="73"/>
      <c r="F146" s="129"/>
      <c r="H146" s="2" t="s">
        <v>5</v>
      </c>
      <c r="J146" s="12">
        <f>Construction!J677</f>
        <v>0</v>
      </c>
      <c r="K146" s="100">
        <f>SUMIFS(F141:F150,D141:D150,"Projektmanagement")</f>
        <v>0</v>
      </c>
    </row>
    <row r="147" spans="1:11" s="2" customFormat="1" x14ac:dyDescent="0.25">
      <c r="A147" s="245"/>
      <c r="B147" s="88"/>
      <c r="C147" s="89"/>
      <c r="D147" s="89"/>
      <c r="E147" s="73"/>
      <c r="F147" s="129"/>
      <c r="H147" s="2" t="s">
        <v>6</v>
      </c>
      <c r="J147" s="12">
        <f>Construction!J688</f>
        <v>0</v>
      </c>
      <c r="K147" s="100">
        <f>SUMIFS(F141:F150,D141:D150,"Wiederkehrende Tasks")</f>
        <v>0</v>
      </c>
    </row>
    <row r="148" spans="1:11" s="2" customFormat="1" x14ac:dyDescent="0.25">
      <c r="A148" s="245"/>
      <c r="B148" s="88"/>
      <c r="C148" s="89"/>
      <c r="D148" s="89"/>
      <c r="E148" s="73"/>
      <c r="F148" s="129"/>
      <c r="H148" s="2" t="s">
        <v>14</v>
      </c>
      <c r="J148" s="12">
        <f>Construction!J699</f>
        <v>0</v>
      </c>
      <c r="K148" s="100">
        <f>SUMIFS(F141:F150,D141:D150,"Sitzung")</f>
        <v>0</v>
      </c>
    </row>
    <row r="149" spans="1:11" s="2" customFormat="1" x14ac:dyDescent="0.25">
      <c r="A149" s="245"/>
      <c r="B149" s="88"/>
      <c r="C149" s="89"/>
      <c r="D149" s="89"/>
      <c r="E149" s="73"/>
      <c r="F149" s="129"/>
      <c r="H149" s="2" t="s">
        <v>45</v>
      </c>
      <c r="J149" s="12">
        <f>Construction!J710</f>
        <v>0</v>
      </c>
      <c r="K149" s="100">
        <f>SUMIFS(F141:F150,D141:D150,"Qualitätssicherung")</f>
        <v>0</v>
      </c>
    </row>
    <row r="150" spans="1:11" s="2" customFormat="1" x14ac:dyDescent="0.25">
      <c r="A150" s="245"/>
      <c r="B150" s="88"/>
      <c r="C150" s="89"/>
      <c r="D150" s="89"/>
      <c r="E150" s="73"/>
      <c r="F150" s="129"/>
    </row>
    <row r="151" spans="1:11" s="106" customFormat="1" x14ac:dyDescent="0.25">
      <c r="A151" s="104"/>
      <c r="B151" s="105"/>
      <c r="F151" s="130"/>
    </row>
    <row r="152" spans="1:11" s="2" customFormat="1" x14ac:dyDescent="0.25">
      <c r="A152" s="247" t="s">
        <v>37</v>
      </c>
      <c r="B152" s="99"/>
      <c r="C152" s="102"/>
      <c r="D152" s="89"/>
      <c r="E152" s="73"/>
      <c r="F152" s="131"/>
      <c r="H152" s="2" t="s">
        <v>0</v>
      </c>
      <c r="J152" s="12">
        <f>Transition!J13</f>
        <v>0</v>
      </c>
      <c r="K152" s="100">
        <f>SUMIFS(F152:F161,D152:D161,"Requirements")</f>
        <v>0</v>
      </c>
    </row>
    <row r="153" spans="1:11" s="2" customFormat="1" x14ac:dyDescent="0.25">
      <c r="A153" s="247"/>
      <c r="B153" s="99"/>
      <c r="C153" s="102"/>
      <c r="D153" s="89"/>
      <c r="E153" s="73"/>
      <c r="F153" s="131"/>
      <c r="H153" s="2" t="s">
        <v>61</v>
      </c>
      <c r="J153" s="12">
        <f>Transition!J24</f>
        <v>0</v>
      </c>
      <c r="K153" s="100">
        <f>SUMIFS(F152:F161,D152:D161,"Analyse &amp; Design")</f>
        <v>0</v>
      </c>
    </row>
    <row r="154" spans="1:11" s="2" customFormat="1" x14ac:dyDescent="0.25">
      <c r="A154" s="247"/>
      <c r="B154" s="99"/>
      <c r="C154" s="102"/>
      <c r="D154" s="89"/>
      <c r="E154" s="73"/>
      <c r="F154" s="131"/>
      <c r="H154" s="2" t="s">
        <v>2</v>
      </c>
      <c r="J154" s="12">
        <f>Transition!J35</f>
        <v>0</v>
      </c>
      <c r="K154" s="100">
        <f>SUMIFS(F152:F161,D152:D161,"Implementierung")</f>
        <v>0</v>
      </c>
    </row>
    <row r="155" spans="1:11" s="2" customFormat="1" x14ac:dyDescent="0.25">
      <c r="A155" s="247"/>
      <c r="B155" s="99"/>
      <c r="C155" s="102"/>
      <c r="D155" s="89"/>
      <c r="E155" s="73"/>
      <c r="F155" s="131"/>
      <c r="H155" s="2" t="s">
        <v>3</v>
      </c>
      <c r="J155" s="12">
        <f>Transition!J46</f>
        <v>0</v>
      </c>
      <c r="K155" s="100">
        <f>SUMIFS(F152:F161,D152:D161,"Test")</f>
        <v>0</v>
      </c>
    </row>
    <row r="156" spans="1:11" s="2" customFormat="1" x14ac:dyDescent="0.25">
      <c r="A156" s="247"/>
      <c r="B156" s="99"/>
      <c r="C156" s="102"/>
      <c r="D156" s="89"/>
      <c r="E156" s="73"/>
      <c r="F156" s="131"/>
      <c r="H156" s="2" t="s">
        <v>4</v>
      </c>
      <c r="J156" s="12">
        <f>Transition!J57</f>
        <v>0</v>
      </c>
      <c r="K156" s="100">
        <f>SUMIFS(F152:F161,D152:D161,"Dokumentation")</f>
        <v>0</v>
      </c>
    </row>
    <row r="157" spans="1:11" s="2" customFormat="1" x14ac:dyDescent="0.25">
      <c r="A157" s="247"/>
      <c r="B157" s="99"/>
      <c r="C157" s="102"/>
      <c r="D157" s="89"/>
      <c r="E157" s="73"/>
      <c r="F157" s="131"/>
      <c r="H157" s="2" t="s">
        <v>5</v>
      </c>
      <c r="J157" s="12">
        <f>Transition!J68</f>
        <v>0</v>
      </c>
      <c r="K157" s="100">
        <f>SUMIFS(F152:F161,D152:D161,"Projektmanagement")</f>
        <v>0</v>
      </c>
    </row>
    <row r="158" spans="1:11" s="2" customFormat="1" x14ac:dyDescent="0.25">
      <c r="A158" s="247"/>
      <c r="B158" s="99"/>
      <c r="C158" s="102"/>
      <c r="D158" s="89"/>
      <c r="E158" s="73"/>
      <c r="F158" s="131"/>
      <c r="H158" s="2" t="s">
        <v>6</v>
      </c>
      <c r="J158" s="12">
        <f>Transition!J79</f>
        <v>0</v>
      </c>
      <c r="K158" s="100">
        <f>SUMIFS(F152:F161,D152:D161,"Wiederkehrende Tasks")</f>
        <v>0</v>
      </c>
    </row>
    <row r="159" spans="1:11" s="2" customFormat="1" x14ac:dyDescent="0.25">
      <c r="A159" s="247"/>
      <c r="B159" s="99"/>
      <c r="C159" s="102"/>
      <c r="D159" s="89"/>
      <c r="E159" s="73"/>
      <c r="F159" s="131"/>
      <c r="H159" s="2" t="s">
        <v>14</v>
      </c>
      <c r="J159" s="12">
        <f>Transition!J90</f>
        <v>0</v>
      </c>
      <c r="K159" s="100">
        <f>SUMIFS(F152:F161,D152:D161,"Sitzung")</f>
        <v>0</v>
      </c>
    </row>
    <row r="160" spans="1:11" s="2" customFormat="1" x14ac:dyDescent="0.25">
      <c r="A160" s="247"/>
      <c r="B160" s="99"/>
      <c r="C160" s="102"/>
      <c r="D160" s="89"/>
      <c r="E160" s="73"/>
      <c r="F160" s="131"/>
      <c r="H160" s="2" t="s">
        <v>45</v>
      </c>
      <c r="J160" s="12">
        <f>Transition!J101</f>
        <v>0</v>
      </c>
      <c r="K160" s="100">
        <f>SUMIFS(F152:F161,D152:D161,"Qualitätssicherung")</f>
        <v>0</v>
      </c>
    </row>
    <row r="161" spans="1:11" s="2" customFormat="1" x14ac:dyDescent="0.25">
      <c r="A161" s="247"/>
      <c r="B161" s="99"/>
      <c r="C161" s="102"/>
      <c r="D161" s="89"/>
      <c r="E161" s="73"/>
      <c r="F161" s="131"/>
    </row>
    <row r="162" spans="1:11" s="106" customFormat="1" x14ac:dyDescent="0.25">
      <c r="A162" s="104"/>
      <c r="B162" s="107"/>
      <c r="C162" s="108"/>
      <c r="F162" s="132"/>
    </row>
    <row r="163" spans="1:11" s="2" customFormat="1" x14ac:dyDescent="0.25">
      <c r="A163" s="247" t="s">
        <v>38</v>
      </c>
      <c r="B163" s="88"/>
      <c r="C163" s="89"/>
      <c r="D163" s="89"/>
      <c r="E163" s="73"/>
      <c r="F163" s="129"/>
      <c r="H163" s="2" t="s">
        <v>0</v>
      </c>
      <c r="J163" s="12">
        <f>Transition!J134</f>
        <v>0</v>
      </c>
      <c r="K163" s="100">
        <f>SUMIFS(F163:F172,D163:D172,"Requirements")</f>
        <v>0</v>
      </c>
    </row>
    <row r="164" spans="1:11" s="2" customFormat="1" x14ac:dyDescent="0.25">
      <c r="A164" s="247"/>
      <c r="B164" s="88"/>
      <c r="C164" s="89"/>
      <c r="D164" s="89"/>
      <c r="E164" s="73"/>
      <c r="F164" s="129"/>
      <c r="H164" s="2" t="s">
        <v>61</v>
      </c>
      <c r="J164" s="12">
        <f>Transition!J145</f>
        <v>0</v>
      </c>
      <c r="K164" s="100">
        <f>SUMIFS(F163:F172,D163:D172,"Analyse &amp; Design")</f>
        <v>0</v>
      </c>
    </row>
    <row r="165" spans="1:11" s="2" customFormat="1" x14ac:dyDescent="0.25">
      <c r="A165" s="247"/>
      <c r="B165" s="88"/>
      <c r="C165" s="89"/>
      <c r="D165" s="89"/>
      <c r="E165" s="73"/>
      <c r="F165" s="129"/>
      <c r="H165" s="2" t="s">
        <v>2</v>
      </c>
      <c r="J165" s="12">
        <f>Transition!J156</f>
        <v>0</v>
      </c>
      <c r="K165" s="100">
        <f>SUMIFS(F163:F172,D163:D172,"Implementierung")</f>
        <v>0</v>
      </c>
    </row>
    <row r="166" spans="1:11" s="2" customFormat="1" x14ac:dyDescent="0.25">
      <c r="A166" s="247"/>
      <c r="B166" s="88"/>
      <c r="C166" s="89"/>
      <c r="D166" s="89"/>
      <c r="E166" s="73"/>
      <c r="F166" s="129"/>
      <c r="H166" s="2" t="s">
        <v>3</v>
      </c>
      <c r="J166" s="12">
        <f>Transition!J167</f>
        <v>0</v>
      </c>
      <c r="K166" s="100">
        <f>SUMIFS(F163:F172,D163:D172,"Test")</f>
        <v>0</v>
      </c>
    </row>
    <row r="167" spans="1:11" s="2" customFormat="1" x14ac:dyDescent="0.25">
      <c r="A167" s="247"/>
      <c r="B167" s="88"/>
      <c r="C167" s="89"/>
      <c r="D167" s="89"/>
      <c r="E167" s="73"/>
      <c r="F167" s="129"/>
      <c r="H167" s="2" t="s">
        <v>4</v>
      </c>
      <c r="J167" s="12">
        <f>Transition!J178</f>
        <v>0</v>
      </c>
      <c r="K167" s="100">
        <f>SUMIFS(F163:F172,D163:D172,"Dokumentation")</f>
        <v>0</v>
      </c>
    </row>
    <row r="168" spans="1:11" s="2" customFormat="1" x14ac:dyDescent="0.25">
      <c r="A168" s="247"/>
      <c r="B168" s="88"/>
      <c r="C168" s="89"/>
      <c r="D168" s="89"/>
      <c r="E168" s="73"/>
      <c r="F168" s="129"/>
      <c r="H168" s="2" t="s">
        <v>5</v>
      </c>
      <c r="J168" s="12">
        <f>Transition!J189</f>
        <v>0</v>
      </c>
      <c r="K168" s="100">
        <f>SUMIFS(F163:F172,D163:D172,"Projektmanagement")</f>
        <v>0</v>
      </c>
    </row>
    <row r="169" spans="1:11" s="2" customFormat="1" x14ac:dyDescent="0.25">
      <c r="A169" s="247"/>
      <c r="B169" s="88"/>
      <c r="C169" s="89"/>
      <c r="D169" s="89"/>
      <c r="E169" s="73"/>
      <c r="F169" s="129"/>
      <c r="H169" s="2" t="s">
        <v>6</v>
      </c>
      <c r="J169" s="12">
        <f>Transition!J200</f>
        <v>0</v>
      </c>
      <c r="K169" s="100">
        <f>SUMIFS(F163:F172,D163:D172,"Wiederkehrende Tasks")</f>
        <v>0</v>
      </c>
    </row>
    <row r="170" spans="1:11" s="2" customFormat="1" x14ac:dyDescent="0.25">
      <c r="A170" s="247"/>
      <c r="B170" s="88"/>
      <c r="C170" s="89"/>
      <c r="D170" s="89"/>
      <c r="E170" s="73"/>
      <c r="F170" s="129"/>
      <c r="H170" s="2" t="s">
        <v>14</v>
      </c>
      <c r="J170" s="12">
        <f>Transition!J211</f>
        <v>0</v>
      </c>
      <c r="K170" s="100">
        <f>SUMIFS(F163:F172,D163:D172,"Sitzung")</f>
        <v>0</v>
      </c>
    </row>
    <row r="171" spans="1:11" s="2" customFormat="1" x14ac:dyDescent="0.25">
      <c r="A171" s="247"/>
      <c r="B171" s="88"/>
      <c r="C171" s="89"/>
      <c r="D171" s="89"/>
      <c r="E171" s="73"/>
      <c r="F171" s="129"/>
      <c r="H171" s="2" t="s">
        <v>45</v>
      </c>
      <c r="J171" s="12">
        <f>Transition!J222</f>
        <v>0</v>
      </c>
      <c r="K171" s="100">
        <f>SUMIFS(F163:F172,D163:D172,"Qualitätssicherung")</f>
        <v>0</v>
      </c>
    </row>
    <row r="172" spans="1:11" s="2" customFormat="1" x14ac:dyDescent="0.25">
      <c r="A172" s="247"/>
      <c r="B172" s="88"/>
      <c r="C172" s="89"/>
      <c r="D172" s="89"/>
      <c r="E172" s="73"/>
      <c r="F172" s="129"/>
    </row>
    <row r="173" spans="1:11" s="106" customFormat="1" x14ac:dyDescent="0.25">
      <c r="A173" s="104"/>
      <c r="B173" s="105"/>
      <c r="F173" s="130"/>
    </row>
    <row r="174" spans="1:11" s="2" customFormat="1" x14ac:dyDescent="0.25">
      <c r="B174" s="92"/>
      <c r="F174" s="154"/>
    </row>
    <row r="175" spans="1:11" s="2" customFormat="1" x14ac:dyDescent="0.25">
      <c r="A175" s="246"/>
      <c r="B175" s="246"/>
      <c r="F175" s="154"/>
    </row>
    <row r="176" spans="1:11" s="2" customFormat="1" x14ac:dyDescent="0.25">
      <c r="A176" s="246"/>
      <c r="B176" s="246"/>
      <c r="F176" s="154"/>
    </row>
    <row r="177" spans="1:6" s="2" customFormat="1" x14ac:dyDescent="0.25">
      <c r="A177" s="246"/>
      <c r="B177" s="246"/>
      <c r="F177" s="154"/>
    </row>
    <row r="178" spans="1:6" s="2" customFormat="1" x14ac:dyDescent="0.25">
      <c r="B178" s="92"/>
      <c r="F178" s="154"/>
    </row>
    <row r="179" spans="1:6" s="2" customFormat="1" x14ac:dyDescent="0.25">
      <c r="B179" s="92"/>
      <c r="F179" s="154"/>
    </row>
    <row r="180" spans="1:6" s="2" customFormat="1" x14ac:dyDescent="0.25">
      <c r="B180" s="92"/>
      <c r="F180" s="154"/>
    </row>
    <row r="181" spans="1:6" s="2" customFormat="1" x14ac:dyDescent="0.25">
      <c r="B181" s="12"/>
      <c r="F181" s="154"/>
    </row>
    <row r="182" spans="1:6" s="2" customFormat="1" x14ac:dyDescent="0.25">
      <c r="B182" s="12"/>
      <c r="F182" s="154"/>
    </row>
    <row r="183" spans="1:6" s="2" customFormat="1" x14ac:dyDescent="0.25">
      <c r="B183" s="12"/>
      <c r="F183" s="154"/>
    </row>
    <row r="184" spans="1:6" s="2" customFormat="1" x14ac:dyDescent="0.25">
      <c r="B184" s="12"/>
      <c r="F184" s="154"/>
    </row>
    <row r="185" spans="1:6" s="2" customFormat="1" x14ac:dyDescent="0.25">
      <c r="B185" s="12"/>
      <c r="F185" s="154"/>
    </row>
  </sheetData>
  <sheetProtection sheet="1" objects="1" scenarios="1" selectLockedCells="1"/>
  <mergeCells count="18">
    <mergeCell ref="A177:B177"/>
    <mergeCell ref="A75:A84"/>
    <mergeCell ref="A86:A95"/>
    <mergeCell ref="A97:A106"/>
    <mergeCell ref="A108:A117"/>
    <mergeCell ref="A119:A128"/>
    <mergeCell ref="A130:A139"/>
    <mergeCell ref="A141:A150"/>
    <mergeCell ref="A152:A161"/>
    <mergeCell ref="A163:A172"/>
    <mergeCell ref="A175:B175"/>
    <mergeCell ref="A176:B176"/>
    <mergeCell ref="A64:A73"/>
    <mergeCell ref="A9:A18"/>
    <mergeCell ref="A20:A29"/>
    <mergeCell ref="A31:A40"/>
    <mergeCell ref="A42:A51"/>
    <mergeCell ref="A53:A62"/>
  </mergeCells>
  <hyperlinks>
    <hyperlink ref="D2" location="Übersicht!C2" display="Übersicht"/>
    <hyperlink ref="A9:A18" location="'Woche 0'!B9" display="Woche 0"/>
    <hyperlink ref="A20:A29" location="Inception!B9" display="Woche 1"/>
    <hyperlink ref="A42:A51" location="Elaboration!B9" display="Woche 3"/>
    <hyperlink ref="A86:A95" location="Construction!B9" display="Woche 7"/>
    <hyperlink ref="A152:A161" location="Transition!B9" display="Woche 13"/>
    <hyperlink ref="A163:A172" location="Transition!B130" display="Woche 14"/>
    <hyperlink ref="A97:A106" location="Construction!B130" display="Woche 8"/>
    <hyperlink ref="A53:A62" location="Elaboration!B130" display="Woche 4"/>
    <hyperlink ref="A31:A40" location="Inception!B130" display="Woche 2"/>
    <hyperlink ref="A64:A73" location="Elaboration!B253" display="Woche 5"/>
    <hyperlink ref="A108:A117" location="Construction!B253" display="Woche 9"/>
    <hyperlink ref="A75:A84" location="Elaboration!B374" display="Woche 6"/>
    <hyperlink ref="A119:A128" location="Construction!B374" display="Woche 10"/>
    <hyperlink ref="A130:A139" location="Construction!B497" display="Woche 11"/>
    <hyperlink ref="A141:A150" location="Construction!B618" display="Woche 12"/>
  </hyperlinks>
  <pageMargins left="0.7" right="0.7" top="0.78740157499999996" bottom="0.78740157499999996" header="0.3" footer="0.3"/>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Arbeitspakete!$B$3:$J$3</xm:f>
          </x14:formula1>
          <xm:sqref>D9:D18 D20:D29 D31:D40 D163:D172 D53:D62 D64:D73 D75:D84 D86:D95 D97:D106 D108:D117 D119:D128 D130:D139 D141:D150 D152:D161 D42:D44 D46:D51</xm:sqref>
        </x14:dataValidation>
        <x14:dataValidation type="list" allowBlank="1" showInputMessage="1" showErrorMessage="1">
          <x14:formula1>
            <xm:f>CHOOSE(MATCH(D9,Arbeitspakete!$B$3:$J$3,),Requirements,Analyse,Implementierung,Test,Doku,Manage,Task,Sitzung,Quali)</xm:f>
          </x14:formula1>
          <xm:sqref>E9:E18 E20:E29 E31:E40 E163:E172 E53:E62 E64:E73 E75:E84 E86:E95 E97:E106 E108:E117 E119:E128 E130:E139 E141:E150 E152:E161 E42:E44 E46:E51</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workbookViewId="0">
      <pane ySplit="8" topLeftCell="A9" activePane="bottomLeft" state="frozen"/>
      <selection activeCell="E28" sqref="E28"/>
      <selection pane="bottomLeft" activeCell="D2" sqref="D2"/>
    </sheetView>
  </sheetViews>
  <sheetFormatPr baseColWidth="10" defaultRowHeight="15" x14ac:dyDescent="0.25"/>
  <cols>
    <col min="2" max="2" width="21.140625" style="79" customWidth="1"/>
    <col min="3" max="3" width="65.85546875" customWidth="1"/>
    <col min="4" max="4" width="30.42578125" customWidth="1"/>
    <col min="5" max="5" width="28.140625" customWidth="1"/>
    <col min="6" max="6" width="10.85546875" style="155"/>
    <col min="7" max="7" width="5.42578125" customWidth="1"/>
  </cols>
  <sheetData>
    <row r="1" spans="1:12" ht="26.25" x14ac:dyDescent="0.4">
      <c r="A1" s="113" t="s">
        <v>55</v>
      </c>
      <c r="B1" s="112"/>
      <c r="C1" s="113"/>
      <c r="D1" s="113"/>
      <c r="E1" s="113"/>
      <c r="F1" s="148"/>
      <c r="G1" s="115"/>
      <c r="H1" s="115"/>
      <c r="I1" s="115"/>
      <c r="J1" s="115"/>
      <c r="K1" s="115"/>
      <c r="L1" s="115"/>
    </row>
    <row r="2" spans="1:12" x14ac:dyDescent="0.25">
      <c r="A2" s="115"/>
      <c r="B2" s="114"/>
      <c r="C2" s="115"/>
      <c r="D2" s="103" t="s">
        <v>63</v>
      </c>
      <c r="E2" s="115"/>
      <c r="F2" s="149"/>
      <c r="G2" s="115"/>
      <c r="H2" s="115"/>
      <c r="I2" s="115"/>
      <c r="J2" s="115"/>
      <c r="K2" s="115"/>
      <c r="L2" s="115"/>
    </row>
    <row r="3" spans="1:12" ht="15.75" x14ac:dyDescent="0.25">
      <c r="A3" s="122" t="str">
        <f>Übersicht!B10</f>
        <v xml:space="preserve">Kuczera, Kathrin     </v>
      </c>
      <c r="B3" s="116"/>
      <c r="C3" s="117"/>
      <c r="D3" s="117"/>
      <c r="E3" s="117"/>
      <c r="F3" s="150"/>
      <c r="G3" s="115"/>
      <c r="H3" s="115"/>
      <c r="I3" s="115"/>
      <c r="J3" s="115"/>
      <c r="K3" s="115"/>
      <c r="L3" s="115"/>
    </row>
    <row r="4" spans="1:12" ht="15.75" x14ac:dyDescent="0.25">
      <c r="A4" s="122"/>
      <c r="B4" s="116"/>
      <c r="C4" s="117"/>
      <c r="D4" s="117"/>
      <c r="E4" s="117"/>
      <c r="F4" s="150"/>
      <c r="G4" s="115"/>
      <c r="H4" s="115"/>
      <c r="I4" s="115"/>
      <c r="J4" s="115"/>
      <c r="K4" s="115"/>
      <c r="L4" s="115"/>
    </row>
    <row r="5" spans="1:12" x14ac:dyDescent="0.25">
      <c r="A5" s="119"/>
      <c r="B5" s="118"/>
      <c r="C5" s="119"/>
      <c r="D5" s="119"/>
      <c r="E5" s="119"/>
      <c r="F5" s="151"/>
      <c r="G5" s="115"/>
      <c r="H5" s="115"/>
      <c r="I5" s="115"/>
      <c r="J5" s="115"/>
      <c r="K5" s="115"/>
      <c r="L5" s="115"/>
    </row>
    <row r="6" spans="1:12" x14ac:dyDescent="0.25">
      <c r="A6" s="119"/>
      <c r="B6" s="120"/>
      <c r="C6" s="121"/>
      <c r="D6" s="121"/>
      <c r="E6" s="121"/>
      <c r="F6" s="152"/>
      <c r="G6" s="115"/>
      <c r="H6" s="115"/>
      <c r="I6" s="115"/>
      <c r="J6" s="115"/>
      <c r="K6" s="115"/>
      <c r="L6" s="115"/>
    </row>
    <row r="7" spans="1:12" x14ac:dyDescent="0.25">
      <c r="A7" s="115"/>
      <c r="B7" s="114"/>
      <c r="C7" s="115"/>
      <c r="D7" s="115"/>
      <c r="E7" s="115"/>
      <c r="F7" s="149"/>
      <c r="G7" s="115"/>
      <c r="H7" s="115"/>
      <c r="I7" s="115"/>
      <c r="J7" s="115"/>
      <c r="K7" s="115"/>
      <c r="L7" s="115"/>
    </row>
    <row r="8" spans="1:12" x14ac:dyDescent="0.25">
      <c r="A8" s="83" t="s">
        <v>39</v>
      </c>
      <c r="B8" s="84" t="s">
        <v>56</v>
      </c>
      <c r="C8" s="83" t="s">
        <v>57</v>
      </c>
      <c r="D8" s="83" t="s">
        <v>59</v>
      </c>
      <c r="E8" s="83" t="s">
        <v>60</v>
      </c>
      <c r="F8" s="153" t="s">
        <v>58</v>
      </c>
      <c r="G8" s="2"/>
      <c r="H8" s="85" t="s">
        <v>62</v>
      </c>
      <c r="I8" s="86"/>
      <c r="J8" s="87" t="s">
        <v>17</v>
      </c>
      <c r="K8" s="87" t="s">
        <v>18</v>
      </c>
      <c r="L8" s="2"/>
    </row>
    <row r="9" spans="1:12" x14ac:dyDescent="0.25">
      <c r="A9" s="244" t="s">
        <v>23</v>
      </c>
      <c r="B9" s="88"/>
      <c r="C9" s="73"/>
      <c r="D9" s="89"/>
      <c r="E9" s="73"/>
      <c r="F9" s="129"/>
      <c r="G9" s="2"/>
      <c r="H9" s="2" t="s">
        <v>0</v>
      </c>
      <c r="I9" s="2"/>
      <c r="J9" s="12">
        <f>'Woche 0'!L13</f>
        <v>0</v>
      </c>
      <c r="K9" s="100">
        <f>SUMIFS(F9:F18,D9:D18,"Requirements")</f>
        <v>0</v>
      </c>
      <c r="L9" s="2"/>
    </row>
    <row r="10" spans="1:12" x14ac:dyDescent="0.25">
      <c r="A10" s="244"/>
      <c r="B10" s="88"/>
      <c r="C10" s="73"/>
      <c r="D10" s="89"/>
      <c r="E10" s="73"/>
      <c r="F10" s="129"/>
      <c r="G10" s="2"/>
      <c r="H10" s="2" t="s">
        <v>61</v>
      </c>
      <c r="I10" s="2"/>
      <c r="J10" s="12">
        <f>'Woche 0'!L24</f>
        <v>0</v>
      </c>
      <c r="K10" s="100">
        <f>SUMIFS(F9:F18,D9:D18,"Analyse &amp; Design")</f>
        <v>0</v>
      </c>
      <c r="L10" s="2"/>
    </row>
    <row r="11" spans="1:12" x14ac:dyDescent="0.25">
      <c r="A11" s="244"/>
      <c r="B11" s="88"/>
      <c r="C11" s="73"/>
      <c r="D11" s="89"/>
      <c r="E11" s="73"/>
      <c r="F11" s="129"/>
      <c r="G11" s="2"/>
      <c r="H11" s="2" t="s">
        <v>2</v>
      </c>
      <c r="I11" s="2"/>
      <c r="J11" s="12">
        <f>'Woche 0'!L35</f>
        <v>0</v>
      </c>
      <c r="K11" s="100">
        <f>SUMIFS(F9:F18,D9:D18,"Implementierung")</f>
        <v>0</v>
      </c>
      <c r="L11" s="2"/>
    </row>
    <row r="12" spans="1:12" x14ac:dyDescent="0.25">
      <c r="A12" s="244"/>
      <c r="B12" s="88"/>
      <c r="C12" s="73"/>
      <c r="D12" s="89"/>
      <c r="E12" s="73"/>
      <c r="F12" s="129"/>
      <c r="G12" s="2"/>
      <c r="H12" s="2" t="s">
        <v>3</v>
      </c>
      <c r="I12" s="2"/>
      <c r="J12" s="12">
        <f>'Woche 0'!L46</f>
        <v>0</v>
      </c>
      <c r="K12" s="100">
        <f>SUMIFS(F9:F18,D9:D18,"Test")</f>
        <v>0</v>
      </c>
      <c r="L12" s="2"/>
    </row>
    <row r="13" spans="1:12" x14ac:dyDescent="0.25">
      <c r="A13" s="244"/>
      <c r="B13" s="88"/>
      <c r="C13" s="73"/>
      <c r="D13" s="89"/>
      <c r="E13" s="73"/>
      <c r="F13" s="129"/>
      <c r="G13" s="2"/>
      <c r="H13" s="2" t="s">
        <v>4</v>
      </c>
      <c r="I13" s="2"/>
      <c r="J13" s="12">
        <f>'Woche 0'!L57</f>
        <v>0</v>
      </c>
      <c r="K13" s="100">
        <f>SUMIFS(F9:F18,D9:D18,"Dokumentation")</f>
        <v>0</v>
      </c>
      <c r="L13" s="2"/>
    </row>
    <row r="14" spans="1:12" x14ac:dyDescent="0.25">
      <c r="A14" s="244"/>
      <c r="B14" s="88"/>
      <c r="C14" s="73"/>
      <c r="D14" s="89"/>
      <c r="E14" s="73"/>
      <c r="F14" s="129"/>
      <c r="G14" s="2"/>
      <c r="H14" s="2" t="s">
        <v>5</v>
      </c>
      <c r="I14" s="2"/>
      <c r="J14" s="12">
        <f>'Woche 0'!L68</f>
        <v>0</v>
      </c>
      <c r="K14" s="100">
        <f>SUMIFS(F9:F18,D9:D18,"Projektmanagement")</f>
        <v>0</v>
      </c>
      <c r="L14" s="2"/>
    </row>
    <row r="15" spans="1:12" x14ac:dyDescent="0.25">
      <c r="A15" s="244"/>
      <c r="B15" s="88"/>
      <c r="C15" s="73"/>
      <c r="D15" s="89"/>
      <c r="E15" s="73"/>
      <c r="F15" s="129"/>
      <c r="G15" s="2"/>
      <c r="H15" s="2" t="s">
        <v>6</v>
      </c>
      <c r="I15" s="2"/>
      <c r="J15" s="12">
        <f>'Woche 0'!L79</f>
        <v>0</v>
      </c>
      <c r="K15" s="100">
        <f>SUMIFS(F9:F18,D9:D18,"Wiederkehrende Tasks")</f>
        <v>0</v>
      </c>
      <c r="L15" s="2"/>
    </row>
    <row r="16" spans="1:12" x14ac:dyDescent="0.25">
      <c r="A16" s="244"/>
      <c r="B16" s="88"/>
      <c r="C16" s="73"/>
      <c r="D16" s="89"/>
      <c r="E16" s="73"/>
      <c r="F16" s="129"/>
      <c r="G16" s="2"/>
      <c r="H16" s="2" t="s">
        <v>14</v>
      </c>
      <c r="I16" s="2"/>
      <c r="J16" s="12">
        <f>'Woche 0'!L90</f>
        <v>0</v>
      </c>
      <c r="K16" s="100">
        <f>SUMIFS(F9:F18,D9:D18,"Sitzung")</f>
        <v>0</v>
      </c>
      <c r="L16" s="2"/>
    </row>
    <row r="17" spans="1:12" x14ac:dyDescent="0.25">
      <c r="A17" s="244"/>
      <c r="B17" s="88"/>
      <c r="C17" s="73"/>
      <c r="D17" s="89"/>
      <c r="E17" s="73"/>
      <c r="F17" s="129"/>
      <c r="G17" s="2"/>
      <c r="H17" s="2" t="s">
        <v>45</v>
      </c>
      <c r="I17" s="2"/>
      <c r="J17" s="12">
        <f>'Woche 0'!L101</f>
        <v>0</v>
      </c>
      <c r="K17" s="100">
        <f>SUMIFS(F9:F18,D9:D18,"Qualitätssicherung")</f>
        <v>0</v>
      </c>
      <c r="L17" s="2"/>
    </row>
    <row r="18" spans="1:12" x14ac:dyDescent="0.25">
      <c r="A18" s="244"/>
      <c r="B18" s="88"/>
      <c r="C18" s="73"/>
      <c r="D18" s="89"/>
      <c r="E18" s="73"/>
      <c r="F18" s="129"/>
      <c r="G18" s="2"/>
      <c r="H18" s="2"/>
      <c r="I18" s="2"/>
      <c r="J18" s="2"/>
      <c r="K18" s="101"/>
      <c r="L18" s="2"/>
    </row>
    <row r="19" spans="1:12" s="110" customFormat="1" x14ac:dyDescent="0.25">
      <c r="A19" s="109"/>
      <c r="B19" s="105"/>
      <c r="D19" s="106"/>
      <c r="F19" s="130"/>
      <c r="K19" s="111"/>
    </row>
    <row r="20" spans="1:12" x14ac:dyDescent="0.25">
      <c r="A20" s="243" t="s">
        <v>48</v>
      </c>
      <c r="B20" s="99"/>
      <c r="C20" s="98"/>
      <c r="D20" s="89"/>
      <c r="E20" s="73"/>
      <c r="F20" s="131"/>
      <c r="G20" s="2"/>
      <c r="H20" s="2" t="s">
        <v>0</v>
      </c>
      <c r="I20" s="2"/>
      <c r="J20" s="12">
        <f>Inception!L13</f>
        <v>0</v>
      </c>
      <c r="K20" s="100">
        <f>SUMIFS(F20:F29,D20:D29,"Requirements")</f>
        <v>0</v>
      </c>
      <c r="L20" s="2"/>
    </row>
    <row r="21" spans="1:12" x14ac:dyDescent="0.25">
      <c r="A21" s="243"/>
      <c r="B21" s="99"/>
      <c r="C21" s="98"/>
      <c r="D21" s="89"/>
      <c r="E21" s="73"/>
      <c r="F21" s="131"/>
      <c r="G21" s="2"/>
      <c r="H21" s="2" t="s">
        <v>61</v>
      </c>
      <c r="I21" s="2"/>
      <c r="J21" s="12">
        <f>Inception!L24</f>
        <v>0</v>
      </c>
      <c r="K21" s="100">
        <f>SUMIFS(F20:F29,D20:D29,"Analyse &amp; Design")</f>
        <v>0</v>
      </c>
      <c r="L21" s="2"/>
    </row>
    <row r="22" spans="1:12" x14ac:dyDescent="0.25">
      <c r="A22" s="243"/>
      <c r="B22" s="99"/>
      <c r="C22" s="98"/>
      <c r="D22" s="89"/>
      <c r="E22" s="73"/>
      <c r="F22" s="131"/>
      <c r="G22" s="2"/>
      <c r="H22" s="2" t="s">
        <v>2</v>
      </c>
      <c r="I22" s="2"/>
      <c r="J22" s="12">
        <f>Inception!L35</f>
        <v>0</v>
      </c>
      <c r="K22" s="100">
        <f>SUMIFS(F20:F29,D20:D29,"Implementierung")</f>
        <v>0</v>
      </c>
      <c r="L22" s="2"/>
    </row>
    <row r="23" spans="1:12" x14ac:dyDescent="0.25">
      <c r="A23" s="243"/>
      <c r="B23" s="99"/>
      <c r="C23" s="98"/>
      <c r="D23" s="89"/>
      <c r="E23" s="73"/>
      <c r="F23" s="131"/>
      <c r="G23" s="2"/>
      <c r="H23" s="2" t="s">
        <v>3</v>
      </c>
      <c r="I23" s="2"/>
      <c r="J23" s="12">
        <f>Inception!L46</f>
        <v>0</v>
      </c>
      <c r="K23" s="100">
        <f>SUMIFS(F20:F29,D20:D29,"Test")</f>
        <v>0</v>
      </c>
      <c r="L23" s="2"/>
    </row>
    <row r="24" spans="1:12" x14ac:dyDescent="0.25">
      <c r="A24" s="243"/>
      <c r="B24" s="99"/>
      <c r="C24" s="98"/>
      <c r="D24" s="89"/>
      <c r="E24" s="73"/>
      <c r="F24" s="131"/>
      <c r="G24" s="2"/>
      <c r="H24" s="2" t="s">
        <v>4</v>
      </c>
      <c r="I24" s="2"/>
      <c r="J24" s="12">
        <f>Inception!L57</f>
        <v>0</v>
      </c>
      <c r="K24" s="100">
        <f>SUMIFS(F20:F29,D20:D29,"Dokumentation")</f>
        <v>0</v>
      </c>
      <c r="L24" s="2"/>
    </row>
    <row r="25" spans="1:12" x14ac:dyDescent="0.25">
      <c r="A25" s="243"/>
      <c r="B25" s="99"/>
      <c r="C25" s="98"/>
      <c r="D25" s="89"/>
      <c r="E25" s="73"/>
      <c r="F25" s="131"/>
      <c r="G25" s="2"/>
      <c r="H25" s="2" t="s">
        <v>5</v>
      </c>
      <c r="I25" s="2"/>
      <c r="J25" s="12">
        <f>Inception!L68</f>
        <v>0</v>
      </c>
      <c r="K25" s="100">
        <f>SUMIFS(F20:F29,D20:D29,"Projektmanagement")</f>
        <v>0</v>
      </c>
      <c r="L25" s="2"/>
    </row>
    <row r="26" spans="1:12" x14ac:dyDescent="0.25">
      <c r="A26" s="243"/>
      <c r="B26" s="99"/>
      <c r="C26" s="98"/>
      <c r="D26" s="89"/>
      <c r="E26" s="73"/>
      <c r="F26" s="131"/>
      <c r="G26" s="2"/>
      <c r="H26" s="2" t="s">
        <v>6</v>
      </c>
      <c r="I26" s="2"/>
      <c r="J26" s="12">
        <f>Inception!L79</f>
        <v>0</v>
      </c>
      <c r="K26" s="100">
        <f>SUMIFS(F20:F29,D20:D29,"Wiederkehrende Tasks")</f>
        <v>0</v>
      </c>
      <c r="L26" s="2"/>
    </row>
    <row r="27" spans="1:12" x14ac:dyDescent="0.25">
      <c r="A27" s="243"/>
      <c r="B27" s="99"/>
      <c r="C27" s="98"/>
      <c r="D27" s="89"/>
      <c r="E27" s="73"/>
      <c r="F27" s="131"/>
      <c r="G27" s="2"/>
      <c r="H27" s="2" t="s">
        <v>14</v>
      </c>
      <c r="I27" s="2"/>
      <c r="J27" s="12">
        <f>Inception!L90</f>
        <v>0</v>
      </c>
      <c r="K27" s="100">
        <f>SUMIFS(F20:F29,D20:D29,"Sitzung")</f>
        <v>0</v>
      </c>
      <c r="L27" s="2"/>
    </row>
    <row r="28" spans="1:12" x14ac:dyDescent="0.25">
      <c r="A28" s="243"/>
      <c r="B28" s="99"/>
      <c r="C28" s="98"/>
      <c r="D28" s="89"/>
      <c r="E28" s="73"/>
      <c r="F28" s="131"/>
      <c r="G28" s="2"/>
      <c r="H28" s="2" t="s">
        <v>45</v>
      </c>
      <c r="I28" s="2"/>
      <c r="J28" s="12">
        <f>Inception!L101</f>
        <v>0</v>
      </c>
      <c r="K28" s="100">
        <f>SUMIFS(F20:F29,D20:D29,"Qualitätssicherung")</f>
        <v>0</v>
      </c>
      <c r="L28" s="2"/>
    </row>
    <row r="29" spans="1:12" x14ac:dyDescent="0.25">
      <c r="A29" s="243"/>
      <c r="B29" s="99"/>
      <c r="C29" s="98"/>
      <c r="D29" s="89"/>
      <c r="E29" s="73"/>
      <c r="F29" s="131"/>
      <c r="G29" s="2"/>
      <c r="H29" s="2"/>
      <c r="I29" s="2"/>
      <c r="J29" s="2"/>
      <c r="K29" s="2"/>
      <c r="L29" s="2"/>
    </row>
    <row r="30" spans="1:12" s="106" customFormat="1" x14ac:dyDescent="0.25">
      <c r="A30" s="104"/>
      <c r="B30" s="107"/>
      <c r="C30" s="108"/>
      <c r="F30" s="132"/>
    </row>
    <row r="31" spans="1:12" s="2" customFormat="1" x14ac:dyDescent="0.25">
      <c r="A31" s="243" t="s">
        <v>16</v>
      </c>
      <c r="B31" s="88"/>
      <c r="C31" s="89"/>
      <c r="D31" s="89"/>
      <c r="E31" s="73"/>
      <c r="F31" s="129"/>
      <c r="H31" s="2" t="s">
        <v>0</v>
      </c>
      <c r="J31" s="12">
        <f>Inception!L134</f>
        <v>0</v>
      </c>
      <c r="K31" s="100">
        <f>SUMIFS(F31:F40,D31:D40,"Requirements")</f>
        <v>0</v>
      </c>
    </row>
    <row r="32" spans="1:12" s="2" customFormat="1" x14ac:dyDescent="0.25">
      <c r="A32" s="243"/>
      <c r="B32" s="88"/>
      <c r="C32" s="89"/>
      <c r="D32" s="89"/>
      <c r="E32" s="73"/>
      <c r="F32" s="129"/>
      <c r="H32" s="2" t="s">
        <v>61</v>
      </c>
      <c r="J32" s="12">
        <f>Inception!L145</f>
        <v>0</v>
      </c>
      <c r="K32" s="100">
        <f>SUMIFS(F31:F40,D31:D40,"Analyse &amp; Design")</f>
        <v>0</v>
      </c>
    </row>
    <row r="33" spans="1:11" s="2" customFormat="1" x14ac:dyDescent="0.25">
      <c r="A33" s="243"/>
      <c r="B33" s="88"/>
      <c r="C33" s="89"/>
      <c r="D33" s="89"/>
      <c r="E33" s="73"/>
      <c r="F33" s="129"/>
      <c r="H33" s="2" t="s">
        <v>2</v>
      </c>
      <c r="J33" s="12">
        <f>Inception!L156</f>
        <v>0</v>
      </c>
      <c r="K33" s="100">
        <f>SUMIFS(F31:F40,D31:D40,"Implementierung")</f>
        <v>0</v>
      </c>
    </row>
    <row r="34" spans="1:11" s="2" customFormat="1" x14ac:dyDescent="0.25">
      <c r="A34" s="243"/>
      <c r="B34" s="88"/>
      <c r="C34" s="89"/>
      <c r="D34" s="89"/>
      <c r="E34" s="73"/>
      <c r="F34" s="129"/>
      <c r="H34" s="2" t="s">
        <v>3</v>
      </c>
      <c r="J34" s="12">
        <f>Inception!L167</f>
        <v>0</v>
      </c>
      <c r="K34" s="100">
        <f>SUMIFS(F31:F40,D31:D40,"Test")</f>
        <v>0</v>
      </c>
    </row>
    <row r="35" spans="1:11" s="2" customFormat="1" x14ac:dyDescent="0.25">
      <c r="A35" s="243"/>
      <c r="B35" s="88"/>
      <c r="C35" s="89"/>
      <c r="D35" s="89"/>
      <c r="E35" s="73"/>
      <c r="F35" s="129"/>
      <c r="H35" s="2" t="s">
        <v>4</v>
      </c>
      <c r="J35" s="12">
        <f>Inception!L178</f>
        <v>0</v>
      </c>
      <c r="K35" s="100">
        <f>SUMIFS(F31:F40,D31:D40,"Dokumentation")</f>
        <v>0</v>
      </c>
    </row>
    <row r="36" spans="1:11" s="2" customFormat="1" x14ac:dyDescent="0.25">
      <c r="A36" s="243"/>
      <c r="B36" s="88"/>
      <c r="C36" s="89"/>
      <c r="D36" s="89"/>
      <c r="E36" s="73"/>
      <c r="F36" s="129"/>
      <c r="H36" s="2" t="s">
        <v>5</v>
      </c>
      <c r="J36" s="12">
        <f>Inception!L189</f>
        <v>0</v>
      </c>
      <c r="K36" s="100">
        <f>SUMIFS(F31:F40,D31:D40,"Projektmanagement")</f>
        <v>0</v>
      </c>
    </row>
    <row r="37" spans="1:11" s="2" customFormat="1" x14ac:dyDescent="0.25">
      <c r="A37" s="243"/>
      <c r="B37" s="88"/>
      <c r="C37" s="89"/>
      <c r="D37" s="89"/>
      <c r="E37" s="73"/>
      <c r="F37" s="129"/>
      <c r="H37" s="2" t="s">
        <v>6</v>
      </c>
      <c r="J37" s="12">
        <f>Inception!L200</f>
        <v>0</v>
      </c>
      <c r="K37" s="100">
        <f>SUMIFS(F31:F40,D31:D40,"Wiederkehrende Tasks")</f>
        <v>0</v>
      </c>
    </row>
    <row r="38" spans="1:11" s="2" customFormat="1" x14ac:dyDescent="0.25">
      <c r="A38" s="243"/>
      <c r="B38" s="88"/>
      <c r="C38" s="89"/>
      <c r="D38" s="89"/>
      <c r="E38" s="73"/>
      <c r="F38" s="129"/>
      <c r="H38" s="2" t="s">
        <v>14</v>
      </c>
      <c r="J38" s="12">
        <f>Inception!L211</f>
        <v>0</v>
      </c>
      <c r="K38" s="100">
        <f>SUMIFS(F31:F40,D31:D40,"Sitzung")</f>
        <v>0</v>
      </c>
    </row>
    <row r="39" spans="1:11" s="2" customFormat="1" x14ac:dyDescent="0.25">
      <c r="A39" s="243"/>
      <c r="B39" s="88"/>
      <c r="C39" s="89"/>
      <c r="D39" s="89"/>
      <c r="E39" s="73"/>
      <c r="F39" s="129"/>
      <c r="H39" s="2" t="s">
        <v>45</v>
      </c>
      <c r="J39" s="12">
        <f>Inception!L222</f>
        <v>0</v>
      </c>
      <c r="K39" s="100">
        <f>SUMIFS(F31:F40,D31:D40,"Qualitätssicherung")</f>
        <v>0</v>
      </c>
    </row>
    <row r="40" spans="1:11" s="2" customFormat="1" x14ac:dyDescent="0.25">
      <c r="A40" s="243"/>
      <c r="B40" s="88"/>
      <c r="C40" s="89"/>
      <c r="D40" s="89"/>
      <c r="E40" s="73"/>
      <c r="F40" s="129"/>
    </row>
    <row r="41" spans="1:11" s="106" customFormat="1" x14ac:dyDescent="0.25">
      <c r="A41" s="104"/>
      <c r="B41" s="105"/>
      <c r="F41" s="130"/>
    </row>
    <row r="42" spans="1:11" s="2" customFormat="1" x14ac:dyDescent="0.25">
      <c r="A42" s="242" t="s">
        <v>26</v>
      </c>
      <c r="B42" s="99"/>
      <c r="C42" s="102"/>
      <c r="D42" s="89"/>
      <c r="E42" s="73"/>
      <c r="F42" s="131"/>
      <c r="H42" s="2" t="s">
        <v>0</v>
      </c>
      <c r="J42" s="12">
        <f>Elaboration!L13</f>
        <v>0</v>
      </c>
      <c r="K42" s="100">
        <f>SUMIFS(F42:F51,D42:D51,"Requirements")</f>
        <v>0</v>
      </c>
    </row>
    <row r="43" spans="1:11" s="2" customFormat="1" x14ac:dyDescent="0.25">
      <c r="A43" s="242"/>
      <c r="B43" s="99"/>
      <c r="C43" s="102"/>
      <c r="D43" s="89"/>
      <c r="E43" s="73"/>
      <c r="F43" s="131"/>
      <c r="H43" s="2" t="s">
        <v>61</v>
      </c>
      <c r="J43" s="12">
        <f>Elaboration!L24</f>
        <v>0</v>
      </c>
      <c r="K43" s="100">
        <f>SUMIFS(F42:F51,D42:D51,"Analyse &amp; Design")</f>
        <v>0</v>
      </c>
    </row>
    <row r="44" spans="1:11" s="2" customFormat="1" x14ac:dyDescent="0.25">
      <c r="A44" s="242"/>
      <c r="B44" s="99"/>
      <c r="C44" s="102"/>
      <c r="D44" s="89"/>
      <c r="E44" s="73"/>
      <c r="F44" s="131"/>
      <c r="H44" s="2" t="s">
        <v>2</v>
      </c>
      <c r="J44" s="12">
        <f>Elaboration!L35</f>
        <v>0</v>
      </c>
      <c r="K44" s="100">
        <f>SUMIFS(F42:F51,D42:D51,"Implementierung")</f>
        <v>0</v>
      </c>
    </row>
    <row r="45" spans="1:11" s="2" customFormat="1" x14ac:dyDescent="0.25">
      <c r="A45" s="242"/>
      <c r="B45" s="99"/>
      <c r="C45" s="102"/>
      <c r="D45" s="89"/>
      <c r="E45" s="73"/>
      <c r="F45" s="131"/>
      <c r="H45" s="2" t="s">
        <v>3</v>
      </c>
      <c r="J45" s="12">
        <f>Elaboration!L46</f>
        <v>0</v>
      </c>
      <c r="K45" s="100">
        <f>SUMIFS(F42:F51,D42:D51,"Test")</f>
        <v>0</v>
      </c>
    </row>
    <row r="46" spans="1:11" s="2" customFormat="1" x14ac:dyDescent="0.25">
      <c r="A46" s="242"/>
      <c r="B46" s="99"/>
      <c r="C46" s="102"/>
      <c r="D46" s="89"/>
      <c r="E46" s="73"/>
      <c r="F46" s="131"/>
      <c r="H46" s="2" t="s">
        <v>4</v>
      </c>
      <c r="J46" s="12">
        <f>Elaboration!L57</f>
        <v>0</v>
      </c>
      <c r="K46" s="100">
        <f>SUMIFS(F42:F51,D42:D51,"Dokumentation")</f>
        <v>0</v>
      </c>
    </row>
    <row r="47" spans="1:11" s="2" customFormat="1" x14ac:dyDescent="0.25">
      <c r="A47" s="242"/>
      <c r="B47" s="99"/>
      <c r="C47" s="102"/>
      <c r="D47" s="89"/>
      <c r="E47" s="73"/>
      <c r="F47" s="131"/>
      <c r="H47" s="2" t="s">
        <v>5</v>
      </c>
      <c r="J47" s="12">
        <f>Elaboration!L68</f>
        <v>0</v>
      </c>
      <c r="K47" s="100">
        <f>SUMIFS(F42:F51,D42:D51,"Projektmanagement")</f>
        <v>0</v>
      </c>
    </row>
    <row r="48" spans="1:11" s="2" customFormat="1" x14ac:dyDescent="0.25">
      <c r="A48" s="242"/>
      <c r="B48" s="99"/>
      <c r="C48" s="102"/>
      <c r="D48" s="89"/>
      <c r="E48" s="73"/>
      <c r="F48" s="131"/>
      <c r="H48" s="2" t="s">
        <v>6</v>
      </c>
      <c r="J48" s="12">
        <f>Elaboration!L79</f>
        <v>0</v>
      </c>
      <c r="K48" s="100">
        <f>SUMIFS(F42:F51,D42:D51,"Wiederkehrende Tasks")</f>
        <v>0</v>
      </c>
    </row>
    <row r="49" spans="1:11" s="2" customFormat="1" x14ac:dyDescent="0.25">
      <c r="A49" s="242"/>
      <c r="B49" s="99"/>
      <c r="C49" s="102"/>
      <c r="D49" s="89"/>
      <c r="E49" s="73"/>
      <c r="F49" s="131"/>
      <c r="H49" s="2" t="s">
        <v>14</v>
      </c>
      <c r="J49" s="12">
        <f>Elaboration!L90</f>
        <v>0</v>
      </c>
      <c r="K49" s="100">
        <f>SUMIFS(F42:F51,D42:D51,"Sitzung")</f>
        <v>0</v>
      </c>
    </row>
    <row r="50" spans="1:11" s="2" customFormat="1" x14ac:dyDescent="0.25">
      <c r="A50" s="242"/>
      <c r="B50" s="99"/>
      <c r="C50" s="102"/>
      <c r="D50" s="89"/>
      <c r="E50" s="73"/>
      <c r="F50" s="131"/>
      <c r="H50" s="2" t="s">
        <v>45</v>
      </c>
      <c r="J50" s="12">
        <f>Elaboration!L101</f>
        <v>0</v>
      </c>
      <c r="K50" s="100">
        <f>SUMIFS(F42:F51,D42:D51,"Qualitätssicherung")</f>
        <v>0</v>
      </c>
    </row>
    <row r="51" spans="1:11" s="2" customFormat="1" x14ac:dyDescent="0.25">
      <c r="A51" s="242"/>
      <c r="B51" s="99"/>
      <c r="C51" s="102"/>
      <c r="D51" s="89"/>
      <c r="E51" s="73"/>
      <c r="F51" s="131"/>
    </row>
    <row r="52" spans="1:11" s="106" customFormat="1" x14ac:dyDescent="0.25">
      <c r="A52" s="104"/>
      <c r="B52" s="107"/>
      <c r="C52" s="108"/>
      <c r="F52" s="132"/>
    </row>
    <row r="53" spans="1:11" s="2" customFormat="1" x14ac:dyDescent="0.25">
      <c r="A53" s="242" t="s">
        <v>7</v>
      </c>
      <c r="B53" s="88"/>
      <c r="C53" s="89"/>
      <c r="D53" s="89"/>
      <c r="E53" s="73"/>
      <c r="F53" s="129"/>
      <c r="H53" s="2" t="s">
        <v>0</v>
      </c>
      <c r="J53" s="12">
        <f>Elaboration!L134</f>
        <v>0</v>
      </c>
      <c r="K53" s="100">
        <f>SUMIFS(F53:F62,D53:D62,"Requirements")</f>
        <v>0</v>
      </c>
    </row>
    <row r="54" spans="1:11" s="2" customFormat="1" x14ac:dyDescent="0.25">
      <c r="A54" s="242"/>
      <c r="B54" s="88"/>
      <c r="C54" s="89"/>
      <c r="D54" s="89"/>
      <c r="E54" s="73"/>
      <c r="F54" s="129"/>
      <c r="H54" s="2" t="s">
        <v>61</v>
      </c>
      <c r="J54" s="12">
        <f>Elaboration!L145</f>
        <v>0</v>
      </c>
      <c r="K54" s="100">
        <f>SUMIFS(F53:F62,D53:D62,"Analyse &amp; Design")</f>
        <v>0</v>
      </c>
    </row>
    <row r="55" spans="1:11" s="2" customFormat="1" x14ac:dyDescent="0.25">
      <c r="A55" s="242"/>
      <c r="B55" s="88"/>
      <c r="C55" s="89"/>
      <c r="D55" s="89"/>
      <c r="E55" s="73"/>
      <c r="F55" s="129"/>
      <c r="H55" s="2" t="s">
        <v>2</v>
      </c>
      <c r="J55" s="12">
        <f>Elaboration!L156</f>
        <v>0</v>
      </c>
      <c r="K55" s="100">
        <f>SUMIFS(F53:F62,D53:D62,"Implementierung")</f>
        <v>0</v>
      </c>
    </row>
    <row r="56" spans="1:11" s="2" customFormat="1" x14ac:dyDescent="0.25">
      <c r="A56" s="242"/>
      <c r="B56" s="88"/>
      <c r="C56" s="89"/>
      <c r="D56" s="89"/>
      <c r="E56" s="73"/>
      <c r="F56" s="129"/>
      <c r="H56" s="2" t="s">
        <v>3</v>
      </c>
      <c r="J56" s="12">
        <f>Elaboration!L167</f>
        <v>0</v>
      </c>
      <c r="K56" s="100">
        <f>SUMIFS(F53:F62,D53:D62,"Test")</f>
        <v>0</v>
      </c>
    </row>
    <row r="57" spans="1:11" s="2" customFormat="1" x14ac:dyDescent="0.25">
      <c r="A57" s="242"/>
      <c r="B57" s="88"/>
      <c r="C57" s="89"/>
      <c r="D57" s="89"/>
      <c r="E57" s="73"/>
      <c r="F57" s="129"/>
      <c r="H57" s="2" t="s">
        <v>4</v>
      </c>
      <c r="J57" s="12">
        <f>Elaboration!L178</f>
        <v>0</v>
      </c>
      <c r="K57" s="100">
        <f>SUMIFS(F53:F62,D53:D62,"Dokumentation")</f>
        <v>0</v>
      </c>
    </row>
    <row r="58" spans="1:11" s="2" customFormat="1" x14ac:dyDescent="0.25">
      <c r="A58" s="242"/>
      <c r="B58" s="88"/>
      <c r="C58" s="89"/>
      <c r="D58" s="89"/>
      <c r="E58" s="73"/>
      <c r="F58" s="129"/>
      <c r="H58" s="2" t="s">
        <v>5</v>
      </c>
      <c r="J58" s="12">
        <f>Elaboration!L189</f>
        <v>0</v>
      </c>
      <c r="K58" s="100">
        <f>SUMIFS(F53:F62,D53:D62,"Projektmanagement")</f>
        <v>0</v>
      </c>
    </row>
    <row r="59" spans="1:11" s="2" customFormat="1" x14ac:dyDescent="0.25">
      <c r="A59" s="242"/>
      <c r="B59" s="88"/>
      <c r="C59" s="89"/>
      <c r="D59" s="89"/>
      <c r="E59" s="73"/>
      <c r="F59" s="129"/>
      <c r="H59" s="2" t="s">
        <v>6</v>
      </c>
      <c r="J59" s="12">
        <f>Elaboration!L200</f>
        <v>0</v>
      </c>
      <c r="K59" s="100">
        <f>SUMIFS(F53:F62,D53:D62,"Wiederkehrende Tasks")</f>
        <v>0</v>
      </c>
    </row>
    <row r="60" spans="1:11" s="2" customFormat="1" x14ac:dyDescent="0.25">
      <c r="A60" s="242"/>
      <c r="B60" s="88"/>
      <c r="C60" s="89"/>
      <c r="D60" s="89"/>
      <c r="E60" s="73"/>
      <c r="F60" s="129"/>
      <c r="H60" s="2" t="s">
        <v>14</v>
      </c>
      <c r="J60" s="12">
        <f>Elaboration!L211</f>
        <v>0</v>
      </c>
      <c r="K60" s="100">
        <f>SUMIFS(F53:F62,D53:D62,"Sitzung")</f>
        <v>0</v>
      </c>
    </row>
    <row r="61" spans="1:11" s="2" customFormat="1" x14ac:dyDescent="0.25">
      <c r="A61" s="242"/>
      <c r="B61" s="88"/>
      <c r="C61" s="89"/>
      <c r="D61" s="89"/>
      <c r="E61" s="73"/>
      <c r="F61" s="129"/>
      <c r="H61" s="2" t="s">
        <v>45</v>
      </c>
      <c r="J61" s="12">
        <f>Elaboration!L222</f>
        <v>0</v>
      </c>
      <c r="K61" s="100">
        <f>SUMIFS(F53:F62,D53:D62,"Qualitätssicherung")</f>
        <v>0</v>
      </c>
    </row>
    <row r="62" spans="1:11" s="2" customFormat="1" x14ac:dyDescent="0.25">
      <c r="A62" s="242"/>
      <c r="B62" s="88"/>
      <c r="C62" s="89"/>
      <c r="D62" s="89"/>
      <c r="E62" s="73"/>
      <c r="F62" s="129"/>
    </row>
    <row r="63" spans="1:11" s="106" customFormat="1" x14ac:dyDescent="0.25">
      <c r="A63" s="104"/>
      <c r="B63" s="105"/>
      <c r="F63" s="130"/>
    </row>
    <row r="64" spans="1:11" s="2" customFormat="1" x14ac:dyDescent="0.25">
      <c r="A64" s="242" t="s">
        <v>11</v>
      </c>
      <c r="B64" s="99"/>
      <c r="C64" s="102"/>
      <c r="D64" s="89"/>
      <c r="E64" s="73"/>
      <c r="F64" s="131"/>
      <c r="H64" s="2" t="s">
        <v>0</v>
      </c>
      <c r="J64" s="12">
        <f>Elaboration!L257</f>
        <v>0</v>
      </c>
      <c r="K64" s="100">
        <f>SUMIFS(F64:F73,D64:D73,"Requirements")</f>
        <v>0</v>
      </c>
    </row>
    <row r="65" spans="1:11" s="2" customFormat="1" x14ac:dyDescent="0.25">
      <c r="A65" s="242"/>
      <c r="B65" s="99"/>
      <c r="C65" s="102"/>
      <c r="D65" s="89"/>
      <c r="E65" s="73"/>
      <c r="F65" s="131"/>
      <c r="H65" s="2" t="s">
        <v>61</v>
      </c>
      <c r="J65" s="12">
        <f>Elaboration!L268</f>
        <v>0</v>
      </c>
      <c r="K65" s="100">
        <f>SUMIFS(F64:F73,D64:D73,"Analyse &amp; Design")</f>
        <v>0</v>
      </c>
    </row>
    <row r="66" spans="1:11" s="2" customFormat="1" x14ac:dyDescent="0.25">
      <c r="A66" s="242"/>
      <c r="B66" s="99"/>
      <c r="C66" s="102"/>
      <c r="D66" s="89"/>
      <c r="E66" s="73"/>
      <c r="F66" s="131"/>
      <c r="H66" s="2" t="s">
        <v>2</v>
      </c>
      <c r="J66" s="12">
        <f>Elaboration!L279</f>
        <v>0</v>
      </c>
      <c r="K66" s="100">
        <f>SUMIFS(F64:F73,D64:D73,"Implementierung")</f>
        <v>0</v>
      </c>
    </row>
    <row r="67" spans="1:11" s="2" customFormat="1" x14ac:dyDescent="0.25">
      <c r="A67" s="242"/>
      <c r="B67" s="99"/>
      <c r="C67" s="102"/>
      <c r="D67" s="89"/>
      <c r="E67" s="73"/>
      <c r="F67" s="131"/>
      <c r="H67" s="2" t="s">
        <v>3</v>
      </c>
      <c r="J67" s="12">
        <f>Elaboration!L290</f>
        <v>0</v>
      </c>
      <c r="K67" s="100">
        <f>SUMIFS(F64:F73,D64:D73,"Test")</f>
        <v>0</v>
      </c>
    </row>
    <row r="68" spans="1:11" s="2" customFormat="1" x14ac:dyDescent="0.25">
      <c r="A68" s="242"/>
      <c r="B68" s="99"/>
      <c r="C68" s="102"/>
      <c r="D68" s="89"/>
      <c r="E68" s="73"/>
      <c r="F68" s="131"/>
      <c r="H68" s="2" t="s">
        <v>4</v>
      </c>
      <c r="J68" s="12">
        <f>Elaboration!L301</f>
        <v>0</v>
      </c>
      <c r="K68" s="100">
        <f>SUMIFS(F64:F73,D64:D73,"Dokumentation")</f>
        <v>0</v>
      </c>
    </row>
    <row r="69" spans="1:11" s="2" customFormat="1" x14ac:dyDescent="0.25">
      <c r="A69" s="242"/>
      <c r="B69" s="99"/>
      <c r="C69" s="102"/>
      <c r="D69" s="89"/>
      <c r="E69" s="73"/>
      <c r="F69" s="131"/>
      <c r="H69" s="2" t="s">
        <v>5</v>
      </c>
      <c r="J69" s="12">
        <f>Elaboration!L312</f>
        <v>0</v>
      </c>
      <c r="K69" s="100">
        <f>SUMIFS(F64:F73,D64:D73,"Projektmanagement")</f>
        <v>0</v>
      </c>
    </row>
    <row r="70" spans="1:11" s="2" customFormat="1" x14ac:dyDescent="0.25">
      <c r="A70" s="242"/>
      <c r="B70" s="99"/>
      <c r="C70" s="102"/>
      <c r="D70" s="89"/>
      <c r="E70" s="73"/>
      <c r="F70" s="131"/>
      <c r="H70" s="2" t="s">
        <v>6</v>
      </c>
      <c r="J70" s="12">
        <f>Elaboration!L323</f>
        <v>0</v>
      </c>
      <c r="K70" s="100">
        <f>SUMIFS(F64:F73,D64:D73,"Wiederkehrende Tasks")</f>
        <v>0</v>
      </c>
    </row>
    <row r="71" spans="1:11" s="2" customFormat="1" x14ac:dyDescent="0.25">
      <c r="A71" s="242"/>
      <c r="B71" s="99"/>
      <c r="C71" s="102"/>
      <c r="D71" s="89"/>
      <c r="E71" s="73"/>
      <c r="F71" s="131"/>
      <c r="H71" s="2" t="s">
        <v>14</v>
      </c>
      <c r="J71" s="12">
        <f>Elaboration!L334</f>
        <v>0</v>
      </c>
      <c r="K71" s="100">
        <f>SUMIFS(F64:F73,D64:D73,"Sitzung")</f>
        <v>0</v>
      </c>
    </row>
    <row r="72" spans="1:11" s="2" customFormat="1" x14ac:dyDescent="0.25">
      <c r="A72" s="242"/>
      <c r="B72" s="99"/>
      <c r="C72" s="102"/>
      <c r="D72" s="89"/>
      <c r="E72" s="73"/>
      <c r="F72" s="131"/>
      <c r="H72" s="2" t="s">
        <v>45</v>
      </c>
      <c r="J72" s="12">
        <f>Elaboration!L345</f>
        <v>0</v>
      </c>
      <c r="K72" s="100">
        <f>SUMIFS(F64:F73,D64:D73,"Qualitätssicherung")</f>
        <v>0</v>
      </c>
    </row>
    <row r="73" spans="1:11" s="2" customFormat="1" x14ac:dyDescent="0.25">
      <c r="A73" s="242"/>
      <c r="B73" s="99"/>
      <c r="C73" s="102"/>
      <c r="D73" s="89"/>
      <c r="E73" s="73"/>
      <c r="F73" s="131"/>
    </row>
    <row r="74" spans="1:11" s="106" customFormat="1" x14ac:dyDescent="0.25">
      <c r="A74" s="104"/>
      <c r="B74" s="107"/>
      <c r="C74" s="108"/>
      <c r="F74" s="132"/>
    </row>
    <row r="75" spans="1:11" s="2" customFormat="1" x14ac:dyDescent="0.25">
      <c r="A75" s="242" t="s">
        <v>12</v>
      </c>
      <c r="B75" s="88"/>
      <c r="C75" s="89"/>
      <c r="D75" s="89"/>
      <c r="E75" s="73"/>
      <c r="F75" s="129"/>
      <c r="H75" s="2" t="s">
        <v>0</v>
      </c>
      <c r="J75" s="12">
        <f>Elaboration!L378</f>
        <v>0</v>
      </c>
      <c r="K75" s="100">
        <f>SUMIFS(F75:F84,D75:D84,"Requirements")</f>
        <v>0</v>
      </c>
    </row>
    <row r="76" spans="1:11" s="2" customFormat="1" x14ac:dyDescent="0.25">
      <c r="A76" s="242"/>
      <c r="B76" s="88"/>
      <c r="C76" s="89"/>
      <c r="D76" s="89"/>
      <c r="E76" s="73"/>
      <c r="F76" s="129"/>
      <c r="H76" s="2" t="s">
        <v>61</v>
      </c>
      <c r="J76" s="12">
        <f>Elaboration!L389</f>
        <v>0</v>
      </c>
      <c r="K76" s="100">
        <f>SUMIFS(F75:F84,D75:D84,"Analyse &amp; Design")</f>
        <v>0</v>
      </c>
    </row>
    <row r="77" spans="1:11" s="2" customFormat="1" x14ac:dyDescent="0.25">
      <c r="A77" s="242"/>
      <c r="B77" s="88"/>
      <c r="C77" s="89"/>
      <c r="D77" s="89"/>
      <c r="E77" s="73"/>
      <c r="F77" s="129"/>
      <c r="H77" s="2" t="s">
        <v>2</v>
      </c>
      <c r="J77" s="12">
        <f>Elaboration!L400</f>
        <v>0</v>
      </c>
      <c r="K77" s="100">
        <f>SUMIFS(F75:F84,D75:D84,"Implementierung")</f>
        <v>0</v>
      </c>
    </row>
    <row r="78" spans="1:11" s="2" customFormat="1" x14ac:dyDescent="0.25">
      <c r="A78" s="242"/>
      <c r="B78" s="88"/>
      <c r="C78" s="89"/>
      <c r="D78" s="89"/>
      <c r="E78" s="73"/>
      <c r="F78" s="129"/>
      <c r="H78" s="2" t="s">
        <v>3</v>
      </c>
      <c r="J78" s="12">
        <f>Elaboration!L411</f>
        <v>0</v>
      </c>
      <c r="K78" s="100">
        <f>SUMIFS(F75:F84,D75:D84,"Test")</f>
        <v>0</v>
      </c>
    </row>
    <row r="79" spans="1:11" s="2" customFormat="1" x14ac:dyDescent="0.25">
      <c r="A79" s="242"/>
      <c r="B79" s="88"/>
      <c r="C79" s="89"/>
      <c r="D79" s="89"/>
      <c r="E79" s="73"/>
      <c r="F79" s="129"/>
      <c r="H79" s="2" t="s">
        <v>4</v>
      </c>
      <c r="J79" s="12">
        <f>Elaboration!L422</f>
        <v>0</v>
      </c>
      <c r="K79" s="100">
        <f>SUMIFS(F75:F84,D75:D84,"Dokumentation")</f>
        <v>0</v>
      </c>
    </row>
    <row r="80" spans="1:11" s="2" customFormat="1" x14ac:dyDescent="0.25">
      <c r="A80" s="242"/>
      <c r="B80" s="88"/>
      <c r="C80" s="89"/>
      <c r="D80" s="89"/>
      <c r="E80" s="73"/>
      <c r="F80" s="129"/>
      <c r="H80" s="2" t="s">
        <v>5</v>
      </c>
      <c r="J80" s="12">
        <f>Elaboration!L433</f>
        <v>0</v>
      </c>
      <c r="K80" s="100">
        <f>SUMIFS(F75:F84,D75:D84,"Projektmanagement")</f>
        <v>0</v>
      </c>
    </row>
    <row r="81" spans="1:11" s="2" customFormat="1" x14ac:dyDescent="0.25">
      <c r="A81" s="242"/>
      <c r="B81" s="88"/>
      <c r="C81" s="89"/>
      <c r="D81" s="89"/>
      <c r="E81" s="73"/>
      <c r="F81" s="129"/>
      <c r="H81" s="2" t="s">
        <v>6</v>
      </c>
      <c r="J81" s="12">
        <f>Elaboration!L444</f>
        <v>0</v>
      </c>
      <c r="K81" s="100">
        <f>SUMIFS(F75:F84,D75:D84,"Wiederkehrende Tasks")</f>
        <v>0</v>
      </c>
    </row>
    <row r="82" spans="1:11" s="2" customFormat="1" x14ac:dyDescent="0.25">
      <c r="A82" s="242"/>
      <c r="B82" s="88"/>
      <c r="C82" s="89"/>
      <c r="D82" s="89"/>
      <c r="E82" s="73"/>
      <c r="F82" s="129"/>
      <c r="H82" s="2" t="s">
        <v>14</v>
      </c>
      <c r="J82" s="12">
        <f>Elaboration!L455</f>
        <v>0</v>
      </c>
      <c r="K82" s="100">
        <f>SUMIFS(F75:F84,D75:D84,"Sitzung")</f>
        <v>0</v>
      </c>
    </row>
    <row r="83" spans="1:11" s="2" customFormat="1" x14ac:dyDescent="0.25">
      <c r="A83" s="242"/>
      <c r="B83" s="88"/>
      <c r="C83" s="89"/>
      <c r="D83" s="89"/>
      <c r="E83" s="73"/>
      <c r="F83" s="129"/>
      <c r="H83" s="2" t="s">
        <v>45</v>
      </c>
      <c r="J83" s="12">
        <f>Elaboration!L466</f>
        <v>0</v>
      </c>
      <c r="K83" s="100">
        <f>SUMIFS(F75:F84,D75:D84,"Qualitätssicherung")</f>
        <v>0</v>
      </c>
    </row>
    <row r="84" spans="1:11" s="2" customFormat="1" x14ac:dyDescent="0.25">
      <c r="A84" s="242"/>
      <c r="B84" s="88"/>
      <c r="C84" s="89"/>
      <c r="D84" s="89"/>
      <c r="E84" s="73"/>
      <c r="F84" s="129"/>
    </row>
    <row r="85" spans="1:11" s="106" customFormat="1" x14ac:dyDescent="0.25">
      <c r="A85" s="104"/>
      <c r="B85" s="105"/>
      <c r="F85" s="130"/>
    </row>
    <row r="86" spans="1:11" s="2" customFormat="1" x14ac:dyDescent="0.25">
      <c r="A86" s="245" t="s">
        <v>30</v>
      </c>
      <c r="B86" s="99"/>
      <c r="C86" s="102"/>
      <c r="D86" s="89"/>
      <c r="E86" s="73"/>
      <c r="F86" s="131"/>
      <c r="H86" s="2" t="s">
        <v>0</v>
      </c>
      <c r="J86" s="12">
        <f>Construction!L13</f>
        <v>0</v>
      </c>
      <c r="K86" s="100">
        <f>SUMIFS(F86:F95,D86:D95,"Requirements")</f>
        <v>0</v>
      </c>
    </row>
    <row r="87" spans="1:11" s="2" customFormat="1" x14ac:dyDescent="0.25">
      <c r="A87" s="245"/>
      <c r="B87" s="99"/>
      <c r="C87" s="102"/>
      <c r="D87" s="89"/>
      <c r="E87" s="73"/>
      <c r="F87" s="131"/>
      <c r="H87" s="2" t="s">
        <v>61</v>
      </c>
      <c r="J87" s="12">
        <f>Construction!L24</f>
        <v>0</v>
      </c>
      <c r="K87" s="100">
        <f>SUMIFS(F86:F95,D86:D95,"Analyse &amp; Design")</f>
        <v>0</v>
      </c>
    </row>
    <row r="88" spans="1:11" s="2" customFormat="1" x14ac:dyDescent="0.25">
      <c r="A88" s="245"/>
      <c r="B88" s="99"/>
      <c r="C88" s="102"/>
      <c r="D88" s="89"/>
      <c r="E88" s="73"/>
      <c r="F88" s="131"/>
      <c r="H88" s="2" t="s">
        <v>2</v>
      </c>
      <c r="J88" s="12">
        <f>Construction!L35</f>
        <v>0</v>
      </c>
      <c r="K88" s="100">
        <f>SUMIFS(F86:F95,D86:D95,"Implementierung")</f>
        <v>0</v>
      </c>
    </row>
    <row r="89" spans="1:11" s="2" customFormat="1" x14ac:dyDescent="0.25">
      <c r="A89" s="245"/>
      <c r="B89" s="99"/>
      <c r="C89" s="102"/>
      <c r="D89" s="89"/>
      <c r="E89" s="73"/>
      <c r="F89" s="131"/>
      <c r="H89" s="2" t="s">
        <v>3</v>
      </c>
      <c r="J89" s="12">
        <f>Construction!L46</f>
        <v>0</v>
      </c>
      <c r="K89" s="100">
        <f>SUMIFS(F86:F95,D86:D95,"Test")</f>
        <v>0</v>
      </c>
    </row>
    <row r="90" spans="1:11" s="2" customFormat="1" x14ac:dyDescent="0.25">
      <c r="A90" s="245"/>
      <c r="B90" s="99"/>
      <c r="C90" s="102"/>
      <c r="D90" s="89"/>
      <c r="E90" s="73"/>
      <c r="F90" s="131"/>
      <c r="H90" s="2" t="s">
        <v>4</v>
      </c>
      <c r="J90" s="12">
        <f>Construction!L57</f>
        <v>0</v>
      </c>
      <c r="K90" s="100">
        <f>SUMIFS(F86:F95,D86:D95,"Dokumentation")</f>
        <v>0</v>
      </c>
    </row>
    <row r="91" spans="1:11" s="2" customFormat="1" x14ac:dyDescent="0.25">
      <c r="A91" s="245"/>
      <c r="B91" s="99"/>
      <c r="C91" s="102"/>
      <c r="D91" s="89"/>
      <c r="E91" s="73"/>
      <c r="F91" s="131"/>
      <c r="H91" s="2" t="s">
        <v>5</v>
      </c>
      <c r="J91" s="12">
        <f>Construction!L68</f>
        <v>0</v>
      </c>
      <c r="K91" s="100">
        <f>SUMIFS(F86:F95,D86:D95,"Projektmanagement")</f>
        <v>0</v>
      </c>
    </row>
    <row r="92" spans="1:11" s="2" customFormat="1" x14ac:dyDescent="0.25">
      <c r="A92" s="245"/>
      <c r="B92" s="99"/>
      <c r="C92" s="102"/>
      <c r="D92" s="89"/>
      <c r="E92" s="73"/>
      <c r="F92" s="131"/>
      <c r="H92" s="2" t="s">
        <v>6</v>
      </c>
      <c r="J92" s="12">
        <f>Construction!L79</f>
        <v>0</v>
      </c>
      <c r="K92" s="100">
        <f>SUMIFS(F86:F95,D86:D95,"Wiederkehrende Tasks")</f>
        <v>0</v>
      </c>
    </row>
    <row r="93" spans="1:11" s="2" customFormat="1" x14ac:dyDescent="0.25">
      <c r="A93" s="245"/>
      <c r="B93" s="99"/>
      <c r="C93" s="102"/>
      <c r="D93" s="89"/>
      <c r="E93" s="73"/>
      <c r="F93" s="131"/>
      <c r="H93" s="2" t="s">
        <v>14</v>
      </c>
      <c r="J93" s="12">
        <f>Construction!L90</f>
        <v>0</v>
      </c>
      <c r="K93" s="100">
        <f>SUMIFS(F86:F95,D86:D95,"Sitzung")</f>
        <v>0</v>
      </c>
    </row>
    <row r="94" spans="1:11" s="2" customFormat="1" x14ac:dyDescent="0.25">
      <c r="A94" s="245"/>
      <c r="B94" s="99"/>
      <c r="C94" s="102"/>
      <c r="D94" s="89"/>
      <c r="E94" s="73"/>
      <c r="F94" s="131"/>
      <c r="H94" s="2" t="s">
        <v>45</v>
      </c>
      <c r="J94" s="12">
        <f>Construction!L101</f>
        <v>0</v>
      </c>
      <c r="K94" s="100">
        <f>SUMIFS(F86:F95,D86:D95,"Qualitätssicherung")</f>
        <v>0</v>
      </c>
    </row>
    <row r="95" spans="1:11" s="2" customFormat="1" x14ac:dyDescent="0.25">
      <c r="A95" s="245"/>
      <c r="B95" s="99"/>
      <c r="C95" s="102"/>
      <c r="D95" s="89"/>
      <c r="E95" s="73"/>
      <c r="F95" s="131"/>
    </row>
    <row r="96" spans="1:11" s="106" customFormat="1" x14ac:dyDescent="0.25">
      <c r="A96" s="104"/>
      <c r="B96" s="107"/>
      <c r="C96" s="108"/>
      <c r="F96" s="132"/>
    </row>
    <row r="97" spans="1:11" s="2" customFormat="1" x14ac:dyDescent="0.25">
      <c r="A97" s="245" t="s">
        <v>31</v>
      </c>
      <c r="B97" s="88"/>
      <c r="C97" s="89"/>
      <c r="D97" s="89"/>
      <c r="E97" s="73"/>
      <c r="F97" s="129"/>
      <c r="H97" s="2" t="s">
        <v>0</v>
      </c>
      <c r="J97" s="12">
        <f>Construction!L134</f>
        <v>0</v>
      </c>
      <c r="K97" s="100">
        <f>SUMIFS(F97:F106,D97:D106,"Requirements")</f>
        <v>0</v>
      </c>
    </row>
    <row r="98" spans="1:11" s="2" customFormat="1" x14ac:dyDescent="0.25">
      <c r="A98" s="245"/>
      <c r="B98" s="88"/>
      <c r="C98" s="89"/>
      <c r="D98" s="89"/>
      <c r="E98" s="73"/>
      <c r="F98" s="129"/>
      <c r="H98" s="2" t="s">
        <v>61</v>
      </c>
      <c r="J98" s="12">
        <f>Construction!L145</f>
        <v>0</v>
      </c>
      <c r="K98" s="100">
        <f>SUMIFS(F97:F106,D97:D106,"Analyse &amp; Design")</f>
        <v>0</v>
      </c>
    </row>
    <row r="99" spans="1:11" s="2" customFormat="1" x14ac:dyDescent="0.25">
      <c r="A99" s="245"/>
      <c r="B99" s="88"/>
      <c r="C99" s="89"/>
      <c r="D99" s="89"/>
      <c r="E99" s="73"/>
      <c r="F99" s="129"/>
      <c r="H99" s="2" t="s">
        <v>2</v>
      </c>
      <c r="J99" s="12">
        <f>Construction!L156</f>
        <v>0</v>
      </c>
      <c r="K99" s="100">
        <f>SUMIFS(F97:F106,D97:D106,"Implementierung")</f>
        <v>0</v>
      </c>
    </row>
    <row r="100" spans="1:11" s="2" customFormat="1" x14ac:dyDescent="0.25">
      <c r="A100" s="245"/>
      <c r="B100" s="88"/>
      <c r="C100" s="89"/>
      <c r="D100" s="89"/>
      <c r="E100" s="73"/>
      <c r="F100" s="129"/>
      <c r="H100" s="2" t="s">
        <v>3</v>
      </c>
      <c r="J100" s="12">
        <f>Construction!L167</f>
        <v>0</v>
      </c>
      <c r="K100" s="100">
        <f>SUMIFS(F97:F106,D97:D106,"Test")</f>
        <v>0</v>
      </c>
    </row>
    <row r="101" spans="1:11" s="2" customFormat="1" x14ac:dyDescent="0.25">
      <c r="A101" s="245"/>
      <c r="B101" s="88"/>
      <c r="C101" s="89"/>
      <c r="D101" s="89"/>
      <c r="E101" s="73"/>
      <c r="F101" s="129"/>
      <c r="H101" s="2" t="s">
        <v>4</v>
      </c>
      <c r="J101" s="12">
        <f>Construction!L178</f>
        <v>0</v>
      </c>
      <c r="K101" s="100">
        <f>SUMIFS(F97:F106,D97:D106,"Dokumentation")</f>
        <v>0</v>
      </c>
    </row>
    <row r="102" spans="1:11" s="2" customFormat="1" x14ac:dyDescent="0.25">
      <c r="A102" s="245"/>
      <c r="B102" s="88"/>
      <c r="C102" s="89"/>
      <c r="D102" s="89"/>
      <c r="E102" s="73"/>
      <c r="F102" s="129"/>
      <c r="H102" s="2" t="s">
        <v>5</v>
      </c>
      <c r="J102" s="12">
        <f>Construction!L189</f>
        <v>0</v>
      </c>
      <c r="K102" s="100">
        <f>SUMIFS(F97:F106,D97:D106,"Projektmanagement")</f>
        <v>0</v>
      </c>
    </row>
    <row r="103" spans="1:11" s="2" customFormat="1" x14ac:dyDescent="0.25">
      <c r="A103" s="245"/>
      <c r="B103" s="88"/>
      <c r="C103" s="89"/>
      <c r="D103" s="89"/>
      <c r="E103" s="73"/>
      <c r="F103" s="129"/>
      <c r="H103" s="2" t="s">
        <v>6</v>
      </c>
      <c r="J103" s="12">
        <f>Construction!L200</f>
        <v>0</v>
      </c>
      <c r="K103" s="100">
        <f>SUMIFS(F97:F106,D97:D106,"Wiederkehrende Tasks")</f>
        <v>0</v>
      </c>
    </row>
    <row r="104" spans="1:11" s="2" customFormat="1" x14ac:dyDescent="0.25">
      <c r="A104" s="245"/>
      <c r="B104" s="88"/>
      <c r="C104" s="89"/>
      <c r="D104" s="89"/>
      <c r="E104" s="73"/>
      <c r="F104" s="129"/>
      <c r="H104" s="2" t="s">
        <v>14</v>
      </c>
      <c r="J104" s="12">
        <f>Construction!L211</f>
        <v>0</v>
      </c>
      <c r="K104" s="100">
        <f>SUMIFS(F97:F106,D97:D106,"Sitzung")</f>
        <v>0</v>
      </c>
    </row>
    <row r="105" spans="1:11" s="2" customFormat="1" x14ac:dyDescent="0.25">
      <c r="A105" s="245"/>
      <c r="B105" s="88"/>
      <c r="C105" s="89"/>
      <c r="D105" s="89"/>
      <c r="E105" s="73"/>
      <c r="F105" s="129"/>
      <c r="H105" s="2" t="s">
        <v>45</v>
      </c>
      <c r="J105" s="12">
        <f>Construction!L222</f>
        <v>0</v>
      </c>
      <c r="K105" s="100">
        <f>SUMIFS(F97:F106,D97:D106,"Qualitätssicherung")</f>
        <v>0</v>
      </c>
    </row>
    <row r="106" spans="1:11" s="2" customFormat="1" x14ac:dyDescent="0.25">
      <c r="A106" s="245"/>
      <c r="B106" s="88"/>
      <c r="C106" s="89"/>
      <c r="D106" s="89"/>
      <c r="E106" s="73"/>
      <c r="F106" s="129"/>
    </row>
    <row r="107" spans="1:11" s="106" customFormat="1" x14ac:dyDescent="0.25">
      <c r="A107" s="104"/>
      <c r="B107" s="105"/>
      <c r="F107" s="130"/>
    </row>
    <row r="108" spans="1:11" s="2" customFormat="1" x14ac:dyDescent="0.25">
      <c r="A108" s="245" t="s">
        <v>32</v>
      </c>
      <c r="B108" s="99"/>
      <c r="C108" s="102"/>
      <c r="D108" s="89"/>
      <c r="E108" s="73"/>
      <c r="F108" s="131"/>
      <c r="H108" s="2" t="s">
        <v>0</v>
      </c>
      <c r="J108" s="12">
        <f>Construction!L257</f>
        <v>0</v>
      </c>
      <c r="K108" s="100">
        <f>SUMIFS(F108:F117,D108:D117,"Requirements")</f>
        <v>0</v>
      </c>
    </row>
    <row r="109" spans="1:11" s="2" customFormat="1" x14ac:dyDescent="0.25">
      <c r="A109" s="245"/>
      <c r="B109" s="99"/>
      <c r="C109" s="102"/>
      <c r="D109" s="89"/>
      <c r="E109" s="73"/>
      <c r="F109" s="131"/>
      <c r="H109" s="2" t="s">
        <v>61</v>
      </c>
      <c r="J109" s="12">
        <f>Construction!L268</f>
        <v>0</v>
      </c>
      <c r="K109" s="100">
        <f>SUMIFS(F108:F117,D108:D117,"Analyse &amp; Design")</f>
        <v>0</v>
      </c>
    </row>
    <row r="110" spans="1:11" s="2" customFormat="1" x14ac:dyDescent="0.25">
      <c r="A110" s="245"/>
      <c r="B110" s="99"/>
      <c r="C110" s="102"/>
      <c r="D110" s="89"/>
      <c r="E110" s="73"/>
      <c r="F110" s="131"/>
      <c r="H110" s="2" t="s">
        <v>2</v>
      </c>
      <c r="J110" s="12">
        <f>Construction!L279</f>
        <v>0</v>
      </c>
      <c r="K110" s="100">
        <f>SUMIFS(F108:F117,D108:D117,"Implementierung")</f>
        <v>0</v>
      </c>
    </row>
    <row r="111" spans="1:11" s="2" customFormat="1" x14ac:dyDescent="0.25">
      <c r="A111" s="245"/>
      <c r="B111" s="99"/>
      <c r="C111" s="102"/>
      <c r="D111" s="89"/>
      <c r="E111" s="73"/>
      <c r="F111" s="131"/>
      <c r="H111" s="2" t="s">
        <v>3</v>
      </c>
      <c r="J111" s="12">
        <f>Construction!L290</f>
        <v>0</v>
      </c>
      <c r="K111" s="100">
        <f>SUMIFS(F108:F117,D108:D117,"Test")</f>
        <v>0</v>
      </c>
    </row>
    <row r="112" spans="1:11" s="2" customFormat="1" x14ac:dyDescent="0.25">
      <c r="A112" s="245"/>
      <c r="B112" s="99"/>
      <c r="C112" s="102"/>
      <c r="D112" s="89"/>
      <c r="E112" s="73"/>
      <c r="F112" s="131"/>
      <c r="H112" s="2" t="s">
        <v>4</v>
      </c>
      <c r="J112" s="12">
        <f>Construction!L301</f>
        <v>0</v>
      </c>
      <c r="K112" s="100">
        <f>SUMIFS(F108:F117,D108:D117,"Dokumentation")</f>
        <v>0</v>
      </c>
    </row>
    <row r="113" spans="1:11" s="2" customFormat="1" x14ac:dyDescent="0.25">
      <c r="A113" s="245"/>
      <c r="B113" s="99"/>
      <c r="C113" s="102"/>
      <c r="D113" s="89"/>
      <c r="E113" s="73"/>
      <c r="F113" s="131"/>
      <c r="H113" s="2" t="s">
        <v>5</v>
      </c>
      <c r="J113" s="12">
        <f>Construction!L312</f>
        <v>0</v>
      </c>
      <c r="K113" s="100">
        <f>SUMIFS(F108:F117,D108:D117,"Projektmanagement")</f>
        <v>0</v>
      </c>
    </row>
    <row r="114" spans="1:11" s="2" customFormat="1" x14ac:dyDescent="0.25">
      <c r="A114" s="245"/>
      <c r="B114" s="99"/>
      <c r="C114" s="102"/>
      <c r="D114" s="89"/>
      <c r="E114" s="73"/>
      <c r="F114" s="131"/>
      <c r="H114" s="2" t="s">
        <v>6</v>
      </c>
      <c r="J114" s="12">
        <f>Construction!L323</f>
        <v>0</v>
      </c>
      <c r="K114" s="100">
        <f>SUMIFS(F108:F117,D108:D117,"Wiederkehrende Tasks")</f>
        <v>0</v>
      </c>
    </row>
    <row r="115" spans="1:11" s="2" customFormat="1" x14ac:dyDescent="0.25">
      <c r="A115" s="245"/>
      <c r="B115" s="99"/>
      <c r="C115" s="102"/>
      <c r="D115" s="89"/>
      <c r="E115" s="73"/>
      <c r="F115" s="131"/>
      <c r="H115" s="2" t="s">
        <v>14</v>
      </c>
      <c r="J115" s="12">
        <f>Construction!L334</f>
        <v>0</v>
      </c>
      <c r="K115" s="100">
        <f>SUMIFS(F108:F117,D108:D117,"Sitzung")</f>
        <v>0</v>
      </c>
    </row>
    <row r="116" spans="1:11" s="2" customFormat="1" x14ac:dyDescent="0.25">
      <c r="A116" s="245"/>
      <c r="B116" s="99"/>
      <c r="C116" s="102"/>
      <c r="D116" s="89"/>
      <c r="E116" s="73"/>
      <c r="F116" s="131"/>
      <c r="H116" s="2" t="s">
        <v>45</v>
      </c>
      <c r="J116" s="12">
        <f>Construction!L345</f>
        <v>0</v>
      </c>
      <c r="K116" s="100">
        <f>SUMIFS(F108:F117,D108:D117,"Qualitätssicherung")</f>
        <v>0</v>
      </c>
    </row>
    <row r="117" spans="1:11" s="2" customFormat="1" x14ac:dyDescent="0.25">
      <c r="A117" s="245"/>
      <c r="B117" s="99"/>
      <c r="C117" s="102"/>
      <c r="D117" s="89"/>
      <c r="E117" s="73"/>
      <c r="F117" s="131"/>
    </row>
    <row r="118" spans="1:11" s="106" customFormat="1" x14ac:dyDescent="0.25">
      <c r="A118" s="104"/>
      <c r="B118" s="107"/>
      <c r="C118" s="108"/>
      <c r="F118" s="132"/>
    </row>
    <row r="119" spans="1:11" s="2" customFormat="1" x14ac:dyDescent="0.25">
      <c r="A119" s="245" t="s">
        <v>33</v>
      </c>
      <c r="B119" s="88"/>
      <c r="C119" s="89"/>
      <c r="D119" s="89"/>
      <c r="E119" s="73"/>
      <c r="F119" s="129"/>
      <c r="H119" s="2" t="s">
        <v>0</v>
      </c>
      <c r="J119" s="12">
        <f>Construction!L378</f>
        <v>0</v>
      </c>
      <c r="K119" s="100">
        <f>SUMIFS(F119:F128,D119:D128,"Requirements")</f>
        <v>0</v>
      </c>
    </row>
    <row r="120" spans="1:11" s="2" customFormat="1" x14ac:dyDescent="0.25">
      <c r="A120" s="245"/>
      <c r="B120" s="88"/>
      <c r="C120" s="89"/>
      <c r="D120" s="89"/>
      <c r="E120" s="73"/>
      <c r="F120" s="129"/>
      <c r="H120" s="2" t="s">
        <v>61</v>
      </c>
      <c r="J120" s="12">
        <f>Construction!L389</f>
        <v>0</v>
      </c>
      <c r="K120" s="100">
        <f>SUMIFS(F119:F128,D119:D128,"Analyse &amp; Design")</f>
        <v>0</v>
      </c>
    </row>
    <row r="121" spans="1:11" s="2" customFormat="1" x14ac:dyDescent="0.25">
      <c r="A121" s="245"/>
      <c r="B121" s="88"/>
      <c r="C121" s="89"/>
      <c r="D121" s="89"/>
      <c r="E121" s="73"/>
      <c r="F121" s="129"/>
      <c r="H121" s="2" t="s">
        <v>2</v>
      </c>
      <c r="J121" s="12">
        <f>Construction!L400</f>
        <v>0</v>
      </c>
      <c r="K121" s="100">
        <f>SUMIFS(F119:F128,D119:D128,"Implementierung")</f>
        <v>0</v>
      </c>
    </row>
    <row r="122" spans="1:11" s="2" customFormat="1" x14ac:dyDescent="0.25">
      <c r="A122" s="245"/>
      <c r="B122" s="88"/>
      <c r="C122" s="89"/>
      <c r="D122" s="89"/>
      <c r="E122" s="73"/>
      <c r="F122" s="129"/>
      <c r="H122" s="2" t="s">
        <v>3</v>
      </c>
      <c r="J122" s="12">
        <f>Construction!L411</f>
        <v>0</v>
      </c>
      <c r="K122" s="100">
        <f>SUMIFS(F119:F128,D119:D128,"Test")</f>
        <v>0</v>
      </c>
    </row>
    <row r="123" spans="1:11" s="2" customFormat="1" x14ac:dyDescent="0.25">
      <c r="A123" s="245"/>
      <c r="B123" s="88"/>
      <c r="C123" s="89"/>
      <c r="D123" s="89"/>
      <c r="E123" s="73"/>
      <c r="F123" s="129"/>
      <c r="H123" s="2" t="s">
        <v>4</v>
      </c>
      <c r="J123" s="12">
        <f>Construction!L422</f>
        <v>0</v>
      </c>
      <c r="K123" s="100">
        <f>SUMIFS(F119:F128,D119:D128,"Dokumentation")</f>
        <v>0</v>
      </c>
    </row>
    <row r="124" spans="1:11" s="2" customFormat="1" x14ac:dyDescent="0.25">
      <c r="A124" s="245"/>
      <c r="B124" s="88"/>
      <c r="C124" s="89"/>
      <c r="D124" s="89"/>
      <c r="E124" s="73"/>
      <c r="F124" s="129"/>
      <c r="H124" s="2" t="s">
        <v>5</v>
      </c>
      <c r="J124" s="12">
        <f>Construction!L433</f>
        <v>0</v>
      </c>
      <c r="K124" s="100">
        <f>SUMIFS(F119:F128,D119:D128,"Projektmanagement")</f>
        <v>0</v>
      </c>
    </row>
    <row r="125" spans="1:11" s="2" customFormat="1" x14ac:dyDescent="0.25">
      <c r="A125" s="245"/>
      <c r="B125" s="88"/>
      <c r="C125" s="89"/>
      <c r="D125" s="89"/>
      <c r="E125" s="73"/>
      <c r="F125" s="129"/>
      <c r="H125" s="2" t="s">
        <v>6</v>
      </c>
      <c r="J125" s="12">
        <f>Construction!L444</f>
        <v>0</v>
      </c>
      <c r="K125" s="100">
        <f>SUMIFS(F119:F128,D119:D128,"Wiederkehrende Tasks")</f>
        <v>0</v>
      </c>
    </row>
    <row r="126" spans="1:11" s="2" customFormat="1" x14ac:dyDescent="0.25">
      <c r="A126" s="245"/>
      <c r="B126" s="88"/>
      <c r="C126" s="89"/>
      <c r="D126" s="89"/>
      <c r="E126" s="73"/>
      <c r="F126" s="129"/>
      <c r="H126" s="2" t="s">
        <v>14</v>
      </c>
      <c r="J126" s="12">
        <f>Construction!L455</f>
        <v>0</v>
      </c>
      <c r="K126" s="100">
        <f>SUMIFS(F119:F128,D119:D128,"Sitzung")</f>
        <v>0</v>
      </c>
    </row>
    <row r="127" spans="1:11" s="2" customFormat="1" x14ac:dyDescent="0.25">
      <c r="A127" s="245"/>
      <c r="B127" s="88"/>
      <c r="C127" s="89"/>
      <c r="D127" s="89"/>
      <c r="E127" s="73"/>
      <c r="F127" s="129"/>
      <c r="H127" s="2" t="s">
        <v>45</v>
      </c>
      <c r="J127" s="12">
        <f>Construction!L466</f>
        <v>0</v>
      </c>
      <c r="K127" s="100">
        <f>SUMIFS(F119:F128,D119:D128,"Qualitätssicherung")</f>
        <v>0</v>
      </c>
    </row>
    <row r="128" spans="1:11" s="2" customFormat="1" x14ac:dyDescent="0.25">
      <c r="A128" s="245"/>
      <c r="B128" s="88"/>
      <c r="C128" s="89"/>
      <c r="D128" s="89"/>
      <c r="E128" s="73"/>
      <c r="F128" s="129"/>
    </row>
    <row r="129" spans="1:11" s="106" customFormat="1" x14ac:dyDescent="0.25">
      <c r="A129" s="104"/>
      <c r="B129" s="105"/>
      <c r="F129" s="130"/>
    </row>
    <row r="130" spans="1:11" s="2" customFormat="1" x14ac:dyDescent="0.25">
      <c r="A130" s="245" t="s">
        <v>34</v>
      </c>
      <c r="B130" s="99"/>
      <c r="C130" s="102"/>
      <c r="D130" s="89"/>
      <c r="E130" s="73"/>
      <c r="F130" s="131"/>
      <c r="H130" s="2" t="s">
        <v>0</v>
      </c>
      <c r="J130" s="12">
        <f>Construction!L501</f>
        <v>0</v>
      </c>
      <c r="K130" s="100">
        <f>SUMIFS(F130:F139,D130:D139,"Requirements")</f>
        <v>0</v>
      </c>
    </row>
    <row r="131" spans="1:11" s="2" customFormat="1" x14ac:dyDescent="0.25">
      <c r="A131" s="245"/>
      <c r="B131" s="99"/>
      <c r="C131" s="102"/>
      <c r="D131" s="89"/>
      <c r="E131" s="73"/>
      <c r="F131" s="131"/>
      <c r="H131" s="2" t="s">
        <v>61</v>
      </c>
      <c r="J131" s="12">
        <f>Construction!L512</f>
        <v>0</v>
      </c>
      <c r="K131" s="100">
        <f>SUMIFS(F130:F139,D130:D139,"Analyse &amp; Design")</f>
        <v>0</v>
      </c>
    </row>
    <row r="132" spans="1:11" s="2" customFormat="1" x14ac:dyDescent="0.25">
      <c r="A132" s="245"/>
      <c r="B132" s="99"/>
      <c r="C132" s="102"/>
      <c r="D132" s="89"/>
      <c r="E132" s="73"/>
      <c r="F132" s="131"/>
      <c r="H132" s="2" t="s">
        <v>2</v>
      </c>
      <c r="J132" s="12">
        <f>Construction!L523</f>
        <v>0</v>
      </c>
      <c r="K132" s="100">
        <f>SUMIFS(F130:F139,D130:D139,"Implementierung")</f>
        <v>0</v>
      </c>
    </row>
    <row r="133" spans="1:11" s="2" customFormat="1" x14ac:dyDescent="0.25">
      <c r="A133" s="245"/>
      <c r="B133" s="99"/>
      <c r="C133" s="102"/>
      <c r="D133" s="89"/>
      <c r="E133" s="73"/>
      <c r="F133" s="131"/>
      <c r="H133" s="2" t="s">
        <v>3</v>
      </c>
      <c r="J133" s="12">
        <f>Construction!L534</f>
        <v>0</v>
      </c>
      <c r="K133" s="100">
        <f>SUMIFS(F130:F139,D130:D139,"Test")</f>
        <v>0</v>
      </c>
    </row>
    <row r="134" spans="1:11" s="2" customFormat="1" x14ac:dyDescent="0.25">
      <c r="A134" s="245"/>
      <c r="B134" s="99"/>
      <c r="C134" s="102"/>
      <c r="D134" s="89"/>
      <c r="E134" s="73"/>
      <c r="F134" s="131"/>
      <c r="H134" s="2" t="s">
        <v>4</v>
      </c>
      <c r="J134" s="12">
        <f>Construction!L545</f>
        <v>0</v>
      </c>
      <c r="K134" s="100">
        <f>SUMIFS(F130:F139,D130:D139,"Dokumentation")</f>
        <v>0</v>
      </c>
    </row>
    <row r="135" spans="1:11" s="2" customFormat="1" x14ac:dyDescent="0.25">
      <c r="A135" s="245"/>
      <c r="B135" s="99"/>
      <c r="C135" s="102"/>
      <c r="D135" s="89"/>
      <c r="E135" s="73"/>
      <c r="F135" s="131"/>
      <c r="H135" s="2" t="s">
        <v>5</v>
      </c>
      <c r="J135" s="12">
        <f>Construction!L556</f>
        <v>0</v>
      </c>
      <c r="K135" s="100">
        <f>SUMIFS(F130:F139,D130:D139,"Projektmanagement")</f>
        <v>0</v>
      </c>
    </row>
    <row r="136" spans="1:11" s="2" customFormat="1" x14ac:dyDescent="0.25">
      <c r="A136" s="245"/>
      <c r="B136" s="99"/>
      <c r="C136" s="102"/>
      <c r="D136" s="89"/>
      <c r="E136" s="73"/>
      <c r="F136" s="131"/>
      <c r="H136" s="2" t="s">
        <v>6</v>
      </c>
      <c r="J136" s="12">
        <f>Construction!L567</f>
        <v>0</v>
      </c>
      <c r="K136" s="100">
        <f>SUMIFS(F130:F139,D130:D139,"Wiederkehrende Tasks")</f>
        <v>0</v>
      </c>
    </row>
    <row r="137" spans="1:11" s="2" customFormat="1" x14ac:dyDescent="0.25">
      <c r="A137" s="245"/>
      <c r="B137" s="99"/>
      <c r="C137" s="102"/>
      <c r="D137" s="89"/>
      <c r="E137" s="73"/>
      <c r="F137" s="131"/>
      <c r="H137" s="2" t="s">
        <v>14</v>
      </c>
      <c r="J137" s="12">
        <f>Construction!L578</f>
        <v>0</v>
      </c>
      <c r="K137" s="100">
        <f>SUMIFS(F130:F139,D130:D139,"Sitzung")</f>
        <v>0</v>
      </c>
    </row>
    <row r="138" spans="1:11" s="2" customFormat="1" x14ac:dyDescent="0.25">
      <c r="A138" s="245"/>
      <c r="B138" s="99"/>
      <c r="C138" s="102"/>
      <c r="D138" s="89"/>
      <c r="E138" s="73"/>
      <c r="F138" s="131"/>
      <c r="H138" s="2" t="s">
        <v>45</v>
      </c>
      <c r="J138" s="12">
        <f>Construction!L589</f>
        <v>0</v>
      </c>
      <c r="K138" s="100">
        <f>SUMIFS(F130:F139,D130:D139,"Qualitätssicherung")</f>
        <v>0</v>
      </c>
    </row>
    <row r="139" spans="1:11" s="2" customFormat="1" x14ac:dyDescent="0.25">
      <c r="A139" s="245"/>
      <c r="B139" s="99"/>
      <c r="C139" s="102"/>
      <c r="D139" s="89"/>
      <c r="E139" s="73"/>
      <c r="F139" s="131"/>
    </row>
    <row r="140" spans="1:11" s="106" customFormat="1" x14ac:dyDescent="0.25">
      <c r="A140" s="104"/>
      <c r="B140" s="107"/>
      <c r="C140" s="108"/>
      <c r="F140" s="132"/>
    </row>
    <row r="141" spans="1:11" s="2" customFormat="1" x14ac:dyDescent="0.25">
      <c r="A141" s="245" t="s">
        <v>35</v>
      </c>
      <c r="B141" s="88"/>
      <c r="C141" s="89"/>
      <c r="D141" s="89"/>
      <c r="E141" s="73"/>
      <c r="F141" s="129"/>
      <c r="H141" s="2" t="s">
        <v>0</v>
      </c>
      <c r="J141" s="12">
        <f>Construction!L622</f>
        <v>0</v>
      </c>
      <c r="K141" s="100">
        <f>SUMIFS(F141:F150,D141:D150,"Requirements")</f>
        <v>0</v>
      </c>
    </row>
    <row r="142" spans="1:11" s="2" customFormat="1" x14ac:dyDescent="0.25">
      <c r="A142" s="245"/>
      <c r="B142" s="88"/>
      <c r="C142" s="89"/>
      <c r="D142" s="89"/>
      <c r="E142" s="73"/>
      <c r="F142" s="129"/>
      <c r="H142" s="2" t="s">
        <v>61</v>
      </c>
      <c r="J142" s="12">
        <f>Construction!L633</f>
        <v>0</v>
      </c>
      <c r="K142" s="100">
        <f>SUMIFS(F141:F150,D141:D150,"Analyse &amp; Design")</f>
        <v>0</v>
      </c>
    </row>
    <row r="143" spans="1:11" s="2" customFormat="1" x14ac:dyDescent="0.25">
      <c r="A143" s="245"/>
      <c r="B143" s="88"/>
      <c r="C143" s="89"/>
      <c r="D143" s="89"/>
      <c r="E143" s="73"/>
      <c r="F143" s="129"/>
      <c r="H143" s="2" t="s">
        <v>2</v>
      </c>
      <c r="J143" s="12">
        <f>Construction!L644</f>
        <v>0</v>
      </c>
      <c r="K143" s="100">
        <f>SUMIFS(F141:F150,D141:D150,"Implementierung")</f>
        <v>0</v>
      </c>
    </row>
    <row r="144" spans="1:11" s="2" customFormat="1" x14ac:dyDescent="0.25">
      <c r="A144" s="245"/>
      <c r="B144" s="88"/>
      <c r="C144" s="89"/>
      <c r="D144" s="89"/>
      <c r="E144" s="73"/>
      <c r="F144" s="129"/>
      <c r="H144" s="2" t="s">
        <v>3</v>
      </c>
      <c r="J144" s="12">
        <f>Construction!L655</f>
        <v>0</v>
      </c>
      <c r="K144" s="100">
        <f>SUMIFS(F141:F150,D141:D150,"Test")</f>
        <v>0</v>
      </c>
    </row>
    <row r="145" spans="1:11" s="2" customFormat="1" x14ac:dyDescent="0.25">
      <c r="A145" s="245"/>
      <c r="B145" s="88"/>
      <c r="C145" s="89"/>
      <c r="D145" s="89"/>
      <c r="E145" s="73"/>
      <c r="F145" s="129"/>
      <c r="H145" s="2" t="s">
        <v>4</v>
      </c>
      <c r="J145" s="12">
        <f>Construction!L666</f>
        <v>0</v>
      </c>
      <c r="K145" s="100">
        <f>SUMIFS(F141:F150,D141:D150,"Dokumentation")</f>
        <v>0</v>
      </c>
    </row>
    <row r="146" spans="1:11" s="2" customFormat="1" x14ac:dyDescent="0.25">
      <c r="A146" s="245"/>
      <c r="B146" s="88"/>
      <c r="C146" s="89"/>
      <c r="D146" s="89"/>
      <c r="E146" s="73"/>
      <c r="F146" s="129"/>
      <c r="H146" s="2" t="s">
        <v>5</v>
      </c>
      <c r="J146" s="12">
        <f>Construction!L677</f>
        <v>0</v>
      </c>
      <c r="K146" s="100">
        <f>SUMIFS(F141:F150,D141:D150,"Projektmanagement")</f>
        <v>0</v>
      </c>
    </row>
    <row r="147" spans="1:11" s="2" customFormat="1" x14ac:dyDescent="0.25">
      <c r="A147" s="245"/>
      <c r="B147" s="88"/>
      <c r="C147" s="89"/>
      <c r="D147" s="89"/>
      <c r="E147" s="73"/>
      <c r="F147" s="129"/>
      <c r="H147" s="2" t="s">
        <v>6</v>
      </c>
      <c r="J147" s="12">
        <f>Construction!L688</f>
        <v>0</v>
      </c>
      <c r="K147" s="100">
        <f>SUMIFS(F141:F150,D141:D150,"Wiederkehrende Tasks")</f>
        <v>0</v>
      </c>
    </row>
    <row r="148" spans="1:11" s="2" customFormat="1" x14ac:dyDescent="0.25">
      <c r="A148" s="245"/>
      <c r="B148" s="88"/>
      <c r="C148" s="89"/>
      <c r="D148" s="89"/>
      <c r="E148" s="73"/>
      <c r="F148" s="129"/>
      <c r="H148" s="2" t="s">
        <v>14</v>
      </c>
      <c r="J148" s="12">
        <f>Construction!L699</f>
        <v>0</v>
      </c>
      <c r="K148" s="100">
        <f>SUMIFS(F141:F150,D141:D150,"Sitzung")</f>
        <v>0</v>
      </c>
    </row>
    <row r="149" spans="1:11" s="2" customFormat="1" x14ac:dyDescent="0.25">
      <c r="A149" s="245"/>
      <c r="B149" s="88"/>
      <c r="C149" s="89"/>
      <c r="D149" s="89"/>
      <c r="E149" s="73"/>
      <c r="F149" s="129"/>
      <c r="H149" s="2" t="s">
        <v>45</v>
      </c>
      <c r="J149" s="12">
        <f>Construction!L710</f>
        <v>0</v>
      </c>
      <c r="K149" s="100">
        <f>SUMIFS(F141:F150,D141:D150,"Qualitätssicherung")</f>
        <v>0</v>
      </c>
    </row>
    <row r="150" spans="1:11" s="2" customFormat="1" x14ac:dyDescent="0.25">
      <c r="A150" s="245"/>
      <c r="B150" s="88"/>
      <c r="C150" s="89"/>
      <c r="D150" s="89"/>
      <c r="E150" s="73"/>
      <c r="F150" s="129"/>
    </row>
    <row r="151" spans="1:11" s="106" customFormat="1" x14ac:dyDescent="0.25">
      <c r="A151" s="104"/>
      <c r="B151" s="105"/>
      <c r="F151" s="130"/>
    </row>
    <row r="152" spans="1:11" s="2" customFormat="1" x14ac:dyDescent="0.25">
      <c r="A152" s="247" t="s">
        <v>37</v>
      </c>
      <c r="B152" s="99"/>
      <c r="C152" s="102"/>
      <c r="D152" s="89"/>
      <c r="E152" s="73"/>
      <c r="F152" s="131"/>
      <c r="H152" s="2" t="s">
        <v>0</v>
      </c>
      <c r="J152" s="12">
        <f>Transition!L13</f>
        <v>0</v>
      </c>
      <c r="K152" s="100">
        <f>SUMIFS(F152:F161,D152:D161,"Requirements")</f>
        <v>0</v>
      </c>
    </row>
    <row r="153" spans="1:11" s="2" customFormat="1" x14ac:dyDescent="0.25">
      <c r="A153" s="247"/>
      <c r="B153" s="99"/>
      <c r="C153" s="102"/>
      <c r="D153" s="89"/>
      <c r="E153" s="73"/>
      <c r="F153" s="131"/>
      <c r="H153" s="2" t="s">
        <v>61</v>
      </c>
      <c r="J153" s="12">
        <f>Transition!L24</f>
        <v>0</v>
      </c>
      <c r="K153" s="100">
        <f>SUMIFS(F152:F161,D152:D161,"Analyse &amp; Design")</f>
        <v>0</v>
      </c>
    </row>
    <row r="154" spans="1:11" s="2" customFormat="1" x14ac:dyDescent="0.25">
      <c r="A154" s="247"/>
      <c r="B154" s="99"/>
      <c r="C154" s="102"/>
      <c r="D154" s="89"/>
      <c r="E154" s="73"/>
      <c r="F154" s="131"/>
      <c r="H154" s="2" t="s">
        <v>2</v>
      </c>
      <c r="J154" s="12">
        <f>Transition!L35</f>
        <v>0</v>
      </c>
      <c r="K154" s="100">
        <f>SUMIFS(F152:F161,D152:D161,"Implementierung")</f>
        <v>0</v>
      </c>
    </row>
    <row r="155" spans="1:11" s="2" customFormat="1" x14ac:dyDescent="0.25">
      <c r="A155" s="247"/>
      <c r="B155" s="99"/>
      <c r="C155" s="102"/>
      <c r="D155" s="89"/>
      <c r="E155" s="73"/>
      <c r="F155" s="131"/>
      <c r="H155" s="2" t="s">
        <v>3</v>
      </c>
      <c r="J155" s="12">
        <f>Transition!L46</f>
        <v>0</v>
      </c>
      <c r="K155" s="100">
        <f>SUMIFS(F152:F161,D152:D161,"Test")</f>
        <v>0</v>
      </c>
    </row>
    <row r="156" spans="1:11" s="2" customFormat="1" x14ac:dyDescent="0.25">
      <c r="A156" s="247"/>
      <c r="B156" s="99"/>
      <c r="C156" s="102"/>
      <c r="D156" s="89"/>
      <c r="E156" s="73"/>
      <c r="F156" s="131"/>
      <c r="H156" s="2" t="s">
        <v>4</v>
      </c>
      <c r="J156" s="12">
        <f>Transition!L57</f>
        <v>0</v>
      </c>
      <c r="K156" s="100">
        <f>SUMIFS(F152:F161,D152:D161,"Dokumentation")</f>
        <v>0</v>
      </c>
    </row>
    <row r="157" spans="1:11" s="2" customFormat="1" x14ac:dyDescent="0.25">
      <c r="A157" s="247"/>
      <c r="B157" s="99"/>
      <c r="C157" s="102"/>
      <c r="D157" s="89"/>
      <c r="E157" s="73"/>
      <c r="F157" s="131"/>
      <c r="H157" s="2" t="s">
        <v>5</v>
      </c>
      <c r="J157" s="12">
        <f>Transition!L68</f>
        <v>0</v>
      </c>
      <c r="K157" s="100">
        <f>SUMIFS(F152:F161,D152:D161,"Projektmanagement")</f>
        <v>0</v>
      </c>
    </row>
    <row r="158" spans="1:11" s="2" customFormat="1" x14ac:dyDescent="0.25">
      <c r="A158" s="247"/>
      <c r="B158" s="99"/>
      <c r="C158" s="102"/>
      <c r="D158" s="89"/>
      <c r="E158" s="73"/>
      <c r="F158" s="131"/>
      <c r="H158" s="2" t="s">
        <v>6</v>
      </c>
      <c r="J158" s="12">
        <f>Transition!L79</f>
        <v>0</v>
      </c>
      <c r="K158" s="100">
        <f>SUMIFS(F152:F161,D152:D161,"Wiederkehrende Tasks")</f>
        <v>0</v>
      </c>
    </row>
    <row r="159" spans="1:11" s="2" customFormat="1" x14ac:dyDescent="0.25">
      <c r="A159" s="247"/>
      <c r="B159" s="99"/>
      <c r="C159" s="102"/>
      <c r="D159" s="89"/>
      <c r="E159" s="73"/>
      <c r="F159" s="131"/>
      <c r="H159" s="2" t="s">
        <v>14</v>
      </c>
      <c r="J159" s="12">
        <f>Transition!L90</f>
        <v>0</v>
      </c>
      <c r="K159" s="100">
        <f>SUMIFS(F152:F161,D152:D161,"Sitzung")</f>
        <v>0</v>
      </c>
    </row>
    <row r="160" spans="1:11" s="2" customFormat="1" x14ac:dyDescent="0.25">
      <c r="A160" s="247"/>
      <c r="B160" s="99"/>
      <c r="C160" s="102"/>
      <c r="D160" s="89"/>
      <c r="E160" s="73"/>
      <c r="F160" s="131"/>
      <c r="H160" s="2" t="s">
        <v>45</v>
      </c>
      <c r="J160" s="12">
        <f>Transition!L101</f>
        <v>0</v>
      </c>
      <c r="K160" s="100">
        <f>SUMIFS(F152:F161,D152:D161,"Qualitätssicherung")</f>
        <v>0</v>
      </c>
    </row>
    <row r="161" spans="1:11" s="2" customFormat="1" x14ac:dyDescent="0.25">
      <c r="A161" s="247"/>
      <c r="B161" s="99"/>
      <c r="C161" s="102"/>
      <c r="D161" s="89"/>
      <c r="E161" s="73"/>
      <c r="F161" s="131"/>
    </row>
    <row r="162" spans="1:11" s="106" customFormat="1" x14ac:dyDescent="0.25">
      <c r="A162" s="104"/>
      <c r="B162" s="107"/>
      <c r="C162" s="108"/>
      <c r="F162" s="132"/>
    </row>
    <row r="163" spans="1:11" s="2" customFormat="1" x14ac:dyDescent="0.25">
      <c r="A163" s="247" t="s">
        <v>38</v>
      </c>
      <c r="B163" s="88"/>
      <c r="C163" s="89"/>
      <c r="D163" s="89"/>
      <c r="E163" s="73"/>
      <c r="F163" s="129"/>
      <c r="H163" s="2" t="s">
        <v>0</v>
      </c>
      <c r="J163" s="12">
        <f>Transition!L134</f>
        <v>0</v>
      </c>
      <c r="K163" s="100">
        <f>SUMIFS(F163:F172,D163:D172,"Requirements")</f>
        <v>0</v>
      </c>
    </row>
    <row r="164" spans="1:11" s="2" customFormat="1" x14ac:dyDescent="0.25">
      <c r="A164" s="247"/>
      <c r="B164" s="88"/>
      <c r="C164" s="89"/>
      <c r="D164" s="89"/>
      <c r="E164" s="73"/>
      <c r="F164" s="129"/>
      <c r="H164" s="2" t="s">
        <v>61</v>
      </c>
      <c r="J164" s="12">
        <f>Transition!L145</f>
        <v>0</v>
      </c>
      <c r="K164" s="100">
        <f>SUMIFS(F163:F172,D163:D172,"Analyse &amp; Design")</f>
        <v>0</v>
      </c>
    </row>
    <row r="165" spans="1:11" s="2" customFormat="1" x14ac:dyDescent="0.25">
      <c r="A165" s="247"/>
      <c r="B165" s="88"/>
      <c r="C165" s="89"/>
      <c r="D165" s="89"/>
      <c r="E165" s="73"/>
      <c r="F165" s="129"/>
      <c r="H165" s="2" t="s">
        <v>2</v>
      </c>
      <c r="J165" s="12">
        <f>Transition!L156</f>
        <v>0</v>
      </c>
      <c r="K165" s="100">
        <f>SUMIFS(F163:F172,D163:D172,"Implementierung")</f>
        <v>0</v>
      </c>
    </row>
    <row r="166" spans="1:11" s="2" customFormat="1" x14ac:dyDescent="0.25">
      <c r="A166" s="247"/>
      <c r="B166" s="88"/>
      <c r="C166" s="89"/>
      <c r="D166" s="89"/>
      <c r="E166" s="73"/>
      <c r="F166" s="129"/>
      <c r="H166" s="2" t="s">
        <v>3</v>
      </c>
      <c r="J166" s="12">
        <f>Transition!L167</f>
        <v>0</v>
      </c>
      <c r="K166" s="100">
        <f>SUMIFS(F163:F172,D163:D172,"Test")</f>
        <v>0</v>
      </c>
    </row>
    <row r="167" spans="1:11" s="2" customFormat="1" x14ac:dyDescent="0.25">
      <c r="A167" s="247"/>
      <c r="B167" s="88"/>
      <c r="C167" s="89"/>
      <c r="D167" s="89"/>
      <c r="E167" s="73"/>
      <c r="F167" s="129"/>
      <c r="H167" s="2" t="s">
        <v>4</v>
      </c>
      <c r="J167" s="12">
        <f>Transition!L178</f>
        <v>0</v>
      </c>
      <c r="K167" s="100">
        <f>SUMIFS(F163:F172,D163:D172,"Dokumentation")</f>
        <v>0</v>
      </c>
    </row>
    <row r="168" spans="1:11" s="2" customFormat="1" x14ac:dyDescent="0.25">
      <c r="A168" s="247"/>
      <c r="B168" s="88"/>
      <c r="C168" s="89"/>
      <c r="D168" s="89"/>
      <c r="E168" s="73"/>
      <c r="F168" s="129"/>
      <c r="H168" s="2" t="s">
        <v>5</v>
      </c>
      <c r="J168" s="12">
        <f>Transition!L189</f>
        <v>0</v>
      </c>
      <c r="K168" s="100">
        <f>SUMIFS(F163:F172,D163:D172,"Projektmanagement")</f>
        <v>0</v>
      </c>
    </row>
    <row r="169" spans="1:11" s="2" customFormat="1" x14ac:dyDescent="0.25">
      <c r="A169" s="247"/>
      <c r="B169" s="88"/>
      <c r="C169" s="89"/>
      <c r="D169" s="89"/>
      <c r="E169" s="73"/>
      <c r="F169" s="129"/>
      <c r="H169" s="2" t="s">
        <v>6</v>
      </c>
      <c r="J169" s="12">
        <f>Transition!L200</f>
        <v>0</v>
      </c>
      <c r="K169" s="100">
        <f>SUMIFS(F163:F172,D163:D172,"Wiederkehrende Tasks")</f>
        <v>0</v>
      </c>
    </row>
    <row r="170" spans="1:11" s="2" customFormat="1" x14ac:dyDescent="0.25">
      <c r="A170" s="247"/>
      <c r="B170" s="88"/>
      <c r="C170" s="89"/>
      <c r="D170" s="89"/>
      <c r="E170" s="73"/>
      <c r="F170" s="129"/>
      <c r="H170" s="2" t="s">
        <v>14</v>
      </c>
      <c r="J170" s="12">
        <f>Transition!L211</f>
        <v>0</v>
      </c>
      <c r="K170" s="100">
        <f>SUMIFS(F163:F172,D163:D172,"Sitzung")</f>
        <v>0</v>
      </c>
    </row>
    <row r="171" spans="1:11" s="2" customFormat="1" x14ac:dyDescent="0.25">
      <c r="A171" s="247"/>
      <c r="B171" s="88"/>
      <c r="C171" s="89"/>
      <c r="D171" s="89"/>
      <c r="E171" s="73"/>
      <c r="F171" s="129"/>
      <c r="H171" s="2" t="s">
        <v>45</v>
      </c>
      <c r="J171" s="12">
        <f>Transition!L222</f>
        <v>0</v>
      </c>
      <c r="K171" s="100">
        <f>SUMIFS(F163:F172,D163:D172,"Qualitätssicherung")</f>
        <v>0</v>
      </c>
    </row>
    <row r="172" spans="1:11" s="2" customFormat="1" x14ac:dyDescent="0.25">
      <c r="A172" s="247"/>
      <c r="B172" s="88"/>
      <c r="C172" s="89"/>
      <c r="D172" s="89"/>
      <c r="E172" s="73"/>
      <c r="F172" s="129"/>
    </row>
    <row r="173" spans="1:11" s="106" customFormat="1" x14ac:dyDescent="0.25">
      <c r="A173" s="104"/>
      <c r="B173" s="105"/>
      <c r="F173" s="130"/>
    </row>
    <row r="174" spans="1:11" s="2" customFormat="1" x14ac:dyDescent="0.25">
      <c r="B174" s="92"/>
      <c r="F174" s="154"/>
    </row>
    <row r="175" spans="1:11" s="2" customFormat="1" x14ac:dyDescent="0.25">
      <c r="A175" s="246"/>
      <c r="B175" s="246"/>
      <c r="F175" s="154"/>
    </row>
    <row r="176" spans="1:11" s="2" customFormat="1" x14ac:dyDescent="0.25">
      <c r="A176" s="246"/>
      <c r="B176" s="246"/>
      <c r="F176" s="154"/>
    </row>
    <row r="177" spans="1:6" s="2" customFormat="1" x14ac:dyDescent="0.25">
      <c r="A177" s="246"/>
      <c r="B177" s="246"/>
      <c r="F177" s="154"/>
    </row>
    <row r="178" spans="1:6" s="2" customFormat="1" x14ac:dyDescent="0.25">
      <c r="B178" s="92"/>
      <c r="F178" s="154"/>
    </row>
    <row r="179" spans="1:6" s="2" customFormat="1" x14ac:dyDescent="0.25">
      <c r="B179" s="92"/>
      <c r="F179" s="154"/>
    </row>
    <row r="180" spans="1:6" s="2" customFormat="1" x14ac:dyDescent="0.25">
      <c r="B180" s="92"/>
      <c r="F180" s="154"/>
    </row>
    <row r="181" spans="1:6" s="2" customFormat="1" x14ac:dyDescent="0.25">
      <c r="B181" s="12"/>
      <c r="F181" s="154"/>
    </row>
    <row r="182" spans="1:6" s="2" customFormat="1" x14ac:dyDescent="0.25">
      <c r="B182" s="12"/>
      <c r="F182" s="154"/>
    </row>
    <row r="183" spans="1:6" s="2" customFormat="1" x14ac:dyDescent="0.25">
      <c r="B183" s="12"/>
      <c r="F183" s="154"/>
    </row>
    <row r="184" spans="1:6" s="2" customFormat="1" x14ac:dyDescent="0.25">
      <c r="B184" s="12"/>
      <c r="F184" s="154"/>
    </row>
    <row r="185" spans="1:6" s="2" customFormat="1" x14ac:dyDescent="0.25">
      <c r="B185" s="12"/>
      <c r="F185" s="154"/>
    </row>
  </sheetData>
  <sheetProtection sheet="1" objects="1" scenarios="1" selectLockedCells="1"/>
  <mergeCells count="18">
    <mergeCell ref="A177:B177"/>
    <mergeCell ref="A75:A84"/>
    <mergeCell ref="A86:A95"/>
    <mergeCell ref="A97:A106"/>
    <mergeCell ref="A108:A117"/>
    <mergeCell ref="A119:A128"/>
    <mergeCell ref="A130:A139"/>
    <mergeCell ref="A141:A150"/>
    <mergeCell ref="A152:A161"/>
    <mergeCell ref="A163:A172"/>
    <mergeCell ref="A175:B175"/>
    <mergeCell ref="A176:B176"/>
    <mergeCell ref="A64:A73"/>
    <mergeCell ref="A9:A18"/>
    <mergeCell ref="A20:A29"/>
    <mergeCell ref="A31:A40"/>
    <mergeCell ref="A42:A51"/>
    <mergeCell ref="A53:A62"/>
  </mergeCells>
  <hyperlinks>
    <hyperlink ref="D2" location="Übersicht!C2" display="Übersicht"/>
    <hyperlink ref="A9:A18" location="'Woche 0'!B9" display="Woche 0"/>
    <hyperlink ref="A20:A29" location="Inception!B9" display="Woche 1"/>
    <hyperlink ref="A42:A51" location="Elaboration!B9" display="Woche 3"/>
    <hyperlink ref="A86:A95" location="Construction!B9" display="Woche 7"/>
    <hyperlink ref="A152:A161" location="Transition!B9" display="Woche 13"/>
    <hyperlink ref="A163:A172" location="Transition!B130" display="Woche 14"/>
    <hyperlink ref="A97:A106" location="Construction!B130" display="Woche 8"/>
    <hyperlink ref="A53:A62" location="Elaboration!B130" display="Woche 4"/>
    <hyperlink ref="A31:A40" location="Inception!B130" display="Woche 2"/>
    <hyperlink ref="A64:A73" location="Elaboration!B253" display="Woche 5"/>
    <hyperlink ref="A108:A117" location="Construction!B253" display="Woche 9"/>
    <hyperlink ref="A75:A84" location="Elaboration!B374" display="Woche 6"/>
    <hyperlink ref="A119:A128" location="Construction!B374" display="Woche 10"/>
    <hyperlink ref="A130:A139" location="Construction!B497" display="Woche 11"/>
    <hyperlink ref="A141:A150" location="Construction!B618" display="Woche 12"/>
  </hyperlinks>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Arbeitspakete!$B$3:$J$3</xm:f>
          </x14:formula1>
          <xm:sqref>D9:D18 D20:D29 D31:D40 D42:D51 D53:D62 D64:D73 D75:D84 D86:D95 D97:D106 D108:D117 D119:D128 D130:D139 D141:D150 D152:D161 D163:D172</xm:sqref>
        </x14:dataValidation>
        <x14:dataValidation type="list" allowBlank="1" showInputMessage="1" showErrorMessage="1">
          <x14:formula1>
            <xm:f>CHOOSE(MATCH(D9,Arbeitspakete!$B$3:$J$3,),Requirements,Analyse,Implementierung,Test,Doku,Manage,Task,Sitzung,Quali)</xm:f>
          </x14:formula1>
          <xm:sqref>E9:E18 E20:E29 E31:E40 E42:E51 E53:E62 E64:E73 E75:E84 E86:E95 E97:E106 E108:E117 E119:E128 E130:E139 E141:E150 E152:E161 E163:E172</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workbookViewId="0">
      <pane ySplit="8" topLeftCell="A9" activePane="bottomLeft" state="frozen"/>
      <selection activeCell="E28" sqref="E28"/>
      <selection pane="bottomLeft" activeCell="D38" sqref="D38"/>
    </sheetView>
  </sheetViews>
  <sheetFormatPr baseColWidth="10" defaultRowHeight="15" x14ac:dyDescent="0.25"/>
  <cols>
    <col min="2" max="2" width="21.140625" style="138" customWidth="1"/>
    <col min="3" max="3" width="65.85546875" customWidth="1"/>
    <col min="4" max="4" width="30.42578125" customWidth="1"/>
    <col min="5" max="5" width="28.140625" customWidth="1"/>
    <col min="6" max="6" width="11" style="155" customWidth="1"/>
    <col min="7" max="7" width="5.42578125" customWidth="1"/>
  </cols>
  <sheetData>
    <row r="1" spans="1:12" ht="26.25" x14ac:dyDescent="0.4">
      <c r="A1" s="113" t="s">
        <v>55</v>
      </c>
      <c r="B1" s="112"/>
      <c r="C1" s="113"/>
      <c r="D1" s="113"/>
      <c r="E1" s="113"/>
      <c r="F1" s="148"/>
      <c r="G1" s="115"/>
      <c r="H1" s="115"/>
      <c r="I1" s="115"/>
      <c r="J1" s="115"/>
      <c r="K1" s="115"/>
      <c r="L1" s="115"/>
    </row>
    <row r="2" spans="1:12" x14ac:dyDescent="0.25">
      <c r="A2" s="115"/>
      <c r="B2" s="114"/>
      <c r="C2" s="115"/>
      <c r="D2" s="103" t="s">
        <v>63</v>
      </c>
      <c r="E2" s="115"/>
      <c r="F2" s="149"/>
      <c r="G2" s="115"/>
      <c r="H2" s="115"/>
      <c r="I2" s="115"/>
      <c r="J2" s="115"/>
      <c r="K2" s="115"/>
      <c r="L2" s="115"/>
    </row>
    <row r="3" spans="1:12" ht="15.75" x14ac:dyDescent="0.25">
      <c r="A3" s="122" t="str">
        <f>Übersicht!B11</f>
        <v xml:space="preserve">Sanchez, Cristian    </v>
      </c>
      <c r="B3" s="116"/>
      <c r="C3" s="117"/>
      <c r="D3" s="117"/>
      <c r="E3" s="117"/>
      <c r="F3" s="150"/>
      <c r="G3" s="115"/>
      <c r="H3" s="115"/>
      <c r="I3" s="115"/>
      <c r="J3" s="115"/>
      <c r="K3" s="115"/>
      <c r="L3" s="115"/>
    </row>
    <row r="4" spans="1:12" ht="15.75" x14ac:dyDescent="0.25">
      <c r="A4" s="122"/>
      <c r="B4" s="116"/>
      <c r="C4" s="117"/>
      <c r="D4" s="117"/>
      <c r="E4" s="117"/>
      <c r="F4" s="150"/>
      <c r="G4" s="115"/>
      <c r="H4" s="115"/>
      <c r="I4" s="115"/>
      <c r="J4" s="115"/>
      <c r="K4" s="115"/>
      <c r="L4" s="115"/>
    </row>
    <row r="5" spans="1:12" x14ac:dyDescent="0.25">
      <c r="A5" s="119"/>
      <c r="B5" s="118"/>
      <c r="C5" s="119"/>
      <c r="D5" s="119"/>
      <c r="E5" s="119"/>
      <c r="F5" s="151"/>
      <c r="G5" s="115"/>
      <c r="H5" s="115"/>
      <c r="I5" s="115"/>
      <c r="J5" s="115"/>
      <c r="K5" s="115"/>
      <c r="L5" s="115"/>
    </row>
    <row r="6" spans="1:12" x14ac:dyDescent="0.25">
      <c r="A6" s="119"/>
      <c r="B6" s="120"/>
      <c r="C6" s="121"/>
      <c r="D6" s="121"/>
      <c r="E6" s="121"/>
      <c r="F6" s="152"/>
      <c r="G6" s="115"/>
      <c r="H6" s="115"/>
      <c r="I6" s="115"/>
      <c r="J6" s="115"/>
      <c r="K6" s="115"/>
      <c r="L6" s="115"/>
    </row>
    <row r="7" spans="1:12" x14ac:dyDescent="0.25">
      <c r="A7" s="115"/>
      <c r="B7" s="114"/>
      <c r="C7" s="115"/>
      <c r="D7" s="115"/>
      <c r="E7" s="115"/>
      <c r="F7" s="149"/>
      <c r="G7" s="115"/>
      <c r="H7" s="115"/>
      <c r="I7" s="115"/>
      <c r="J7" s="115"/>
      <c r="K7" s="115"/>
      <c r="L7" s="115"/>
    </row>
    <row r="8" spans="1:12" x14ac:dyDescent="0.25">
      <c r="A8" s="83" t="s">
        <v>39</v>
      </c>
      <c r="B8" s="84" t="s">
        <v>56</v>
      </c>
      <c r="C8" s="83" t="s">
        <v>57</v>
      </c>
      <c r="D8" s="83" t="s">
        <v>59</v>
      </c>
      <c r="E8" s="83" t="s">
        <v>60</v>
      </c>
      <c r="F8" s="153" t="s">
        <v>58</v>
      </c>
      <c r="G8" s="2"/>
      <c r="H8" s="85" t="s">
        <v>62</v>
      </c>
      <c r="I8" s="86"/>
      <c r="J8" s="87" t="s">
        <v>17</v>
      </c>
      <c r="K8" s="87" t="s">
        <v>18</v>
      </c>
      <c r="L8" s="2"/>
    </row>
    <row r="9" spans="1:12" x14ac:dyDescent="0.25">
      <c r="A9" s="244" t="s">
        <v>23</v>
      </c>
      <c r="B9" s="88"/>
      <c r="C9" s="73"/>
      <c r="D9" s="89"/>
      <c r="E9" s="73"/>
      <c r="F9" s="129"/>
      <c r="G9" s="2"/>
      <c r="H9" s="2" t="s">
        <v>0</v>
      </c>
      <c r="I9" s="2"/>
      <c r="J9" s="12">
        <f>'Woche 0'!N13</f>
        <v>0</v>
      </c>
      <c r="K9" s="100">
        <f>SUMIFS(F9:F18,D9:D18,"Requirements")</f>
        <v>0</v>
      </c>
      <c r="L9" s="2"/>
    </row>
    <row r="10" spans="1:12" x14ac:dyDescent="0.25">
      <c r="A10" s="244"/>
      <c r="B10" s="88"/>
      <c r="C10" s="73"/>
      <c r="D10" s="89"/>
      <c r="E10" s="73"/>
      <c r="F10" s="129"/>
      <c r="G10" s="2"/>
      <c r="H10" s="2" t="s">
        <v>61</v>
      </c>
      <c r="I10" s="2"/>
      <c r="J10" s="12">
        <f>'Woche 0'!N24</f>
        <v>0</v>
      </c>
      <c r="K10" s="100">
        <f>SUMIFS(F9:F18,D9:D18,"Analyse &amp; Design")</f>
        <v>0</v>
      </c>
      <c r="L10" s="2"/>
    </row>
    <row r="11" spans="1:12" x14ac:dyDescent="0.25">
      <c r="A11" s="244"/>
      <c r="B11" s="88"/>
      <c r="C11" s="73"/>
      <c r="D11" s="89"/>
      <c r="E11" s="73"/>
      <c r="F11" s="129"/>
      <c r="G11" s="2"/>
      <c r="H11" s="2" t="s">
        <v>2</v>
      </c>
      <c r="I11" s="2"/>
      <c r="J11" s="12">
        <f>'Woche 0'!N35</f>
        <v>0</v>
      </c>
      <c r="K11" s="100">
        <f>SUMIFS(F9:F18,D9:D18,"Implementierung")</f>
        <v>0</v>
      </c>
      <c r="L11" s="2"/>
    </row>
    <row r="12" spans="1:12" x14ac:dyDescent="0.25">
      <c r="A12" s="244"/>
      <c r="B12" s="88"/>
      <c r="C12" s="73"/>
      <c r="D12" s="89"/>
      <c r="E12" s="73"/>
      <c r="F12" s="129"/>
      <c r="G12" s="2"/>
      <c r="H12" s="2" t="s">
        <v>3</v>
      </c>
      <c r="I12" s="2"/>
      <c r="J12" s="12">
        <f>'Woche 0'!N46</f>
        <v>0</v>
      </c>
      <c r="K12" s="100">
        <f>SUMIFS(F9:F18,D9:D18,"Test")</f>
        <v>0</v>
      </c>
      <c r="L12" s="2"/>
    </row>
    <row r="13" spans="1:12" x14ac:dyDescent="0.25">
      <c r="A13" s="244"/>
      <c r="B13" s="88"/>
      <c r="C13" s="73"/>
      <c r="D13" s="89"/>
      <c r="E13" s="73"/>
      <c r="F13" s="129"/>
      <c r="G13" s="2"/>
      <c r="H13" s="2" t="s">
        <v>4</v>
      </c>
      <c r="I13" s="2"/>
      <c r="J13" s="12">
        <f>'Woche 0'!N57</f>
        <v>0</v>
      </c>
      <c r="K13" s="100">
        <f>SUMIFS(F9:F18,D9:D18,"Dokumentation")</f>
        <v>0</v>
      </c>
      <c r="L13" s="2"/>
    </row>
    <row r="14" spans="1:12" x14ac:dyDescent="0.25">
      <c r="A14" s="244"/>
      <c r="B14" s="88"/>
      <c r="C14" s="73"/>
      <c r="D14" s="89"/>
      <c r="E14" s="73"/>
      <c r="F14" s="129"/>
      <c r="G14" s="2"/>
      <c r="H14" s="2" t="s">
        <v>5</v>
      </c>
      <c r="I14" s="2"/>
      <c r="J14" s="12">
        <f>'Woche 0'!N68</f>
        <v>0</v>
      </c>
      <c r="K14" s="100">
        <f>SUMIFS(F9:F18,D9:D18,"Projektmanagement")</f>
        <v>0</v>
      </c>
      <c r="L14" s="2"/>
    </row>
    <row r="15" spans="1:12" x14ac:dyDescent="0.25">
      <c r="A15" s="244"/>
      <c r="B15" s="88"/>
      <c r="C15" s="73"/>
      <c r="D15" s="89"/>
      <c r="E15" s="73"/>
      <c r="F15" s="129"/>
      <c r="G15" s="2"/>
      <c r="H15" s="2" t="s">
        <v>6</v>
      </c>
      <c r="I15" s="2"/>
      <c r="J15" s="12">
        <f>'Woche 0'!N79</f>
        <v>0</v>
      </c>
      <c r="K15" s="100">
        <f>SUMIFS(F9:F18,D9:D18,"Wiederkehrende Tasks")</f>
        <v>0</v>
      </c>
      <c r="L15" s="2"/>
    </row>
    <row r="16" spans="1:12" x14ac:dyDescent="0.25">
      <c r="A16" s="244"/>
      <c r="B16" s="88"/>
      <c r="C16" s="73"/>
      <c r="D16" s="89"/>
      <c r="E16" s="73"/>
      <c r="F16" s="129"/>
      <c r="G16" s="2"/>
      <c r="H16" s="2" t="s">
        <v>14</v>
      </c>
      <c r="I16" s="2"/>
      <c r="J16" s="12">
        <f>'Woche 0'!N90</f>
        <v>0</v>
      </c>
      <c r="K16" s="100">
        <f>SUMIFS(F9:F18,D9:D18,"Sitzung")</f>
        <v>0</v>
      </c>
      <c r="L16" s="2"/>
    </row>
    <row r="17" spans="1:12" x14ac:dyDescent="0.25">
      <c r="A17" s="244"/>
      <c r="B17" s="88"/>
      <c r="C17" s="73"/>
      <c r="D17" s="89"/>
      <c r="E17" s="73"/>
      <c r="F17" s="129"/>
      <c r="G17" s="2"/>
      <c r="H17" s="2" t="s">
        <v>45</v>
      </c>
      <c r="I17" s="2"/>
      <c r="J17" s="12">
        <f>'Woche 0'!N101</f>
        <v>0</v>
      </c>
      <c r="K17" s="100">
        <f>SUMIFS(F9:F18,D9:D18,"Qualitätssicherung")</f>
        <v>0</v>
      </c>
      <c r="L17" s="2"/>
    </row>
    <row r="18" spans="1:12" x14ac:dyDescent="0.25">
      <c r="A18" s="244"/>
      <c r="B18" s="88"/>
      <c r="C18" s="73"/>
      <c r="D18" s="89"/>
      <c r="E18" s="73"/>
      <c r="F18" s="129"/>
      <c r="G18" s="2"/>
      <c r="H18" s="2"/>
      <c r="I18" s="2"/>
      <c r="J18" s="2"/>
      <c r="K18" s="101"/>
      <c r="L18" s="2"/>
    </row>
    <row r="19" spans="1:12" s="110" customFormat="1" x14ac:dyDescent="0.25">
      <c r="A19" s="109"/>
      <c r="B19" s="105"/>
      <c r="D19" s="106"/>
      <c r="F19" s="130"/>
      <c r="K19" s="111"/>
    </row>
    <row r="20" spans="1:12" x14ac:dyDescent="0.25">
      <c r="A20" s="243" t="s">
        <v>48</v>
      </c>
      <c r="B20" s="99"/>
      <c r="C20" s="98"/>
      <c r="D20" s="89"/>
      <c r="E20" s="73"/>
      <c r="F20" s="131"/>
      <c r="G20" s="2"/>
      <c r="H20" s="2" t="s">
        <v>0</v>
      </c>
      <c r="I20" s="2"/>
      <c r="J20" s="12">
        <f>Inception!N13</f>
        <v>0</v>
      </c>
      <c r="K20" s="100">
        <f>SUMIFS(F20:F29,D20:D29,"Requirements")</f>
        <v>0</v>
      </c>
      <c r="L20" s="2"/>
    </row>
    <row r="21" spans="1:12" x14ac:dyDescent="0.25">
      <c r="A21" s="243"/>
      <c r="B21" s="99"/>
      <c r="C21" s="98"/>
      <c r="D21" s="89"/>
      <c r="E21" s="73"/>
      <c r="F21" s="131"/>
      <c r="G21" s="2"/>
      <c r="H21" s="2" t="s">
        <v>61</v>
      </c>
      <c r="I21" s="2"/>
      <c r="J21" s="12">
        <f>Inception!N24</f>
        <v>0</v>
      </c>
      <c r="K21" s="100">
        <f>SUMIFS(F20:F29,D20:D29,"Analyse &amp; Design")</f>
        <v>0</v>
      </c>
      <c r="L21" s="2"/>
    </row>
    <row r="22" spans="1:12" x14ac:dyDescent="0.25">
      <c r="A22" s="243"/>
      <c r="B22" s="99"/>
      <c r="C22" s="98"/>
      <c r="D22" s="89"/>
      <c r="E22" s="73"/>
      <c r="F22" s="131"/>
      <c r="G22" s="2"/>
      <c r="H22" s="2" t="s">
        <v>2</v>
      </c>
      <c r="I22" s="2"/>
      <c r="J22" s="12">
        <f>Inception!N35</f>
        <v>0</v>
      </c>
      <c r="K22" s="100">
        <f>SUMIFS(F20:F29,D20:D29,"Implementierung")</f>
        <v>0</v>
      </c>
      <c r="L22" s="2"/>
    </row>
    <row r="23" spans="1:12" x14ac:dyDescent="0.25">
      <c r="A23" s="243"/>
      <c r="B23" s="99"/>
      <c r="C23" s="98"/>
      <c r="D23" s="89"/>
      <c r="E23" s="73"/>
      <c r="F23" s="131"/>
      <c r="G23" s="2"/>
      <c r="H23" s="2" t="s">
        <v>3</v>
      </c>
      <c r="I23" s="2"/>
      <c r="J23" s="12">
        <f>Inception!N46</f>
        <v>0</v>
      </c>
      <c r="K23" s="100">
        <f>SUMIFS(F20:F29,D20:D29,"Test")</f>
        <v>0</v>
      </c>
      <c r="L23" s="2"/>
    </row>
    <row r="24" spans="1:12" x14ac:dyDescent="0.25">
      <c r="A24" s="243"/>
      <c r="B24" s="99"/>
      <c r="C24" s="98"/>
      <c r="D24" s="89"/>
      <c r="E24" s="73"/>
      <c r="F24" s="131"/>
      <c r="G24" s="2"/>
      <c r="H24" s="2" t="s">
        <v>4</v>
      </c>
      <c r="I24" s="2"/>
      <c r="J24" s="12">
        <f>Inception!N57</f>
        <v>0</v>
      </c>
      <c r="K24" s="100">
        <f>SUMIFS(F20:F29,D20:D29,"Dokumentation")</f>
        <v>0</v>
      </c>
      <c r="L24" s="2"/>
    </row>
    <row r="25" spans="1:12" x14ac:dyDescent="0.25">
      <c r="A25" s="243"/>
      <c r="B25" s="99"/>
      <c r="C25" s="98"/>
      <c r="D25" s="89"/>
      <c r="E25" s="73"/>
      <c r="F25" s="131"/>
      <c r="G25" s="2"/>
      <c r="H25" s="2" t="s">
        <v>5</v>
      </c>
      <c r="I25" s="2"/>
      <c r="J25" s="12">
        <f>Inception!N68</f>
        <v>0</v>
      </c>
      <c r="K25" s="100">
        <f>SUMIFS(F20:F29,D20:D29,"Projektmanagement")</f>
        <v>0</v>
      </c>
      <c r="L25" s="2"/>
    </row>
    <row r="26" spans="1:12" x14ac:dyDescent="0.25">
      <c r="A26" s="243"/>
      <c r="B26" s="99"/>
      <c r="C26" s="98"/>
      <c r="D26" s="89"/>
      <c r="E26" s="73"/>
      <c r="F26" s="131"/>
      <c r="G26" s="2"/>
      <c r="H26" s="2" t="s">
        <v>6</v>
      </c>
      <c r="I26" s="2"/>
      <c r="J26" s="12">
        <f>Inception!N79</f>
        <v>0</v>
      </c>
      <c r="K26" s="100">
        <f>SUMIFS(F20:F29,D20:D29,"Wiederkehrende Tasks")</f>
        <v>0</v>
      </c>
      <c r="L26" s="2"/>
    </row>
    <row r="27" spans="1:12" x14ac:dyDescent="0.25">
      <c r="A27" s="243"/>
      <c r="B27" s="99"/>
      <c r="C27" s="98"/>
      <c r="D27" s="89"/>
      <c r="E27" s="73"/>
      <c r="F27" s="131"/>
      <c r="G27" s="2"/>
      <c r="H27" s="2" t="s">
        <v>14</v>
      </c>
      <c r="I27" s="2"/>
      <c r="J27" s="12">
        <f>Inception!N90</f>
        <v>0</v>
      </c>
      <c r="K27" s="100">
        <f>SUMIFS(F20:F29,D20:D29,"Sitzung")</f>
        <v>0</v>
      </c>
      <c r="L27" s="2"/>
    </row>
    <row r="28" spans="1:12" x14ac:dyDescent="0.25">
      <c r="A28" s="243"/>
      <c r="B28" s="99"/>
      <c r="C28" s="98"/>
      <c r="D28" s="89"/>
      <c r="E28" s="73"/>
      <c r="F28" s="131"/>
      <c r="G28" s="2"/>
      <c r="H28" s="2" t="s">
        <v>45</v>
      </c>
      <c r="I28" s="2"/>
      <c r="J28" s="12">
        <f>Inception!N101</f>
        <v>0</v>
      </c>
      <c r="K28" s="100">
        <f>SUMIFS(F20:F29,D20:D29,"Qualitätssicherung")</f>
        <v>0</v>
      </c>
      <c r="L28" s="2"/>
    </row>
    <row r="29" spans="1:12" x14ac:dyDescent="0.25">
      <c r="A29" s="243"/>
      <c r="B29" s="99"/>
      <c r="C29" s="98"/>
      <c r="D29" s="89"/>
      <c r="E29" s="73"/>
      <c r="F29" s="131"/>
      <c r="G29" s="2"/>
      <c r="H29" s="2"/>
      <c r="I29" s="2"/>
      <c r="J29" s="2"/>
      <c r="K29" s="2"/>
      <c r="L29" s="2"/>
    </row>
    <row r="30" spans="1:12" s="106" customFormat="1" x14ac:dyDescent="0.25">
      <c r="A30" s="104"/>
      <c r="B30" s="107"/>
      <c r="C30" s="108"/>
      <c r="F30" s="132"/>
    </row>
    <row r="31" spans="1:12" s="2" customFormat="1" x14ac:dyDescent="0.25">
      <c r="A31" s="243" t="s">
        <v>16</v>
      </c>
      <c r="B31" s="88"/>
      <c r="C31" s="89"/>
      <c r="D31" s="89"/>
      <c r="E31" s="73"/>
      <c r="F31" s="129"/>
      <c r="H31" s="2" t="s">
        <v>0</v>
      </c>
      <c r="J31" s="12">
        <f>Inception!N134</f>
        <v>0</v>
      </c>
      <c r="K31" s="100">
        <f>SUMIFS(F31:F40,D31:D40,"Requirements")</f>
        <v>0</v>
      </c>
    </row>
    <row r="32" spans="1:12" s="2" customFormat="1" x14ac:dyDescent="0.25">
      <c r="A32" s="243"/>
      <c r="B32" s="88"/>
      <c r="C32" s="89"/>
      <c r="D32" s="89"/>
      <c r="E32" s="73"/>
      <c r="F32" s="129"/>
      <c r="H32" s="2" t="s">
        <v>61</v>
      </c>
      <c r="J32" s="12">
        <f>Inception!N145</f>
        <v>0</v>
      </c>
      <c r="K32" s="100">
        <f>SUMIFS(F31:F40,D31:D40,"Analyse &amp; Design")</f>
        <v>0</v>
      </c>
    </row>
    <row r="33" spans="1:11" s="2" customFormat="1" x14ac:dyDescent="0.25">
      <c r="A33" s="243"/>
      <c r="B33" s="88"/>
      <c r="C33" s="89"/>
      <c r="D33" s="89"/>
      <c r="E33" s="73"/>
      <c r="F33" s="129"/>
      <c r="H33" s="2" t="s">
        <v>2</v>
      </c>
      <c r="J33" s="12">
        <f>Inception!N156</f>
        <v>0</v>
      </c>
      <c r="K33" s="100">
        <f>SUMIFS(F31:F40,D31:D40,"Implementierung")</f>
        <v>0</v>
      </c>
    </row>
    <row r="34" spans="1:11" s="2" customFormat="1" x14ac:dyDescent="0.25">
      <c r="A34" s="243"/>
      <c r="B34" s="88"/>
      <c r="C34" s="89"/>
      <c r="D34" s="89"/>
      <c r="E34" s="73"/>
      <c r="F34" s="129"/>
      <c r="H34" s="2" t="s">
        <v>3</v>
      </c>
      <c r="J34" s="12">
        <f>Inception!N167</f>
        <v>0</v>
      </c>
      <c r="K34" s="100">
        <f>SUMIFS(F31:F40,D31:D40,"Test")</f>
        <v>0</v>
      </c>
    </row>
    <row r="35" spans="1:11" s="2" customFormat="1" x14ac:dyDescent="0.25">
      <c r="A35" s="243"/>
      <c r="B35" s="88"/>
      <c r="C35" s="89"/>
      <c r="D35" s="89"/>
      <c r="E35" s="73"/>
      <c r="F35" s="129"/>
      <c r="H35" s="2" t="s">
        <v>4</v>
      </c>
      <c r="J35" s="12">
        <f>Inception!N178</f>
        <v>0</v>
      </c>
      <c r="K35" s="100">
        <f>SUMIFS(F31:F40,D31:D40,"Dokumentation")</f>
        <v>0</v>
      </c>
    </row>
    <row r="36" spans="1:11" s="2" customFormat="1" x14ac:dyDescent="0.25">
      <c r="A36" s="243"/>
      <c r="B36" s="88"/>
      <c r="C36" s="89"/>
      <c r="D36" s="89"/>
      <c r="E36" s="73"/>
      <c r="F36" s="129"/>
      <c r="H36" s="2" t="s">
        <v>5</v>
      </c>
      <c r="J36" s="12">
        <f>Inception!N189</f>
        <v>0</v>
      </c>
      <c r="K36" s="100">
        <f>SUMIFS(F31:F40,D31:D40,"Projektmanagement")</f>
        <v>0</v>
      </c>
    </row>
    <row r="37" spans="1:11" s="2" customFormat="1" x14ac:dyDescent="0.25">
      <c r="A37" s="243"/>
      <c r="B37" s="88"/>
      <c r="C37" s="89"/>
      <c r="D37" s="89"/>
      <c r="E37" s="73"/>
      <c r="F37" s="129"/>
      <c r="H37" s="2" t="s">
        <v>6</v>
      </c>
      <c r="J37" s="12">
        <f>Inception!N200</f>
        <v>0</v>
      </c>
      <c r="K37" s="100">
        <f>SUMIFS(F31:F40,D31:D40,"Wiederkehrende Tasks")</f>
        <v>0</v>
      </c>
    </row>
    <row r="38" spans="1:11" s="2" customFormat="1" x14ac:dyDescent="0.25">
      <c r="A38" s="243"/>
      <c r="B38" s="88"/>
      <c r="C38" s="89"/>
      <c r="D38" s="89"/>
      <c r="E38" s="73"/>
      <c r="F38" s="129"/>
      <c r="H38" s="2" t="s">
        <v>14</v>
      </c>
      <c r="J38" s="12">
        <f>Inception!N211</f>
        <v>0</v>
      </c>
      <c r="K38" s="100">
        <f>SUMIFS(F31:F40,D31:D40,"Sitzung")</f>
        <v>0</v>
      </c>
    </row>
    <row r="39" spans="1:11" s="2" customFormat="1" x14ac:dyDescent="0.25">
      <c r="A39" s="243"/>
      <c r="B39" s="88"/>
      <c r="C39" s="89"/>
      <c r="D39" s="89"/>
      <c r="E39" s="73"/>
      <c r="F39" s="129"/>
      <c r="H39" s="2" t="s">
        <v>45</v>
      </c>
      <c r="J39" s="12">
        <f>Inception!N222</f>
        <v>0</v>
      </c>
      <c r="K39" s="100">
        <f>SUMIFS(F31:F40,D31:D40,"Qualitätssicherung")</f>
        <v>0</v>
      </c>
    </row>
    <row r="40" spans="1:11" s="2" customFormat="1" x14ac:dyDescent="0.25">
      <c r="A40" s="243"/>
      <c r="B40" s="88"/>
      <c r="C40" s="89"/>
      <c r="D40" s="89"/>
      <c r="E40" s="73"/>
      <c r="F40" s="129"/>
    </row>
    <row r="41" spans="1:11" s="106" customFormat="1" x14ac:dyDescent="0.25">
      <c r="A41" s="104"/>
      <c r="B41" s="105"/>
      <c r="F41" s="130"/>
    </row>
    <row r="42" spans="1:11" s="2" customFormat="1" x14ac:dyDescent="0.25">
      <c r="A42" s="242" t="s">
        <v>26</v>
      </c>
      <c r="B42" s="99"/>
      <c r="C42" s="102"/>
      <c r="D42" s="89"/>
      <c r="E42" s="73"/>
      <c r="F42" s="131"/>
      <c r="H42" s="2" t="s">
        <v>0</v>
      </c>
      <c r="J42" s="12">
        <f>Elaboration!N13</f>
        <v>0</v>
      </c>
      <c r="K42" s="100">
        <f>SUMIFS(F42:F51,D42:D51,"Requirements")</f>
        <v>0</v>
      </c>
    </row>
    <row r="43" spans="1:11" s="2" customFormat="1" x14ac:dyDescent="0.25">
      <c r="A43" s="242"/>
      <c r="B43" s="99"/>
      <c r="C43" s="102"/>
      <c r="D43" s="89"/>
      <c r="E43" s="73"/>
      <c r="F43" s="131"/>
      <c r="H43" s="2" t="s">
        <v>61</v>
      </c>
      <c r="J43" s="12">
        <f>Elaboration!N24</f>
        <v>0</v>
      </c>
      <c r="K43" s="100">
        <f>SUMIFS(F42:F51,D42:D51,"Analyse &amp; Design")</f>
        <v>0</v>
      </c>
    </row>
    <row r="44" spans="1:11" s="2" customFormat="1" x14ac:dyDescent="0.25">
      <c r="A44" s="242"/>
      <c r="B44" s="99"/>
      <c r="C44" s="102"/>
      <c r="D44" s="89"/>
      <c r="E44" s="73"/>
      <c r="F44" s="131"/>
      <c r="H44" s="2" t="s">
        <v>2</v>
      </c>
      <c r="J44" s="12">
        <f>Elaboration!N35</f>
        <v>0</v>
      </c>
      <c r="K44" s="100">
        <f>SUMIFS(F42:F51,D42:D51,"Implementierung")</f>
        <v>0</v>
      </c>
    </row>
    <row r="45" spans="1:11" s="2" customFormat="1" x14ac:dyDescent="0.25">
      <c r="A45" s="242"/>
      <c r="B45" s="99"/>
      <c r="C45" s="102"/>
      <c r="D45" s="89"/>
      <c r="E45" s="73"/>
      <c r="F45" s="131"/>
      <c r="H45" s="2" t="s">
        <v>3</v>
      </c>
      <c r="J45" s="12">
        <f>Elaboration!N46</f>
        <v>0</v>
      </c>
      <c r="K45" s="100">
        <f>SUMIFS(F42:F51,D42:D51,"Test")</f>
        <v>0</v>
      </c>
    </row>
    <row r="46" spans="1:11" s="2" customFormat="1" x14ac:dyDescent="0.25">
      <c r="A46" s="242"/>
      <c r="B46" s="99"/>
      <c r="C46" s="102"/>
      <c r="D46" s="89"/>
      <c r="E46" s="73"/>
      <c r="F46" s="131"/>
      <c r="H46" s="2" t="s">
        <v>4</v>
      </c>
      <c r="J46" s="12">
        <f>Elaboration!N57</f>
        <v>0</v>
      </c>
      <c r="K46" s="100">
        <f>SUMIFS(F42:F51,D42:D51,"Dokumentation")</f>
        <v>0</v>
      </c>
    </row>
    <row r="47" spans="1:11" s="2" customFormat="1" x14ac:dyDescent="0.25">
      <c r="A47" s="242"/>
      <c r="B47" s="99"/>
      <c r="C47" s="102"/>
      <c r="D47" s="89"/>
      <c r="E47" s="73"/>
      <c r="F47" s="131"/>
      <c r="H47" s="2" t="s">
        <v>5</v>
      </c>
      <c r="J47" s="12">
        <f>Elaboration!N68</f>
        <v>0</v>
      </c>
      <c r="K47" s="100">
        <f>SUMIFS(F42:F51,D42:D51,"Projektmanagement")</f>
        <v>0</v>
      </c>
    </row>
    <row r="48" spans="1:11" s="2" customFormat="1" x14ac:dyDescent="0.25">
      <c r="A48" s="242"/>
      <c r="B48" s="99"/>
      <c r="C48" s="102"/>
      <c r="D48" s="89"/>
      <c r="E48" s="73"/>
      <c r="F48" s="131"/>
      <c r="H48" s="2" t="s">
        <v>6</v>
      </c>
      <c r="J48" s="12">
        <f>Elaboration!N79</f>
        <v>0</v>
      </c>
      <c r="K48" s="100">
        <f>SUMIFS(F42:F51,D42:D51,"Wiederkehrende Tasks")</f>
        <v>0</v>
      </c>
    </row>
    <row r="49" spans="1:11" s="2" customFormat="1" x14ac:dyDescent="0.25">
      <c r="A49" s="242"/>
      <c r="B49" s="99"/>
      <c r="C49" s="102"/>
      <c r="D49" s="89"/>
      <c r="E49" s="73"/>
      <c r="F49" s="131"/>
      <c r="H49" s="2" t="s">
        <v>14</v>
      </c>
      <c r="J49" s="12">
        <f>Elaboration!N90</f>
        <v>0</v>
      </c>
      <c r="K49" s="100">
        <f>SUMIFS(F42:F51,D42:D51,"Sitzung")</f>
        <v>0</v>
      </c>
    </row>
    <row r="50" spans="1:11" s="2" customFormat="1" x14ac:dyDescent="0.25">
      <c r="A50" s="242"/>
      <c r="B50" s="99"/>
      <c r="C50" s="102"/>
      <c r="D50" s="89"/>
      <c r="E50" s="73"/>
      <c r="F50" s="131"/>
      <c r="H50" s="2" t="s">
        <v>45</v>
      </c>
      <c r="J50" s="12">
        <f>Elaboration!N101</f>
        <v>0</v>
      </c>
      <c r="K50" s="100">
        <f>SUMIFS(F42:F51,D42:D51,"Qualitätssicherung")</f>
        <v>0</v>
      </c>
    </row>
    <row r="51" spans="1:11" s="2" customFormat="1" x14ac:dyDescent="0.25">
      <c r="A51" s="242"/>
      <c r="B51" s="99"/>
      <c r="C51" s="102"/>
      <c r="D51" s="89"/>
      <c r="E51" s="73"/>
      <c r="F51" s="131"/>
    </row>
    <row r="52" spans="1:11" s="106" customFormat="1" x14ac:dyDescent="0.25">
      <c r="A52" s="104"/>
      <c r="B52" s="107"/>
      <c r="C52" s="108"/>
      <c r="F52" s="132"/>
    </row>
    <row r="53" spans="1:11" s="2" customFormat="1" x14ac:dyDescent="0.25">
      <c r="A53" s="242" t="s">
        <v>7</v>
      </c>
      <c r="B53" s="88"/>
      <c r="C53" s="89"/>
      <c r="D53" s="89"/>
      <c r="E53" s="73"/>
      <c r="F53" s="129"/>
      <c r="H53" s="2" t="s">
        <v>0</v>
      </c>
      <c r="J53" s="12">
        <f>Elaboration!N134</f>
        <v>0</v>
      </c>
      <c r="K53" s="100">
        <f>SUMIFS(F53:F62,D53:D62,"Requirements")</f>
        <v>0</v>
      </c>
    </row>
    <row r="54" spans="1:11" s="2" customFormat="1" x14ac:dyDescent="0.25">
      <c r="A54" s="242"/>
      <c r="B54" s="88"/>
      <c r="C54" s="89"/>
      <c r="D54" s="89"/>
      <c r="E54" s="73"/>
      <c r="F54" s="129"/>
      <c r="H54" s="2" t="s">
        <v>61</v>
      </c>
      <c r="J54" s="12">
        <f>Elaboration!N145</f>
        <v>0</v>
      </c>
      <c r="K54" s="100">
        <f>SUMIFS(F53:F62,D53:D62,"Analyse &amp; Design")</f>
        <v>0</v>
      </c>
    </row>
    <row r="55" spans="1:11" s="2" customFormat="1" x14ac:dyDescent="0.25">
      <c r="A55" s="242"/>
      <c r="B55" s="88"/>
      <c r="C55" s="89"/>
      <c r="D55" s="89"/>
      <c r="E55" s="73"/>
      <c r="F55" s="129"/>
      <c r="H55" s="2" t="s">
        <v>2</v>
      </c>
      <c r="J55" s="12">
        <f>Elaboration!N156</f>
        <v>0</v>
      </c>
      <c r="K55" s="100">
        <f>SUMIFS(F53:F62,D53:D62,"Implementierung")</f>
        <v>0</v>
      </c>
    </row>
    <row r="56" spans="1:11" s="2" customFormat="1" x14ac:dyDescent="0.25">
      <c r="A56" s="242"/>
      <c r="B56" s="88"/>
      <c r="C56" s="89"/>
      <c r="D56" s="89"/>
      <c r="E56" s="73"/>
      <c r="F56" s="129"/>
      <c r="H56" s="2" t="s">
        <v>3</v>
      </c>
      <c r="J56" s="12">
        <f>Elaboration!N167</f>
        <v>0</v>
      </c>
      <c r="K56" s="100">
        <f>SUMIFS(F53:F62,D53:D62,"Test")</f>
        <v>0</v>
      </c>
    </row>
    <row r="57" spans="1:11" s="2" customFormat="1" x14ac:dyDescent="0.25">
      <c r="A57" s="242"/>
      <c r="B57" s="88"/>
      <c r="C57" s="89"/>
      <c r="D57" s="89"/>
      <c r="E57" s="73"/>
      <c r="F57" s="129"/>
      <c r="H57" s="2" t="s">
        <v>4</v>
      </c>
      <c r="J57" s="12">
        <f>Elaboration!N178</f>
        <v>0</v>
      </c>
      <c r="K57" s="100">
        <f>SUMIFS(F53:F62,D53:D62,"Dokumentation")</f>
        <v>0</v>
      </c>
    </row>
    <row r="58" spans="1:11" s="2" customFormat="1" x14ac:dyDescent="0.25">
      <c r="A58" s="242"/>
      <c r="B58" s="88"/>
      <c r="C58" s="89"/>
      <c r="D58" s="89"/>
      <c r="E58" s="73"/>
      <c r="F58" s="129"/>
      <c r="H58" s="2" t="s">
        <v>5</v>
      </c>
      <c r="J58" s="12">
        <f>Elaboration!N189</f>
        <v>0</v>
      </c>
      <c r="K58" s="100">
        <f>SUMIFS(F53:F62,D53:D62,"Projektmanagement")</f>
        <v>0</v>
      </c>
    </row>
    <row r="59" spans="1:11" s="2" customFormat="1" x14ac:dyDescent="0.25">
      <c r="A59" s="242"/>
      <c r="B59" s="88"/>
      <c r="C59" s="89"/>
      <c r="D59" s="89"/>
      <c r="E59" s="73"/>
      <c r="F59" s="129"/>
      <c r="H59" s="2" t="s">
        <v>6</v>
      </c>
      <c r="J59" s="12">
        <f>Elaboration!N200</f>
        <v>0</v>
      </c>
      <c r="K59" s="100">
        <f>SUMIFS(F53:F62,D53:D62,"Wiederkehrende Tasks")</f>
        <v>0</v>
      </c>
    </row>
    <row r="60" spans="1:11" s="2" customFormat="1" x14ac:dyDescent="0.25">
      <c r="A60" s="242"/>
      <c r="B60" s="88"/>
      <c r="C60" s="89"/>
      <c r="D60" s="89"/>
      <c r="E60" s="73"/>
      <c r="F60" s="129"/>
      <c r="H60" s="2" t="s">
        <v>14</v>
      </c>
      <c r="J60" s="12">
        <f>Elaboration!N211</f>
        <v>0</v>
      </c>
      <c r="K60" s="100">
        <f>SUMIFS(F53:F62,D53:D62,"Sitzung")</f>
        <v>0</v>
      </c>
    </row>
    <row r="61" spans="1:11" s="2" customFormat="1" x14ac:dyDescent="0.25">
      <c r="A61" s="242"/>
      <c r="B61" s="88"/>
      <c r="C61" s="89"/>
      <c r="D61" s="89"/>
      <c r="E61" s="73"/>
      <c r="F61" s="129"/>
      <c r="H61" s="2" t="s">
        <v>45</v>
      </c>
      <c r="J61" s="12">
        <f>Elaboration!N222</f>
        <v>0</v>
      </c>
      <c r="K61" s="100">
        <f>SUMIFS(F53:F62,D53:D62,"Qualitätssicherung")</f>
        <v>0</v>
      </c>
    </row>
    <row r="62" spans="1:11" s="2" customFormat="1" x14ac:dyDescent="0.25">
      <c r="A62" s="242"/>
      <c r="B62" s="88"/>
      <c r="C62" s="89"/>
      <c r="D62" s="89"/>
      <c r="E62" s="73"/>
      <c r="F62" s="129"/>
    </row>
    <row r="63" spans="1:11" s="106" customFormat="1" x14ac:dyDescent="0.25">
      <c r="A63" s="104"/>
      <c r="B63" s="105"/>
      <c r="F63" s="130"/>
    </row>
    <row r="64" spans="1:11" s="2" customFormat="1" x14ac:dyDescent="0.25">
      <c r="A64" s="242" t="s">
        <v>11</v>
      </c>
      <c r="B64" s="99"/>
      <c r="C64" s="102"/>
      <c r="D64" s="89"/>
      <c r="E64" s="73"/>
      <c r="F64" s="131"/>
      <c r="H64" s="2" t="s">
        <v>0</v>
      </c>
      <c r="J64" s="12">
        <f>Elaboration!N257</f>
        <v>0</v>
      </c>
      <c r="K64" s="100">
        <f>SUMIFS(F64:F73,D64:D73,"Requirements")</f>
        <v>0</v>
      </c>
    </row>
    <row r="65" spans="1:11" s="2" customFormat="1" x14ac:dyDescent="0.25">
      <c r="A65" s="242"/>
      <c r="B65" s="99"/>
      <c r="C65" s="102"/>
      <c r="D65" s="89"/>
      <c r="E65" s="73"/>
      <c r="F65" s="131"/>
      <c r="H65" s="2" t="s">
        <v>61</v>
      </c>
      <c r="J65" s="12">
        <f>Elaboration!N268</f>
        <v>0</v>
      </c>
      <c r="K65" s="100">
        <f>SUMIFS(F64:F73,D64:D73,"Analyse &amp; Design")</f>
        <v>0</v>
      </c>
    </row>
    <row r="66" spans="1:11" s="2" customFormat="1" x14ac:dyDescent="0.25">
      <c r="A66" s="242"/>
      <c r="B66" s="99"/>
      <c r="C66" s="102"/>
      <c r="D66" s="89"/>
      <c r="E66" s="73"/>
      <c r="F66" s="131"/>
      <c r="H66" s="2" t="s">
        <v>2</v>
      </c>
      <c r="J66" s="12">
        <f>Elaboration!N279</f>
        <v>0</v>
      </c>
      <c r="K66" s="100">
        <f>SUMIFS(F64:F73,D64:D73,"Implementierung")</f>
        <v>0</v>
      </c>
    </row>
    <row r="67" spans="1:11" s="2" customFormat="1" x14ac:dyDescent="0.25">
      <c r="A67" s="242"/>
      <c r="B67" s="99"/>
      <c r="C67" s="102"/>
      <c r="D67" s="89"/>
      <c r="E67" s="73"/>
      <c r="F67" s="131"/>
      <c r="H67" s="2" t="s">
        <v>3</v>
      </c>
      <c r="J67" s="12">
        <f>Elaboration!N290</f>
        <v>0</v>
      </c>
      <c r="K67" s="100">
        <f>SUMIFS(F64:F73,D64:D73,"Test")</f>
        <v>0</v>
      </c>
    </row>
    <row r="68" spans="1:11" s="2" customFormat="1" x14ac:dyDescent="0.25">
      <c r="A68" s="242"/>
      <c r="B68" s="99"/>
      <c r="C68" s="102"/>
      <c r="D68" s="89"/>
      <c r="E68" s="73"/>
      <c r="F68" s="131"/>
      <c r="H68" s="2" t="s">
        <v>4</v>
      </c>
      <c r="J68" s="12">
        <f>Elaboration!N301</f>
        <v>0</v>
      </c>
      <c r="K68" s="100">
        <f>SUMIFS(F64:F73,D64:D73,"Dokumentation")</f>
        <v>0</v>
      </c>
    </row>
    <row r="69" spans="1:11" s="2" customFormat="1" x14ac:dyDescent="0.25">
      <c r="A69" s="242"/>
      <c r="B69" s="99"/>
      <c r="C69" s="102"/>
      <c r="D69" s="89"/>
      <c r="E69" s="73"/>
      <c r="F69" s="131"/>
      <c r="H69" s="2" t="s">
        <v>5</v>
      </c>
      <c r="J69" s="12">
        <f>Elaboration!N312</f>
        <v>0</v>
      </c>
      <c r="K69" s="100">
        <f>SUMIFS(F64:F73,D64:D73,"Projektmanagement")</f>
        <v>0</v>
      </c>
    </row>
    <row r="70" spans="1:11" s="2" customFormat="1" x14ac:dyDescent="0.25">
      <c r="A70" s="242"/>
      <c r="B70" s="99"/>
      <c r="C70" s="102"/>
      <c r="D70" s="89"/>
      <c r="E70" s="73"/>
      <c r="F70" s="131"/>
      <c r="H70" s="2" t="s">
        <v>6</v>
      </c>
      <c r="J70" s="12">
        <f>Elaboration!N323</f>
        <v>0</v>
      </c>
      <c r="K70" s="100">
        <f>SUMIFS(F64:F73,D64:D73,"Wiederkehrende Tasks")</f>
        <v>0</v>
      </c>
    </row>
    <row r="71" spans="1:11" s="2" customFormat="1" x14ac:dyDescent="0.25">
      <c r="A71" s="242"/>
      <c r="B71" s="99"/>
      <c r="C71" s="102"/>
      <c r="D71" s="89"/>
      <c r="E71" s="73"/>
      <c r="F71" s="131"/>
      <c r="H71" s="2" t="s">
        <v>14</v>
      </c>
      <c r="J71" s="12">
        <f>Elaboration!N334</f>
        <v>0</v>
      </c>
      <c r="K71" s="100">
        <f>SUMIFS(F64:F73,D64:D73,"Sitzung")</f>
        <v>0</v>
      </c>
    </row>
    <row r="72" spans="1:11" s="2" customFormat="1" x14ac:dyDescent="0.25">
      <c r="A72" s="242"/>
      <c r="B72" s="99"/>
      <c r="C72" s="102"/>
      <c r="D72" s="89"/>
      <c r="E72" s="73"/>
      <c r="F72" s="131"/>
      <c r="H72" s="2" t="s">
        <v>45</v>
      </c>
      <c r="J72" s="12">
        <f>Elaboration!N345</f>
        <v>0</v>
      </c>
      <c r="K72" s="100">
        <f>SUMIFS(F64:F73,D64:D73,"Qualitätssicherung")</f>
        <v>0</v>
      </c>
    </row>
    <row r="73" spans="1:11" s="2" customFormat="1" x14ac:dyDescent="0.25">
      <c r="A73" s="242"/>
      <c r="B73" s="99"/>
      <c r="C73" s="102"/>
      <c r="D73" s="89"/>
      <c r="E73" s="73"/>
      <c r="F73" s="131"/>
    </row>
    <row r="74" spans="1:11" s="106" customFormat="1" x14ac:dyDescent="0.25">
      <c r="A74" s="104"/>
      <c r="B74" s="107"/>
      <c r="C74" s="108"/>
      <c r="F74" s="132"/>
    </row>
    <row r="75" spans="1:11" s="2" customFormat="1" x14ac:dyDescent="0.25">
      <c r="A75" s="242" t="s">
        <v>12</v>
      </c>
      <c r="B75" s="88"/>
      <c r="C75" s="89"/>
      <c r="D75" s="89"/>
      <c r="E75" s="73"/>
      <c r="F75" s="129"/>
      <c r="H75" s="2" t="s">
        <v>0</v>
      </c>
      <c r="J75" s="12">
        <f>Elaboration!N378</f>
        <v>0</v>
      </c>
      <c r="K75" s="100">
        <f>SUMIFS(F75:F84,D75:D84,"Requirements")</f>
        <v>0</v>
      </c>
    </row>
    <row r="76" spans="1:11" s="2" customFormat="1" x14ac:dyDescent="0.25">
      <c r="A76" s="242"/>
      <c r="B76" s="88"/>
      <c r="C76" s="89"/>
      <c r="D76" s="89"/>
      <c r="E76" s="73"/>
      <c r="F76" s="129"/>
      <c r="H76" s="2" t="s">
        <v>61</v>
      </c>
      <c r="J76" s="12">
        <f>Elaboration!N389</f>
        <v>0</v>
      </c>
      <c r="K76" s="100">
        <f>SUMIFS(F75:F84,D75:D84,"Analyse &amp; Design")</f>
        <v>0</v>
      </c>
    </row>
    <row r="77" spans="1:11" s="2" customFormat="1" x14ac:dyDescent="0.25">
      <c r="A77" s="242"/>
      <c r="B77" s="88"/>
      <c r="C77" s="89"/>
      <c r="D77" s="89"/>
      <c r="E77" s="73"/>
      <c r="F77" s="129"/>
      <c r="H77" s="2" t="s">
        <v>2</v>
      </c>
      <c r="J77" s="12">
        <f>Elaboration!N400</f>
        <v>0</v>
      </c>
      <c r="K77" s="100">
        <f>SUMIFS(F75:F84,D75:D84,"Implementierung")</f>
        <v>0</v>
      </c>
    </row>
    <row r="78" spans="1:11" s="2" customFormat="1" x14ac:dyDescent="0.25">
      <c r="A78" s="242"/>
      <c r="B78" s="88"/>
      <c r="C78" s="89"/>
      <c r="D78" s="89"/>
      <c r="E78" s="73"/>
      <c r="F78" s="129"/>
      <c r="H78" s="2" t="s">
        <v>3</v>
      </c>
      <c r="J78" s="12">
        <f>Elaboration!N411</f>
        <v>0</v>
      </c>
      <c r="K78" s="100">
        <f>SUMIFS(F75:F84,D75:D84,"Test")</f>
        <v>0</v>
      </c>
    </row>
    <row r="79" spans="1:11" s="2" customFormat="1" x14ac:dyDescent="0.25">
      <c r="A79" s="242"/>
      <c r="B79" s="88"/>
      <c r="C79" s="89"/>
      <c r="D79" s="89"/>
      <c r="E79" s="73"/>
      <c r="F79" s="129"/>
      <c r="H79" s="2" t="s">
        <v>4</v>
      </c>
      <c r="J79" s="12">
        <f>Elaboration!N422</f>
        <v>0</v>
      </c>
      <c r="K79" s="100">
        <f>SUMIFS(F75:F84,D75:D84,"Dokumentation")</f>
        <v>0</v>
      </c>
    </row>
    <row r="80" spans="1:11" s="2" customFormat="1" x14ac:dyDescent="0.25">
      <c r="A80" s="242"/>
      <c r="B80" s="88"/>
      <c r="C80" s="89"/>
      <c r="D80" s="89"/>
      <c r="E80" s="73"/>
      <c r="F80" s="129"/>
      <c r="H80" s="2" t="s">
        <v>5</v>
      </c>
      <c r="J80" s="12">
        <f>Elaboration!N433</f>
        <v>0</v>
      </c>
      <c r="K80" s="100">
        <f>SUMIFS(F75:F84,D75:D84,"Projektmanagement")</f>
        <v>0</v>
      </c>
    </row>
    <row r="81" spans="1:11" s="2" customFormat="1" x14ac:dyDescent="0.25">
      <c r="A81" s="242"/>
      <c r="B81" s="88"/>
      <c r="C81" s="89"/>
      <c r="D81" s="89"/>
      <c r="E81" s="73"/>
      <c r="F81" s="129"/>
      <c r="H81" s="2" t="s">
        <v>6</v>
      </c>
      <c r="J81" s="12">
        <f>Elaboration!N444</f>
        <v>0</v>
      </c>
      <c r="K81" s="100">
        <f>SUMIFS(F75:F84,D75:D84,"Wiederkehrende Tasks")</f>
        <v>0</v>
      </c>
    </row>
    <row r="82" spans="1:11" s="2" customFormat="1" x14ac:dyDescent="0.25">
      <c r="A82" s="242"/>
      <c r="B82" s="88"/>
      <c r="C82" s="89"/>
      <c r="D82" s="89"/>
      <c r="E82" s="73"/>
      <c r="F82" s="129"/>
      <c r="H82" s="2" t="s">
        <v>14</v>
      </c>
      <c r="J82" s="12">
        <f>Elaboration!N455</f>
        <v>0</v>
      </c>
      <c r="K82" s="100">
        <f>SUMIFS(F75:F84,D75:D84,"Sitzung")</f>
        <v>0</v>
      </c>
    </row>
    <row r="83" spans="1:11" s="2" customFormat="1" x14ac:dyDescent="0.25">
      <c r="A83" s="242"/>
      <c r="B83" s="88"/>
      <c r="C83" s="89"/>
      <c r="D83" s="89"/>
      <c r="E83" s="73"/>
      <c r="F83" s="129"/>
      <c r="H83" s="2" t="s">
        <v>45</v>
      </c>
      <c r="J83" s="12">
        <f>Elaboration!N466</f>
        <v>0</v>
      </c>
      <c r="K83" s="100">
        <f>SUMIFS(F75:F84,D75:D84,"Qualitätssicherung")</f>
        <v>0</v>
      </c>
    </row>
    <row r="84" spans="1:11" s="2" customFormat="1" x14ac:dyDescent="0.25">
      <c r="A84" s="242"/>
      <c r="B84" s="88"/>
      <c r="C84" s="89"/>
      <c r="D84" s="89"/>
      <c r="E84" s="73"/>
      <c r="F84" s="129"/>
    </row>
    <row r="85" spans="1:11" s="106" customFormat="1" x14ac:dyDescent="0.25">
      <c r="A85" s="104"/>
      <c r="B85" s="105"/>
      <c r="F85" s="130"/>
    </row>
    <row r="86" spans="1:11" s="2" customFormat="1" x14ac:dyDescent="0.25">
      <c r="A86" s="245" t="s">
        <v>30</v>
      </c>
      <c r="B86" s="99"/>
      <c r="C86" s="102"/>
      <c r="D86" s="89"/>
      <c r="E86" s="73"/>
      <c r="F86" s="131"/>
      <c r="H86" s="2" t="s">
        <v>0</v>
      </c>
      <c r="J86" s="12">
        <f>Construction!N13</f>
        <v>0</v>
      </c>
      <c r="K86" s="100">
        <f>SUMIFS(F86:F95,D86:D95,"Requirements")</f>
        <v>0</v>
      </c>
    </row>
    <row r="87" spans="1:11" s="2" customFormat="1" x14ac:dyDescent="0.25">
      <c r="A87" s="245"/>
      <c r="B87" s="99"/>
      <c r="C87" s="102"/>
      <c r="D87" s="89"/>
      <c r="E87" s="73"/>
      <c r="F87" s="131"/>
      <c r="H87" s="2" t="s">
        <v>61</v>
      </c>
      <c r="J87" s="12">
        <f>Construction!N24</f>
        <v>0</v>
      </c>
      <c r="K87" s="100">
        <f>SUMIFS(F86:F95,D86:D95,"Analyse &amp; Design")</f>
        <v>0</v>
      </c>
    </row>
    <row r="88" spans="1:11" s="2" customFormat="1" x14ac:dyDescent="0.25">
      <c r="A88" s="245"/>
      <c r="B88" s="99"/>
      <c r="C88" s="102"/>
      <c r="D88" s="89"/>
      <c r="E88" s="73"/>
      <c r="F88" s="131"/>
      <c r="H88" s="2" t="s">
        <v>2</v>
      </c>
      <c r="J88" s="12">
        <f>Construction!N35</f>
        <v>0</v>
      </c>
      <c r="K88" s="100">
        <f>SUMIFS(F86:F95,D86:D95,"Implementierung")</f>
        <v>0</v>
      </c>
    </row>
    <row r="89" spans="1:11" s="2" customFormat="1" x14ac:dyDescent="0.25">
      <c r="A89" s="245"/>
      <c r="B89" s="99"/>
      <c r="C89" s="102"/>
      <c r="D89" s="89"/>
      <c r="E89" s="73"/>
      <c r="F89" s="131"/>
      <c r="H89" s="2" t="s">
        <v>3</v>
      </c>
      <c r="J89" s="12">
        <f>Construction!N46</f>
        <v>0</v>
      </c>
      <c r="K89" s="100">
        <f>SUMIFS(F86:F95,D86:D95,"Test")</f>
        <v>0</v>
      </c>
    </row>
    <row r="90" spans="1:11" s="2" customFormat="1" x14ac:dyDescent="0.25">
      <c r="A90" s="245"/>
      <c r="B90" s="99"/>
      <c r="C90" s="102"/>
      <c r="D90" s="89"/>
      <c r="E90" s="73"/>
      <c r="F90" s="131"/>
      <c r="H90" s="2" t="s">
        <v>4</v>
      </c>
      <c r="J90" s="12">
        <f>Construction!N57</f>
        <v>0</v>
      </c>
      <c r="K90" s="100">
        <f>SUMIFS(F86:F95,D86:D95,"Dokumentation")</f>
        <v>0</v>
      </c>
    </row>
    <row r="91" spans="1:11" s="2" customFormat="1" x14ac:dyDescent="0.25">
      <c r="A91" s="245"/>
      <c r="B91" s="99"/>
      <c r="C91" s="102"/>
      <c r="D91" s="89"/>
      <c r="E91" s="73"/>
      <c r="F91" s="131"/>
      <c r="H91" s="2" t="s">
        <v>5</v>
      </c>
      <c r="J91" s="12">
        <f>Construction!N68</f>
        <v>0</v>
      </c>
      <c r="K91" s="100">
        <f>SUMIFS(F86:F95,D86:D95,"Projektmanagement")</f>
        <v>0</v>
      </c>
    </row>
    <row r="92" spans="1:11" s="2" customFormat="1" x14ac:dyDescent="0.25">
      <c r="A92" s="245"/>
      <c r="B92" s="99"/>
      <c r="C92" s="102"/>
      <c r="D92" s="89"/>
      <c r="E92" s="73"/>
      <c r="F92" s="131"/>
      <c r="H92" s="2" t="s">
        <v>6</v>
      </c>
      <c r="J92" s="12">
        <f>Construction!N79</f>
        <v>0</v>
      </c>
      <c r="K92" s="100">
        <f>SUMIFS(F86:F95,D86:D95,"Wiederkehrende Tasks")</f>
        <v>0</v>
      </c>
    </row>
    <row r="93" spans="1:11" s="2" customFormat="1" x14ac:dyDescent="0.25">
      <c r="A93" s="245"/>
      <c r="B93" s="99"/>
      <c r="C93" s="102"/>
      <c r="D93" s="89"/>
      <c r="E93" s="73"/>
      <c r="F93" s="131"/>
      <c r="H93" s="2" t="s">
        <v>14</v>
      </c>
      <c r="J93" s="12">
        <f>Construction!N90</f>
        <v>0</v>
      </c>
      <c r="K93" s="100">
        <f>SUMIFS(F86:F95,D86:D95,"Sitzung")</f>
        <v>0</v>
      </c>
    </row>
    <row r="94" spans="1:11" s="2" customFormat="1" x14ac:dyDescent="0.25">
      <c r="A94" s="245"/>
      <c r="B94" s="99"/>
      <c r="C94" s="102"/>
      <c r="D94" s="89"/>
      <c r="E94" s="73"/>
      <c r="F94" s="131"/>
      <c r="H94" s="2" t="s">
        <v>45</v>
      </c>
      <c r="J94" s="12">
        <f>Construction!N101</f>
        <v>0</v>
      </c>
      <c r="K94" s="100">
        <f>SUMIFS(F86:F95,D86:D95,"Qualitätssicherung")</f>
        <v>0</v>
      </c>
    </row>
    <row r="95" spans="1:11" s="2" customFormat="1" x14ac:dyDescent="0.25">
      <c r="A95" s="245"/>
      <c r="B95" s="99"/>
      <c r="C95" s="102"/>
      <c r="D95" s="89"/>
      <c r="E95" s="73"/>
      <c r="F95" s="131"/>
    </row>
    <row r="96" spans="1:11" s="106" customFormat="1" x14ac:dyDescent="0.25">
      <c r="A96" s="104"/>
      <c r="B96" s="107"/>
      <c r="C96" s="108"/>
      <c r="F96" s="132"/>
    </row>
    <row r="97" spans="1:11" s="2" customFormat="1" x14ac:dyDescent="0.25">
      <c r="A97" s="245" t="s">
        <v>31</v>
      </c>
      <c r="B97" s="88"/>
      <c r="C97" s="89"/>
      <c r="D97" s="89"/>
      <c r="E97" s="73"/>
      <c r="F97" s="129"/>
      <c r="H97" s="2" t="s">
        <v>0</v>
      </c>
      <c r="J97" s="12">
        <f>Construction!N134</f>
        <v>0</v>
      </c>
      <c r="K97" s="100">
        <f>SUMIFS(F97:F106,D97:D106,"Requirements")</f>
        <v>0</v>
      </c>
    </row>
    <row r="98" spans="1:11" s="2" customFormat="1" x14ac:dyDescent="0.25">
      <c r="A98" s="245"/>
      <c r="B98" s="88"/>
      <c r="C98" s="89"/>
      <c r="D98" s="89"/>
      <c r="E98" s="73"/>
      <c r="F98" s="129"/>
      <c r="H98" s="2" t="s">
        <v>61</v>
      </c>
      <c r="J98" s="12">
        <f>Construction!N145</f>
        <v>0</v>
      </c>
      <c r="K98" s="100">
        <f>SUMIFS(F97:F106,D97:D106,"Analyse &amp; Design")</f>
        <v>0</v>
      </c>
    </row>
    <row r="99" spans="1:11" s="2" customFormat="1" x14ac:dyDescent="0.25">
      <c r="A99" s="245"/>
      <c r="B99" s="88"/>
      <c r="C99" s="89"/>
      <c r="D99" s="89"/>
      <c r="E99" s="73"/>
      <c r="F99" s="129"/>
      <c r="H99" s="2" t="s">
        <v>2</v>
      </c>
      <c r="J99" s="12">
        <f>Construction!N156</f>
        <v>0</v>
      </c>
      <c r="K99" s="100">
        <f>SUMIFS(F97:F106,D97:D106,"Implementierung")</f>
        <v>0</v>
      </c>
    </row>
    <row r="100" spans="1:11" s="2" customFormat="1" x14ac:dyDescent="0.25">
      <c r="A100" s="245"/>
      <c r="B100" s="88"/>
      <c r="C100" s="89"/>
      <c r="D100" s="89"/>
      <c r="E100" s="73"/>
      <c r="F100" s="129"/>
      <c r="H100" s="2" t="s">
        <v>3</v>
      </c>
      <c r="J100" s="12">
        <f>Construction!N167</f>
        <v>0</v>
      </c>
      <c r="K100" s="100">
        <f>SUMIFS(F97:F106,D97:D106,"Test")</f>
        <v>0</v>
      </c>
    </row>
    <row r="101" spans="1:11" s="2" customFormat="1" x14ac:dyDescent="0.25">
      <c r="A101" s="245"/>
      <c r="B101" s="88"/>
      <c r="C101" s="89"/>
      <c r="D101" s="89"/>
      <c r="E101" s="73"/>
      <c r="F101" s="129"/>
      <c r="H101" s="2" t="s">
        <v>4</v>
      </c>
      <c r="J101" s="12">
        <f>Construction!N178</f>
        <v>0</v>
      </c>
      <c r="K101" s="100">
        <f>SUMIFS(F97:F106,D97:D106,"Dokumentation")</f>
        <v>0</v>
      </c>
    </row>
    <row r="102" spans="1:11" s="2" customFormat="1" x14ac:dyDescent="0.25">
      <c r="A102" s="245"/>
      <c r="B102" s="88"/>
      <c r="C102" s="89"/>
      <c r="D102" s="89"/>
      <c r="E102" s="73"/>
      <c r="F102" s="129"/>
      <c r="H102" s="2" t="s">
        <v>5</v>
      </c>
      <c r="J102" s="12">
        <f>Construction!N189</f>
        <v>0</v>
      </c>
      <c r="K102" s="100">
        <f>SUMIFS(F97:F106,D97:D106,"Projektmanagement")</f>
        <v>0</v>
      </c>
    </row>
    <row r="103" spans="1:11" s="2" customFormat="1" x14ac:dyDescent="0.25">
      <c r="A103" s="245"/>
      <c r="B103" s="88"/>
      <c r="C103" s="89"/>
      <c r="D103" s="89"/>
      <c r="E103" s="73"/>
      <c r="F103" s="129"/>
      <c r="H103" s="2" t="s">
        <v>6</v>
      </c>
      <c r="J103" s="12">
        <f>Construction!N200</f>
        <v>0</v>
      </c>
      <c r="K103" s="100">
        <f>SUMIFS(F97:F106,D97:D106,"Wiederkehrende Tasks")</f>
        <v>0</v>
      </c>
    </row>
    <row r="104" spans="1:11" s="2" customFormat="1" x14ac:dyDescent="0.25">
      <c r="A104" s="245"/>
      <c r="B104" s="88"/>
      <c r="C104" s="89"/>
      <c r="D104" s="89"/>
      <c r="E104" s="73"/>
      <c r="F104" s="129"/>
      <c r="H104" s="2" t="s">
        <v>14</v>
      </c>
      <c r="J104" s="12">
        <f>Construction!N211</f>
        <v>0</v>
      </c>
      <c r="K104" s="100">
        <f>SUMIFS(F97:F106,D97:D106,"Sitzung")</f>
        <v>0</v>
      </c>
    </row>
    <row r="105" spans="1:11" s="2" customFormat="1" x14ac:dyDescent="0.25">
      <c r="A105" s="245"/>
      <c r="B105" s="88"/>
      <c r="C105" s="89"/>
      <c r="D105" s="89"/>
      <c r="E105" s="73"/>
      <c r="F105" s="129"/>
      <c r="H105" s="2" t="s">
        <v>45</v>
      </c>
      <c r="J105" s="12">
        <f>Construction!N222</f>
        <v>0</v>
      </c>
      <c r="K105" s="100">
        <f>SUMIFS(F97:F106,D97:D106,"Qualitätssicherung")</f>
        <v>0</v>
      </c>
    </row>
    <row r="106" spans="1:11" s="2" customFormat="1" x14ac:dyDescent="0.25">
      <c r="A106" s="245"/>
      <c r="B106" s="88"/>
      <c r="C106" s="89"/>
      <c r="D106" s="89"/>
      <c r="E106" s="73"/>
      <c r="F106" s="129"/>
    </row>
    <row r="107" spans="1:11" s="106" customFormat="1" x14ac:dyDescent="0.25">
      <c r="A107" s="104"/>
      <c r="B107" s="105"/>
      <c r="F107" s="130"/>
    </row>
    <row r="108" spans="1:11" s="2" customFormat="1" x14ac:dyDescent="0.25">
      <c r="A108" s="245" t="s">
        <v>32</v>
      </c>
      <c r="B108" s="99"/>
      <c r="C108" s="102"/>
      <c r="D108" s="89"/>
      <c r="E108" s="73"/>
      <c r="F108" s="131"/>
      <c r="H108" s="2" t="s">
        <v>0</v>
      </c>
      <c r="J108" s="12">
        <f>Construction!N257</f>
        <v>0</v>
      </c>
      <c r="K108" s="100">
        <f>SUMIFS(F108:F117,D108:D117,"Requirements")</f>
        <v>0</v>
      </c>
    </row>
    <row r="109" spans="1:11" s="2" customFormat="1" x14ac:dyDescent="0.25">
      <c r="A109" s="245"/>
      <c r="B109" s="99"/>
      <c r="C109" s="102"/>
      <c r="D109" s="89"/>
      <c r="E109" s="73"/>
      <c r="F109" s="131"/>
      <c r="H109" s="2" t="s">
        <v>61</v>
      </c>
      <c r="J109" s="12">
        <f>Construction!N268</f>
        <v>0</v>
      </c>
      <c r="K109" s="100">
        <f>SUMIFS(F108:F117,D108:D117,"Analyse &amp; Design")</f>
        <v>0</v>
      </c>
    </row>
    <row r="110" spans="1:11" s="2" customFormat="1" x14ac:dyDescent="0.25">
      <c r="A110" s="245"/>
      <c r="B110" s="99"/>
      <c r="C110" s="102"/>
      <c r="D110" s="89"/>
      <c r="E110" s="73"/>
      <c r="F110" s="131"/>
      <c r="H110" s="2" t="s">
        <v>2</v>
      </c>
      <c r="J110" s="12">
        <f>Construction!N279</f>
        <v>0</v>
      </c>
      <c r="K110" s="100">
        <f>SUMIFS(F108:F117,D108:D117,"Implementierung")</f>
        <v>0</v>
      </c>
    </row>
    <row r="111" spans="1:11" s="2" customFormat="1" x14ac:dyDescent="0.25">
      <c r="A111" s="245"/>
      <c r="B111" s="99"/>
      <c r="C111" s="102"/>
      <c r="D111" s="89"/>
      <c r="E111" s="73"/>
      <c r="F111" s="131"/>
      <c r="H111" s="2" t="s">
        <v>3</v>
      </c>
      <c r="J111" s="12">
        <f>Construction!N290</f>
        <v>0</v>
      </c>
      <c r="K111" s="100">
        <f>SUMIFS(F108:F117,D108:D117,"Test")</f>
        <v>0</v>
      </c>
    </row>
    <row r="112" spans="1:11" s="2" customFormat="1" x14ac:dyDescent="0.25">
      <c r="A112" s="245"/>
      <c r="B112" s="99"/>
      <c r="C112" s="102"/>
      <c r="D112" s="89"/>
      <c r="E112" s="73"/>
      <c r="F112" s="131"/>
      <c r="H112" s="2" t="s">
        <v>4</v>
      </c>
      <c r="J112" s="12">
        <f>Construction!N301</f>
        <v>0</v>
      </c>
      <c r="K112" s="100">
        <f>SUMIFS(F108:F117,D108:D117,"Dokumentation")</f>
        <v>0</v>
      </c>
    </row>
    <row r="113" spans="1:11" s="2" customFormat="1" x14ac:dyDescent="0.25">
      <c r="A113" s="245"/>
      <c r="B113" s="99"/>
      <c r="C113" s="102"/>
      <c r="D113" s="89"/>
      <c r="E113" s="73"/>
      <c r="F113" s="131"/>
      <c r="H113" s="2" t="s">
        <v>5</v>
      </c>
      <c r="J113" s="12">
        <f>Construction!N312</f>
        <v>0</v>
      </c>
      <c r="K113" s="100">
        <f>SUMIFS(F108:F117,D108:D117,"Projektmanagement")</f>
        <v>0</v>
      </c>
    </row>
    <row r="114" spans="1:11" s="2" customFormat="1" x14ac:dyDescent="0.25">
      <c r="A114" s="245"/>
      <c r="B114" s="99"/>
      <c r="C114" s="102"/>
      <c r="D114" s="89"/>
      <c r="E114" s="73"/>
      <c r="F114" s="131"/>
      <c r="H114" s="2" t="s">
        <v>6</v>
      </c>
      <c r="J114" s="12">
        <f>Construction!N323</f>
        <v>0</v>
      </c>
      <c r="K114" s="100">
        <f>SUMIFS(F108:F117,D108:D117,"Wiederkehrende Tasks")</f>
        <v>0</v>
      </c>
    </row>
    <row r="115" spans="1:11" s="2" customFormat="1" x14ac:dyDescent="0.25">
      <c r="A115" s="245"/>
      <c r="B115" s="99"/>
      <c r="C115" s="102"/>
      <c r="D115" s="89"/>
      <c r="E115" s="73"/>
      <c r="F115" s="131"/>
      <c r="H115" s="2" t="s">
        <v>14</v>
      </c>
      <c r="J115" s="12">
        <f>Construction!N334</f>
        <v>0</v>
      </c>
      <c r="K115" s="100">
        <f>SUMIFS(F108:F117,D108:D117,"Sitzung")</f>
        <v>0</v>
      </c>
    </row>
    <row r="116" spans="1:11" s="2" customFormat="1" x14ac:dyDescent="0.25">
      <c r="A116" s="245"/>
      <c r="B116" s="99"/>
      <c r="C116" s="102"/>
      <c r="D116" s="89"/>
      <c r="E116" s="73"/>
      <c r="F116" s="131"/>
      <c r="H116" s="2" t="s">
        <v>45</v>
      </c>
      <c r="J116" s="12">
        <f>Construction!N345</f>
        <v>0</v>
      </c>
      <c r="K116" s="100">
        <f>SUMIFS(F108:F117,D108:D117,"Qualitätssicherung")</f>
        <v>0</v>
      </c>
    </row>
    <row r="117" spans="1:11" s="2" customFormat="1" x14ac:dyDescent="0.25">
      <c r="A117" s="245"/>
      <c r="B117" s="99"/>
      <c r="C117" s="102"/>
      <c r="D117" s="89"/>
      <c r="E117" s="73"/>
      <c r="F117" s="131"/>
    </row>
    <row r="118" spans="1:11" s="106" customFormat="1" x14ac:dyDescent="0.25">
      <c r="A118" s="104"/>
      <c r="B118" s="107"/>
      <c r="C118" s="108"/>
      <c r="F118" s="132"/>
    </row>
    <row r="119" spans="1:11" s="2" customFormat="1" x14ac:dyDescent="0.25">
      <c r="A119" s="245" t="s">
        <v>33</v>
      </c>
      <c r="B119" s="88"/>
      <c r="C119" s="89"/>
      <c r="D119" s="89"/>
      <c r="E119" s="73"/>
      <c r="F119" s="129"/>
      <c r="H119" s="2" t="s">
        <v>0</v>
      </c>
      <c r="J119" s="12">
        <f>Construction!N378</f>
        <v>0</v>
      </c>
      <c r="K119" s="100">
        <f>SUMIFS(F119:F128,D119:D128,"Requirements")</f>
        <v>0</v>
      </c>
    </row>
    <row r="120" spans="1:11" s="2" customFormat="1" x14ac:dyDescent="0.25">
      <c r="A120" s="245"/>
      <c r="B120" s="88"/>
      <c r="C120" s="89"/>
      <c r="D120" s="89"/>
      <c r="E120" s="73"/>
      <c r="F120" s="129"/>
      <c r="H120" s="2" t="s">
        <v>61</v>
      </c>
      <c r="J120" s="12">
        <f>Construction!N389</f>
        <v>0</v>
      </c>
      <c r="K120" s="100">
        <f>SUMIFS(F119:F128,D119:D128,"Analyse &amp; Design")</f>
        <v>0</v>
      </c>
    </row>
    <row r="121" spans="1:11" s="2" customFormat="1" x14ac:dyDescent="0.25">
      <c r="A121" s="245"/>
      <c r="B121" s="88"/>
      <c r="C121" s="89"/>
      <c r="D121" s="89"/>
      <c r="E121" s="73"/>
      <c r="F121" s="129"/>
      <c r="H121" s="2" t="s">
        <v>2</v>
      </c>
      <c r="J121" s="12">
        <f>Construction!N400</f>
        <v>0</v>
      </c>
      <c r="K121" s="100">
        <f>SUMIFS(F119:F128,D119:D128,"Implementierung")</f>
        <v>0</v>
      </c>
    </row>
    <row r="122" spans="1:11" s="2" customFormat="1" x14ac:dyDescent="0.25">
      <c r="A122" s="245"/>
      <c r="B122" s="88"/>
      <c r="C122" s="89"/>
      <c r="D122" s="89"/>
      <c r="E122" s="73"/>
      <c r="F122" s="129"/>
      <c r="H122" s="2" t="s">
        <v>3</v>
      </c>
      <c r="J122" s="12">
        <f>Construction!N411</f>
        <v>0</v>
      </c>
      <c r="K122" s="100">
        <f>SUMIFS(F119:F128,D119:D128,"Test")</f>
        <v>0</v>
      </c>
    </row>
    <row r="123" spans="1:11" s="2" customFormat="1" x14ac:dyDescent="0.25">
      <c r="A123" s="245"/>
      <c r="B123" s="88"/>
      <c r="C123" s="89"/>
      <c r="D123" s="89"/>
      <c r="E123" s="73"/>
      <c r="F123" s="129"/>
      <c r="H123" s="2" t="s">
        <v>4</v>
      </c>
      <c r="J123" s="12">
        <f>Construction!N422</f>
        <v>0</v>
      </c>
      <c r="K123" s="100">
        <f>SUMIFS(F119:F128,D119:D128,"Dokumentation")</f>
        <v>0</v>
      </c>
    </row>
    <row r="124" spans="1:11" s="2" customFormat="1" x14ac:dyDescent="0.25">
      <c r="A124" s="245"/>
      <c r="B124" s="88"/>
      <c r="C124" s="89"/>
      <c r="D124" s="89"/>
      <c r="E124" s="73"/>
      <c r="F124" s="129"/>
      <c r="H124" s="2" t="s">
        <v>5</v>
      </c>
      <c r="J124" s="12">
        <f>Construction!N433</f>
        <v>0</v>
      </c>
      <c r="K124" s="100">
        <f>SUMIFS(F119:F128,D119:D128,"Projektmanagement")</f>
        <v>0</v>
      </c>
    </row>
    <row r="125" spans="1:11" s="2" customFormat="1" x14ac:dyDescent="0.25">
      <c r="A125" s="245"/>
      <c r="B125" s="88"/>
      <c r="C125" s="89"/>
      <c r="D125" s="89"/>
      <c r="E125" s="73"/>
      <c r="F125" s="129"/>
      <c r="H125" s="2" t="s">
        <v>6</v>
      </c>
      <c r="J125" s="12">
        <f>Construction!N444</f>
        <v>0</v>
      </c>
      <c r="K125" s="100">
        <f>SUMIFS(F119:F128,D119:D128,"Wiederkehrende Tasks")</f>
        <v>0</v>
      </c>
    </row>
    <row r="126" spans="1:11" s="2" customFormat="1" x14ac:dyDescent="0.25">
      <c r="A126" s="245"/>
      <c r="B126" s="88"/>
      <c r="C126" s="89"/>
      <c r="D126" s="89"/>
      <c r="E126" s="73"/>
      <c r="F126" s="129"/>
      <c r="H126" s="2" t="s">
        <v>14</v>
      </c>
      <c r="J126" s="12">
        <f>Construction!N455</f>
        <v>0</v>
      </c>
      <c r="K126" s="100">
        <f>SUMIFS(F119:F128,D119:D128,"Sitzung")</f>
        <v>0</v>
      </c>
    </row>
    <row r="127" spans="1:11" s="2" customFormat="1" x14ac:dyDescent="0.25">
      <c r="A127" s="245"/>
      <c r="B127" s="88"/>
      <c r="C127" s="89"/>
      <c r="D127" s="89"/>
      <c r="E127" s="73"/>
      <c r="F127" s="129"/>
      <c r="H127" s="2" t="s">
        <v>45</v>
      </c>
      <c r="J127" s="12">
        <f>Construction!N466</f>
        <v>0</v>
      </c>
      <c r="K127" s="100">
        <f>SUMIFS(F119:F128,D119:D128,"Qualitätssicherung")</f>
        <v>0</v>
      </c>
    </row>
    <row r="128" spans="1:11" s="2" customFormat="1" x14ac:dyDescent="0.25">
      <c r="A128" s="245"/>
      <c r="B128" s="88"/>
      <c r="C128" s="89"/>
      <c r="D128" s="89"/>
      <c r="E128" s="73"/>
      <c r="F128" s="129"/>
    </row>
    <row r="129" spans="1:11" s="106" customFormat="1" x14ac:dyDescent="0.25">
      <c r="A129" s="104"/>
      <c r="B129" s="105"/>
      <c r="F129" s="130"/>
    </row>
    <row r="130" spans="1:11" s="2" customFormat="1" x14ac:dyDescent="0.25">
      <c r="A130" s="245" t="s">
        <v>34</v>
      </c>
      <c r="B130" s="99"/>
      <c r="C130" s="102"/>
      <c r="D130" s="89"/>
      <c r="E130" s="73"/>
      <c r="F130" s="131"/>
      <c r="H130" s="2" t="s">
        <v>0</v>
      </c>
      <c r="J130" s="12">
        <f>Construction!N501</f>
        <v>0</v>
      </c>
      <c r="K130" s="100">
        <f>SUMIFS(F130:F139,D130:D139,"Requirements")</f>
        <v>0</v>
      </c>
    </row>
    <row r="131" spans="1:11" s="2" customFormat="1" x14ac:dyDescent="0.25">
      <c r="A131" s="245"/>
      <c r="B131" s="99"/>
      <c r="C131" s="102"/>
      <c r="D131" s="89"/>
      <c r="E131" s="73"/>
      <c r="F131" s="131"/>
      <c r="H131" s="2" t="s">
        <v>61</v>
      </c>
      <c r="J131" s="12">
        <f>Construction!N512</f>
        <v>0</v>
      </c>
      <c r="K131" s="100">
        <f>SUMIFS(F130:F139,D130:D139,"Analyse &amp; Design")</f>
        <v>0</v>
      </c>
    </row>
    <row r="132" spans="1:11" s="2" customFormat="1" x14ac:dyDescent="0.25">
      <c r="A132" s="245"/>
      <c r="B132" s="99"/>
      <c r="C132" s="102"/>
      <c r="D132" s="89"/>
      <c r="E132" s="73"/>
      <c r="F132" s="131"/>
      <c r="H132" s="2" t="s">
        <v>2</v>
      </c>
      <c r="J132" s="12">
        <f>Construction!N523</f>
        <v>0</v>
      </c>
      <c r="K132" s="100">
        <f>SUMIFS(F130:F139,D130:D139,"Implementierung")</f>
        <v>0</v>
      </c>
    </row>
    <row r="133" spans="1:11" s="2" customFormat="1" x14ac:dyDescent="0.25">
      <c r="A133" s="245"/>
      <c r="B133" s="99"/>
      <c r="C133" s="102"/>
      <c r="D133" s="89"/>
      <c r="E133" s="73"/>
      <c r="F133" s="131"/>
      <c r="H133" s="2" t="s">
        <v>3</v>
      </c>
      <c r="J133" s="12">
        <f>Construction!N534</f>
        <v>0</v>
      </c>
      <c r="K133" s="100">
        <f>SUMIFS(F130:F139,D130:D139,"Test")</f>
        <v>0</v>
      </c>
    </row>
    <row r="134" spans="1:11" s="2" customFormat="1" x14ac:dyDescent="0.25">
      <c r="A134" s="245"/>
      <c r="B134" s="99"/>
      <c r="C134" s="102"/>
      <c r="D134" s="89"/>
      <c r="E134" s="73"/>
      <c r="F134" s="131"/>
      <c r="H134" s="2" t="s">
        <v>4</v>
      </c>
      <c r="J134" s="12">
        <f>Construction!N545</f>
        <v>0</v>
      </c>
      <c r="K134" s="100">
        <f>SUMIFS(F130:F139,D130:D139,"Dokumentation")</f>
        <v>0</v>
      </c>
    </row>
    <row r="135" spans="1:11" s="2" customFormat="1" x14ac:dyDescent="0.25">
      <c r="A135" s="245"/>
      <c r="B135" s="99"/>
      <c r="C135" s="102"/>
      <c r="D135" s="89"/>
      <c r="E135" s="73"/>
      <c r="F135" s="131"/>
      <c r="H135" s="2" t="s">
        <v>5</v>
      </c>
      <c r="J135" s="12">
        <f>Construction!N556</f>
        <v>0</v>
      </c>
      <c r="K135" s="100">
        <f>SUMIFS(F130:F139,D130:D139,"Projektmanagement")</f>
        <v>0</v>
      </c>
    </row>
    <row r="136" spans="1:11" s="2" customFormat="1" x14ac:dyDescent="0.25">
      <c r="A136" s="245"/>
      <c r="B136" s="99"/>
      <c r="C136" s="102"/>
      <c r="D136" s="89"/>
      <c r="E136" s="73"/>
      <c r="F136" s="131"/>
      <c r="H136" s="2" t="s">
        <v>6</v>
      </c>
      <c r="J136" s="12">
        <f>Construction!N567</f>
        <v>0</v>
      </c>
      <c r="K136" s="100">
        <f>SUMIFS(F130:F139,D130:D139,"Wiederkehrende Tasks")</f>
        <v>0</v>
      </c>
    </row>
    <row r="137" spans="1:11" s="2" customFormat="1" x14ac:dyDescent="0.25">
      <c r="A137" s="245"/>
      <c r="B137" s="99"/>
      <c r="C137" s="102"/>
      <c r="D137" s="89"/>
      <c r="E137" s="73"/>
      <c r="F137" s="131"/>
      <c r="H137" s="2" t="s">
        <v>14</v>
      </c>
      <c r="J137" s="12">
        <f>Construction!N578</f>
        <v>0</v>
      </c>
      <c r="K137" s="100">
        <f>SUMIFS(F130:F139,D130:D139,"Sitzung")</f>
        <v>0</v>
      </c>
    </row>
    <row r="138" spans="1:11" s="2" customFormat="1" x14ac:dyDescent="0.25">
      <c r="A138" s="245"/>
      <c r="B138" s="99"/>
      <c r="C138" s="102"/>
      <c r="D138" s="89"/>
      <c r="E138" s="73"/>
      <c r="F138" s="131"/>
      <c r="H138" s="2" t="s">
        <v>45</v>
      </c>
      <c r="J138" s="12">
        <f>Construction!N589</f>
        <v>0</v>
      </c>
      <c r="K138" s="100">
        <f>SUMIFS(F130:F139,D130:D139,"Qualitätssicherung")</f>
        <v>0</v>
      </c>
    </row>
    <row r="139" spans="1:11" s="2" customFormat="1" x14ac:dyDescent="0.25">
      <c r="A139" s="245"/>
      <c r="B139" s="99"/>
      <c r="C139" s="102"/>
      <c r="D139" s="89"/>
      <c r="E139" s="73"/>
      <c r="F139" s="131"/>
    </row>
    <row r="140" spans="1:11" s="106" customFormat="1" x14ac:dyDescent="0.25">
      <c r="A140" s="104"/>
      <c r="B140" s="107"/>
      <c r="C140" s="108"/>
      <c r="F140" s="132"/>
    </row>
    <row r="141" spans="1:11" s="2" customFormat="1" x14ac:dyDescent="0.25">
      <c r="A141" s="245" t="s">
        <v>35</v>
      </c>
      <c r="B141" s="88"/>
      <c r="C141" s="89"/>
      <c r="D141" s="89"/>
      <c r="E141" s="73"/>
      <c r="F141" s="129"/>
      <c r="H141" s="2" t="s">
        <v>0</v>
      </c>
      <c r="J141" s="12">
        <f>Construction!N622</f>
        <v>0</v>
      </c>
      <c r="K141" s="100">
        <f>SUMIFS(F141:F150,D141:D150,"Requirements")</f>
        <v>0</v>
      </c>
    </row>
    <row r="142" spans="1:11" s="2" customFormat="1" x14ac:dyDescent="0.25">
      <c r="A142" s="245"/>
      <c r="B142" s="88"/>
      <c r="C142" s="89"/>
      <c r="D142" s="89"/>
      <c r="E142" s="73"/>
      <c r="F142" s="129"/>
      <c r="H142" s="2" t="s">
        <v>61</v>
      </c>
      <c r="J142" s="12">
        <f>Construction!N633</f>
        <v>0</v>
      </c>
      <c r="K142" s="100">
        <f>SUMIFS(F141:F150,D141:D150,"Analyse &amp; Design")</f>
        <v>0</v>
      </c>
    </row>
    <row r="143" spans="1:11" s="2" customFormat="1" x14ac:dyDescent="0.25">
      <c r="A143" s="245"/>
      <c r="B143" s="88"/>
      <c r="C143" s="89"/>
      <c r="D143" s="89"/>
      <c r="E143" s="73"/>
      <c r="F143" s="129"/>
      <c r="H143" s="2" t="s">
        <v>2</v>
      </c>
      <c r="J143" s="12">
        <f>Construction!N644</f>
        <v>0</v>
      </c>
      <c r="K143" s="100">
        <f>SUMIFS(F141:F150,D141:D150,"Implementierung")</f>
        <v>0</v>
      </c>
    </row>
    <row r="144" spans="1:11" s="2" customFormat="1" x14ac:dyDescent="0.25">
      <c r="A144" s="245"/>
      <c r="B144" s="88"/>
      <c r="C144" s="89"/>
      <c r="D144" s="89"/>
      <c r="E144" s="73"/>
      <c r="F144" s="129"/>
      <c r="H144" s="2" t="s">
        <v>3</v>
      </c>
      <c r="J144" s="12">
        <f>Construction!N655</f>
        <v>0</v>
      </c>
      <c r="K144" s="100">
        <f>SUMIFS(F141:F150,D141:D150,"Test")</f>
        <v>0</v>
      </c>
    </row>
    <row r="145" spans="1:11" s="2" customFormat="1" x14ac:dyDescent="0.25">
      <c r="A145" s="245"/>
      <c r="B145" s="88"/>
      <c r="C145" s="89"/>
      <c r="D145" s="89"/>
      <c r="E145" s="73"/>
      <c r="F145" s="129"/>
      <c r="H145" s="2" t="s">
        <v>4</v>
      </c>
      <c r="J145" s="12">
        <f>Construction!N666</f>
        <v>0</v>
      </c>
      <c r="K145" s="100">
        <f>SUMIFS(F141:F150,D141:D150,"Dokumentation")</f>
        <v>0</v>
      </c>
    </row>
    <row r="146" spans="1:11" s="2" customFormat="1" x14ac:dyDescent="0.25">
      <c r="A146" s="245"/>
      <c r="B146" s="88"/>
      <c r="C146" s="89"/>
      <c r="D146" s="89"/>
      <c r="E146" s="73"/>
      <c r="F146" s="129"/>
      <c r="H146" s="2" t="s">
        <v>5</v>
      </c>
      <c r="J146" s="12">
        <f>Construction!N677</f>
        <v>0</v>
      </c>
      <c r="K146" s="100">
        <f>SUMIFS(F141:F150,D141:D150,"Projektmanagement")</f>
        <v>0</v>
      </c>
    </row>
    <row r="147" spans="1:11" s="2" customFormat="1" x14ac:dyDescent="0.25">
      <c r="A147" s="245"/>
      <c r="B147" s="88"/>
      <c r="C147" s="89"/>
      <c r="D147" s="89"/>
      <c r="E147" s="73"/>
      <c r="F147" s="129"/>
      <c r="H147" s="2" t="s">
        <v>6</v>
      </c>
      <c r="J147" s="12">
        <f>Construction!N688</f>
        <v>0</v>
      </c>
      <c r="K147" s="100">
        <f>SUMIFS(F141:F150,D141:D150,"Wiederkehrende Tasks")</f>
        <v>0</v>
      </c>
    </row>
    <row r="148" spans="1:11" s="2" customFormat="1" x14ac:dyDescent="0.25">
      <c r="A148" s="245"/>
      <c r="B148" s="88"/>
      <c r="C148" s="89"/>
      <c r="D148" s="89"/>
      <c r="E148" s="73"/>
      <c r="F148" s="129"/>
      <c r="H148" s="2" t="s">
        <v>14</v>
      </c>
      <c r="J148" s="12">
        <f>Construction!N699</f>
        <v>0</v>
      </c>
      <c r="K148" s="100">
        <f>SUMIFS(F141:F150,D141:D150,"Sitzung")</f>
        <v>0</v>
      </c>
    </row>
    <row r="149" spans="1:11" s="2" customFormat="1" x14ac:dyDescent="0.25">
      <c r="A149" s="245"/>
      <c r="B149" s="88"/>
      <c r="C149" s="89"/>
      <c r="D149" s="89"/>
      <c r="E149" s="73"/>
      <c r="F149" s="129"/>
      <c r="H149" s="2" t="s">
        <v>45</v>
      </c>
      <c r="J149" s="12">
        <f>Construction!N710</f>
        <v>0</v>
      </c>
      <c r="K149" s="100">
        <f>SUMIFS(F141:F150,D141:D150,"Qualitätssicherung")</f>
        <v>0</v>
      </c>
    </row>
    <row r="150" spans="1:11" s="2" customFormat="1" x14ac:dyDescent="0.25">
      <c r="A150" s="245"/>
      <c r="B150" s="88"/>
      <c r="C150" s="89"/>
      <c r="D150" s="89"/>
      <c r="E150" s="73"/>
      <c r="F150" s="129"/>
    </row>
    <row r="151" spans="1:11" s="106" customFormat="1" x14ac:dyDescent="0.25">
      <c r="A151" s="104"/>
      <c r="B151" s="105"/>
      <c r="F151" s="130"/>
    </row>
    <row r="152" spans="1:11" s="2" customFormat="1" x14ac:dyDescent="0.25">
      <c r="A152" s="247" t="s">
        <v>37</v>
      </c>
      <c r="B152" s="99"/>
      <c r="C152" s="102"/>
      <c r="D152" s="89"/>
      <c r="E152" s="73"/>
      <c r="F152" s="131"/>
      <c r="H152" s="2" t="s">
        <v>0</v>
      </c>
      <c r="J152" s="12">
        <f>Transition!N13</f>
        <v>0</v>
      </c>
      <c r="K152" s="100">
        <f>SUMIFS(F152:F161,D152:D161,"Requirements")</f>
        <v>0</v>
      </c>
    </row>
    <row r="153" spans="1:11" s="2" customFormat="1" x14ac:dyDescent="0.25">
      <c r="A153" s="247"/>
      <c r="B153" s="99"/>
      <c r="C153" s="102"/>
      <c r="D153" s="89"/>
      <c r="E153" s="73"/>
      <c r="F153" s="131"/>
      <c r="H153" s="2" t="s">
        <v>61</v>
      </c>
      <c r="J153" s="12">
        <f>Transition!N24</f>
        <v>0</v>
      </c>
      <c r="K153" s="100">
        <f>SUMIFS(F152:F161,D152:D161,"Analyse &amp; Design")</f>
        <v>0</v>
      </c>
    </row>
    <row r="154" spans="1:11" s="2" customFormat="1" x14ac:dyDescent="0.25">
      <c r="A154" s="247"/>
      <c r="B154" s="99"/>
      <c r="C154" s="102"/>
      <c r="D154" s="89"/>
      <c r="E154" s="73"/>
      <c r="F154" s="131"/>
      <c r="H154" s="2" t="s">
        <v>2</v>
      </c>
      <c r="J154" s="12">
        <f>Transition!N35</f>
        <v>0</v>
      </c>
      <c r="K154" s="100">
        <f>SUMIFS(F152:F161,D152:D161,"Implementierung")</f>
        <v>0</v>
      </c>
    </row>
    <row r="155" spans="1:11" s="2" customFormat="1" x14ac:dyDescent="0.25">
      <c r="A155" s="247"/>
      <c r="B155" s="99"/>
      <c r="C155" s="102"/>
      <c r="D155" s="89"/>
      <c r="E155" s="73"/>
      <c r="F155" s="131"/>
      <c r="H155" s="2" t="s">
        <v>3</v>
      </c>
      <c r="J155" s="12">
        <f>Transition!N46</f>
        <v>0</v>
      </c>
      <c r="K155" s="100">
        <f>SUMIFS(F152:F161,D152:D161,"Test")</f>
        <v>0</v>
      </c>
    </row>
    <row r="156" spans="1:11" s="2" customFormat="1" x14ac:dyDescent="0.25">
      <c r="A156" s="247"/>
      <c r="B156" s="99"/>
      <c r="C156" s="102"/>
      <c r="D156" s="89"/>
      <c r="E156" s="73"/>
      <c r="F156" s="131"/>
      <c r="H156" s="2" t="s">
        <v>4</v>
      </c>
      <c r="J156" s="12">
        <f>Transition!N57</f>
        <v>0</v>
      </c>
      <c r="K156" s="100">
        <f>SUMIFS(F152:F161,D152:D161,"Dokumentation")</f>
        <v>0</v>
      </c>
    </row>
    <row r="157" spans="1:11" s="2" customFormat="1" x14ac:dyDescent="0.25">
      <c r="A157" s="247"/>
      <c r="B157" s="99"/>
      <c r="C157" s="102"/>
      <c r="D157" s="89"/>
      <c r="E157" s="73"/>
      <c r="F157" s="131"/>
      <c r="H157" s="2" t="s">
        <v>5</v>
      </c>
      <c r="J157" s="12">
        <f>Transition!N68</f>
        <v>0</v>
      </c>
      <c r="K157" s="100">
        <f>SUMIFS(F152:F161,D152:D161,"Projektmanagement")</f>
        <v>0</v>
      </c>
    </row>
    <row r="158" spans="1:11" s="2" customFormat="1" x14ac:dyDescent="0.25">
      <c r="A158" s="247"/>
      <c r="B158" s="99"/>
      <c r="C158" s="102"/>
      <c r="D158" s="89"/>
      <c r="E158" s="73"/>
      <c r="F158" s="131"/>
      <c r="H158" s="2" t="s">
        <v>6</v>
      </c>
      <c r="J158" s="12">
        <f>Transition!N79</f>
        <v>0</v>
      </c>
      <c r="K158" s="100">
        <f>SUMIFS(F152:F161,D152:D161,"Wiederkehrende Tasks")</f>
        <v>0</v>
      </c>
    </row>
    <row r="159" spans="1:11" s="2" customFormat="1" x14ac:dyDescent="0.25">
      <c r="A159" s="247"/>
      <c r="B159" s="99"/>
      <c r="C159" s="102"/>
      <c r="D159" s="89"/>
      <c r="E159" s="73"/>
      <c r="F159" s="131"/>
      <c r="H159" s="2" t="s">
        <v>14</v>
      </c>
      <c r="J159" s="12">
        <f>Transition!N90</f>
        <v>0</v>
      </c>
      <c r="K159" s="100">
        <f>SUMIFS(F152:F161,D152:D161,"Sitzung")</f>
        <v>0</v>
      </c>
    </row>
    <row r="160" spans="1:11" s="2" customFormat="1" x14ac:dyDescent="0.25">
      <c r="A160" s="247"/>
      <c r="B160" s="99"/>
      <c r="C160" s="102"/>
      <c r="D160" s="89"/>
      <c r="E160" s="73"/>
      <c r="F160" s="131"/>
      <c r="H160" s="2" t="s">
        <v>45</v>
      </c>
      <c r="J160" s="12">
        <f>Transition!N101</f>
        <v>0</v>
      </c>
      <c r="K160" s="100">
        <f>SUMIFS(F152:F161,D152:D161,"Qualitätssicherung")</f>
        <v>0</v>
      </c>
    </row>
    <row r="161" spans="1:11" s="2" customFormat="1" x14ac:dyDescent="0.25">
      <c r="A161" s="247"/>
      <c r="B161" s="99"/>
      <c r="C161" s="102"/>
      <c r="D161" s="89"/>
      <c r="E161" s="73"/>
      <c r="F161" s="131"/>
    </row>
    <row r="162" spans="1:11" s="106" customFormat="1" x14ac:dyDescent="0.25">
      <c r="A162" s="104"/>
      <c r="B162" s="107"/>
      <c r="C162" s="108"/>
      <c r="F162" s="132"/>
    </row>
    <row r="163" spans="1:11" s="2" customFormat="1" x14ac:dyDescent="0.25">
      <c r="A163" s="247" t="s">
        <v>38</v>
      </c>
      <c r="B163" s="88"/>
      <c r="C163" s="89"/>
      <c r="D163" s="89"/>
      <c r="E163" s="73"/>
      <c r="F163" s="129"/>
      <c r="H163" s="2" t="s">
        <v>0</v>
      </c>
      <c r="J163" s="12">
        <f>Transition!N134</f>
        <v>0</v>
      </c>
      <c r="K163" s="100">
        <f>SUMIFS(F163:F172,D163:D172,"Requirements")</f>
        <v>0</v>
      </c>
    </row>
    <row r="164" spans="1:11" s="2" customFormat="1" x14ac:dyDescent="0.25">
      <c r="A164" s="247"/>
      <c r="B164" s="88"/>
      <c r="C164" s="89"/>
      <c r="D164" s="89"/>
      <c r="E164" s="73"/>
      <c r="F164" s="129"/>
      <c r="H164" s="2" t="s">
        <v>61</v>
      </c>
      <c r="J164" s="12">
        <f>Transition!N145</f>
        <v>0</v>
      </c>
      <c r="K164" s="100">
        <f>SUMIFS(F163:F172,D163:D172,"Analyse &amp; Design")</f>
        <v>0</v>
      </c>
    </row>
    <row r="165" spans="1:11" s="2" customFormat="1" x14ac:dyDescent="0.25">
      <c r="A165" s="247"/>
      <c r="B165" s="88"/>
      <c r="C165" s="89"/>
      <c r="D165" s="89"/>
      <c r="E165" s="73"/>
      <c r="F165" s="129"/>
      <c r="H165" s="2" t="s">
        <v>2</v>
      </c>
      <c r="J165" s="12">
        <f>Transition!N156</f>
        <v>0</v>
      </c>
      <c r="K165" s="100">
        <f>SUMIFS(F163:F172,D163:D172,"Implementierung")</f>
        <v>0</v>
      </c>
    </row>
    <row r="166" spans="1:11" s="2" customFormat="1" x14ac:dyDescent="0.25">
      <c r="A166" s="247"/>
      <c r="B166" s="88"/>
      <c r="C166" s="89"/>
      <c r="D166" s="89"/>
      <c r="E166" s="73"/>
      <c r="F166" s="129"/>
      <c r="H166" s="2" t="s">
        <v>3</v>
      </c>
      <c r="J166" s="12">
        <f>Transition!N167</f>
        <v>0</v>
      </c>
      <c r="K166" s="100">
        <f>SUMIFS(F163:F172,D163:D172,"Test")</f>
        <v>0</v>
      </c>
    </row>
    <row r="167" spans="1:11" s="2" customFormat="1" x14ac:dyDescent="0.25">
      <c r="A167" s="247"/>
      <c r="B167" s="88"/>
      <c r="C167" s="89"/>
      <c r="D167" s="89"/>
      <c r="E167" s="73"/>
      <c r="F167" s="129"/>
      <c r="H167" s="2" t="s">
        <v>4</v>
      </c>
      <c r="J167" s="12">
        <f>Transition!N178</f>
        <v>0</v>
      </c>
      <c r="K167" s="100">
        <f>SUMIFS(F163:F172,D163:D172,"Dokumentation")</f>
        <v>0</v>
      </c>
    </row>
    <row r="168" spans="1:11" s="2" customFormat="1" x14ac:dyDescent="0.25">
      <c r="A168" s="247"/>
      <c r="B168" s="88"/>
      <c r="C168" s="89"/>
      <c r="D168" s="89"/>
      <c r="E168" s="73"/>
      <c r="F168" s="129"/>
      <c r="H168" s="2" t="s">
        <v>5</v>
      </c>
      <c r="J168" s="12">
        <f>Transition!N189</f>
        <v>0</v>
      </c>
      <c r="K168" s="100">
        <f>SUMIFS(F163:F172,D163:D172,"Projektmanagement")</f>
        <v>0</v>
      </c>
    </row>
    <row r="169" spans="1:11" s="2" customFormat="1" x14ac:dyDescent="0.25">
      <c r="A169" s="247"/>
      <c r="B169" s="88"/>
      <c r="C169" s="89"/>
      <c r="D169" s="89"/>
      <c r="E169" s="73"/>
      <c r="F169" s="129"/>
      <c r="H169" s="2" t="s">
        <v>6</v>
      </c>
      <c r="J169" s="12">
        <f>Transition!N200</f>
        <v>0</v>
      </c>
      <c r="K169" s="100">
        <f>SUMIFS(F163:F172,D163:D172,"Wiederkehrende Tasks")</f>
        <v>0</v>
      </c>
    </row>
    <row r="170" spans="1:11" s="2" customFormat="1" x14ac:dyDescent="0.25">
      <c r="A170" s="247"/>
      <c r="B170" s="88"/>
      <c r="C170" s="89"/>
      <c r="D170" s="89"/>
      <c r="E170" s="73"/>
      <c r="F170" s="129"/>
      <c r="H170" s="2" t="s">
        <v>14</v>
      </c>
      <c r="J170" s="12">
        <f>Transition!N211</f>
        <v>0</v>
      </c>
      <c r="K170" s="100">
        <f>SUMIFS(F163:F172,D163:D172,"Sitzung")</f>
        <v>0</v>
      </c>
    </row>
    <row r="171" spans="1:11" s="2" customFormat="1" x14ac:dyDescent="0.25">
      <c r="A171" s="247"/>
      <c r="B171" s="88"/>
      <c r="C171" s="89"/>
      <c r="D171" s="89"/>
      <c r="E171" s="73"/>
      <c r="F171" s="129"/>
      <c r="H171" s="2" t="s">
        <v>45</v>
      </c>
      <c r="J171" s="12">
        <f>Transition!N222</f>
        <v>0</v>
      </c>
      <c r="K171" s="100">
        <f>SUMIFS(F163:F172,D163:D172,"Qualitätssicherung")</f>
        <v>0</v>
      </c>
    </row>
    <row r="172" spans="1:11" s="2" customFormat="1" x14ac:dyDescent="0.25">
      <c r="A172" s="247"/>
      <c r="B172" s="88"/>
      <c r="C172" s="89"/>
      <c r="D172" s="89"/>
      <c r="E172" s="73"/>
      <c r="F172" s="129"/>
    </row>
    <row r="173" spans="1:11" s="106" customFormat="1" x14ac:dyDescent="0.25">
      <c r="A173" s="104"/>
      <c r="B173" s="105"/>
      <c r="F173" s="130"/>
    </row>
    <row r="174" spans="1:11" s="2" customFormat="1" x14ac:dyDescent="0.25">
      <c r="B174" s="92"/>
      <c r="F174" s="154"/>
    </row>
    <row r="175" spans="1:11" s="2" customFormat="1" x14ac:dyDescent="0.25">
      <c r="A175" s="246"/>
      <c r="B175" s="246"/>
      <c r="F175" s="154"/>
    </row>
    <row r="176" spans="1:11" s="2" customFormat="1" x14ac:dyDescent="0.25">
      <c r="A176" s="246"/>
      <c r="B176" s="246"/>
      <c r="F176" s="154"/>
    </row>
    <row r="177" spans="1:6" s="2" customFormat="1" x14ac:dyDescent="0.25">
      <c r="A177" s="246"/>
      <c r="B177" s="246"/>
      <c r="F177" s="154"/>
    </row>
    <row r="178" spans="1:6" s="2" customFormat="1" x14ac:dyDescent="0.25">
      <c r="B178" s="92"/>
      <c r="F178" s="154"/>
    </row>
    <row r="179" spans="1:6" s="2" customFormat="1" x14ac:dyDescent="0.25">
      <c r="B179" s="92"/>
      <c r="F179" s="154"/>
    </row>
    <row r="180" spans="1:6" s="2" customFormat="1" x14ac:dyDescent="0.25">
      <c r="B180" s="92"/>
      <c r="F180" s="154"/>
    </row>
    <row r="181" spans="1:6" s="2" customFormat="1" x14ac:dyDescent="0.25">
      <c r="B181" s="12"/>
      <c r="F181" s="154"/>
    </row>
    <row r="182" spans="1:6" s="2" customFormat="1" x14ac:dyDescent="0.25">
      <c r="B182" s="12"/>
      <c r="F182" s="154"/>
    </row>
    <row r="183" spans="1:6" s="2" customFormat="1" x14ac:dyDescent="0.25">
      <c r="B183" s="12"/>
      <c r="F183" s="154"/>
    </row>
    <row r="184" spans="1:6" s="2" customFormat="1" x14ac:dyDescent="0.25">
      <c r="B184" s="12"/>
      <c r="F184" s="154"/>
    </row>
    <row r="185" spans="1:6" s="2" customFormat="1" x14ac:dyDescent="0.25">
      <c r="B185" s="12"/>
      <c r="F185" s="154"/>
    </row>
  </sheetData>
  <sheetProtection sheet="1" objects="1" scenarios="1" selectLockedCells="1"/>
  <mergeCells count="18">
    <mergeCell ref="A64:A73"/>
    <mergeCell ref="A9:A18"/>
    <mergeCell ref="A20:A29"/>
    <mergeCell ref="A31:A40"/>
    <mergeCell ref="A42:A51"/>
    <mergeCell ref="A53:A62"/>
    <mergeCell ref="A177:B177"/>
    <mergeCell ref="A75:A84"/>
    <mergeCell ref="A86:A95"/>
    <mergeCell ref="A97:A106"/>
    <mergeCell ref="A108:A117"/>
    <mergeCell ref="A119:A128"/>
    <mergeCell ref="A130:A139"/>
    <mergeCell ref="A141:A150"/>
    <mergeCell ref="A152:A161"/>
    <mergeCell ref="A163:A172"/>
    <mergeCell ref="A175:B175"/>
    <mergeCell ref="A176:B176"/>
  </mergeCells>
  <hyperlinks>
    <hyperlink ref="D2" location="Übersicht!C2" display="Übersicht"/>
    <hyperlink ref="A9:A18" location="'Woche 0'!B9" display="Woche 0"/>
    <hyperlink ref="A20:A29" location="Inception!B9" display="Woche 1"/>
    <hyperlink ref="A42:A51" location="Elaboration!B9" display="Woche 3"/>
    <hyperlink ref="A86:A95" location="Construction!B9" display="Woche 7"/>
    <hyperlink ref="A152:A161" location="Transition!B9" display="Woche 13"/>
    <hyperlink ref="A163:A172" location="Transition!B130" display="Woche 14"/>
    <hyperlink ref="A97:A106" location="Construction!B130" display="Woche 8"/>
    <hyperlink ref="A53:A62" location="Elaboration!B130" display="Woche 4"/>
    <hyperlink ref="A31:A40" location="Inception!B130" display="Woche 2"/>
    <hyperlink ref="A64:A73" location="Elaboration!B253" display="Woche 5"/>
    <hyperlink ref="A108:A117" location="Construction!B253" display="Woche 9"/>
    <hyperlink ref="A75:A84" location="Elaboration!B374" display="Woche 6"/>
    <hyperlink ref="A119:A128" location="Construction!B374" display="Woche 10"/>
    <hyperlink ref="A130:A139" location="Construction!B497" display="Woche 11"/>
    <hyperlink ref="A141:A150" location="Construction!B618" display="Woche 12"/>
  </hyperlinks>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CHOOSE(MATCH(D9,Arbeitspakete!$B$3:$J$3,),Requirements,Analyse,Implementierung,Test,Doku,Manage,Task,Sitzung,Quali)</xm:f>
          </x14:formula1>
          <xm:sqref>E9:E18 E20:E29 E31:E40 E42:E51 E53:E62 E64:E73 E75:E84 E86:E95 E97:E106 E108:E117 E119:E128 E130:E139 E141:E150 E152:E161 E163:E172</xm:sqref>
        </x14:dataValidation>
        <x14:dataValidation type="list" allowBlank="1" showInputMessage="1" showErrorMessage="1">
          <x14:formula1>
            <xm:f>Arbeitspakete!$B$3:$J$3</xm:f>
          </x14:formula1>
          <xm:sqref>D9:D18 D20:D29 D31:D40 D42:D51 D53:D62 D64:D73 D75:D84 D86:D95 D97:D106 D108:D117 D119:D128 D130:D139 D141:D150 D152:D161 D163:D172</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151</vt:i4>
      </vt:variant>
    </vt:vector>
  </HeadingPairs>
  <TitlesOfParts>
    <vt:vector size="165" baseType="lpstr">
      <vt:lpstr>Übersicht</vt:lpstr>
      <vt:lpstr>Diagramme</vt:lpstr>
      <vt:lpstr>Woche 0</vt:lpstr>
      <vt:lpstr>Inception</vt:lpstr>
      <vt:lpstr>Elaboration</vt:lpstr>
      <vt:lpstr>Construction</vt:lpstr>
      <vt:lpstr>Transition</vt:lpstr>
      <vt:lpstr>Arbeitspakete</vt:lpstr>
      <vt:lpstr>Transfer</vt:lpstr>
      <vt:lpstr>Zeit1</vt:lpstr>
      <vt:lpstr>Zeit2</vt:lpstr>
      <vt:lpstr>Zeit3</vt:lpstr>
      <vt:lpstr>Zeit4</vt:lpstr>
      <vt:lpstr>Zeit5</vt:lpstr>
      <vt:lpstr>Transfer!Disziplin</vt:lpstr>
      <vt:lpstr>T1ISTW0</vt:lpstr>
      <vt:lpstr>T1ISTW1</vt:lpstr>
      <vt:lpstr>T1ISTW10</vt:lpstr>
      <vt:lpstr>T1ISTW11</vt:lpstr>
      <vt:lpstr>T1ISTW12</vt:lpstr>
      <vt:lpstr>T1ISTW13</vt:lpstr>
      <vt:lpstr>T1ISTW14</vt:lpstr>
      <vt:lpstr>T1ISTW2</vt:lpstr>
      <vt:lpstr>T1ISTW3</vt:lpstr>
      <vt:lpstr>T1ISTW4</vt:lpstr>
      <vt:lpstr>T1ISTW5</vt:lpstr>
      <vt:lpstr>T1ISTW6</vt:lpstr>
      <vt:lpstr>T1ISTW7</vt:lpstr>
      <vt:lpstr>T1ISTW8</vt:lpstr>
      <vt:lpstr>T1ISTW9</vt:lpstr>
      <vt:lpstr>T1PaketW0</vt:lpstr>
      <vt:lpstr>T1PaketW1</vt:lpstr>
      <vt:lpstr>T1PaketW10</vt:lpstr>
      <vt:lpstr>T1PaketW11</vt:lpstr>
      <vt:lpstr>T1PaketW12</vt:lpstr>
      <vt:lpstr>T1PaketW13</vt:lpstr>
      <vt:lpstr>T1PaketW14</vt:lpstr>
      <vt:lpstr>T1PaketW2</vt:lpstr>
      <vt:lpstr>T1PaketW3</vt:lpstr>
      <vt:lpstr>T1PaketW4</vt:lpstr>
      <vt:lpstr>T1PaketW5</vt:lpstr>
      <vt:lpstr>T1PaketW6</vt:lpstr>
      <vt:lpstr>T1PaketW7</vt:lpstr>
      <vt:lpstr>T1PaketW8</vt:lpstr>
      <vt:lpstr>T1PaketW9</vt:lpstr>
      <vt:lpstr>Zeit2!T2ISTW0</vt:lpstr>
      <vt:lpstr>Zeit2!T2ISTW1</vt:lpstr>
      <vt:lpstr>Zeit2!T2ISTW10</vt:lpstr>
      <vt:lpstr>Zeit2!T2ISTW11</vt:lpstr>
      <vt:lpstr>Zeit2!T2ISTW12</vt:lpstr>
      <vt:lpstr>Zeit2!T2ISTW13</vt:lpstr>
      <vt:lpstr>Zeit2!T2ISTW14</vt:lpstr>
      <vt:lpstr>Zeit2!T2ISTW2</vt:lpstr>
      <vt:lpstr>Zeit2!T2ISTW3</vt:lpstr>
      <vt:lpstr>Zeit2!T2ISTW4</vt:lpstr>
      <vt:lpstr>Zeit2!T2ISTW5</vt:lpstr>
      <vt:lpstr>Zeit2!T2ISTW6</vt:lpstr>
      <vt:lpstr>Zeit2!T2ISTW7</vt:lpstr>
      <vt:lpstr>Zeit2!T2ISTW8</vt:lpstr>
      <vt:lpstr>Zeit2!T2ISTW9</vt:lpstr>
      <vt:lpstr>Zeit2!T2PaketW0</vt:lpstr>
      <vt:lpstr>Zeit2!T2PaketW1</vt:lpstr>
      <vt:lpstr>Zeit2!T2PaketW10</vt:lpstr>
      <vt:lpstr>Zeit2!T2PaketW11</vt:lpstr>
      <vt:lpstr>Zeit2!T2PaketW12</vt:lpstr>
      <vt:lpstr>Zeit2!T2PaketW13</vt:lpstr>
      <vt:lpstr>Zeit2!T2PaketW14</vt:lpstr>
      <vt:lpstr>Zeit2!T2PaketW2</vt:lpstr>
      <vt:lpstr>Zeit2!T2PaketW3</vt:lpstr>
      <vt:lpstr>Zeit2!T2PaketW4</vt:lpstr>
      <vt:lpstr>Zeit2!T2PaketW5</vt:lpstr>
      <vt:lpstr>Zeit2!T2PaketW6</vt:lpstr>
      <vt:lpstr>Zeit2!T2PaketW7</vt:lpstr>
      <vt:lpstr>Zeit2!T2PaketW8</vt:lpstr>
      <vt:lpstr>Zeit2!T2PaketW9</vt:lpstr>
      <vt:lpstr>Zeit3!T3ISTW0</vt:lpstr>
      <vt:lpstr>Zeit3!T3ISTW1</vt:lpstr>
      <vt:lpstr>Zeit3!T3ISTW10</vt:lpstr>
      <vt:lpstr>Zeit3!T3ISTW11</vt:lpstr>
      <vt:lpstr>Zeit3!T3ISTW12</vt:lpstr>
      <vt:lpstr>Zeit3!T3ISTW13</vt:lpstr>
      <vt:lpstr>Zeit3!T3ISTW14</vt:lpstr>
      <vt:lpstr>Zeit3!T3ISTW2</vt:lpstr>
      <vt:lpstr>Zeit3!T3ISTW3</vt:lpstr>
      <vt:lpstr>Zeit3!T3ISTW4</vt:lpstr>
      <vt:lpstr>Zeit3!T3ISTW5</vt:lpstr>
      <vt:lpstr>Zeit3!T3ISTW6</vt:lpstr>
      <vt:lpstr>Zeit3!T3ISTW7</vt:lpstr>
      <vt:lpstr>Zeit3!T3ISTW8</vt:lpstr>
      <vt:lpstr>Zeit3!T3ISTW9</vt:lpstr>
      <vt:lpstr>Zeit3!T3PaketW0</vt:lpstr>
      <vt:lpstr>Zeit3!T3PaketW1</vt:lpstr>
      <vt:lpstr>Zeit3!T3PaketW10</vt:lpstr>
      <vt:lpstr>Zeit3!T3PaketW11</vt:lpstr>
      <vt:lpstr>Zeit3!T3PaketW12</vt:lpstr>
      <vt:lpstr>Zeit3!T3PaketW13</vt:lpstr>
      <vt:lpstr>Zeit3!T3PaketW14</vt:lpstr>
      <vt:lpstr>Zeit3!T3PaketW2</vt:lpstr>
      <vt:lpstr>Zeit3!T3PaketW3</vt:lpstr>
      <vt:lpstr>Zeit3!T3PaketW4</vt:lpstr>
      <vt:lpstr>Zeit3!T3PaketW5</vt:lpstr>
      <vt:lpstr>Zeit3!T3PaketW6</vt:lpstr>
      <vt:lpstr>Zeit3!T3PaketW7</vt:lpstr>
      <vt:lpstr>Zeit3!T3PaketW8</vt:lpstr>
      <vt:lpstr>Zeit3!T3PaketW9</vt:lpstr>
      <vt:lpstr>Zeit4!T4ISTW0</vt:lpstr>
      <vt:lpstr>Zeit4!T4ISTW1</vt:lpstr>
      <vt:lpstr>Zeit4!T4ISTW10</vt:lpstr>
      <vt:lpstr>Zeit4!T4ISTW11</vt:lpstr>
      <vt:lpstr>Zeit4!T4ISTW12</vt:lpstr>
      <vt:lpstr>Zeit4!T4ISTW13</vt:lpstr>
      <vt:lpstr>Zeit4!T4ISTW14</vt:lpstr>
      <vt:lpstr>Zeit4!T4ISTW2</vt:lpstr>
      <vt:lpstr>Zeit4!T4ISTW3</vt:lpstr>
      <vt:lpstr>Zeit4!T4ISTW4</vt:lpstr>
      <vt:lpstr>Zeit4!T4ISTW5</vt:lpstr>
      <vt:lpstr>Zeit4!T4ISTW6</vt:lpstr>
      <vt:lpstr>Zeit4!T4ISTW7</vt:lpstr>
      <vt:lpstr>Zeit4!T4ISTW8</vt:lpstr>
      <vt:lpstr>Zeit4!T4ISTW9</vt:lpstr>
      <vt:lpstr>Zeit4!T4PaketW0</vt:lpstr>
      <vt:lpstr>Zeit4!T4PaketW1</vt:lpstr>
      <vt:lpstr>Zeit4!T4PaketW10</vt:lpstr>
      <vt:lpstr>Zeit4!T4PaketW11</vt:lpstr>
      <vt:lpstr>Zeit4!T4PaketW12</vt:lpstr>
      <vt:lpstr>Zeit4!T4PaketW13</vt:lpstr>
      <vt:lpstr>Zeit4!T4PaketW14</vt:lpstr>
      <vt:lpstr>Zeit4!T4PaketW2</vt:lpstr>
      <vt:lpstr>Zeit4!T4PaketW3</vt:lpstr>
      <vt:lpstr>Zeit4!T4PaketW4</vt:lpstr>
      <vt:lpstr>Zeit4!T4PaketW5</vt:lpstr>
      <vt:lpstr>Zeit4!T4PaketW6</vt:lpstr>
      <vt:lpstr>Zeit4!T4PaketW7</vt:lpstr>
      <vt:lpstr>Zeit4!T4PaketW8</vt:lpstr>
      <vt:lpstr>Zeit4!T4PaketW9</vt:lpstr>
      <vt:lpstr>Zeit5!T5ISTW0</vt:lpstr>
      <vt:lpstr>Zeit5!T5ISTW1</vt:lpstr>
      <vt:lpstr>Zeit5!T5ISTW10</vt:lpstr>
      <vt:lpstr>Zeit5!T5ISTW11</vt:lpstr>
      <vt:lpstr>Zeit5!T5ISTW12</vt:lpstr>
      <vt:lpstr>Zeit5!T5ISTW13</vt:lpstr>
      <vt:lpstr>Zeit5!T5ISTW14</vt:lpstr>
      <vt:lpstr>Zeit5!T5ISTW2</vt:lpstr>
      <vt:lpstr>Zeit5!T5ISTW3</vt:lpstr>
      <vt:lpstr>Zeit5!T5ISTW4</vt:lpstr>
      <vt:lpstr>Zeit5!T5ISTW5</vt:lpstr>
      <vt:lpstr>Zeit5!T5ISTW6</vt:lpstr>
      <vt:lpstr>Zeit5!T5ISTW7</vt:lpstr>
      <vt:lpstr>Zeit5!T5ISTW8</vt:lpstr>
      <vt:lpstr>Zeit5!T5ISTW9</vt:lpstr>
      <vt:lpstr>Zeit5!T5PaketW0</vt:lpstr>
      <vt:lpstr>Zeit5!T5PaketW1</vt:lpstr>
      <vt:lpstr>Zeit5!T5PaketW10</vt:lpstr>
      <vt:lpstr>Zeit5!T5PaketW11</vt:lpstr>
      <vt:lpstr>Zeit5!T5PaketW12</vt:lpstr>
      <vt:lpstr>Zeit5!T5PaketW13</vt:lpstr>
      <vt:lpstr>Zeit5!T5PaketW14</vt:lpstr>
      <vt:lpstr>Zeit5!T5PaketW2</vt:lpstr>
      <vt:lpstr>Zeit5!T5PaketW3</vt:lpstr>
      <vt:lpstr>Zeit5!T5PaketW4</vt:lpstr>
      <vt:lpstr>Zeit5!T5PaketW5</vt:lpstr>
      <vt:lpstr>Zeit5!T5PaketW6</vt:lpstr>
      <vt:lpstr>Zeit5!T5PaketW7</vt:lpstr>
      <vt:lpstr>Zeit5!T5PaketW8</vt:lpstr>
      <vt:lpstr>Zeit5!T5PaketW9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2017-03-24T15:14:08Z</dcterms:modified>
</cp:coreProperties>
</file>