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bileaccord-my.sharepoint.com/personal/ckarani_mobileaccord_com/Documents/Desktop/Christine Karani/Christine/Learning/Predictive Analysis/"/>
    </mc:Choice>
  </mc:AlternateContent>
  <xr:revisionPtr revIDLastSave="13" documentId="13_ncr:1_{3E7867BA-CC83-4B98-A3FC-A890A74916B3}" xr6:coauthVersionLast="47" xr6:coauthVersionMax="47" xr10:uidLastSave="{CDEF45EE-D928-48BF-9769-5D78AC996309}"/>
  <bookViews>
    <workbookView xWindow="-120" yWindow="-120" windowWidth="29040" windowHeight="15840" xr2:uid="{08C62180-9263-4957-8E92-B5743F2DA959}"/>
  </bookViews>
  <sheets>
    <sheet name="Linear" sheetId="1" r:id="rId1"/>
    <sheet name="Non Lin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 a="1"/>
  <c r="F18" i="1" s="1"/>
  <c r="F27" i="1"/>
  <c r="F16" i="1" a="1"/>
  <c r="F16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F31" i="1"/>
  <c r="F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<sst xmlns="http://schemas.openxmlformats.org/spreadsheetml/2006/main" count="13" uniqueCount="10">
  <si>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Month</t>
  </si>
  <si>
    <t>Sales ($)</t>
  </si>
  <si>
    <t>m</t>
  </si>
  <si>
    <t>c</t>
  </si>
  <si>
    <t xml:space="preserve">linear regression </t>
  </si>
  <si>
    <t>y=mx+c</t>
  </si>
  <si>
    <t>?</t>
  </si>
  <si>
    <t>sales = 1342*13 + 9606</t>
  </si>
  <si>
    <t>Month*Month</t>
  </si>
  <si>
    <t>Predicted sales for 13th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</si>
</sst>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Linear!$B$1</c:f>
              <c:strCache>
                <c:ptCount val="1"/>
                <c:pt idx="0">
                  <c:v>Sales ($)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Linear!$A$2:$A$13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Linear!$B$2:$B$13</c:f>
              <c:numCache>
                <c:formatCode>0</c:formatCode>
                <c:ptCount val="12"/>
                <c:pt idx="0">
                  <c:v>10000</c:v>
                </c:pt>
                <c:pt idx="1">
                  <c:v>12000</c:v>
                </c:pt>
                <c:pt idx="2">
                  <c:v>14500</c:v>
                </c:pt>
                <c:pt idx="3">
                  <c:v>15000</c:v>
                </c:pt>
                <c:pt idx="4">
                  <c:v>16500</c:v>
                </c:pt>
                <c:pt idx="5">
                  <c:v>18000</c:v>
                </c:pt>
                <c:pt idx="6">
                  <c:v>19000</c:v>
                </c:pt>
                <c:pt idx="7">
                  <c:v>20500</c:v>
                </c:pt>
                <c:pt idx="8">
                  <c:v>22000</c:v>
                </c:pt>
                <c:pt idx="9">
                  <c:v>23500</c:v>
                </c:pt>
                <c:pt idx="10">
                  <c:v>24000</c:v>
                </c:pt>
                <c:pt idx="11">
                  <c:v>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5F-48A9-BDB6-2262DD1BA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10480"/>
        <c:axId val="24410960"/>
      </c:scatterChart>
      <c:valAx>
        <c:axId val="2441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4410960"/>
        <c:crosses val="autoZero"/>
        <c:crossBetween val="midCat"/>
      </c:valAx>
      <c:valAx>
        <c:axId val="244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441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'Non Linear'!$B$1</c:f>
              <c:strCache>
                <c:ptCount val="1"/>
                <c:pt idx="0">
                  <c:v>Sales ($)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'Non Linear'!$A$2:$A$13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'Non Linear'!$B$2:$B$13</c:f>
              <c:numCache>
                <c:formatCode>#,##0</c:formatCode>
                <c:ptCount val="12"/>
                <c:pt idx="0">
                  <c:v>9000</c:v>
                </c:pt>
                <c:pt idx="1">
                  <c:v>10500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22500</c:v>
                </c:pt>
                <c:pt idx="6">
                  <c:v>23000</c:v>
                </c:pt>
                <c:pt idx="7">
                  <c:v>21500</c:v>
                </c:pt>
                <c:pt idx="8">
                  <c:v>19000</c:v>
                </c:pt>
                <c:pt idx="9">
                  <c:v>15500</c:v>
                </c:pt>
                <c:pt idx="10">
                  <c:v>12500</c:v>
                </c:pt>
                <c:pt idx="11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9-4017-BBD4-3E16E9813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927696"/>
        <c:axId val="1563928176"/>
      </c:scatterChart>
      <c:valAx>
        <c:axId val="156392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563928176"/>
        <c:crosses val="autoZero"/>
        <c:crossBetween val="midCat"/>
      </c:valAx>
      <c:valAx>
        <c:axId val="156392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56392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14287</xdr:rowOff>
    </xdr:from>
    <xdr:to>
      <xdr:col>12</xdr:col>
      <xdr:colOff>361950</xdr:colOff>
      <xdr:row>12</xdr:row>
      <xdr:rowOff>280987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14CA7-DE83-1165-E71E-A53B96E76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147637</xdr:rowOff>
    </xdr:from>
    <xdr:to>
      <xdr:col>11</xdr:col>
      <xdr:colOff>533400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F3DC5-E5FD-776E-FE06-8C0B8EB09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FCEE-8FD2-4B14-B5E0-88D6196F2A8C}">
  <dimension ref="A1:G31"/>
  <sheetViews>
    <sheetView tabSelected="1" workbookViewId="0">
      <selection activeCell="S18" sqref="S18"/>
    </sheetView>
  </sheetViews>
  <sheetFormatPr defaultRowHeight="15" x14ac:dyDescent="0.25"/>
  <cols>
    <col min="1" max="1" width="13.140625" customWidth="1"/>
    <col min="2" max="2" width="17.28515625" customWidth="1"/>
    <col min="3" max="3" width="13.42578125" customWidth="1"/>
    <col min="6" max="6" width="15.5703125" customWidth="1"/>
  </cols>
  <sheetData>
    <row r="1" spans="1:7" ht="30" x14ac:dyDescent="0.25">
      <c r="A1" s="1" t="s">
        <v>0</v>
      </c>
      <c r="B1" s="1" t="s">
        <v>1</v>
      </c>
      <c r="C1" s="1" t="s">
        <v>8</v>
      </c>
    </row>
    <row r="2" spans="1:7" x14ac:dyDescent="0.25">
      <c r="A2" s="2">
        <v>1</v>
      </c>
      <c r="B2" s="4">
        <v>10000</v>
      </c>
      <c r="C2">
        <f>A2*A2</f>
        <v>1</v>
      </c>
    </row>
    <row r="3" spans="1:7" x14ac:dyDescent="0.25">
      <c r="A3" s="2">
        <v>2</v>
      </c>
      <c r="B3" s="4">
        <v>12000</v>
      </c>
      <c r="C3">
        <f>A3*A3</f>
        <v>4</v>
      </c>
    </row>
    <row r="4" spans="1:7" x14ac:dyDescent="0.25">
      <c r="A4" s="2">
        <v>3</v>
      </c>
      <c r="B4" s="4">
        <v>14500</v>
      </c>
      <c r="C4">
        <f t="shared" ref="C4:C14" si="0">A4*A4</f>
        <v>9</v>
      </c>
    </row>
    <row r="5" spans="1:7" x14ac:dyDescent="0.25">
      <c r="A5" s="2">
        <v>4</v>
      </c>
      <c r="B5" s="4">
        <v>15000</v>
      </c>
      <c r="C5">
        <f t="shared" si="0"/>
        <v>16</v>
      </c>
    </row>
    <row r="6" spans="1:7" x14ac:dyDescent="0.25">
      <c r="A6" s="2">
        <v>5</v>
      </c>
      <c r="B6" s="4">
        <v>16500</v>
      </c>
      <c r="C6">
        <f t="shared" si="0"/>
        <v>25</v>
      </c>
    </row>
    <row r="7" spans="1:7" x14ac:dyDescent="0.25">
      <c r="A7" s="2">
        <v>6</v>
      </c>
      <c r="B7" s="4">
        <v>18000</v>
      </c>
      <c r="C7">
        <f t="shared" si="0"/>
        <v>36</v>
      </c>
    </row>
    <row r="8" spans="1:7" x14ac:dyDescent="0.25">
      <c r="A8" s="2">
        <v>7</v>
      </c>
      <c r="B8" s="4">
        <v>19000</v>
      </c>
      <c r="C8">
        <f t="shared" si="0"/>
        <v>49</v>
      </c>
    </row>
    <row r="9" spans="1:7" x14ac:dyDescent="0.25">
      <c r="A9" s="2">
        <v>8</v>
      </c>
      <c r="B9" s="4">
        <v>20500</v>
      </c>
      <c r="C9">
        <f t="shared" si="0"/>
        <v>64</v>
      </c>
    </row>
    <row r="10" spans="1:7" x14ac:dyDescent="0.25">
      <c r="A10" s="2">
        <v>9</v>
      </c>
      <c r="B10" s="4">
        <v>22000</v>
      </c>
      <c r="C10">
        <f t="shared" si="0"/>
        <v>81</v>
      </c>
    </row>
    <row r="11" spans="1:7" x14ac:dyDescent="0.25">
      <c r="A11" s="2">
        <v>10</v>
      </c>
      <c r="B11" s="4">
        <v>23500</v>
      </c>
      <c r="C11">
        <f t="shared" si="0"/>
        <v>100</v>
      </c>
    </row>
    <row r="12" spans="1:7" x14ac:dyDescent="0.25">
      <c r="A12" s="2">
        <v>11</v>
      </c>
      <c r="B12" s="4">
        <v>24000</v>
      </c>
      <c r="C12">
        <f t="shared" si="0"/>
        <v>121</v>
      </c>
    </row>
    <row r="13" spans="1:7" x14ac:dyDescent="0.25">
      <c r="A13" s="2">
        <v>12</v>
      </c>
      <c r="B13" s="4">
        <v>25000</v>
      </c>
      <c r="C13">
        <f t="shared" si="0"/>
        <v>144</v>
      </c>
    </row>
    <row r="14" spans="1:7" x14ac:dyDescent="0.25">
      <c r="A14" s="2">
        <v>13</v>
      </c>
      <c r="B14" t="s">
        <v>6</v>
      </c>
      <c r="C14">
        <f t="shared" si="0"/>
        <v>169</v>
      </c>
    </row>
    <row r="16" spans="1:7" x14ac:dyDescent="0.25">
      <c r="F16" cm="1">
        <f t="array" ref="F16:G16">LINEST(B2:B13, A2:A13)</f>
        <v>1342.6573426573427</v>
      </c>
      <c r="G16">
        <v>9606.0606060606042</v>
      </c>
    </row>
    <row r="18" spans="5:7" x14ac:dyDescent="0.25">
      <c r="F18" cm="1">
        <f t="array" ref="F18:G18">LINEST(B2:B13,A2:A13)</f>
        <v>1342.6573426573427</v>
      </c>
      <c r="G18">
        <v>9606.0606060606042</v>
      </c>
    </row>
    <row r="19" spans="5:7" x14ac:dyDescent="0.25">
      <c r="F19" t="s">
        <v>2</v>
      </c>
      <c r="G19" t="s">
        <v>3</v>
      </c>
    </row>
    <row r="21" spans="5:7" x14ac:dyDescent="0.25">
      <c r="F21" t="s">
        <v>4</v>
      </c>
    </row>
    <row r="22" spans="5:7" x14ac:dyDescent="0.25">
      <c r="F22" t="s">
        <v>5</v>
      </c>
    </row>
    <row r="24" spans="5:7" x14ac:dyDescent="0.25">
      <c r="F24" t="s">
        <v>7</v>
      </c>
    </row>
    <row r="25" spans="5:7" x14ac:dyDescent="0.25">
      <c r="F25">
        <f>1342*13</f>
        <v>17446</v>
      </c>
    </row>
    <row r="26" spans="5:7" x14ac:dyDescent="0.25">
      <c r="F26">
        <v>9606</v>
      </c>
    </row>
    <row r="27" spans="5:7" x14ac:dyDescent="0.25">
      <c r="F27">
        <f>SUM(F25:F26)</f>
        <v>27052</v>
      </c>
    </row>
    <row r="31" spans="5:7" ht="60" x14ac:dyDescent="0.25">
      <c r="E31" s="5" t="s">
        <v>9</v>
      </c>
      <c r="F31">
        <f>FORECAST(13,B2:B13,A2:A13)</f>
        <v>27060.60606060606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AA71-6811-4E11-BCA6-688BD7D867D6}">
  <dimension ref="A1:B14"/>
  <sheetViews>
    <sheetView workbookViewId="0">
      <selection activeCell="B14" sqref="B14"/>
    </sheetView>
  </sheetViews>
  <sheetFormatPr defaultRowHeight="15" x14ac:dyDescent="0.25"/>
  <cols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9000</v>
      </c>
    </row>
    <row r="3" spans="1:2" x14ac:dyDescent="0.25">
      <c r="A3" s="2">
        <v>2</v>
      </c>
      <c r="B3" s="3">
        <v>10500</v>
      </c>
    </row>
    <row r="4" spans="1:2" x14ac:dyDescent="0.25">
      <c r="A4" s="2">
        <v>3</v>
      </c>
      <c r="B4" s="3">
        <v>12000</v>
      </c>
    </row>
    <row r="5" spans="1:2" x14ac:dyDescent="0.25">
      <c r="A5" s="2">
        <v>4</v>
      </c>
      <c r="B5" s="3">
        <v>16000</v>
      </c>
    </row>
    <row r="6" spans="1:2" x14ac:dyDescent="0.25">
      <c r="A6" s="2">
        <v>5</v>
      </c>
      <c r="B6" s="3">
        <v>20000</v>
      </c>
    </row>
    <row r="7" spans="1:2" x14ac:dyDescent="0.25">
      <c r="A7" s="2">
        <v>6</v>
      </c>
      <c r="B7" s="3">
        <v>22500</v>
      </c>
    </row>
    <row r="8" spans="1:2" x14ac:dyDescent="0.25">
      <c r="A8" s="2">
        <v>7</v>
      </c>
      <c r="B8" s="3">
        <v>23000</v>
      </c>
    </row>
    <row r="9" spans="1:2" x14ac:dyDescent="0.25">
      <c r="A9" s="2">
        <v>8</v>
      </c>
      <c r="B9" s="3">
        <v>21500</v>
      </c>
    </row>
    <row r="10" spans="1:2" x14ac:dyDescent="0.25">
      <c r="A10" s="2">
        <v>9</v>
      </c>
      <c r="B10" s="3">
        <v>19000</v>
      </c>
    </row>
    <row r="11" spans="1:2" x14ac:dyDescent="0.25">
      <c r="A11" s="2">
        <v>10</v>
      </c>
      <c r="B11" s="3">
        <v>15500</v>
      </c>
    </row>
    <row r="12" spans="1:2" x14ac:dyDescent="0.25">
      <c r="A12" s="2">
        <v>11</v>
      </c>
      <c r="B12" s="3">
        <v>12500</v>
      </c>
    </row>
    <row r="13" spans="1:2" x14ac:dyDescent="0.25">
      <c r="A13" s="2">
        <v>12</v>
      </c>
      <c r="B13" s="3">
        <v>10000</v>
      </c>
    </row>
    <row r="14" spans="1:2" x14ac:dyDescent="0.25">
      <c r="A14" s="2">
        <v>13</v>
      </c>
      <c r="B14" s="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 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Karani</dc:creator>
  <cp:lastModifiedBy>Christine Karani</cp:lastModifiedBy>
  <dcterms:created xsi:type="dcterms:W3CDTF">2025-01-11T11:32:25Z</dcterms:created>
  <dcterms:modified xsi:type="dcterms:W3CDTF">2025-05-19T18:29:24Z</dcterms:modified>
</cp:coreProperties>
</file>