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70" yWindow="195" windowWidth="13350" windowHeight="11775" activeTab="1"/>
  </bookViews>
  <sheets>
    <sheet name="LAUS File" sheetId="17" r:id="rId1"/>
    <sheet name="Towns" sheetId="16" r:id="rId2"/>
    <sheet name="LMAs" sheetId="7" r:id="rId3"/>
    <sheet name="JAN" sheetId="18" r:id="rId4"/>
    <sheet name="FEB" sheetId="19" r:id="rId5"/>
    <sheet name="MAR" sheetId="20" r:id="rId6"/>
    <sheet name="APR" sheetId="22" r:id="rId7"/>
    <sheet name="MAY" sheetId="23" r:id="rId8"/>
    <sheet name="JUN" sheetId="24" r:id="rId9"/>
    <sheet name="JUL" sheetId="25" r:id="rId10"/>
    <sheet name="AUG" sheetId="26" r:id="rId11"/>
    <sheet name="SEP" sheetId="27" r:id="rId12"/>
    <sheet name="OCT" sheetId="28" r:id="rId13"/>
    <sheet name="NOV" sheetId="29" r:id="rId14"/>
    <sheet name="DEC" sheetId="30" r:id="rId15"/>
    <sheet name="ANN AVG" sheetId="31" r:id="rId16"/>
    <sheet name="Bridgeport LMA" sheetId="1" r:id="rId17"/>
    <sheet name="Danbury LMA" sheetId="21" r:id="rId18"/>
    <sheet name="Enfield LMA" sheetId="9" r:id="rId19"/>
    <sheet name="Hartford LMA" sheetId="2" r:id="rId20"/>
    <sheet name="New Haven LMA" sheetId="3" r:id="rId21"/>
    <sheet name="Norwich-NL-W LMA" sheetId="4" r:id="rId22"/>
    <sheet name="Torrington-Northwest LMA" sheetId="5" r:id="rId23"/>
    <sheet name="Waterbury LMA" sheetId="11" r:id="rId24"/>
    <sheet name="Danielson-Northeast LMA" sheetId="12" r:id="rId25"/>
    <sheet name="LMAs for AA" sheetId="10" r:id="rId26"/>
    <sheet name="COUNTIES" sheetId="6" r:id="rId27"/>
    <sheet name="WIAs unrounded" sheetId="14" r:id="rId28"/>
    <sheet name="WIAs rounded" sheetId="8" r:id="rId29"/>
  </sheets>
  <definedNames>
    <definedName name="_xlnm.Print_Area" localSheetId="26">COUNTIES!$A$1:$O$56</definedName>
    <definedName name="_xlnm.Print_Area" localSheetId="25">'LMAs for AA'!$A$1:$O$59</definedName>
  </definedNames>
  <calcPr calcId="145621"/>
</workbook>
</file>

<file path=xl/calcChain.xml><?xml version="1.0" encoding="utf-8"?>
<calcChain xmlns="http://schemas.openxmlformats.org/spreadsheetml/2006/main">
  <c r="Q930" i="17" l="1"/>
  <c r="Q929" i="17"/>
  <c r="Q928" i="17"/>
  <c r="Q927" i="17"/>
  <c r="Q920" i="17"/>
  <c r="Q919" i="17"/>
  <c r="Q918" i="17"/>
  <c r="Q917" i="17"/>
  <c r="Q893" i="17"/>
  <c r="Q892" i="17"/>
  <c r="Q891" i="17"/>
  <c r="Q890" i="17"/>
  <c r="F932" i="17" l="1"/>
  <c r="G932" i="17"/>
  <c r="H932" i="17"/>
  <c r="I932" i="17"/>
  <c r="J932" i="17"/>
  <c r="K932" i="17"/>
  <c r="L932" i="17"/>
  <c r="M932" i="17"/>
  <c r="N932" i="17"/>
  <c r="O932" i="17"/>
  <c r="P932" i="17"/>
  <c r="Q932" i="17"/>
  <c r="E932" i="17"/>
  <c r="J57" i="31" l="1"/>
  <c r="J57" i="30"/>
  <c r="J57" i="29"/>
  <c r="J57" i="28"/>
  <c r="J57" i="27"/>
  <c r="J57" i="26"/>
  <c r="J57" i="25"/>
  <c r="J57" i="24"/>
  <c r="J57" i="23"/>
  <c r="J57" i="22"/>
  <c r="J57" i="20"/>
  <c r="J57" i="19"/>
  <c r="J57" i="18"/>
  <c r="D75" i="7" l="1"/>
  <c r="E75" i="7"/>
  <c r="F75" i="7"/>
  <c r="G75" i="7"/>
  <c r="H75" i="7"/>
  <c r="I75" i="7"/>
  <c r="J75" i="7"/>
  <c r="K75" i="7"/>
  <c r="L75" i="7"/>
  <c r="M75" i="7"/>
  <c r="N75" i="7"/>
  <c r="O75" i="7"/>
  <c r="D76" i="7"/>
  <c r="E76" i="7"/>
  <c r="F76" i="7"/>
  <c r="G76" i="7"/>
  <c r="H76" i="7"/>
  <c r="I76" i="7"/>
  <c r="J76" i="7"/>
  <c r="K76" i="7"/>
  <c r="L76" i="7"/>
  <c r="M76" i="7"/>
  <c r="N76" i="7"/>
  <c r="O76" i="7"/>
  <c r="D77" i="7"/>
  <c r="D102" i="7" s="1"/>
  <c r="E77" i="7"/>
  <c r="E102" i="7" s="1"/>
  <c r="F77" i="7"/>
  <c r="F102" i="7" s="1"/>
  <c r="G77" i="7"/>
  <c r="G102" i="7" s="1"/>
  <c r="H77" i="7"/>
  <c r="H102" i="7" s="1"/>
  <c r="I77" i="7"/>
  <c r="I102" i="7" s="1"/>
  <c r="J77" i="7"/>
  <c r="J102" i="7" s="1"/>
  <c r="K77" i="7"/>
  <c r="K102" i="7" s="1"/>
  <c r="L77" i="7"/>
  <c r="L102" i="7" s="1"/>
  <c r="M77" i="7"/>
  <c r="M102" i="7" s="1"/>
  <c r="N77" i="7"/>
  <c r="N102" i="7" s="1"/>
  <c r="O77" i="7"/>
  <c r="O102" i="7" s="1"/>
  <c r="D78" i="7"/>
  <c r="D124" i="7" s="1"/>
  <c r="E78" i="7"/>
  <c r="E124" i="7" s="1"/>
  <c r="F78" i="7"/>
  <c r="F124" i="7" s="1"/>
  <c r="G78" i="7"/>
  <c r="G124" i="7" s="1"/>
  <c r="H78" i="7"/>
  <c r="H124" i="7" s="1"/>
  <c r="I78" i="7"/>
  <c r="I124" i="7" s="1"/>
  <c r="J78" i="7"/>
  <c r="J124" i="7" s="1"/>
  <c r="K78" i="7"/>
  <c r="K124" i="7" s="1"/>
  <c r="L78" i="7"/>
  <c r="L124" i="7" s="1"/>
  <c r="M78" i="7"/>
  <c r="M124" i="7" s="1"/>
  <c r="N78" i="7"/>
  <c r="N124" i="7" s="1"/>
  <c r="O78" i="7"/>
  <c r="O124" i="7" s="1"/>
  <c r="D79" i="7"/>
  <c r="E79" i="7"/>
  <c r="F79" i="7"/>
  <c r="G79" i="7"/>
  <c r="H79" i="7"/>
  <c r="I79" i="7"/>
  <c r="J79" i="7"/>
  <c r="K79" i="7"/>
  <c r="L79" i="7"/>
  <c r="M79" i="7"/>
  <c r="N79" i="7"/>
  <c r="O79" i="7"/>
  <c r="D80" i="7"/>
  <c r="E80" i="7"/>
  <c r="F80" i="7"/>
  <c r="G80" i="7"/>
  <c r="H80" i="7"/>
  <c r="I80" i="7"/>
  <c r="J80" i="7"/>
  <c r="K80" i="7"/>
  <c r="L80" i="7"/>
  <c r="M80" i="7"/>
  <c r="N80" i="7"/>
  <c r="O80" i="7"/>
  <c r="D81" i="7"/>
  <c r="D103" i="7" s="1"/>
  <c r="E81" i="7"/>
  <c r="E103" i="7" s="1"/>
  <c r="F81" i="7"/>
  <c r="F103" i="7" s="1"/>
  <c r="G81" i="7"/>
  <c r="G103" i="7" s="1"/>
  <c r="H81" i="7"/>
  <c r="H103" i="7" s="1"/>
  <c r="I81" i="7"/>
  <c r="I103" i="7" s="1"/>
  <c r="J81" i="7"/>
  <c r="J103" i="7" s="1"/>
  <c r="K81" i="7"/>
  <c r="K103" i="7" s="1"/>
  <c r="L81" i="7"/>
  <c r="L103" i="7" s="1"/>
  <c r="M81" i="7"/>
  <c r="M103" i="7" s="1"/>
  <c r="N81" i="7"/>
  <c r="N103" i="7" s="1"/>
  <c r="O81" i="7"/>
  <c r="O103" i="7" s="1"/>
  <c r="D82" i="7"/>
  <c r="D125" i="7" s="1"/>
  <c r="E82" i="7"/>
  <c r="E125" i="7" s="1"/>
  <c r="F82" i="7"/>
  <c r="F125" i="7" s="1"/>
  <c r="G82" i="7"/>
  <c r="G125" i="7" s="1"/>
  <c r="H82" i="7"/>
  <c r="H125" i="7" s="1"/>
  <c r="I82" i="7"/>
  <c r="I125" i="7" s="1"/>
  <c r="J82" i="7"/>
  <c r="J125" i="7" s="1"/>
  <c r="K82" i="7"/>
  <c r="K125" i="7" s="1"/>
  <c r="L82" i="7"/>
  <c r="L125" i="7" s="1"/>
  <c r="M82" i="7"/>
  <c r="M125" i="7" s="1"/>
  <c r="N82" i="7"/>
  <c r="N125" i="7" s="1"/>
  <c r="O82" i="7"/>
  <c r="O125" i="7" s="1"/>
  <c r="D64" i="7"/>
  <c r="E64" i="7"/>
  <c r="F64" i="7"/>
  <c r="G64" i="7"/>
  <c r="H64" i="7"/>
  <c r="I64" i="7"/>
  <c r="J64" i="7"/>
  <c r="K64" i="7"/>
  <c r="L64" i="7"/>
  <c r="M64" i="7"/>
  <c r="N64" i="7"/>
  <c r="O64" i="7"/>
  <c r="D65" i="7"/>
  <c r="E65" i="7"/>
  <c r="F65" i="7"/>
  <c r="G65" i="7"/>
  <c r="H65" i="7"/>
  <c r="I65" i="7"/>
  <c r="J65" i="7"/>
  <c r="K65" i="7"/>
  <c r="L65" i="7"/>
  <c r="M65" i="7"/>
  <c r="N65" i="7"/>
  <c r="O65" i="7"/>
  <c r="D66" i="7"/>
  <c r="D95" i="7" s="1"/>
  <c r="E66" i="7"/>
  <c r="E95" i="7" s="1"/>
  <c r="F66" i="7"/>
  <c r="F95" i="7" s="1"/>
  <c r="G66" i="7"/>
  <c r="G95" i="7" s="1"/>
  <c r="H66" i="7"/>
  <c r="H95" i="7" s="1"/>
  <c r="I66" i="7"/>
  <c r="I95" i="7" s="1"/>
  <c r="J66" i="7"/>
  <c r="J95" i="7" s="1"/>
  <c r="K66" i="7"/>
  <c r="K95" i="7" s="1"/>
  <c r="L66" i="7"/>
  <c r="L95" i="7" s="1"/>
  <c r="M66" i="7"/>
  <c r="M95" i="7" s="1"/>
  <c r="N66" i="7"/>
  <c r="N95" i="7" s="1"/>
  <c r="O66" i="7"/>
  <c r="O95" i="7" s="1"/>
  <c r="D67" i="7"/>
  <c r="D117" i="7" s="1"/>
  <c r="E67" i="7"/>
  <c r="E117" i="7" s="1"/>
  <c r="F67" i="7"/>
  <c r="F117" i="7" s="1"/>
  <c r="G67" i="7"/>
  <c r="G117" i="7" s="1"/>
  <c r="H67" i="7"/>
  <c r="H117" i="7" s="1"/>
  <c r="I67" i="7"/>
  <c r="I117" i="7" s="1"/>
  <c r="J67" i="7"/>
  <c r="J117" i="7" s="1"/>
  <c r="K67" i="7"/>
  <c r="K117" i="7" s="1"/>
  <c r="L67" i="7"/>
  <c r="L117" i="7" s="1"/>
  <c r="M67" i="7"/>
  <c r="M117" i="7" s="1"/>
  <c r="N67" i="7"/>
  <c r="N117" i="7" s="1"/>
  <c r="O67" i="7"/>
  <c r="O117" i="7" s="1"/>
  <c r="D68" i="7"/>
  <c r="E68" i="7"/>
  <c r="F68" i="7"/>
  <c r="G68" i="7"/>
  <c r="H68" i="7"/>
  <c r="I68" i="7"/>
  <c r="J68" i="7"/>
  <c r="K68" i="7"/>
  <c r="L68" i="7"/>
  <c r="M68" i="7"/>
  <c r="N68" i="7"/>
  <c r="O68" i="7"/>
  <c r="D69" i="7"/>
  <c r="E69" i="7"/>
  <c r="F69" i="7"/>
  <c r="G69" i="7"/>
  <c r="H69" i="7"/>
  <c r="I69" i="7"/>
  <c r="J69" i="7"/>
  <c r="K69" i="7"/>
  <c r="L69" i="7"/>
  <c r="M69" i="7"/>
  <c r="N69" i="7"/>
  <c r="O69" i="7"/>
  <c r="D70" i="7"/>
  <c r="D96" i="7" s="1"/>
  <c r="E70" i="7"/>
  <c r="E96" i="7" s="1"/>
  <c r="F70" i="7"/>
  <c r="F96" i="7" s="1"/>
  <c r="G70" i="7"/>
  <c r="G96" i="7" s="1"/>
  <c r="H70" i="7"/>
  <c r="H96" i="7" s="1"/>
  <c r="I70" i="7"/>
  <c r="I96" i="7" s="1"/>
  <c r="J70" i="7"/>
  <c r="J96" i="7" s="1"/>
  <c r="K70" i="7"/>
  <c r="K96" i="7" s="1"/>
  <c r="L70" i="7"/>
  <c r="L96" i="7" s="1"/>
  <c r="M70" i="7"/>
  <c r="M96" i="7" s="1"/>
  <c r="N70" i="7"/>
  <c r="N96" i="7" s="1"/>
  <c r="O70" i="7"/>
  <c r="O96" i="7" s="1"/>
  <c r="D71" i="7"/>
  <c r="D118" i="7" s="1"/>
  <c r="E71" i="7"/>
  <c r="E118" i="7" s="1"/>
  <c r="F71" i="7"/>
  <c r="F118" i="7" s="1"/>
  <c r="G71" i="7"/>
  <c r="G118" i="7" s="1"/>
  <c r="H71" i="7"/>
  <c r="H118" i="7" s="1"/>
  <c r="I71" i="7"/>
  <c r="I118" i="7" s="1"/>
  <c r="J71" i="7"/>
  <c r="J118" i="7" s="1"/>
  <c r="K71" i="7"/>
  <c r="K118" i="7" s="1"/>
  <c r="L71" i="7"/>
  <c r="L118" i="7" s="1"/>
  <c r="M71" i="7"/>
  <c r="M118" i="7" s="1"/>
  <c r="N71" i="7"/>
  <c r="N118" i="7" s="1"/>
  <c r="O71" i="7"/>
  <c r="O118" i="7" s="1"/>
  <c r="C80" i="7"/>
  <c r="C81" i="7"/>
  <c r="C103" i="7" s="1"/>
  <c r="C79" i="7"/>
  <c r="C76" i="7"/>
  <c r="C77" i="7"/>
  <c r="C102" i="7" s="1"/>
  <c r="C75" i="7"/>
  <c r="C69" i="7"/>
  <c r="C70" i="7"/>
  <c r="C96" i="7" s="1"/>
  <c r="C68" i="7"/>
  <c r="C65" i="7"/>
  <c r="C66" i="7"/>
  <c r="C95" i="7" s="1"/>
  <c r="C64" i="7"/>
  <c r="C82" i="7"/>
  <c r="C125" i="7" s="1"/>
  <c r="C78" i="7"/>
  <c r="C124" i="7" s="1"/>
  <c r="C71" i="7"/>
  <c r="C118" i="7" s="1"/>
  <c r="C67" i="7"/>
  <c r="C117" i="7" s="1"/>
  <c r="K131" i="31" l="1"/>
  <c r="J131" i="31"/>
  <c r="I131" i="31"/>
  <c r="H131" i="31"/>
  <c r="E130" i="31"/>
  <c r="D130" i="31"/>
  <c r="C130" i="31"/>
  <c r="B130" i="31"/>
  <c r="E129" i="31"/>
  <c r="D129" i="31"/>
  <c r="C129" i="31"/>
  <c r="B129" i="31"/>
  <c r="E124" i="31"/>
  <c r="D124" i="31"/>
  <c r="C124" i="31"/>
  <c r="B124" i="31"/>
  <c r="E123" i="31"/>
  <c r="D123" i="31"/>
  <c r="C123" i="31"/>
  <c r="B123" i="31"/>
  <c r="E122" i="31"/>
  <c r="D122" i="31"/>
  <c r="C122" i="31"/>
  <c r="B122" i="31"/>
  <c r="E121" i="31"/>
  <c r="D121" i="31"/>
  <c r="C121" i="31"/>
  <c r="B121" i="31"/>
  <c r="E120" i="31"/>
  <c r="D120" i="31"/>
  <c r="C120" i="31"/>
  <c r="B120" i="31"/>
  <c r="K119" i="31"/>
  <c r="J119" i="31"/>
  <c r="I119" i="31"/>
  <c r="H119" i="31"/>
  <c r="E119" i="31"/>
  <c r="D119" i="31"/>
  <c r="C119" i="31"/>
  <c r="B119" i="31"/>
  <c r="K118" i="31"/>
  <c r="J118" i="31"/>
  <c r="I118" i="31"/>
  <c r="H118" i="31"/>
  <c r="E118" i="31"/>
  <c r="D118" i="31"/>
  <c r="C118" i="31"/>
  <c r="B118" i="31"/>
  <c r="K117" i="31"/>
  <c r="J117" i="31"/>
  <c r="I117" i="31"/>
  <c r="H117" i="31"/>
  <c r="E117" i="31"/>
  <c r="D117" i="31"/>
  <c r="C117" i="31"/>
  <c r="B117" i="31"/>
  <c r="K116" i="31"/>
  <c r="J116" i="31"/>
  <c r="I116" i="31"/>
  <c r="H116" i="31"/>
  <c r="E116" i="31"/>
  <c r="D116" i="31"/>
  <c r="C116" i="31"/>
  <c r="B116" i="31"/>
  <c r="K115" i="31"/>
  <c r="J115" i="31"/>
  <c r="I115" i="31"/>
  <c r="H115" i="31"/>
  <c r="E115" i="31"/>
  <c r="D115" i="31"/>
  <c r="C115" i="31"/>
  <c r="B115" i="31"/>
  <c r="K114" i="31"/>
  <c r="J114" i="31"/>
  <c r="I114" i="31"/>
  <c r="H114" i="31"/>
  <c r="E114" i="31"/>
  <c r="D114" i="31"/>
  <c r="C114" i="31"/>
  <c r="B114" i="31"/>
  <c r="K113" i="31"/>
  <c r="J113" i="31"/>
  <c r="I113" i="31"/>
  <c r="H113" i="31"/>
  <c r="E113" i="31"/>
  <c r="D113" i="31"/>
  <c r="C113" i="31"/>
  <c r="B113" i="31"/>
  <c r="K112" i="31"/>
  <c r="J112" i="31"/>
  <c r="I112" i="31"/>
  <c r="H112" i="31"/>
  <c r="E112" i="31"/>
  <c r="D112" i="31"/>
  <c r="C112" i="31"/>
  <c r="B112" i="31"/>
  <c r="K111" i="31"/>
  <c r="J111" i="31"/>
  <c r="I111" i="31"/>
  <c r="H111" i="31"/>
  <c r="E111" i="31"/>
  <c r="D111" i="31"/>
  <c r="C111" i="31"/>
  <c r="B111" i="31"/>
  <c r="K110" i="31"/>
  <c r="J110" i="31"/>
  <c r="I110" i="31"/>
  <c r="H110" i="31"/>
  <c r="E110" i="31"/>
  <c r="D110" i="31"/>
  <c r="C110" i="31"/>
  <c r="B110" i="31"/>
  <c r="K109" i="31"/>
  <c r="J109" i="31"/>
  <c r="I109" i="31"/>
  <c r="H109" i="31"/>
  <c r="E109" i="31"/>
  <c r="D109" i="31"/>
  <c r="C109" i="31"/>
  <c r="B109" i="31"/>
  <c r="E108" i="31"/>
  <c r="D108" i="31"/>
  <c r="C108" i="31"/>
  <c r="B108" i="31"/>
  <c r="E107" i="31"/>
  <c r="D107" i="31"/>
  <c r="C107" i="31"/>
  <c r="B107" i="31"/>
  <c r="K106" i="31"/>
  <c r="J106" i="31"/>
  <c r="I106" i="31"/>
  <c r="H106" i="31"/>
  <c r="E106" i="31"/>
  <c r="D106" i="31"/>
  <c r="C106" i="31"/>
  <c r="B106" i="31"/>
  <c r="K105" i="31"/>
  <c r="J105" i="31"/>
  <c r="I105" i="31"/>
  <c r="H105" i="31"/>
  <c r="E105" i="31"/>
  <c r="D105" i="31"/>
  <c r="C105" i="31"/>
  <c r="B105" i="31"/>
  <c r="K104" i="31"/>
  <c r="J104" i="31"/>
  <c r="I104" i="31"/>
  <c r="H104" i="31"/>
  <c r="E104" i="31"/>
  <c r="D104" i="31"/>
  <c r="C104" i="31"/>
  <c r="B104" i="31"/>
  <c r="K103" i="31"/>
  <c r="J103" i="31"/>
  <c r="I103" i="31"/>
  <c r="H103" i="31"/>
  <c r="K102" i="31"/>
  <c r="J102" i="31"/>
  <c r="I102" i="31"/>
  <c r="H102" i="31"/>
  <c r="K101" i="31"/>
  <c r="J101" i="31"/>
  <c r="I101" i="31"/>
  <c r="H101" i="31"/>
  <c r="E101" i="31"/>
  <c r="D101" i="31"/>
  <c r="C101" i="31"/>
  <c r="B101" i="31"/>
  <c r="K100" i="31"/>
  <c r="J100" i="31"/>
  <c r="I100" i="31"/>
  <c r="H100" i="31"/>
  <c r="E100" i="31"/>
  <c r="D100" i="31"/>
  <c r="C100" i="31"/>
  <c r="B100" i="31"/>
  <c r="K99" i="31"/>
  <c r="J99" i="31"/>
  <c r="I99" i="31"/>
  <c r="H99" i="31"/>
  <c r="E99" i="31"/>
  <c r="D99" i="31"/>
  <c r="C99" i="31"/>
  <c r="B99" i="31"/>
  <c r="K98" i="31"/>
  <c r="J98" i="31"/>
  <c r="I98" i="31"/>
  <c r="H98" i="31"/>
  <c r="E98" i="31"/>
  <c r="D98" i="31"/>
  <c r="C98" i="31"/>
  <c r="B98" i="31"/>
  <c r="K97" i="31"/>
  <c r="J97" i="31"/>
  <c r="I97" i="31"/>
  <c r="H97" i="31"/>
  <c r="E97" i="31"/>
  <c r="D97" i="31"/>
  <c r="C97" i="31"/>
  <c r="B97" i="31"/>
  <c r="E96" i="31"/>
  <c r="D96" i="31"/>
  <c r="C96" i="31"/>
  <c r="B96" i="31"/>
  <c r="K95" i="31"/>
  <c r="J95" i="31"/>
  <c r="I95" i="31"/>
  <c r="H95" i="31"/>
  <c r="E95" i="31"/>
  <c r="D95" i="31"/>
  <c r="C95" i="31"/>
  <c r="B95" i="31"/>
  <c r="K94" i="31"/>
  <c r="J94" i="31"/>
  <c r="I94" i="31"/>
  <c r="H94" i="31"/>
  <c r="E94" i="31"/>
  <c r="D94" i="31"/>
  <c r="C94" i="31"/>
  <c r="B94" i="31"/>
  <c r="K93" i="31"/>
  <c r="J93" i="31"/>
  <c r="I93" i="31"/>
  <c r="H93" i="31"/>
  <c r="E93" i="31"/>
  <c r="D93" i="31"/>
  <c r="C93" i="31"/>
  <c r="B93" i="31"/>
  <c r="K92" i="31"/>
  <c r="J92" i="31"/>
  <c r="I92" i="31"/>
  <c r="H92" i="31"/>
  <c r="E92" i="31"/>
  <c r="D92" i="31"/>
  <c r="C92" i="31"/>
  <c r="B92" i="31"/>
  <c r="K91" i="31"/>
  <c r="J91" i="31"/>
  <c r="I91" i="31"/>
  <c r="H91" i="31"/>
  <c r="E91" i="31"/>
  <c r="D91" i="31"/>
  <c r="C91" i="31"/>
  <c r="B91" i="31"/>
  <c r="K90" i="31"/>
  <c r="J90" i="31"/>
  <c r="I90" i="31"/>
  <c r="H90" i="31"/>
  <c r="E90" i="31"/>
  <c r="D90" i="31"/>
  <c r="C90" i="31"/>
  <c r="B90" i="31"/>
  <c r="K89" i="31"/>
  <c r="J89" i="31"/>
  <c r="I89" i="31"/>
  <c r="H89" i="31"/>
  <c r="E89" i="31"/>
  <c r="D89" i="31"/>
  <c r="C89" i="31"/>
  <c r="B89" i="31"/>
  <c r="K88" i="31"/>
  <c r="J88" i="31"/>
  <c r="I88" i="31"/>
  <c r="H88" i="31"/>
  <c r="E88" i="31"/>
  <c r="D88" i="31"/>
  <c r="C88" i="31"/>
  <c r="B88" i="31"/>
  <c r="K87" i="31"/>
  <c r="J87" i="31"/>
  <c r="I87" i="31"/>
  <c r="H87" i="31"/>
  <c r="E87" i="31"/>
  <c r="D87" i="31"/>
  <c r="C87" i="31"/>
  <c r="B87" i="31"/>
  <c r="K86" i="31"/>
  <c r="J86" i="31"/>
  <c r="I86" i="31"/>
  <c r="H86" i="31"/>
  <c r="E86" i="31"/>
  <c r="D86" i="31"/>
  <c r="C86" i="31"/>
  <c r="B86" i="31"/>
  <c r="K85" i="31"/>
  <c r="J85" i="31"/>
  <c r="I85" i="31"/>
  <c r="H85" i="31"/>
  <c r="E85" i="31"/>
  <c r="D85" i="31"/>
  <c r="C85" i="31"/>
  <c r="B85" i="31"/>
  <c r="K84" i="31"/>
  <c r="J84" i="31"/>
  <c r="I84" i="31"/>
  <c r="H84" i="31"/>
  <c r="E84" i="31"/>
  <c r="D84" i="31"/>
  <c r="C84" i="31"/>
  <c r="B84" i="31"/>
  <c r="K83" i="31"/>
  <c r="J83" i="31"/>
  <c r="I83" i="31"/>
  <c r="H83" i="31"/>
  <c r="E83" i="31"/>
  <c r="D83" i="31"/>
  <c r="C83" i="31"/>
  <c r="B83" i="31"/>
  <c r="K82" i="31"/>
  <c r="J82" i="31"/>
  <c r="I82" i="31"/>
  <c r="H82" i="31"/>
  <c r="E82" i="31"/>
  <c r="D82" i="31"/>
  <c r="C82" i="31"/>
  <c r="B82" i="31"/>
  <c r="K81" i="31"/>
  <c r="J81" i="31"/>
  <c r="I81" i="31"/>
  <c r="H81" i="31"/>
  <c r="E81" i="31"/>
  <c r="D81" i="31"/>
  <c r="C81" i="31"/>
  <c r="B81" i="31"/>
  <c r="K80" i="31"/>
  <c r="J80" i="31"/>
  <c r="I80" i="31"/>
  <c r="H80" i="31"/>
  <c r="E80" i="31"/>
  <c r="D80" i="31"/>
  <c r="C80" i="31"/>
  <c r="B80" i="31"/>
  <c r="K79" i="31"/>
  <c r="J79" i="31"/>
  <c r="I79" i="31"/>
  <c r="H79" i="31"/>
  <c r="E79" i="31"/>
  <c r="D79" i="31"/>
  <c r="C79" i="31"/>
  <c r="B79" i="31"/>
  <c r="E78" i="31"/>
  <c r="D78" i="31"/>
  <c r="C78" i="31"/>
  <c r="B78" i="31"/>
  <c r="E65" i="31"/>
  <c r="D65" i="31"/>
  <c r="C65" i="31"/>
  <c r="B65" i="31"/>
  <c r="E64" i="31"/>
  <c r="D64" i="31"/>
  <c r="C64" i="31"/>
  <c r="B64" i="31"/>
  <c r="E63" i="31"/>
  <c r="D63" i="31"/>
  <c r="C63" i="31"/>
  <c r="B63" i="31"/>
  <c r="E62" i="31"/>
  <c r="D62" i="31"/>
  <c r="C62" i="31"/>
  <c r="B62" i="31"/>
  <c r="E61" i="31"/>
  <c r="D61" i="31"/>
  <c r="C61" i="31"/>
  <c r="B61" i="31"/>
  <c r="E60" i="31"/>
  <c r="D60" i="31"/>
  <c r="C60" i="31"/>
  <c r="B60" i="31"/>
  <c r="E59" i="31"/>
  <c r="D59" i="31"/>
  <c r="C59" i="31"/>
  <c r="B59" i="31"/>
  <c r="E58" i="31"/>
  <c r="D58" i="31"/>
  <c r="C58" i="31"/>
  <c r="B58" i="31"/>
  <c r="K57" i="31"/>
  <c r="I57" i="31"/>
  <c r="H57" i="31"/>
  <c r="E57" i="31"/>
  <c r="D57" i="31"/>
  <c r="C57" i="31"/>
  <c r="B57" i="31"/>
  <c r="K56" i="31"/>
  <c r="J56" i="31"/>
  <c r="I56" i="31"/>
  <c r="H56" i="31"/>
  <c r="E56" i="31"/>
  <c r="D56" i="31"/>
  <c r="C56" i="31"/>
  <c r="B56" i="31"/>
  <c r="K55" i="31"/>
  <c r="J55" i="31"/>
  <c r="I55" i="31"/>
  <c r="H55" i="31"/>
  <c r="K54" i="31"/>
  <c r="J54" i="31"/>
  <c r="I54" i="31"/>
  <c r="H54" i="31"/>
  <c r="E54" i="31"/>
  <c r="D54" i="31"/>
  <c r="C54" i="31"/>
  <c r="B54" i="31"/>
  <c r="K53" i="31"/>
  <c r="J53" i="31"/>
  <c r="I53" i="31"/>
  <c r="H53" i="31"/>
  <c r="E53" i="31"/>
  <c r="D53" i="31"/>
  <c r="C53" i="31"/>
  <c r="B53" i="31"/>
  <c r="K52" i="31"/>
  <c r="J52" i="31"/>
  <c r="I52" i="31"/>
  <c r="H52" i="31"/>
  <c r="E52" i="31"/>
  <c r="D52" i="31"/>
  <c r="C52" i="31"/>
  <c r="B52" i="31"/>
  <c r="K51" i="31"/>
  <c r="J51" i="31"/>
  <c r="I51" i="31"/>
  <c r="H51" i="31"/>
  <c r="E51" i="31"/>
  <c r="D51" i="31"/>
  <c r="C51" i="31"/>
  <c r="B51" i="31"/>
  <c r="K50" i="31"/>
  <c r="J50" i="31"/>
  <c r="I50" i="31"/>
  <c r="H50" i="31"/>
  <c r="E50" i="31"/>
  <c r="D50" i="31"/>
  <c r="C50" i="31"/>
  <c r="B50" i="31"/>
  <c r="K49" i="31"/>
  <c r="J49" i="31"/>
  <c r="I49" i="31"/>
  <c r="H49" i="31"/>
  <c r="E49" i="31"/>
  <c r="D49" i="31"/>
  <c r="C49" i="31"/>
  <c r="B49" i="31"/>
  <c r="K48" i="31"/>
  <c r="J48" i="31"/>
  <c r="I48" i="31"/>
  <c r="H48" i="31"/>
  <c r="K47" i="31"/>
  <c r="J47" i="31"/>
  <c r="I47" i="31"/>
  <c r="H47" i="31"/>
  <c r="E47" i="31"/>
  <c r="D47" i="31"/>
  <c r="C47" i="31"/>
  <c r="B47" i="31"/>
  <c r="K46" i="31"/>
  <c r="J46" i="31"/>
  <c r="I46" i="31"/>
  <c r="H46" i="31"/>
  <c r="E46" i="31"/>
  <c r="D46" i="31"/>
  <c r="C46" i="31"/>
  <c r="B46" i="31"/>
  <c r="K45" i="31"/>
  <c r="J45" i="31"/>
  <c r="I45" i="31"/>
  <c r="H45" i="31"/>
  <c r="E45" i="31"/>
  <c r="D45" i="31"/>
  <c r="C45" i="31"/>
  <c r="B45" i="31"/>
  <c r="K44" i="31"/>
  <c r="J44" i="31"/>
  <c r="I44" i="31"/>
  <c r="H44" i="31"/>
  <c r="E44" i="31"/>
  <c r="D44" i="31"/>
  <c r="C44" i="31"/>
  <c r="B44" i="31"/>
  <c r="K43" i="31"/>
  <c r="J43" i="31"/>
  <c r="I43" i="31"/>
  <c r="H43" i="31"/>
  <c r="E43" i="31"/>
  <c r="D43" i="31"/>
  <c r="C43" i="31"/>
  <c r="B43" i="31"/>
  <c r="K42" i="31"/>
  <c r="J42" i="31"/>
  <c r="I42" i="31"/>
  <c r="H42" i="31"/>
  <c r="E42" i="31"/>
  <c r="D42" i="31"/>
  <c r="C42" i="31"/>
  <c r="B42" i="31"/>
  <c r="K41" i="31"/>
  <c r="J41" i="31"/>
  <c r="I41" i="31"/>
  <c r="H41" i="31"/>
  <c r="E41" i="31"/>
  <c r="D41" i="31"/>
  <c r="C41" i="31"/>
  <c r="B41" i="31"/>
  <c r="K40" i="31"/>
  <c r="J40" i="31"/>
  <c r="I40" i="31"/>
  <c r="H40" i="31"/>
  <c r="E40" i="31"/>
  <c r="D40" i="31"/>
  <c r="C40" i="31"/>
  <c r="B40" i="31"/>
  <c r="K39" i="31"/>
  <c r="J39" i="31"/>
  <c r="I39" i="31"/>
  <c r="H39" i="31"/>
  <c r="E39" i="31"/>
  <c r="D39" i="31"/>
  <c r="C39" i="31"/>
  <c r="B39" i="31"/>
  <c r="K38" i="31"/>
  <c r="J38" i="31"/>
  <c r="I38" i="31"/>
  <c r="H38" i="31"/>
  <c r="K37" i="31"/>
  <c r="J37" i="31"/>
  <c r="I37" i="31"/>
  <c r="H37" i="31"/>
  <c r="E37" i="31"/>
  <c r="D37" i="31"/>
  <c r="C37" i="31"/>
  <c r="B37" i="31"/>
  <c r="K36" i="31"/>
  <c r="J36" i="31"/>
  <c r="I36" i="31"/>
  <c r="H36" i="31"/>
  <c r="E36" i="31"/>
  <c r="D36" i="31"/>
  <c r="C36" i="31"/>
  <c r="B36" i="31"/>
  <c r="K35" i="31"/>
  <c r="J35" i="31"/>
  <c r="I35" i="31"/>
  <c r="H35" i="31"/>
  <c r="E35" i="31"/>
  <c r="D35" i="31"/>
  <c r="C35" i="31"/>
  <c r="B35" i="31"/>
  <c r="K34" i="31"/>
  <c r="J34" i="31"/>
  <c r="I34" i="31"/>
  <c r="H34" i="31"/>
  <c r="E34" i="31"/>
  <c r="D34" i="31"/>
  <c r="C34" i="31"/>
  <c r="B34" i="31"/>
  <c r="K33" i="31"/>
  <c r="J33" i="31"/>
  <c r="I33" i="31"/>
  <c r="H33" i="31"/>
  <c r="E33" i="31"/>
  <c r="D33" i="31"/>
  <c r="C33" i="31"/>
  <c r="B33" i="31"/>
  <c r="K32" i="31"/>
  <c r="J32" i="31"/>
  <c r="I32" i="31"/>
  <c r="H32" i="31"/>
  <c r="E32" i="31"/>
  <c r="D32" i="31"/>
  <c r="C32" i="31"/>
  <c r="B32" i="31"/>
  <c r="K31" i="31"/>
  <c r="J31" i="31"/>
  <c r="I31" i="31"/>
  <c r="H31" i="31"/>
  <c r="E31" i="31"/>
  <c r="D31" i="31"/>
  <c r="C31" i="31"/>
  <c r="B31" i="31"/>
  <c r="K30" i="31"/>
  <c r="J30" i="31"/>
  <c r="I30" i="31"/>
  <c r="H30" i="31"/>
  <c r="E30" i="31"/>
  <c r="D30" i="31"/>
  <c r="C30" i="31"/>
  <c r="B30" i="31"/>
  <c r="K29" i="31"/>
  <c r="J29" i="31"/>
  <c r="I29" i="31"/>
  <c r="H29" i="31"/>
  <c r="E29" i="31"/>
  <c r="D29" i="31"/>
  <c r="C29" i="31"/>
  <c r="B29" i="31"/>
  <c r="K28" i="31"/>
  <c r="J28" i="31"/>
  <c r="I28" i="31"/>
  <c r="H28" i="31"/>
  <c r="E28" i="31"/>
  <c r="D28" i="31"/>
  <c r="C28" i="31"/>
  <c r="B28" i="31"/>
  <c r="K27" i="31"/>
  <c r="J27" i="31"/>
  <c r="I27" i="31"/>
  <c r="H27" i="31"/>
  <c r="E27" i="31"/>
  <c r="D27" i="31"/>
  <c r="C27" i="31"/>
  <c r="B27" i="31"/>
  <c r="K26" i="31"/>
  <c r="J26" i="31"/>
  <c r="I26" i="31"/>
  <c r="H26" i="31"/>
  <c r="E26" i="31"/>
  <c r="D26" i="31"/>
  <c r="C26" i="31"/>
  <c r="B26" i="31"/>
  <c r="K25" i="31"/>
  <c r="J25" i="31"/>
  <c r="I25" i="31"/>
  <c r="H25" i="31"/>
  <c r="E25" i="31"/>
  <c r="D25" i="31"/>
  <c r="C25" i="31"/>
  <c r="B25" i="31"/>
  <c r="K24" i="31"/>
  <c r="J24" i="31"/>
  <c r="I24" i="31"/>
  <c r="H24" i="31"/>
  <c r="E24" i="31"/>
  <c r="D24" i="31"/>
  <c r="C24" i="31"/>
  <c r="B24" i="31"/>
  <c r="K23" i="31"/>
  <c r="J23" i="31"/>
  <c r="I23" i="31"/>
  <c r="H23" i="31"/>
  <c r="E23" i="31"/>
  <c r="D23" i="31"/>
  <c r="C23" i="31"/>
  <c r="B23" i="31"/>
  <c r="K22" i="31"/>
  <c r="J22" i="31"/>
  <c r="I22" i="31"/>
  <c r="H22" i="31"/>
  <c r="E22" i="31"/>
  <c r="D22" i="31"/>
  <c r="C22" i="31"/>
  <c r="B22" i="31"/>
  <c r="K21" i="31"/>
  <c r="J21" i="31"/>
  <c r="I21" i="31"/>
  <c r="H21" i="31"/>
  <c r="E21" i="31"/>
  <c r="D21" i="31"/>
  <c r="C21" i="31"/>
  <c r="B21" i="31"/>
  <c r="K20" i="31"/>
  <c r="J20" i="31"/>
  <c r="I20" i="31"/>
  <c r="H20" i="31"/>
  <c r="E20" i="31"/>
  <c r="D20" i="31"/>
  <c r="C20" i="31"/>
  <c r="B20" i="31"/>
  <c r="K19" i="31"/>
  <c r="J19" i="31"/>
  <c r="I19" i="31"/>
  <c r="H19" i="31"/>
  <c r="E19" i="31"/>
  <c r="D19" i="31"/>
  <c r="C19" i="31"/>
  <c r="B19" i="31"/>
  <c r="K18" i="31"/>
  <c r="J18" i="31"/>
  <c r="I18" i="31"/>
  <c r="H18" i="31"/>
  <c r="E18" i="31"/>
  <c r="D18" i="31"/>
  <c r="C18" i="31"/>
  <c r="B18" i="31"/>
  <c r="K17" i="31"/>
  <c r="J17" i="31"/>
  <c r="I17" i="31"/>
  <c r="H17" i="31"/>
  <c r="E17" i="31"/>
  <c r="D17" i="31"/>
  <c r="C17" i="31"/>
  <c r="B17" i="31"/>
  <c r="K16" i="31"/>
  <c r="J16" i="31"/>
  <c r="I16" i="31"/>
  <c r="H16" i="31"/>
  <c r="E16" i="31"/>
  <c r="D16" i="31"/>
  <c r="C16" i="31"/>
  <c r="B16" i="31"/>
  <c r="K15" i="31"/>
  <c r="J15" i="31"/>
  <c r="I15" i="31"/>
  <c r="H15" i="31"/>
  <c r="E15" i="31"/>
  <c r="D15" i="31"/>
  <c r="C15" i="31"/>
  <c r="B15" i="31"/>
  <c r="K14" i="31"/>
  <c r="J14" i="31"/>
  <c r="I14" i="31"/>
  <c r="H14" i="31"/>
  <c r="E14" i="31"/>
  <c r="D14" i="31"/>
  <c r="C14" i="31"/>
  <c r="B14" i="31"/>
  <c r="K13" i="31"/>
  <c r="J13" i="31"/>
  <c r="I13" i="31"/>
  <c r="H13" i="31"/>
  <c r="E13" i="31"/>
  <c r="D13" i="31"/>
  <c r="C13" i="31"/>
  <c r="B13" i="31"/>
  <c r="K131" i="30"/>
  <c r="J131" i="30"/>
  <c r="I131" i="30"/>
  <c r="H131" i="30"/>
  <c r="E130" i="30"/>
  <c r="D130" i="30"/>
  <c r="C130" i="30"/>
  <c r="B130" i="30"/>
  <c r="E129" i="30"/>
  <c r="D129" i="30"/>
  <c r="C129" i="30"/>
  <c r="B129" i="30"/>
  <c r="E124" i="30"/>
  <c r="D124" i="30"/>
  <c r="C124" i="30"/>
  <c r="B124" i="30"/>
  <c r="E123" i="30"/>
  <c r="D123" i="30"/>
  <c r="C123" i="30"/>
  <c r="B123" i="30"/>
  <c r="E122" i="30"/>
  <c r="D122" i="30"/>
  <c r="C122" i="30"/>
  <c r="B122" i="30"/>
  <c r="E121" i="30"/>
  <c r="D121" i="30"/>
  <c r="C121" i="30"/>
  <c r="B121" i="30"/>
  <c r="E120" i="30"/>
  <c r="D120" i="30"/>
  <c r="C120" i="30"/>
  <c r="B120" i="30"/>
  <c r="K119" i="30"/>
  <c r="J119" i="30"/>
  <c r="I119" i="30"/>
  <c r="H119" i="30"/>
  <c r="E119" i="30"/>
  <c r="D119" i="30"/>
  <c r="C119" i="30"/>
  <c r="B119" i="30"/>
  <c r="K118" i="30"/>
  <c r="J118" i="30"/>
  <c r="I118" i="30"/>
  <c r="H118" i="30"/>
  <c r="E118" i="30"/>
  <c r="D118" i="30"/>
  <c r="C118" i="30"/>
  <c r="B118" i="30"/>
  <c r="K117" i="30"/>
  <c r="J117" i="30"/>
  <c r="I117" i="30"/>
  <c r="H117" i="30"/>
  <c r="E117" i="30"/>
  <c r="D117" i="30"/>
  <c r="C117" i="30"/>
  <c r="B117" i="30"/>
  <c r="K116" i="30"/>
  <c r="J116" i="30"/>
  <c r="I116" i="30"/>
  <c r="H116" i="30"/>
  <c r="E116" i="30"/>
  <c r="D116" i="30"/>
  <c r="C116" i="30"/>
  <c r="B116" i="30"/>
  <c r="K115" i="30"/>
  <c r="J115" i="30"/>
  <c r="I115" i="30"/>
  <c r="H115" i="30"/>
  <c r="E115" i="30"/>
  <c r="D115" i="30"/>
  <c r="C115" i="30"/>
  <c r="B115" i="30"/>
  <c r="K114" i="30"/>
  <c r="J114" i="30"/>
  <c r="I114" i="30"/>
  <c r="H114" i="30"/>
  <c r="E114" i="30"/>
  <c r="D114" i="30"/>
  <c r="C114" i="30"/>
  <c r="B114" i="30"/>
  <c r="K113" i="30"/>
  <c r="J113" i="30"/>
  <c r="I113" i="30"/>
  <c r="H113" i="30"/>
  <c r="E113" i="30"/>
  <c r="D113" i="30"/>
  <c r="C113" i="30"/>
  <c r="B113" i="30"/>
  <c r="K112" i="30"/>
  <c r="J112" i="30"/>
  <c r="I112" i="30"/>
  <c r="H112" i="30"/>
  <c r="E112" i="30"/>
  <c r="D112" i="30"/>
  <c r="C112" i="30"/>
  <c r="B112" i="30"/>
  <c r="K111" i="30"/>
  <c r="J111" i="30"/>
  <c r="I111" i="30"/>
  <c r="H111" i="30"/>
  <c r="E111" i="30"/>
  <c r="D111" i="30"/>
  <c r="C111" i="30"/>
  <c r="B111" i="30"/>
  <c r="K110" i="30"/>
  <c r="J110" i="30"/>
  <c r="I110" i="30"/>
  <c r="H110" i="30"/>
  <c r="E110" i="30"/>
  <c r="D110" i="30"/>
  <c r="C110" i="30"/>
  <c r="B110" i="30"/>
  <c r="K109" i="30"/>
  <c r="J109" i="30"/>
  <c r="I109" i="30"/>
  <c r="H109" i="30"/>
  <c r="E109" i="30"/>
  <c r="D109" i="30"/>
  <c r="C109" i="30"/>
  <c r="B109" i="30"/>
  <c r="E108" i="30"/>
  <c r="D108" i="30"/>
  <c r="C108" i="30"/>
  <c r="B108" i="30"/>
  <c r="E107" i="30"/>
  <c r="D107" i="30"/>
  <c r="C107" i="30"/>
  <c r="B107" i="30"/>
  <c r="K106" i="30"/>
  <c r="J106" i="30"/>
  <c r="I106" i="30"/>
  <c r="H106" i="30"/>
  <c r="E106" i="30"/>
  <c r="D106" i="30"/>
  <c r="C106" i="30"/>
  <c r="B106" i="30"/>
  <c r="K105" i="30"/>
  <c r="J105" i="30"/>
  <c r="I105" i="30"/>
  <c r="H105" i="30"/>
  <c r="E105" i="30"/>
  <c r="D105" i="30"/>
  <c r="C105" i="30"/>
  <c r="B105" i="30"/>
  <c r="K104" i="30"/>
  <c r="J104" i="30"/>
  <c r="I104" i="30"/>
  <c r="H104" i="30"/>
  <c r="E104" i="30"/>
  <c r="D104" i="30"/>
  <c r="C104" i="30"/>
  <c r="B104" i="30"/>
  <c r="K103" i="30"/>
  <c r="J103" i="30"/>
  <c r="I103" i="30"/>
  <c r="H103" i="30"/>
  <c r="K102" i="30"/>
  <c r="J102" i="30"/>
  <c r="I102" i="30"/>
  <c r="H102" i="30"/>
  <c r="K101" i="30"/>
  <c r="J101" i="30"/>
  <c r="I101" i="30"/>
  <c r="H101" i="30"/>
  <c r="E101" i="30"/>
  <c r="D101" i="30"/>
  <c r="C101" i="30"/>
  <c r="B101" i="30"/>
  <c r="K100" i="30"/>
  <c r="J100" i="30"/>
  <c r="I100" i="30"/>
  <c r="H100" i="30"/>
  <c r="E100" i="30"/>
  <c r="D100" i="30"/>
  <c r="C100" i="30"/>
  <c r="B100" i="30"/>
  <c r="K99" i="30"/>
  <c r="J99" i="30"/>
  <c r="I99" i="30"/>
  <c r="H99" i="30"/>
  <c r="E99" i="30"/>
  <c r="D99" i="30"/>
  <c r="C99" i="30"/>
  <c r="B99" i="30"/>
  <c r="K98" i="30"/>
  <c r="J98" i="30"/>
  <c r="I98" i="30"/>
  <c r="H98" i="30"/>
  <c r="E98" i="30"/>
  <c r="D98" i="30"/>
  <c r="C98" i="30"/>
  <c r="B98" i="30"/>
  <c r="K97" i="30"/>
  <c r="J97" i="30"/>
  <c r="I97" i="30"/>
  <c r="H97" i="30"/>
  <c r="E97" i="30"/>
  <c r="D97" i="30"/>
  <c r="C97" i="30"/>
  <c r="B97" i="30"/>
  <c r="E96" i="30"/>
  <c r="D96" i="30"/>
  <c r="C96" i="30"/>
  <c r="B96" i="30"/>
  <c r="K95" i="30"/>
  <c r="J95" i="30"/>
  <c r="I95" i="30"/>
  <c r="H95" i="30"/>
  <c r="E95" i="30"/>
  <c r="D95" i="30"/>
  <c r="C95" i="30"/>
  <c r="B95" i="30"/>
  <c r="K94" i="30"/>
  <c r="J94" i="30"/>
  <c r="I94" i="30"/>
  <c r="H94" i="30"/>
  <c r="E94" i="30"/>
  <c r="D94" i="30"/>
  <c r="C94" i="30"/>
  <c r="B94" i="30"/>
  <c r="K93" i="30"/>
  <c r="J93" i="30"/>
  <c r="I93" i="30"/>
  <c r="H93" i="30"/>
  <c r="E93" i="30"/>
  <c r="D93" i="30"/>
  <c r="C93" i="30"/>
  <c r="B93" i="30"/>
  <c r="K92" i="30"/>
  <c r="J92" i="30"/>
  <c r="I92" i="30"/>
  <c r="H92" i="30"/>
  <c r="E92" i="30"/>
  <c r="D92" i="30"/>
  <c r="C92" i="30"/>
  <c r="B92" i="30"/>
  <c r="K91" i="30"/>
  <c r="J91" i="30"/>
  <c r="I91" i="30"/>
  <c r="H91" i="30"/>
  <c r="E91" i="30"/>
  <c r="D91" i="30"/>
  <c r="C91" i="30"/>
  <c r="B91" i="30"/>
  <c r="K90" i="30"/>
  <c r="J90" i="30"/>
  <c r="I90" i="30"/>
  <c r="H90" i="30"/>
  <c r="E90" i="30"/>
  <c r="D90" i="30"/>
  <c r="C90" i="30"/>
  <c r="B90" i="30"/>
  <c r="K89" i="30"/>
  <c r="J89" i="30"/>
  <c r="I89" i="30"/>
  <c r="H89" i="30"/>
  <c r="E89" i="30"/>
  <c r="D89" i="30"/>
  <c r="C89" i="30"/>
  <c r="B89" i="30"/>
  <c r="K88" i="30"/>
  <c r="J88" i="30"/>
  <c r="I88" i="30"/>
  <c r="H88" i="30"/>
  <c r="E88" i="30"/>
  <c r="D88" i="30"/>
  <c r="C88" i="30"/>
  <c r="B88" i="30"/>
  <c r="K87" i="30"/>
  <c r="J87" i="30"/>
  <c r="I87" i="30"/>
  <c r="H87" i="30"/>
  <c r="E87" i="30"/>
  <c r="D87" i="30"/>
  <c r="C87" i="30"/>
  <c r="B87" i="30"/>
  <c r="K86" i="30"/>
  <c r="J86" i="30"/>
  <c r="I86" i="30"/>
  <c r="H86" i="30"/>
  <c r="E86" i="30"/>
  <c r="D86" i="30"/>
  <c r="C86" i="30"/>
  <c r="B86" i="30"/>
  <c r="K85" i="30"/>
  <c r="J85" i="30"/>
  <c r="I85" i="30"/>
  <c r="H85" i="30"/>
  <c r="E85" i="30"/>
  <c r="D85" i="30"/>
  <c r="C85" i="30"/>
  <c r="B85" i="30"/>
  <c r="K84" i="30"/>
  <c r="J84" i="30"/>
  <c r="I84" i="30"/>
  <c r="H84" i="30"/>
  <c r="E84" i="30"/>
  <c r="D84" i="30"/>
  <c r="C84" i="30"/>
  <c r="B84" i="30"/>
  <c r="K83" i="30"/>
  <c r="J83" i="30"/>
  <c r="I83" i="30"/>
  <c r="H83" i="30"/>
  <c r="E83" i="30"/>
  <c r="D83" i="30"/>
  <c r="C83" i="30"/>
  <c r="B83" i="30"/>
  <c r="K82" i="30"/>
  <c r="J82" i="30"/>
  <c r="I82" i="30"/>
  <c r="H82" i="30"/>
  <c r="E82" i="30"/>
  <c r="D82" i="30"/>
  <c r="C82" i="30"/>
  <c r="B82" i="30"/>
  <c r="K81" i="30"/>
  <c r="J81" i="30"/>
  <c r="I81" i="30"/>
  <c r="H81" i="30"/>
  <c r="E81" i="30"/>
  <c r="D81" i="30"/>
  <c r="C81" i="30"/>
  <c r="B81" i="30"/>
  <c r="K80" i="30"/>
  <c r="J80" i="30"/>
  <c r="I80" i="30"/>
  <c r="H80" i="30"/>
  <c r="E80" i="30"/>
  <c r="D80" i="30"/>
  <c r="C80" i="30"/>
  <c r="B80" i="30"/>
  <c r="K79" i="30"/>
  <c r="J79" i="30"/>
  <c r="I79" i="30"/>
  <c r="H79" i="30"/>
  <c r="E79" i="30"/>
  <c r="D79" i="30"/>
  <c r="C79" i="30"/>
  <c r="B79" i="30"/>
  <c r="E78" i="30"/>
  <c r="D78" i="30"/>
  <c r="C78" i="30"/>
  <c r="B78" i="30"/>
  <c r="E65" i="30"/>
  <c r="D65" i="30"/>
  <c r="C65" i="30"/>
  <c r="B65" i="30"/>
  <c r="E64" i="30"/>
  <c r="D64" i="30"/>
  <c r="C64" i="30"/>
  <c r="B64" i="30"/>
  <c r="E63" i="30"/>
  <c r="D63" i="30"/>
  <c r="C63" i="30"/>
  <c r="B63" i="30"/>
  <c r="E62" i="30"/>
  <c r="D62" i="30"/>
  <c r="C62" i="30"/>
  <c r="B62" i="30"/>
  <c r="E61" i="30"/>
  <c r="D61" i="30"/>
  <c r="C61" i="30"/>
  <c r="B61" i="30"/>
  <c r="E60" i="30"/>
  <c r="D60" i="30"/>
  <c r="C60" i="30"/>
  <c r="B60" i="30"/>
  <c r="E59" i="30"/>
  <c r="D59" i="30"/>
  <c r="C59" i="30"/>
  <c r="B59" i="30"/>
  <c r="E58" i="30"/>
  <c r="D58" i="30"/>
  <c r="C58" i="30"/>
  <c r="B58" i="30"/>
  <c r="K57" i="30"/>
  <c r="I57" i="30"/>
  <c r="H57" i="30"/>
  <c r="E57" i="30"/>
  <c r="D57" i="30"/>
  <c r="C57" i="30"/>
  <c r="B57" i="30"/>
  <c r="K56" i="30"/>
  <c r="J56" i="30"/>
  <c r="I56" i="30"/>
  <c r="H56" i="30"/>
  <c r="E56" i="30"/>
  <c r="D56" i="30"/>
  <c r="C56" i="30"/>
  <c r="B56" i="30"/>
  <c r="K55" i="30"/>
  <c r="J55" i="30"/>
  <c r="I55" i="30"/>
  <c r="H55" i="30"/>
  <c r="K54" i="30"/>
  <c r="J54" i="30"/>
  <c r="I54" i="30"/>
  <c r="H54" i="30"/>
  <c r="E54" i="30"/>
  <c r="D54" i="30"/>
  <c r="C54" i="30"/>
  <c r="B54" i="30"/>
  <c r="K53" i="30"/>
  <c r="J53" i="30"/>
  <c r="I53" i="30"/>
  <c r="H53" i="30"/>
  <c r="E53" i="30"/>
  <c r="D53" i="30"/>
  <c r="C53" i="30"/>
  <c r="B53" i="30"/>
  <c r="K52" i="30"/>
  <c r="J52" i="30"/>
  <c r="I52" i="30"/>
  <c r="H52" i="30"/>
  <c r="E52" i="30"/>
  <c r="D52" i="30"/>
  <c r="C52" i="30"/>
  <c r="B52" i="30"/>
  <c r="K51" i="30"/>
  <c r="J51" i="30"/>
  <c r="I51" i="30"/>
  <c r="H51" i="30"/>
  <c r="E51" i="30"/>
  <c r="D51" i="30"/>
  <c r="C51" i="30"/>
  <c r="B51" i="30"/>
  <c r="K50" i="30"/>
  <c r="J50" i="30"/>
  <c r="I50" i="30"/>
  <c r="H50" i="30"/>
  <c r="E50" i="30"/>
  <c r="D50" i="30"/>
  <c r="C50" i="30"/>
  <c r="B50" i="30"/>
  <c r="K49" i="30"/>
  <c r="J49" i="30"/>
  <c r="I49" i="30"/>
  <c r="H49" i="30"/>
  <c r="E49" i="30"/>
  <c r="D49" i="30"/>
  <c r="C49" i="30"/>
  <c r="B49" i="30"/>
  <c r="K48" i="30"/>
  <c r="J48" i="30"/>
  <c r="I48" i="30"/>
  <c r="H48" i="30"/>
  <c r="K47" i="30"/>
  <c r="J47" i="30"/>
  <c r="I47" i="30"/>
  <c r="H47" i="30"/>
  <c r="E47" i="30"/>
  <c r="D47" i="30"/>
  <c r="C47" i="30"/>
  <c r="B47" i="30"/>
  <c r="K46" i="30"/>
  <c r="J46" i="30"/>
  <c r="I46" i="30"/>
  <c r="H46" i="30"/>
  <c r="E46" i="30"/>
  <c r="D46" i="30"/>
  <c r="C46" i="30"/>
  <c r="B46" i="30"/>
  <c r="K45" i="30"/>
  <c r="J45" i="30"/>
  <c r="I45" i="30"/>
  <c r="H45" i="30"/>
  <c r="E45" i="30"/>
  <c r="D45" i="30"/>
  <c r="C45" i="30"/>
  <c r="B45" i="30"/>
  <c r="K44" i="30"/>
  <c r="J44" i="30"/>
  <c r="I44" i="30"/>
  <c r="H44" i="30"/>
  <c r="E44" i="30"/>
  <c r="D44" i="30"/>
  <c r="C44" i="30"/>
  <c r="B44" i="30"/>
  <c r="K43" i="30"/>
  <c r="J43" i="30"/>
  <c r="I43" i="30"/>
  <c r="H43" i="30"/>
  <c r="E43" i="30"/>
  <c r="D43" i="30"/>
  <c r="C43" i="30"/>
  <c r="B43" i="30"/>
  <c r="K42" i="30"/>
  <c r="J42" i="30"/>
  <c r="I42" i="30"/>
  <c r="H42" i="30"/>
  <c r="E42" i="30"/>
  <c r="D42" i="30"/>
  <c r="C42" i="30"/>
  <c r="B42" i="30"/>
  <c r="K41" i="30"/>
  <c r="J41" i="30"/>
  <c r="I41" i="30"/>
  <c r="H41" i="30"/>
  <c r="E41" i="30"/>
  <c r="D41" i="30"/>
  <c r="C41" i="30"/>
  <c r="B41" i="30"/>
  <c r="K40" i="30"/>
  <c r="J40" i="30"/>
  <c r="I40" i="30"/>
  <c r="H40" i="30"/>
  <c r="E40" i="30"/>
  <c r="D40" i="30"/>
  <c r="C40" i="30"/>
  <c r="B40" i="30"/>
  <c r="K39" i="30"/>
  <c r="J39" i="30"/>
  <c r="I39" i="30"/>
  <c r="H39" i="30"/>
  <c r="E39" i="30"/>
  <c r="D39" i="30"/>
  <c r="C39" i="30"/>
  <c r="B39" i="30"/>
  <c r="K38" i="30"/>
  <c r="J38" i="30"/>
  <c r="I38" i="30"/>
  <c r="H38" i="30"/>
  <c r="K37" i="30"/>
  <c r="J37" i="30"/>
  <c r="I37" i="30"/>
  <c r="H37" i="30"/>
  <c r="E37" i="30"/>
  <c r="D37" i="30"/>
  <c r="C37" i="30"/>
  <c r="B37" i="30"/>
  <c r="K36" i="30"/>
  <c r="J36" i="30"/>
  <c r="I36" i="30"/>
  <c r="H36" i="30"/>
  <c r="E36" i="30"/>
  <c r="D36" i="30"/>
  <c r="C36" i="30"/>
  <c r="B36" i="30"/>
  <c r="K35" i="30"/>
  <c r="J35" i="30"/>
  <c r="I35" i="30"/>
  <c r="H35" i="30"/>
  <c r="E35" i="30"/>
  <c r="D35" i="30"/>
  <c r="C35" i="30"/>
  <c r="B35" i="30"/>
  <c r="K34" i="30"/>
  <c r="J34" i="30"/>
  <c r="I34" i="30"/>
  <c r="H34" i="30"/>
  <c r="E34" i="30"/>
  <c r="D34" i="30"/>
  <c r="C34" i="30"/>
  <c r="B34" i="30"/>
  <c r="K33" i="30"/>
  <c r="J33" i="30"/>
  <c r="I33" i="30"/>
  <c r="H33" i="30"/>
  <c r="E33" i="30"/>
  <c r="D33" i="30"/>
  <c r="C33" i="30"/>
  <c r="B33" i="30"/>
  <c r="K32" i="30"/>
  <c r="J32" i="30"/>
  <c r="I32" i="30"/>
  <c r="H32" i="30"/>
  <c r="E32" i="30"/>
  <c r="D32" i="30"/>
  <c r="C32" i="30"/>
  <c r="B32" i="30"/>
  <c r="K31" i="30"/>
  <c r="J31" i="30"/>
  <c r="I31" i="30"/>
  <c r="H31" i="30"/>
  <c r="E31" i="30"/>
  <c r="D31" i="30"/>
  <c r="C31" i="30"/>
  <c r="B31" i="30"/>
  <c r="K30" i="30"/>
  <c r="J30" i="30"/>
  <c r="I30" i="30"/>
  <c r="H30" i="30"/>
  <c r="E30" i="30"/>
  <c r="D30" i="30"/>
  <c r="C30" i="30"/>
  <c r="B30" i="30"/>
  <c r="K29" i="30"/>
  <c r="J29" i="30"/>
  <c r="I29" i="30"/>
  <c r="H29" i="30"/>
  <c r="E29" i="30"/>
  <c r="D29" i="30"/>
  <c r="C29" i="30"/>
  <c r="B29" i="30"/>
  <c r="K28" i="30"/>
  <c r="J28" i="30"/>
  <c r="I28" i="30"/>
  <c r="H28" i="30"/>
  <c r="E28" i="30"/>
  <c r="D28" i="30"/>
  <c r="C28" i="30"/>
  <c r="B28" i="30"/>
  <c r="K27" i="30"/>
  <c r="J27" i="30"/>
  <c r="I27" i="30"/>
  <c r="H27" i="30"/>
  <c r="E27" i="30"/>
  <c r="D27" i="30"/>
  <c r="C27" i="30"/>
  <c r="B27" i="30"/>
  <c r="K26" i="30"/>
  <c r="J26" i="30"/>
  <c r="I26" i="30"/>
  <c r="H26" i="30"/>
  <c r="E26" i="30"/>
  <c r="D26" i="30"/>
  <c r="C26" i="30"/>
  <c r="B26" i="30"/>
  <c r="K25" i="30"/>
  <c r="J25" i="30"/>
  <c r="I25" i="30"/>
  <c r="H25" i="30"/>
  <c r="E25" i="30"/>
  <c r="D25" i="30"/>
  <c r="C25" i="30"/>
  <c r="B25" i="30"/>
  <c r="K24" i="30"/>
  <c r="J24" i="30"/>
  <c r="I24" i="30"/>
  <c r="H24" i="30"/>
  <c r="E24" i="30"/>
  <c r="D24" i="30"/>
  <c r="C24" i="30"/>
  <c r="B24" i="30"/>
  <c r="K23" i="30"/>
  <c r="J23" i="30"/>
  <c r="I23" i="30"/>
  <c r="H23" i="30"/>
  <c r="E23" i="30"/>
  <c r="D23" i="30"/>
  <c r="C23" i="30"/>
  <c r="B23" i="30"/>
  <c r="K22" i="30"/>
  <c r="J22" i="30"/>
  <c r="I22" i="30"/>
  <c r="H22" i="30"/>
  <c r="E22" i="30"/>
  <c r="D22" i="30"/>
  <c r="C22" i="30"/>
  <c r="B22" i="30"/>
  <c r="K21" i="30"/>
  <c r="J21" i="30"/>
  <c r="I21" i="30"/>
  <c r="H21" i="30"/>
  <c r="E21" i="30"/>
  <c r="D21" i="30"/>
  <c r="C21" i="30"/>
  <c r="B21" i="30"/>
  <c r="K20" i="30"/>
  <c r="J20" i="30"/>
  <c r="I20" i="30"/>
  <c r="H20" i="30"/>
  <c r="E20" i="30"/>
  <c r="D20" i="30"/>
  <c r="C20" i="30"/>
  <c r="B20" i="30"/>
  <c r="K19" i="30"/>
  <c r="J19" i="30"/>
  <c r="I19" i="30"/>
  <c r="H19" i="30"/>
  <c r="E19" i="30"/>
  <c r="D19" i="30"/>
  <c r="C19" i="30"/>
  <c r="B19" i="30"/>
  <c r="K18" i="30"/>
  <c r="J18" i="30"/>
  <c r="I18" i="30"/>
  <c r="H18" i="30"/>
  <c r="E18" i="30"/>
  <c r="D18" i="30"/>
  <c r="C18" i="30"/>
  <c r="B18" i="30"/>
  <c r="K17" i="30"/>
  <c r="J17" i="30"/>
  <c r="I17" i="30"/>
  <c r="H17" i="30"/>
  <c r="E17" i="30"/>
  <c r="D17" i="30"/>
  <c r="C17" i="30"/>
  <c r="B17" i="30"/>
  <c r="K16" i="30"/>
  <c r="J16" i="30"/>
  <c r="I16" i="30"/>
  <c r="H16" i="30"/>
  <c r="E16" i="30"/>
  <c r="D16" i="30"/>
  <c r="C16" i="30"/>
  <c r="B16" i="30"/>
  <c r="K15" i="30"/>
  <c r="J15" i="30"/>
  <c r="I15" i="30"/>
  <c r="H15" i="30"/>
  <c r="E15" i="30"/>
  <c r="D15" i="30"/>
  <c r="C15" i="30"/>
  <c r="B15" i="30"/>
  <c r="K14" i="30"/>
  <c r="J14" i="30"/>
  <c r="I14" i="30"/>
  <c r="H14" i="30"/>
  <c r="E14" i="30"/>
  <c r="D14" i="30"/>
  <c r="C14" i="30"/>
  <c r="B14" i="30"/>
  <c r="K13" i="30"/>
  <c r="J13" i="30"/>
  <c r="I13" i="30"/>
  <c r="H13" i="30"/>
  <c r="E13" i="30"/>
  <c r="D13" i="30"/>
  <c r="C13" i="30"/>
  <c r="B13" i="30"/>
  <c r="K131" i="29"/>
  <c r="J131" i="29"/>
  <c r="I131" i="29"/>
  <c r="H131" i="29"/>
  <c r="E130" i="29"/>
  <c r="D130" i="29"/>
  <c r="C130" i="29"/>
  <c r="B130" i="29"/>
  <c r="E129" i="29"/>
  <c r="D129" i="29"/>
  <c r="C129" i="29"/>
  <c r="B129" i="29"/>
  <c r="E124" i="29"/>
  <c r="D124" i="29"/>
  <c r="C124" i="29"/>
  <c r="B124" i="29"/>
  <c r="E123" i="29"/>
  <c r="D123" i="29"/>
  <c r="C123" i="29"/>
  <c r="B123" i="29"/>
  <c r="E122" i="29"/>
  <c r="D122" i="29"/>
  <c r="C122" i="29"/>
  <c r="B122" i="29"/>
  <c r="E121" i="29"/>
  <c r="D121" i="29"/>
  <c r="C121" i="29"/>
  <c r="B121" i="29"/>
  <c r="E120" i="29"/>
  <c r="D120" i="29"/>
  <c r="C120" i="29"/>
  <c r="B120" i="29"/>
  <c r="K119" i="29"/>
  <c r="J119" i="29"/>
  <c r="I119" i="29"/>
  <c r="H119" i="29"/>
  <c r="E119" i="29"/>
  <c r="D119" i="29"/>
  <c r="C119" i="29"/>
  <c r="B119" i="29"/>
  <c r="K118" i="29"/>
  <c r="J118" i="29"/>
  <c r="I118" i="29"/>
  <c r="H118" i="29"/>
  <c r="E118" i="29"/>
  <c r="D118" i="29"/>
  <c r="C118" i="29"/>
  <c r="B118" i="29"/>
  <c r="K117" i="29"/>
  <c r="J117" i="29"/>
  <c r="I117" i="29"/>
  <c r="H117" i="29"/>
  <c r="E117" i="29"/>
  <c r="D117" i="29"/>
  <c r="C117" i="29"/>
  <c r="B117" i="29"/>
  <c r="K116" i="29"/>
  <c r="J116" i="29"/>
  <c r="I116" i="29"/>
  <c r="H116" i="29"/>
  <c r="E116" i="29"/>
  <c r="D116" i="29"/>
  <c r="C116" i="29"/>
  <c r="B116" i="29"/>
  <c r="K115" i="29"/>
  <c r="J115" i="29"/>
  <c r="I115" i="29"/>
  <c r="H115" i="29"/>
  <c r="E115" i="29"/>
  <c r="D115" i="29"/>
  <c r="C115" i="29"/>
  <c r="B115" i="29"/>
  <c r="K114" i="29"/>
  <c r="J114" i="29"/>
  <c r="I114" i="29"/>
  <c r="H114" i="29"/>
  <c r="E114" i="29"/>
  <c r="D114" i="29"/>
  <c r="C114" i="29"/>
  <c r="B114" i="29"/>
  <c r="K113" i="29"/>
  <c r="J113" i="29"/>
  <c r="I113" i="29"/>
  <c r="H113" i="29"/>
  <c r="E113" i="29"/>
  <c r="D113" i="29"/>
  <c r="C113" i="29"/>
  <c r="B113" i="29"/>
  <c r="K112" i="29"/>
  <c r="J112" i="29"/>
  <c r="I112" i="29"/>
  <c r="H112" i="29"/>
  <c r="E112" i="29"/>
  <c r="D112" i="29"/>
  <c r="C112" i="29"/>
  <c r="B112" i="29"/>
  <c r="K111" i="29"/>
  <c r="J111" i="29"/>
  <c r="I111" i="29"/>
  <c r="H111" i="29"/>
  <c r="E111" i="29"/>
  <c r="D111" i="29"/>
  <c r="C111" i="29"/>
  <c r="B111" i="29"/>
  <c r="K110" i="29"/>
  <c r="J110" i="29"/>
  <c r="I110" i="29"/>
  <c r="H110" i="29"/>
  <c r="E110" i="29"/>
  <c r="D110" i="29"/>
  <c r="C110" i="29"/>
  <c r="B110" i="29"/>
  <c r="K109" i="29"/>
  <c r="J109" i="29"/>
  <c r="I109" i="29"/>
  <c r="H109" i="29"/>
  <c r="E109" i="29"/>
  <c r="D109" i="29"/>
  <c r="C109" i="29"/>
  <c r="B109" i="29"/>
  <c r="E108" i="29"/>
  <c r="D108" i="29"/>
  <c r="C108" i="29"/>
  <c r="B108" i="29"/>
  <c r="E107" i="29"/>
  <c r="D107" i="29"/>
  <c r="C107" i="29"/>
  <c r="B107" i="29"/>
  <c r="K106" i="29"/>
  <c r="J106" i="29"/>
  <c r="I106" i="29"/>
  <c r="H106" i="29"/>
  <c r="E106" i="29"/>
  <c r="D106" i="29"/>
  <c r="C106" i="29"/>
  <c r="B106" i="29"/>
  <c r="K105" i="29"/>
  <c r="J105" i="29"/>
  <c r="I105" i="29"/>
  <c r="H105" i="29"/>
  <c r="E105" i="29"/>
  <c r="D105" i="29"/>
  <c r="C105" i="29"/>
  <c r="B105" i="29"/>
  <c r="K104" i="29"/>
  <c r="J104" i="29"/>
  <c r="I104" i="29"/>
  <c r="H104" i="29"/>
  <c r="E104" i="29"/>
  <c r="D104" i="29"/>
  <c r="C104" i="29"/>
  <c r="B104" i="29"/>
  <c r="K103" i="29"/>
  <c r="J103" i="29"/>
  <c r="I103" i="29"/>
  <c r="H103" i="29"/>
  <c r="K102" i="29"/>
  <c r="J102" i="29"/>
  <c r="I102" i="29"/>
  <c r="H102" i="29"/>
  <c r="K101" i="29"/>
  <c r="J101" i="29"/>
  <c r="I101" i="29"/>
  <c r="H101" i="29"/>
  <c r="E101" i="29"/>
  <c r="D101" i="29"/>
  <c r="C101" i="29"/>
  <c r="B101" i="29"/>
  <c r="K100" i="29"/>
  <c r="J100" i="29"/>
  <c r="I100" i="29"/>
  <c r="H100" i="29"/>
  <c r="E100" i="29"/>
  <c r="D100" i="29"/>
  <c r="C100" i="29"/>
  <c r="B100" i="29"/>
  <c r="K99" i="29"/>
  <c r="J99" i="29"/>
  <c r="I99" i="29"/>
  <c r="H99" i="29"/>
  <c r="E99" i="29"/>
  <c r="D99" i="29"/>
  <c r="C99" i="29"/>
  <c r="B99" i="29"/>
  <c r="K98" i="29"/>
  <c r="J98" i="29"/>
  <c r="I98" i="29"/>
  <c r="H98" i="29"/>
  <c r="E98" i="29"/>
  <c r="D98" i="29"/>
  <c r="C98" i="29"/>
  <c r="B98" i="29"/>
  <c r="K97" i="29"/>
  <c r="J97" i="29"/>
  <c r="I97" i="29"/>
  <c r="H97" i="29"/>
  <c r="E97" i="29"/>
  <c r="D97" i="29"/>
  <c r="C97" i="29"/>
  <c r="B97" i="29"/>
  <c r="E96" i="29"/>
  <c r="D96" i="29"/>
  <c r="C96" i="29"/>
  <c r="B96" i="29"/>
  <c r="K95" i="29"/>
  <c r="J95" i="29"/>
  <c r="I95" i="29"/>
  <c r="H95" i="29"/>
  <c r="E95" i="29"/>
  <c r="D95" i="29"/>
  <c r="C95" i="29"/>
  <c r="B95" i="29"/>
  <c r="K94" i="29"/>
  <c r="J94" i="29"/>
  <c r="I94" i="29"/>
  <c r="H94" i="29"/>
  <c r="E94" i="29"/>
  <c r="D94" i="29"/>
  <c r="C94" i="29"/>
  <c r="B94" i="29"/>
  <c r="K93" i="29"/>
  <c r="J93" i="29"/>
  <c r="I93" i="29"/>
  <c r="H93" i="29"/>
  <c r="E93" i="29"/>
  <c r="D93" i="29"/>
  <c r="C93" i="29"/>
  <c r="B93" i="29"/>
  <c r="K92" i="29"/>
  <c r="J92" i="29"/>
  <c r="I92" i="29"/>
  <c r="H92" i="29"/>
  <c r="E92" i="29"/>
  <c r="D92" i="29"/>
  <c r="C92" i="29"/>
  <c r="B92" i="29"/>
  <c r="K91" i="29"/>
  <c r="J91" i="29"/>
  <c r="I91" i="29"/>
  <c r="H91" i="29"/>
  <c r="E91" i="29"/>
  <c r="D91" i="29"/>
  <c r="C91" i="29"/>
  <c r="B91" i="29"/>
  <c r="K90" i="29"/>
  <c r="J90" i="29"/>
  <c r="I90" i="29"/>
  <c r="H90" i="29"/>
  <c r="E90" i="29"/>
  <c r="D90" i="29"/>
  <c r="C90" i="29"/>
  <c r="B90" i="29"/>
  <c r="K89" i="29"/>
  <c r="J89" i="29"/>
  <c r="I89" i="29"/>
  <c r="H89" i="29"/>
  <c r="E89" i="29"/>
  <c r="D89" i="29"/>
  <c r="C89" i="29"/>
  <c r="B89" i="29"/>
  <c r="K88" i="29"/>
  <c r="J88" i="29"/>
  <c r="I88" i="29"/>
  <c r="H88" i="29"/>
  <c r="E88" i="29"/>
  <c r="D88" i="29"/>
  <c r="C88" i="29"/>
  <c r="B88" i="29"/>
  <c r="K87" i="29"/>
  <c r="J87" i="29"/>
  <c r="I87" i="29"/>
  <c r="H87" i="29"/>
  <c r="E87" i="29"/>
  <c r="D87" i="29"/>
  <c r="C87" i="29"/>
  <c r="B87" i="29"/>
  <c r="K86" i="29"/>
  <c r="J86" i="29"/>
  <c r="I86" i="29"/>
  <c r="H86" i="29"/>
  <c r="E86" i="29"/>
  <c r="D86" i="29"/>
  <c r="C86" i="29"/>
  <c r="B86" i="29"/>
  <c r="K85" i="29"/>
  <c r="J85" i="29"/>
  <c r="I85" i="29"/>
  <c r="H85" i="29"/>
  <c r="E85" i="29"/>
  <c r="D85" i="29"/>
  <c r="C85" i="29"/>
  <c r="B85" i="29"/>
  <c r="K84" i="29"/>
  <c r="J84" i="29"/>
  <c r="I84" i="29"/>
  <c r="H84" i="29"/>
  <c r="E84" i="29"/>
  <c r="D84" i="29"/>
  <c r="C84" i="29"/>
  <c r="B84" i="29"/>
  <c r="K83" i="29"/>
  <c r="J83" i="29"/>
  <c r="I83" i="29"/>
  <c r="H83" i="29"/>
  <c r="E83" i="29"/>
  <c r="D83" i="29"/>
  <c r="C83" i="29"/>
  <c r="B83" i="29"/>
  <c r="K82" i="29"/>
  <c r="J82" i="29"/>
  <c r="I82" i="29"/>
  <c r="H82" i="29"/>
  <c r="E82" i="29"/>
  <c r="D82" i="29"/>
  <c r="C82" i="29"/>
  <c r="B82" i="29"/>
  <c r="K81" i="29"/>
  <c r="J81" i="29"/>
  <c r="I81" i="29"/>
  <c r="H81" i="29"/>
  <c r="E81" i="29"/>
  <c r="D81" i="29"/>
  <c r="C81" i="29"/>
  <c r="B81" i="29"/>
  <c r="K80" i="29"/>
  <c r="J80" i="29"/>
  <c r="I80" i="29"/>
  <c r="H80" i="29"/>
  <c r="E80" i="29"/>
  <c r="D80" i="29"/>
  <c r="C80" i="29"/>
  <c r="B80" i="29"/>
  <c r="K79" i="29"/>
  <c r="J79" i="29"/>
  <c r="I79" i="29"/>
  <c r="H79" i="29"/>
  <c r="E79" i="29"/>
  <c r="D79" i="29"/>
  <c r="C79" i="29"/>
  <c r="B79" i="29"/>
  <c r="E78" i="29"/>
  <c r="D78" i="29"/>
  <c r="C78" i="29"/>
  <c r="B78" i="29"/>
  <c r="E65" i="29"/>
  <c r="D65" i="29"/>
  <c r="C65" i="29"/>
  <c r="B65" i="29"/>
  <c r="E64" i="29"/>
  <c r="D64" i="29"/>
  <c r="C64" i="29"/>
  <c r="B64" i="29"/>
  <c r="E63" i="29"/>
  <c r="D63" i="29"/>
  <c r="C63" i="29"/>
  <c r="B63" i="29"/>
  <c r="E62" i="29"/>
  <c r="D62" i="29"/>
  <c r="C62" i="29"/>
  <c r="B62" i="29"/>
  <c r="E61" i="29"/>
  <c r="D61" i="29"/>
  <c r="C61" i="29"/>
  <c r="B61" i="29"/>
  <c r="E60" i="29"/>
  <c r="D60" i="29"/>
  <c r="C60" i="29"/>
  <c r="B60" i="29"/>
  <c r="E59" i="29"/>
  <c r="D59" i="29"/>
  <c r="C59" i="29"/>
  <c r="B59" i="29"/>
  <c r="E58" i="29"/>
  <c r="D58" i="29"/>
  <c r="C58" i="29"/>
  <c r="B58" i="29"/>
  <c r="K57" i="29"/>
  <c r="I57" i="29"/>
  <c r="H57" i="29"/>
  <c r="E57" i="29"/>
  <c r="D57" i="29"/>
  <c r="C57" i="29"/>
  <c r="B57" i="29"/>
  <c r="K56" i="29"/>
  <c r="J56" i="29"/>
  <c r="I56" i="29"/>
  <c r="H56" i="29"/>
  <c r="E56" i="29"/>
  <c r="D56" i="29"/>
  <c r="C56" i="29"/>
  <c r="B56" i="29"/>
  <c r="K55" i="29"/>
  <c r="J55" i="29"/>
  <c r="I55" i="29"/>
  <c r="H55" i="29"/>
  <c r="K54" i="29"/>
  <c r="J54" i="29"/>
  <c r="I54" i="29"/>
  <c r="H54" i="29"/>
  <c r="E54" i="29"/>
  <c r="D54" i="29"/>
  <c r="C54" i="29"/>
  <c r="B54" i="29"/>
  <c r="K53" i="29"/>
  <c r="J53" i="29"/>
  <c r="I53" i="29"/>
  <c r="H53" i="29"/>
  <c r="E53" i="29"/>
  <c r="D53" i="29"/>
  <c r="C53" i="29"/>
  <c r="B53" i="29"/>
  <c r="K52" i="29"/>
  <c r="J52" i="29"/>
  <c r="I52" i="29"/>
  <c r="H52" i="29"/>
  <c r="E52" i="29"/>
  <c r="D52" i="29"/>
  <c r="C52" i="29"/>
  <c r="B52" i="29"/>
  <c r="K51" i="29"/>
  <c r="J51" i="29"/>
  <c r="I51" i="29"/>
  <c r="H51" i="29"/>
  <c r="E51" i="29"/>
  <c r="D51" i="29"/>
  <c r="C51" i="29"/>
  <c r="B51" i="29"/>
  <c r="K50" i="29"/>
  <c r="J50" i="29"/>
  <c r="I50" i="29"/>
  <c r="H50" i="29"/>
  <c r="E50" i="29"/>
  <c r="D50" i="29"/>
  <c r="C50" i="29"/>
  <c r="B50" i="29"/>
  <c r="K49" i="29"/>
  <c r="J49" i="29"/>
  <c r="I49" i="29"/>
  <c r="H49" i="29"/>
  <c r="E49" i="29"/>
  <c r="D49" i="29"/>
  <c r="C49" i="29"/>
  <c r="B49" i="29"/>
  <c r="K48" i="29"/>
  <c r="J48" i="29"/>
  <c r="I48" i="29"/>
  <c r="H48" i="29"/>
  <c r="K47" i="29"/>
  <c r="J47" i="29"/>
  <c r="I47" i="29"/>
  <c r="H47" i="29"/>
  <c r="E47" i="29"/>
  <c r="D47" i="29"/>
  <c r="C47" i="29"/>
  <c r="B47" i="29"/>
  <c r="K46" i="29"/>
  <c r="J46" i="29"/>
  <c r="I46" i="29"/>
  <c r="H46" i="29"/>
  <c r="E46" i="29"/>
  <c r="D46" i="29"/>
  <c r="C46" i="29"/>
  <c r="B46" i="29"/>
  <c r="K45" i="29"/>
  <c r="J45" i="29"/>
  <c r="I45" i="29"/>
  <c r="H45" i="29"/>
  <c r="E45" i="29"/>
  <c r="D45" i="29"/>
  <c r="C45" i="29"/>
  <c r="B45" i="29"/>
  <c r="K44" i="29"/>
  <c r="J44" i="29"/>
  <c r="I44" i="29"/>
  <c r="H44" i="29"/>
  <c r="E44" i="29"/>
  <c r="D44" i="29"/>
  <c r="C44" i="29"/>
  <c r="B44" i="29"/>
  <c r="K43" i="29"/>
  <c r="J43" i="29"/>
  <c r="I43" i="29"/>
  <c r="H43" i="29"/>
  <c r="E43" i="29"/>
  <c r="D43" i="29"/>
  <c r="C43" i="29"/>
  <c r="B43" i="29"/>
  <c r="K42" i="29"/>
  <c r="J42" i="29"/>
  <c r="I42" i="29"/>
  <c r="H42" i="29"/>
  <c r="E42" i="29"/>
  <c r="D42" i="29"/>
  <c r="C42" i="29"/>
  <c r="B42" i="29"/>
  <c r="K41" i="29"/>
  <c r="J41" i="29"/>
  <c r="I41" i="29"/>
  <c r="H41" i="29"/>
  <c r="E41" i="29"/>
  <c r="D41" i="29"/>
  <c r="C41" i="29"/>
  <c r="B41" i="29"/>
  <c r="K40" i="29"/>
  <c r="J40" i="29"/>
  <c r="I40" i="29"/>
  <c r="H40" i="29"/>
  <c r="E40" i="29"/>
  <c r="D40" i="29"/>
  <c r="C40" i="29"/>
  <c r="B40" i="29"/>
  <c r="K39" i="29"/>
  <c r="J39" i="29"/>
  <c r="I39" i="29"/>
  <c r="H39" i="29"/>
  <c r="E39" i="29"/>
  <c r="D39" i="29"/>
  <c r="C39" i="29"/>
  <c r="B39" i="29"/>
  <c r="K38" i="29"/>
  <c r="J38" i="29"/>
  <c r="I38" i="29"/>
  <c r="H38" i="29"/>
  <c r="K37" i="29"/>
  <c r="J37" i="29"/>
  <c r="I37" i="29"/>
  <c r="H37" i="29"/>
  <c r="E37" i="29"/>
  <c r="D37" i="29"/>
  <c r="C37" i="29"/>
  <c r="B37" i="29"/>
  <c r="K36" i="29"/>
  <c r="J36" i="29"/>
  <c r="I36" i="29"/>
  <c r="H36" i="29"/>
  <c r="E36" i="29"/>
  <c r="D36" i="29"/>
  <c r="C36" i="29"/>
  <c r="B36" i="29"/>
  <c r="K35" i="29"/>
  <c r="J35" i="29"/>
  <c r="I35" i="29"/>
  <c r="H35" i="29"/>
  <c r="E35" i="29"/>
  <c r="D35" i="29"/>
  <c r="C35" i="29"/>
  <c r="B35" i="29"/>
  <c r="K34" i="29"/>
  <c r="J34" i="29"/>
  <c r="I34" i="29"/>
  <c r="H34" i="29"/>
  <c r="E34" i="29"/>
  <c r="D34" i="29"/>
  <c r="C34" i="29"/>
  <c r="B34" i="29"/>
  <c r="K33" i="29"/>
  <c r="J33" i="29"/>
  <c r="I33" i="29"/>
  <c r="H33" i="29"/>
  <c r="E33" i="29"/>
  <c r="D33" i="29"/>
  <c r="C33" i="29"/>
  <c r="B33" i="29"/>
  <c r="K32" i="29"/>
  <c r="J32" i="29"/>
  <c r="I32" i="29"/>
  <c r="H32" i="29"/>
  <c r="E32" i="29"/>
  <c r="D32" i="29"/>
  <c r="C32" i="29"/>
  <c r="B32" i="29"/>
  <c r="K31" i="29"/>
  <c r="J31" i="29"/>
  <c r="I31" i="29"/>
  <c r="H31" i="29"/>
  <c r="E31" i="29"/>
  <c r="D31" i="29"/>
  <c r="C31" i="29"/>
  <c r="B31" i="29"/>
  <c r="K30" i="29"/>
  <c r="J30" i="29"/>
  <c r="I30" i="29"/>
  <c r="H30" i="29"/>
  <c r="E30" i="29"/>
  <c r="D30" i="29"/>
  <c r="C30" i="29"/>
  <c r="B30" i="29"/>
  <c r="K29" i="29"/>
  <c r="J29" i="29"/>
  <c r="I29" i="29"/>
  <c r="H29" i="29"/>
  <c r="E29" i="29"/>
  <c r="D29" i="29"/>
  <c r="C29" i="29"/>
  <c r="B29" i="29"/>
  <c r="K28" i="29"/>
  <c r="J28" i="29"/>
  <c r="I28" i="29"/>
  <c r="H28" i="29"/>
  <c r="E28" i="29"/>
  <c r="D28" i="29"/>
  <c r="C28" i="29"/>
  <c r="B28" i="29"/>
  <c r="K27" i="29"/>
  <c r="J27" i="29"/>
  <c r="I27" i="29"/>
  <c r="H27" i="29"/>
  <c r="E27" i="29"/>
  <c r="D27" i="29"/>
  <c r="C27" i="29"/>
  <c r="B27" i="29"/>
  <c r="K26" i="29"/>
  <c r="J26" i="29"/>
  <c r="I26" i="29"/>
  <c r="H26" i="29"/>
  <c r="E26" i="29"/>
  <c r="D26" i="29"/>
  <c r="C26" i="29"/>
  <c r="B26" i="29"/>
  <c r="K25" i="29"/>
  <c r="J25" i="29"/>
  <c r="I25" i="29"/>
  <c r="H25" i="29"/>
  <c r="E25" i="29"/>
  <c r="D25" i="29"/>
  <c r="C25" i="29"/>
  <c r="B25" i="29"/>
  <c r="K24" i="29"/>
  <c r="J24" i="29"/>
  <c r="I24" i="29"/>
  <c r="H24" i="29"/>
  <c r="E24" i="29"/>
  <c r="D24" i="29"/>
  <c r="C24" i="29"/>
  <c r="B24" i="29"/>
  <c r="K23" i="29"/>
  <c r="J23" i="29"/>
  <c r="I23" i="29"/>
  <c r="H23" i="29"/>
  <c r="E23" i="29"/>
  <c r="D23" i="29"/>
  <c r="C23" i="29"/>
  <c r="B23" i="29"/>
  <c r="K22" i="29"/>
  <c r="J22" i="29"/>
  <c r="I22" i="29"/>
  <c r="H22" i="29"/>
  <c r="E22" i="29"/>
  <c r="D22" i="29"/>
  <c r="C22" i="29"/>
  <c r="B22" i="29"/>
  <c r="K21" i="29"/>
  <c r="J21" i="29"/>
  <c r="I21" i="29"/>
  <c r="H21" i="29"/>
  <c r="E21" i="29"/>
  <c r="D21" i="29"/>
  <c r="C21" i="29"/>
  <c r="B21" i="29"/>
  <c r="K20" i="29"/>
  <c r="J20" i="29"/>
  <c r="I20" i="29"/>
  <c r="H20" i="29"/>
  <c r="E20" i="29"/>
  <c r="D20" i="29"/>
  <c r="C20" i="29"/>
  <c r="B20" i="29"/>
  <c r="K19" i="29"/>
  <c r="J19" i="29"/>
  <c r="I19" i="29"/>
  <c r="H19" i="29"/>
  <c r="E19" i="29"/>
  <c r="D19" i="29"/>
  <c r="C19" i="29"/>
  <c r="B19" i="29"/>
  <c r="K18" i="29"/>
  <c r="J18" i="29"/>
  <c r="I18" i="29"/>
  <c r="H18" i="29"/>
  <c r="E18" i="29"/>
  <c r="D18" i="29"/>
  <c r="C18" i="29"/>
  <c r="B18" i="29"/>
  <c r="K17" i="29"/>
  <c r="J17" i="29"/>
  <c r="I17" i="29"/>
  <c r="H17" i="29"/>
  <c r="E17" i="29"/>
  <c r="D17" i="29"/>
  <c r="C17" i="29"/>
  <c r="B17" i="29"/>
  <c r="K16" i="29"/>
  <c r="J16" i="29"/>
  <c r="I16" i="29"/>
  <c r="H16" i="29"/>
  <c r="E16" i="29"/>
  <c r="D16" i="29"/>
  <c r="C16" i="29"/>
  <c r="B16" i="29"/>
  <c r="K15" i="29"/>
  <c r="J15" i="29"/>
  <c r="I15" i="29"/>
  <c r="H15" i="29"/>
  <c r="E15" i="29"/>
  <c r="D15" i="29"/>
  <c r="C15" i="29"/>
  <c r="B15" i="29"/>
  <c r="K14" i="29"/>
  <c r="J14" i="29"/>
  <c r="I14" i="29"/>
  <c r="H14" i="29"/>
  <c r="E14" i="29"/>
  <c r="D14" i="29"/>
  <c r="C14" i="29"/>
  <c r="B14" i="29"/>
  <c r="K13" i="29"/>
  <c r="J13" i="29"/>
  <c r="I13" i="29"/>
  <c r="H13" i="29"/>
  <c r="E13" i="29"/>
  <c r="D13" i="29"/>
  <c r="C13" i="29"/>
  <c r="B13" i="29"/>
  <c r="K131" i="28"/>
  <c r="J131" i="28"/>
  <c r="I131" i="28"/>
  <c r="H131" i="28"/>
  <c r="E130" i="28"/>
  <c r="D130" i="28"/>
  <c r="C130" i="28"/>
  <c r="B130" i="28"/>
  <c r="E129" i="28"/>
  <c r="D129" i="28"/>
  <c r="C129" i="28"/>
  <c r="B129" i="28"/>
  <c r="E124" i="28"/>
  <c r="D124" i="28"/>
  <c r="C124" i="28"/>
  <c r="B124" i="28"/>
  <c r="E123" i="28"/>
  <c r="D123" i="28"/>
  <c r="C123" i="28"/>
  <c r="B123" i="28"/>
  <c r="E122" i="28"/>
  <c r="D122" i="28"/>
  <c r="C122" i="28"/>
  <c r="B122" i="28"/>
  <c r="E121" i="28"/>
  <c r="D121" i="28"/>
  <c r="C121" i="28"/>
  <c r="B121" i="28"/>
  <c r="E120" i="28"/>
  <c r="D120" i="28"/>
  <c r="C120" i="28"/>
  <c r="B120" i="28"/>
  <c r="K119" i="28"/>
  <c r="J119" i="28"/>
  <c r="I119" i="28"/>
  <c r="H119" i="28"/>
  <c r="E119" i="28"/>
  <c r="D119" i="28"/>
  <c r="C119" i="28"/>
  <c r="B119" i="28"/>
  <c r="K118" i="28"/>
  <c r="J118" i="28"/>
  <c r="I118" i="28"/>
  <c r="H118" i="28"/>
  <c r="E118" i="28"/>
  <c r="D118" i="28"/>
  <c r="C118" i="28"/>
  <c r="B118" i="28"/>
  <c r="K117" i="28"/>
  <c r="J117" i="28"/>
  <c r="I117" i="28"/>
  <c r="H117" i="28"/>
  <c r="E117" i="28"/>
  <c r="D117" i="28"/>
  <c r="C117" i="28"/>
  <c r="B117" i="28"/>
  <c r="K116" i="28"/>
  <c r="J116" i="28"/>
  <c r="I116" i="28"/>
  <c r="H116" i="28"/>
  <c r="E116" i="28"/>
  <c r="D116" i="28"/>
  <c r="C116" i="28"/>
  <c r="B116" i="28"/>
  <c r="K115" i="28"/>
  <c r="J115" i="28"/>
  <c r="I115" i="28"/>
  <c r="H115" i="28"/>
  <c r="E115" i="28"/>
  <c r="D115" i="28"/>
  <c r="C115" i="28"/>
  <c r="B115" i="28"/>
  <c r="K114" i="28"/>
  <c r="J114" i="28"/>
  <c r="I114" i="28"/>
  <c r="H114" i="28"/>
  <c r="E114" i="28"/>
  <c r="D114" i="28"/>
  <c r="C114" i="28"/>
  <c r="B114" i="28"/>
  <c r="K113" i="28"/>
  <c r="J113" i="28"/>
  <c r="I113" i="28"/>
  <c r="H113" i="28"/>
  <c r="E113" i="28"/>
  <c r="D113" i="28"/>
  <c r="C113" i="28"/>
  <c r="B113" i="28"/>
  <c r="K112" i="28"/>
  <c r="J112" i="28"/>
  <c r="I112" i="28"/>
  <c r="H112" i="28"/>
  <c r="E112" i="28"/>
  <c r="D112" i="28"/>
  <c r="C112" i="28"/>
  <c r="B112" i="28"/>
  <c r="K111" i="28"/>
  <c r="J111" i="28"/>
  <c r="I111" i="28"/>
  <c r="H111" i="28"/>
  <c r="E111" i="28"/>
  <c r="D111" i="28"/>
  <c r="C111" i="28"/>
  <c r="B111" i="28"/>
  <c r="K110" i="28"/>
  <c r="J110" i="28"/>
  <c r="I110" i="28"/>
  <c r="H110" i="28"/>
  <c r="E110" i="28"/>
  <c r="D110" i="28"/>
  <c r="C110" i="28"/>
  <c r="B110" i="28"/>
  <c r="K109" i="28"/>
  <c r="J109" i="28"/>
  <c r="I109" i="28"/>
  <c r="H109" i="28"/>
  <c r="E109" i="28"/>
  <c r="D109" i="28"/>
  <c r="C109" i="28"/>
  <c r="B109" i="28"/>
  <c r="E108" i="28"/>
  <c r="D108" i="28"/>
  <c r="C108" i="28"/>
  <c r="B108" i="28"/>
  <c r="E107" i="28"/>
  <c r="D107" i="28"/>
  <c r="C107" i="28"/>
  <c r="B107" i="28"/>
  <c r="K106" i="28"/>
  <c r="J106" i="28"/>
  <c r="I106" i="28"/>
  <c r="H106" i="28"/>
  <c r="E106" i="28"/>
  <c r="D106" i="28"/>
  <c r="C106" i="28"/>
  <c r="B106" i="28"/>
  <c r="K105" i="28"/>
  <c r="J105" i="28"/>
  <c r="I105" i="28"/>
  <c r="H105" i="28"/>
  <c r="E105" i="28"/>
  <c r="D105" i="28"/>
  <c r="C105" i="28"/>
  <c r="B105" i="28"/>
  <c r="K104" i="28"/>
  <c r="J104" i="28"/>
  <c r="I104" i="28"/>
  <c r="H104" i="28"/>
  <c r="E104" i="28"/>
  <c r="D104" i="28"/>
  <c r="C104" i="28"/>
  <c r="B104" i="28"/>
  <c r="K103" i="28"/>
  <c r="J103" i="28"/>
  <c r="I103" i="28"/>
  <c r="H103" i="28"/>
  <c r="K102" i="28"/>
  <c r="J102" i="28"/>
  <c r="I102" i="28"/>
  <c r="H102" i="28"/>
  <c r="K101" i="28"/>
  <c r="J101" i="28"/>
  <c r="I101" i="28"/>
  <c r="H101" i="28"/>
  <c r="E101" i="28"/>
  <c r="D101" i="28"/>
  <c r="C101" i="28"/>
  <c r="B101" i="28"/>
  <c r="K100" i="28"/>
  <c r="J100" i="28"/>
  <c r="I100" i="28"/>
  <c r="H100" i="28"/>
  <c r="E100" i="28"/>
  <c r="D100" i="28"/>
  <c r="C100" i="28"/>
  <c r="B100" i="28"/>
  <c r="K99" i="28"/>
  <c r="J99" i="28"/>
  <c r="I99" i="28"/>
  <c r="H99" i="28"/>
  <c r="E99" i="28"/>
  <c r="D99" i="28"/>
  <c r="C99" i="28"/>
  <c r="B99" i="28"/>
  <c r="K98" i="28"/>
  <c r="J98" i="28"/>
  <c r="I98" i="28"/>
  <c r="H98" i="28"/>
  <c r="E98" i="28"/>
  <c r="D98" i="28"/>
  <c r="C98" i="28"/>
  <c r="B98" i="28"/>
  <c r="K97" i="28"/>
  <c r="J97" i="28"/>
  <c r="I97" i="28"/>
  <c r="H97" i="28"/>
  <c r="E97" i="28"/>
  <c r="D97" i="28"/>
  <c r="C97" i="28"/>
  <c r="B97" i="28"/>
  <c r="E96" i="28"/>
  <c r="D96" i="28"/>
  <c r="C96" i="28"/>
  <c r="B96" i="28"/>
  <c r="K95" i="28"/>
  <c r="J95" i="28"/>
  <c r="I95" i="28"/>
  <c r="H95" i="28"/>
  <c r="E95" i="28"/>
  <c r="D95" i="28"/>
  <c r="C95" i="28"/>
  <c r="B95" i="28"/>
  <c r="K94" i="28"/>
  <c r="J94" i="28"/>
  <c r="I94" i="28"/>
  <c r="H94" i="28"/>
  <c r="E94" i="28"/>
  <c r="D94" i="28"/>
  <c r="C94" i="28"/>
  <c r="B94" i="28"/>
  <c r="K93" i="28"/>
  <c r="J93" i="28"/>
  <c r="I93" i="28"/>
  <c r="H93" i="28"/>
  <c r="E93" i="28"/>
  <c r="D93" i="28"/>
  <c r="C93" i="28"/>
  <c r="B93" i="28"/>
  <c r="K92" i="28"/>
  <c r="J92" i="28"/>
  <c r="I92" i="28"/>
  <c r="H92" i="28"/>
  <c r="E92" i="28"/>
  <c r="D92" i="28"/>
  <c r="C92" i="28"/>
  <c r="B92" i="28"/>
  <c r="K91" i="28"/>
  <c r="J91" i="28"/>
  <c r="I91" i="28"/>
  <c r="H91" i="28"/>
  <c r="E91" i="28"/>
  <c r="D91" i="28"/>
  <c r="C91" i="28"/>
  <c r="B91" i="28"/>
  <c r="K90" i="28"/>
  <c r="J90" i="28"/>
  <c r="I90" i="28"/>
  <c r="H90" i="28"/>
  <c r="E90" i="28"/>
  <c r="D90" i="28"/>
  <c r="C90" i="28"/>
  <c r="B90" i="28"/>
  <c r="K89" i="28"/>
  <c r="J89" i="28"/>
  <c r="I89" i="28"/>
  <c r="H89" i="28"/>
  <c r="E89" i="28"/>
  <c r="D89" i="28"/>
  <c r="C89" i="28"/>
  <c r="B89" i="28"/>
  <c r="K88" i="28"/>
  <c r="J88" i="28"/>
  <c r="I88" i="28"/>
  <c r="H88" i="28"/>
  <c r="E88" i="28"/>
  <c r="D88" i="28"/>
  <c r="C88" i="28"/>
  <c r="B88" i="28"/>
  <c r="K87" i="28"/>
  <c r="J87" i="28"/>
  <c r="I87" i="28"/>
  <c r="H87" i="28"/>
  <c r="E87" i="28"/>
  <c r="D87" i="28"/>
  <c r="C87" i="28"/>
  <c r="B87" i="28"/>
  <c r="K86" i="28"/>
  <c r="J86" i="28"/>
  <c r="I86" i="28"/>
  <c r="H86" i="28"/>
  <c r="E86" i="28"/>
  <c r="D86" i="28"/>
  <c r="C86" i="28"/>
  <c r="B86" i="28"/>
  <c r="K85" i="28"/>
  <c r="J85" i="28"/>
  <c r="I85" i="28"/>
  <c r="H85" i="28"/>
  <c r="E85" i="28"/>
  <c r="D85" i="28"/>
  <c r="C85" i="28"/>
  <c r="B85" i="28"/>
  <c r="K84" i="28"/>
  <c r="J84" i="28"/>
  <c r="I84" i="28"/>
  <c r="H84" i="28"/>
  <c r="E84" i="28"/>
  <c r="D84" i="28"/>
  <c r="C84" i="28"/>
  <c r="B84" i="28"/>
  <c r="K83" i="28"/>
  <c r="J83" i="28"/>
  <c r="I83" i="28"/>
  <c r="H83" i="28"/>
  <c r="E83" i="28"/>
  <c r="D83" i="28"/>
  <c r="C83" i="28"/>
  <c r="B83" i="28"/>
  <c r="K82" i="28"/>
  <c r="J82" i="28"/>
  <c r="I82" i="28"/>
  <c r="H82" i="28"/>
  <c r="E82" i="28"/>
  <c r="D82" i="28"/>
  <c r="C82" i="28"/>
  <c r="B82" i="28"/>
  <c r="K81" i="28"/>
  <c r="J81" i="28"/>
  <c r="I81" i="28"/>
  <c r="H81" i="28"/>
  <c r="E81" i="28"/>
  <c r="D81" i="28"/>
  <c r="C81" i="28"/>
  <c r="B81" i="28"/>
  <c r="K80" i="28"/>
  <c r="J80" i="28"/>
  <c r="I80" i="28"/>
  <c r="H80" i="28"/>
  <c r="E80" i="28"/>
  <c r="D80" i="28"/>
  <c r="C80" i="28"/>
  <c r="B80" i="28"/>
  <c r="K79" i="28"/>
  <c r="J79" i="28"/>
  <c r="I79" i="28"/>
  <c r="H79" i="28"/>
  <c r="E79" i="28"/>
  <c r="D79" i="28"/>
  <c r="C79" i="28"/>
  <c r="B79" i="28"/>
  <c r="E78" i="28"/>
  <c r="D78" i="28"/>
  <c r="C78" i="28"/>
  <c r="B78" i="28"/>
  <c r="E65" i="28"/>
  <c r="D65" i="28"/>
  <c r="C65" i="28"/>
  <c r="B65" i="28"/>
  <c r="E64" i="28"/>
  <c r="D64" i="28"/>
  <c r="C64" i="28"/>
  <c r="B64" i="28"/>
  <c r="E63" i="28"/>
  <c r="D63" i="28"/>
  <c r="C63" i="28"/>
  <c r="B63" i="28"/>
  <c r="E62" i="28"/>
  <c r="D62" i="28"/>
  <c r="C62" i="28"/>
  <c r="B62" i="28"/>
  <c r="E61" i="28"/>
  <c r="D61" i="28"/>
  <c r="C61" i="28"/>
  <c r="B61" i="28"/>
  <c r="E60" i="28"/>
  <c r="D60" i="28"/>
  <c r="C60" i="28"/>
  <c r="B60" i="28"/>
  <c r="E59" i="28"/>
  <c r="D59" i="28"/>
  <c r="C59" i="28"/>
  <c r="B59" i="28"/>
  <c r="E58" i="28"/>
  <c r="D58" i="28"/>
  <c r="C58" i="28"/>
  <c r="B58" i="28"/>
  <c r="K57" i="28"/>
  <c r="I57" i="28"/>
  <c r="H57" i="28"/>
  <c r="E57" i="28"/>
  <c r="D57" i="28"/>
  <c r="C57" i="28"/>
  <c r="B57" i="28"/>
  <c r="K56" i="28"/>
  <c r="J56" i="28"/>
  <c r="I56" i="28"/>
  <c r="H56" i="28"/>
  <c r="E56" i="28"/>
  <c r="D56" i="28"/>
  <c r="C56" i="28"/>
  <c r="B56" i="28"/>
  <c r="K55" i="28"/>
  <c r="J55" i="28"/>
  <c r="I55" i="28"/>
  <c r="H55" i="28"/>
  <c r="K54" i="28"/>
  <c r="J54" i="28"/>
  <c r="I54" i="28"/>
  <c r="H54" i="28"/>
  <c r="E54" i="28"/>
  <c r="D54" i="28"/>
  <c r="C54" i="28"/>
  <c r="B54" i="28"/>
  <c r="K53" i="28"/>
  <c r="J53" i="28"/>
  <c r="I53" i="28"/>
  <c r="H53" i="28"/>
  <c r="E53" i="28"/>
  <c r="D53" i="28"/>
  <c r="C53" i="28"/>
  <c r="B53" i="28"/>
  <c r="K52" i="28"/>
  <c r="J52" i="28"/>
  <c r="I52" i="28"/>
  <c r="H52" i="28"/>
  <c r="E52" i="28"/>
  <c r="D52" i="28"/>
  <c r="C52" i="28"/>
  <c r="B52" i="28"/>
  <c r="K51" i="28"/>
  <c r="J51" i="28"/>
  <c r="I51" i="28"/>
  <c r="H51" i="28"/>
  <c r="E51" i="28"/>
  <c r="D51" i="28"/>
  <c r="C51" i="28"/>
  <c r="B51" i="28"/>
  <c r="K50" i="28"/>
  <c r="J50" i="28"/>
  <c r="I50" i="28"/>
  <c r="H50" i="28"/>
  <c r="E50" i="28"/>
  <c r="D50" i="28"/>
  <c r="C50" i="28"/>
  <c r="B50" i="28"/>
  <c r="K49" i="28"/>
  <c r="J49" i="28"/>
  <c r="I49" i="28"/>
  <c r="H49" i="28"/>
  <c r="E49" i="28"/>
  <c r="D49" i="28"/>
  <c r="C49" i="28"/>
  <c r="B49" i="28"/>
  <c r="K48" i="28"/>
  <c r="J48" i="28"/>
  <c r="I48" i="28"/>
  <c r="H48" i="28"/>
  <c r="K47" i="28"/>
  <c r="J47" i="28"/>
  <c r="I47" i="28"/>
  <c r="H47" i="28"/>
  <c r="E47" i="28"/>
  <c r="D47" i="28"/>
  <c r="C47" i="28"/>
  <c r="B47" i="28"/>
  <c r="K46" i="28"/>
  <c r="J46" i="28"/>
  <c r="I46" i="28"/>
  <c r="H46" i="28"/>
  <c r="E46" i="28"/>
  <c r="D46" i="28"/>
  <c r="C46" i="28"/>
  <c r="B46" i="28"/>
  <c r="K45" i="28"/>
  <c r="J45" i="28"/>
  <c r="I45" i="28"/>
  <c r="H45" i="28"/>
  <c r="E45" i="28"/>
  <c r="D45" i="28"/>
  <c r="C45" i="28"/>
  <c r="B45" i="28"/>
  <c r="K44" i="28"/>
  <c r="J44" i="28"/>
  <c r="I44" i="28"/>
  <c r="H44" i="28"/>
  <c r="E44" i="28"/>
  <c r="D44" i="28"/>
  <c r="C44" i="28"/>
  <c r="B44" i="28"/>
  <c r="K43" i="28"/>
  <c r="J43" i="28"/>
  <c r="I43" i="28"/>
  <c r="H43" i="28"/>
  <c r="E43" i="28"/>
  <c r="D43" i="28"/>
  <c r="C43" i="28"/>
  <c r="B43" i="28"/>
  <c r="K42" i="28"/>
  <c r="J42" i="28"/>
  <c r="I42" i="28"/>
  <c r="H42" i="28"/>
  <c r="E42" i="28"/>
  <c r="D42" i="28"/>
  <c r="C42" i="28"/>
  <c r="B42" i="28"/>
  <c r="K41" i="28"/>
  <c r="J41" i="28"/>
  <c r="I41" i="28"/>
  <c r="H41" i="28"/>
  <c r="E41" i="28"/>
  <c r="D41" i="28"/>
  <c r="C41" i="28"/>
  <c r="B41" i="28"/>
  <c r="K40" i="28"/>
  <c r="J40" i="28"/>
  <c r="I40" i="28"/>
  <c r="H40" i="28"/>
  <c r="E40" i="28"/>
  <c r="D40" i="28"/>
  <c r="C40" i="28"/>
  <c r="B40" i="28"/>
  <c r="K39" i="28"/>
  <c r="J39" i="28"/>
  <c r="I39" i="28"/>
  <c r="H39" i="28"/>
  <c r="E39" i="28"/>
  <c r="D39" i="28"/>
  <c r="C39" i="28"/>
  <c r="B39" i="28"/>
  <c r="K38" i="28"/>
  <c r="J38" i="28"/>
  <c r="I38" i="28"/>
  <c r="H38" i="28"/>
  <c r="K37" i="28"/>
  <c r="J37" i="28"/>
  <c r="I37" i="28"/>
  <c r="H37" i="28"/>
  <c r="E37" i="28"/>
  <c r="D37" i="28"/>
  <c r="C37" i="28"/>
  <c r="B37" i="28"/>
  <c r="K36" i="28"/>
  <c r="J36" i="28"/>
  <c r="I36" i="28"/>
  <c r="H36" i="28"/>
  <c r="E36" i="28"/>
  <c r="D36" i="28"/>
  <c r="C36" i="28"/>
  <c r="B36" i="28"/>
  <c r="K35" i="28"/>
  <c r="J35" i="28"/>
  <c r="I35" i="28"/>
  <c r="H35" i="28"/>
  <c r="E35" i="28"/>
  <c r="D35" i="28"/>
  <c r="C35" i="28"/>
  <c r="B35" i="28"/>
  <c r="K34" i="28"/>
  <c r="J34" i="28"/>
  <c r="I34" i="28"/>
  <c r="H34" i="28"/>
  <c r="E34" i="28"/>
  <c r="D34" i="28"/>
  <c r="C34" i="28"/>
  <c r="B34" i="28"/>
  <c r="K33" i="28"/>
  <c r="J33" i="28"/>
  <c r="I33" i="28"/>
  <c r="H33" i="28"/>
  <c r="E33" i="28"/>
  <c r="D33" i="28"/>
  <c r="C33" i="28"/>
  <c r="B33" i="28"/>
  <c r="K32" i="28"/>
  <c r="J32" i="28"/>
  <c r="I32" i="28"/>
  <c r="H32" i="28"/>
  <c r="E32" i="28"/>
  <c r="D32" i="28"/>
  <c r="C32" i="28"/>
  <c r="B32" i="28"/>
  <c r="K31" i="28"/>
  <c r="J31" i="28"/>
  <c r="I31" i="28"/>
  <c r="H31" i="28"/>
  <c r="E31" i="28"/>
  <c r="D31" i="28"/>
  <c r="C31" i="28"/>
  <c r="B31" i="28"/>
  <c r="K30" i="28"/>
  <c r="J30" i="28"/>
  <c r="I30" i="28"/>
  <c r="H30" i="28"/>
  <c r="E30" i="28"/>
  <c r="D30" i="28"/>
  <c r="C30" i="28"/>
  <c r="B30" i="28"/>
  <c r="K29" i="28"/>
  <c r="J29" i="28"/>
  <c r="I29" i="28"/>
  <c r="H29" i="28"/>
  <c r="E29" i="28"/>
  <c r="D29" i="28"/>
  <c r="C29" i="28"/>
  <c r="B29" i="28"/>
  <c r="K28" i="28"/>
  <c r="J28" i="28"/>
  <c r="I28" i="28"/>
  <c r="H28" i="28"/>
  <c r="E28" i="28"/>
  <c r="D28" i="28"/>
  <c r="C28" i="28"/>
  <c r="B28" i="28"/>
  <c r="K27" i="28"/>
  <c r="J27" i="28"/>
  <c r="I27" i="28"/>
  <c r="H27" i="28"/>
  <c r="E27" i="28"/>
  <c r="D27" i="28"/>
  <c r="C27" i="28"/>
  <c r="B27" i="28"/>
  <c r="K26" i="28"/>
  <c r="J26" i="28"/>
  <c r="I26" i="28"/>
  <c r="H26" i="28"/>
  <c r="E26" i="28"/>
  <c r="D26" i="28"/>
  <c r="C26" i="28"/>
  <c r="B26" i="28"/>
  <c r="K25" i="28"/>
  <c r="J25" i="28"/>
  <c r="I25" i="28"/>
  <c r="H25" i="28"/>
  <c r="E25" i="28"/>
  <c r="D25" i="28"/>
  <c r="C25" i="28"/>
  <c r="B25" i="28"/>
  <c r="K24" i="28"/>
  <c r="J24" i="28"/>
  <c r="I24" i="28"/>
  <c r="H24" i="28"/>
  <c r="E24" i="28"/>
  <c r="D24" i="28"/>
  <c r="C24" i="28"/>
  <c r="B24" i="28"/>
  <c r="K23" i="28"/>
  <c r="J23" i="28"/>
  <c r="I23" i="28"/>
  <c r="H23" i="28"/>
  <c r="E23" i="28"/>
  <c r="D23" i="28"/>
  <c r="C23" i="28"/>
  <c r="B23" i="28"/>
  <c r="K22" i="28"/>
  <c r="J22" i="28"/>
  <c r="I22" i="28"/>
  <c r="H22" i="28"/>
  <c r="E22" i="28"/>
  <c r="D22" i="28"/>
  <c r="C22" i="28"/>
  <c r="B22" i="28"/>
  <c r="K21" i="28"/>
  <c r="J21" i="28"/>
  <c r="I21" i="28"/>
  <c r="H21" i="28"/>
  <c r="E21" i="28"/>
  <c r="D21" i="28"/>
  <c r="C21" i="28"/>
  <c r="B21" i="28"/>
  <c r="K20" i="28"/>
  <c r="J20" i="28"/>
  <c r="I20" i="28"/>
  <c r="H20" i="28"/>
  <c r="E20" i="28"/>
  <c r="D20" i="28"/>
  <c r="C20" i="28"/>
  <c r="B20" i="28"/>
  <c r="K19" i="28"/>
  <c r="J19" i="28"/>
  <c r="I19" i="28"/>
  <c r="H19" i="28"/>
  <c r="E19" i="28"/>
  <c r="D19" i="28"/>
  <c r="C19" i="28"/>
  <c r="B19" i="28"/>
  <c r="K18" i="28"/>
  <c r="J18" i="28"/>
  <c r="I18" i="28"/>
  <c r="H18" i="28"/>
  <c r="E18" i="28"/>
  <c r="D18" i="28"/>
  <c r="C18" i="28"/>
  <c r="B18" i="28"/>
  <c r="K17" i="28"/>
  <c r="J17" i="28"/>
  <c r="I17" i="28"/>
  <c r="H17" i="28"/>
  <c r="E17" i="28"/>
  <c r="D17" i="28"/>
  <c r="C17" i="28"/>
  <c r="B17" i="28"/>
  <c r="K16" i="28"/>
  <c r="J16" i="28"/>
  <c r="I16" i="28"/>
  <c r="H16" i="28"/>
  <c r="E16" i="28"/>
  <c r="D16" i="28"/>
  <c r="C16" i="28"/>
  <c r="B16" i="28"/>
  <c r="K15" i="28"/>
  <c r="J15" i="28"/>
  <c r="I15" i="28"/>
  <c r="H15" i="28"/>
  <c r="E15" i="28"/>
  <c r="D15" i="28"/>
  <c r="C15" i="28"/>
  <c r="B15" i="28"/>
  <c r="K14" i="28"/>
  <c r="J14" i="28"/>
  <c r="I14" i="28"/>
  <c r="H14" i="28"/>
  <c r="E14" i="28"/>
  <c r="D14" i="28"/>
  <c r="C14" i="28"/>
  <c r="B14" i="28"/>
  <c r="K13" i="28"/>
  <c r="J13" i="28"/>
  <c r="I13" i="28"/>
  <c r="H13" i="28"/>
  <c r="E13" i="28"/>
  <c r="D13" i="28"/>
  <c r="C13" i="28"/>
  <c r="B13" i="28"/>
  <c r="K131" i="27"/>
  <c r="J131" i="27"/>
  <c r="I131" i="27"/>
  <c r="H131" i="27"/>
  <c r="E130" i="27"/>
  <c r="D130" i="27"/>
  <c r="C130" i="27"/>
  <c r="B130" i="27"/>
  <c r="E129" i="27"/>
  <c r="D129" i="27"/>
  <c r="C129" i="27"/>
  <c r="B129" i="27"/>
  <c r="E124" i="27"/>
  <c r="D124" i="27"/>
  <c r="C124" i="27"/>
  <c r="B124" i="27"/>
  <c r="E123" i="27"/>
  <c r="D123" i="27"/>
  <c r="C123" i="27"/>
  <c r="B123" i="27"/>
  <c r="E122" i="27"/>
  <c r="D122" i="27"/>
  <c r="C122" i="27"/>
  <c r="B122" i="27"/>
  <c r="E121" i="27"/>
  <c r="D121" i="27"/>
  <c r="C121" i="27"/>
  <c r="B121" i="27"/>
  <c r="E120" i="27"/>
  <c r="D120" i="27"/>
  <c r="C120" i="27"/>
  <c r="B120" i="27"/>
  <c r="K119" i="27"/>
  <c r="J119" i="27"/>
  <c r="I119" i="27"/>
  <c r="H119" i="27"/>
  <c r="E119" i="27"/>
  <c r="D119" i="27"/>
  <c r="C119" i="27"/>
  <c r="B119" i="27"/>
  <c r="K118" i="27"/>
  <c r="J118" i="27"/>
  <c r="I118" i="27"/>
  <c r="H118" i="27"/>
  <c r="E118" i="27"/>
  <c r="D118" i="27"/>
  <c r="C118" i="27"/>
  <c r="B118" i="27"/>
  <c r="K117" i="27"/>
  <c r="J117" i="27"/>
  <c r="I117" i="27"/>
  <c r="H117" i="27"/>
  <c r="E117" i="27"/>
  <c r="D117" i="27"/>
  <c r="C117" i="27"/>
  <c r="B117" i="27"/>
  <c r="K116" i="27"/>
  <c r="J116" i="27"/>
  <c r="I116" i="27"/>
  <c r="H116" i="27"/>
  <c r="E116" i="27"/>
  <c r="D116" i="27"/>
  <c r="C116" i="27"/>
  <c r="B116" i="27"/>
  <c r="K115" i="27"/>
  <c r="J115" i="27"/>
  <c r="I115" i="27"/>
  <c r="H115" i="27"/>
  <c r="E115" i="27"/>
  <c r="D115" i="27"/>
  <c r="C115" i="27"/>
  <c r="B115" i="27"/>
  <c r="K114" i="27"/>
  <c r="J114" i="27"/>
  <c r="I114" i="27"/>
  <c r="H114" i="27"/>
  <c r="E114" i="27"/>
  <c r="D114" i="27"/>
  <c r="C114" i="27"/>
  <c r="B114" i="27"/>
  <c r="K113" i="27"/>
  <c r="J113" i="27"/>
  <c r="I113" i="27"/>
  <c r="H113" i="27"/>
  <c r="E113" i="27"/>
  <c r="D113" i="27"/>
  <c r="C113" i="27"/>
  <c r="B113" i="27"/>
  <c r="K112" i="27"/>
  <c r="J112" i="27"/>
  <c r="I112" i="27"/>
  <c r="H112" i="27"/>
  <c r="E112" i="27"/>
  <c r="D112" i="27"/>
  <c r="C112" i="27"/>
  <c r="B112" i="27"/>
  <c r="K111" i="27"/>
  <c r="J111" i="27"/>
  <c r="I111" i="27"/>
  <c r="H111" i="27"/>
  <c r="E111" i="27"/>
  <c r="D111" i="27"/>
  <c r="C111" i="27"/>
  <c r="B111" i="27"/>
  <c r="K110" i="27"/>
  <c r="J110" i="27"/>
  <c r="I110" i="27"/>
  <c r="H110" i="27"/>
  <c r="E110" i="27"/>
  <c r="D110" i="27"/>
  <c r="C110" i="27"/>
  <c r="B110" i="27"/>
  <c r="K109" i="27"/>
  <c r="J109" i="27"/>
  <c r="I109" i="27"/>
  <c r="H109" i="27"/>
  <c r="E109" i="27"/>
  <c r="D109" i="27"/>
  <c r="C109" i="27"/>
  <c r="B109" i="27"/>
  <c r="E108" i="27"/>
  <c r="D108" i="27"/>
  <c r="C108" i="27"/>
  <c r="B108" i="27"/>
  <c r="E107" i="27"/>
  <c r="D107" i="27"/>
  <c r="C107" i="27"/>
  <c r="B107" i="27"/>
  <c r="K106" i="27"/>
  <c r="J106" i="27"/>
  <c r="I106" i="27"/>
  <c r="H106" i="27"/>
  <c r="E106" i="27"/>
  <c r="D106" i="27"/>
  <c r="C106" i="27"/>
  <c r="B106" i="27"/>
  <c r="K105" i="27"/>
  <c r="J105" i="27"/>
  <c r="I105" i="27"/>
  <c r="H105" i="27"/>
  <c r="E105" i="27"/>
  <c r="D105" i="27"/>
  <c r="C105" i="27"/>
  <c r="B105" i="27"/>
  <c r="K104" i="27"/>
  <c r="J104" i="27"/>
  <c r="I104" i="27"/>
  <c r="H104" i="27"/>
  <c r="E104" i="27"/>
  <c r="D104" i="27"/>
  <c r="C104" i="27"/>
  <c r="B104" i="27"/>
  <c r="K103" i="27"/>
  <c r="J103" i="27"/>
  <c r="I103" i="27"/>
  <c r="H103" i="27"/>
  <c r="K102" i="27"/>
  <c r="J102" i="27"/>
  <c r="I102" i="27"/>
  <c r="H102" i="27"/>
  <c r="K101" i="27"/>
  <c r="J101" i="27"/>
  <c r="I101" i="27"/>
  <c r="H101" i="27"/>
  <c r="E101" i="27"/>
  <c r="D101" i="27"/>
  <c r="C101" i="27"/>
  <c r="B101" i="27"/>
  <c r="K100" i="27"/>
  <c r="J100" i="27"/>
  <c r="I100" i="27"/>
  <c r="H100" i="27"/>
  <c r="E100" i="27"/>
  <c r="D100" i="27"/>
  <c r="C100" i="27"/>
  <c r="B100" i="27"/>
  <c r="K99" i="27"/>
  <c r="J99" i="27"/>
  <c r="I99" i="27"/>
  <c r="H99" i="27"/>
  <c r="E99" i="27"/>
  <c r="D99" i="27"/>
  <c r="C99" i="27"/>
  <c r="B99" i="27"/>
  <c r="K98" i="27"/>
  <c r="J98" i="27"/>
  <c r="I98" i="27"/>
  <c r="H98" i="27"/>
  <c r="E98" i="27"/>
  <c r="D98" i="27"/>
  <c r="C98" i="27"/>
  <c r="B98" i="27"/>
  <c r="K97" i="27"/>
  <c r="J97" i="27"/>
  <c r="I97" i="27"/>
  <c r="H97" i="27"/>
  <c r="E97" i="27"/>
  <c r="D97" i="27"/>
  <c r="C97" i="27"/>
  <c r="B97" i="27"/>
  <c r="E96" i="27"/>
  <c r="D96" i="27"/>
  <c r="C96" i="27"/>
  <c r="B96" i="27"/>
  <c r="K95" i="27"/>
  <c r="J95" i="27"/>
  <c r="I95" i="27"/>
  <c r="H95" i="27"/>
  <c r="E95" i="27"/>
  <c r="D95" i="27"/>
  <c r="C95" i="27"/>
  <c r="B95" i="27"/>
  <c r="K94" i="27"/>
  <c r="J94" i="27"/>
  <c r="I94" i="27"/>
  <c r="H94" i="27"/>
  <c r="E94" i="27"/>
  <c r="D94" i="27"/>
  <c r="C94" i="27"/>
  <c r="B94" i="27"/>
  <c r="K93" i="27"/>
  <c r="J93" i="27"/>
  <c r="I93" i="27"/>
  <c r="H93" i="27"/>
  <c r="E93" i="27"/>
  <c r="D93" i="27"/>
  <c r="C93" i="27"/>
  <c r="B93" i="27"/>
  <c r="K92" i="27"/>
  <c r="J92" i="27"/>
  <c r="I92" i="27"/>
  <c r="H92" i="27"/>
  <c r="E92" i="27"/>
  <c r="D92" i="27"/>
  <c r="C92" i="27"/>
  <c r="B92" i="27"/>
  <c r="K91" i="27"/>
  <c r="J91" i="27"/>
  <c r="I91" i="27"/>
  <c r="H91" i="27"/>
  <c r="E91" i="27"/>
  <c r="D91" i="27"/>
  <c r="C91" i="27"/>
  <c r="B91" i="27"/>
  <c r="K90" i="27"/>
  <c r="J90" i="27"/>
  <c r="I90" i="27"/>
  <c r="H90" i="27"/>
  <c r="E90" i="27"/>
  <c r="D90" i="27"/>
  <c r="C90" i="27"/>
  <c r="B90" i="27"/>
  <c r="K89" i="27"/>
  <c r="J89" i="27"/>
  <c r="I89" i="27"/>
  <c r="H89" i="27"/>
  <c r="E89" i="27"/>
  <c r="D89" i="27"/>
  <c r="C89" i="27"/>
  <c r="B89" i="27"/>
  <c r="K88" i="27"/>
  <c r="J88" i="27"/>
  <c r="I88" i="27"/>
  <c r="H88" i="27"/>
  <c r="E88" i="27"/>
  <c r="D88" i="27"/>
  <c r="C88" i="27"/>
  <c r="B88" i="27"/>
  <c r="K87" i="27"/>
  <c r="J87" i="27"/>
  <c r="I87" i="27"/>
  <c r="H87" i="27"/>
  <c r="E87" i="27"/>
  <c r="D87" i="27"/>
  <c r="C87" i="27"/>
  <c r="B87" i="27"/>
  <c r="K86" i="27"/>
  <c r="J86" i="27"/>
  <c r="I86" i="27"/>
  <c r="H86" i="27"/>
  <c r="E86" i="27"/>
  <c r="D86" i="27"/>
  <c r="C86" i="27"/>
  <c r="B86" i="27"/>
  <c r="K85" i="27"/>
  <c r="J85" i="27"/>
  <c r="I85" i="27"/>
  <c r="H85" i="27"/>
  <c r="E85" i="27"/>
  <c r="D85" i="27"/>
  <c r="C85" i="27"/>
  <c r="B85" i="27"/>
  <c r="K84" i="27"/>
  <c r="J84" i="27"/>
  <c r="I84" i="27"/>
  <c r="H84" i="27"/>
  <c r="E84" i="27"/>
  <c r="D84" i="27"/>
  <c r="C84" i="27"/>
  <c r="B84" i="27"/>
  <c r="K83" i="27"/>
  <c r="J83" i="27"/>
  <c r="I83" i="27"/>
  <c r="H83" i="27"/>
  <c r="E83" i="27"/>
  <c r="D83" i="27"/>
  <c r="C83" i="27"/>
  <c r="B83" i="27"/>
  <c r="K82" i="27"/>
  <c r="J82" i="27"/>
  <c r="I82" i="27"/>
  <c r="H82" i="27"/>
  <c r="E82" i="27"/>
  <c r="D82" i="27"/>
  <c r="C82" i="27"/>
  <c r="B82" i="27"/>
  <c r="K81" i="27"/>
  <c r="J81" i="27"/>
  <c r="I81" i="27"/>
  <c r="H81" i="27"/>
  <c r="E81" i="27"/>
  <c r="D81" i="27"/>
  <c r="C81" i="27"/>
  <c r="B81" i="27"/>
  <c r="K80" i="27"/>
  <c r="J80" i="27"/>
  <c r="I80" i="27"/>
  <c r="H80" i="27"/>
  <c r="E80" i="27"/>
  <c r="D80" i="27"/>
  <c r="C80" i="27"/>
  <c r="B80" i="27"/>
  <c r="K79" i="27"/>
  <c r="J79" i="27"/>
  <c r="I79" i="27"/>
  <c r="H79" i="27"/>
  <c r="E79" i="27"/>
  <c r="D79" i="27"/>
  <c r="C79" i="27"/>
  <c r="B79" i="27"/>
  <c r="E78" i="27"/>
  <c r="D78" i="27"/>
  <c r="C78" i="27"/>
  <c r="B78" i="27"/>
  <c r="E65" i="27"/>
  <c r="D65" i="27"/>
  <c r="C65" i="27"/>
  <c r="B65" i="27"/>
  <c r="E64" i="27"/>
  <c r="D64" i="27"/>
  <c r="C64" i="27"/>
  <c r="B64" i="27"/>
  <c r="E63" i="27"/>
  <c r="D63" i="27"/>
  <c r="C63" i="27"/>
  <c r="B63" i="27"/>
  <c r="E62" i="27"/>
  <c r="D62" i="27"/>
  <c r="C62" i="27"/>
  <c r="B62" i="27"/>
  <c r="E61" i="27"/>
  <c r="D61" i="27"/>
  <c r="C61" i="27"/>
  <c r="B61" i="27"/>
  <c r="E60" i="27"/>
  <c r="D60" i="27"/>
  <c r="C60" i="27"/>
  <c r="B60" i="27"/>
  <c r="E59" i="27"/>
  <c r="D59" i="27"/>
  <c r="C59" i="27"/>
  <c r="B59" i="27"/>
  <c r="E58" i="27"/>
  <c r="D58" i="27"/>
  <c r="C58" i="27"/>
  <c r="B58" i="27"/>
  <c r="K57" i="27"/>
  <c r="I57" i="27"/>
  <c r="H57" i="27"/>
  <c r="E57" i="27"/>
  <c r="D57" i="27"/>
  <c r="C57" i="27"/>
  <c r="B57" i="27"/>
  <c r="K56" i="27"/>
  <c r="J56" i="27"/>
  <c r="I56" i="27"/>
  <c r="H56" i="27"/>
  <c r="E56" i="27"/>
  <c r="D56" i="27"/>
  <c r="C56" i="27"/>
  <c r="B56" i="27"/>
  <c r="K55" i="27"/>
  <c r="J55" i="27"/>
  <c r="I55" i="27"/>
  <c r="H55" i="27"/>
  <c r="K54" i="27"/>
  <c r="J54" i="27"/>
  <c r="I54" i="27"/>
  <c r="H54" i="27"/>
  <c r="E54" i="27"/>
  <c r="D54" i="27"/>
  <c r="C54" i="27"/>
  <c r="B54" i="27"/>
  <c r="K53" i="27"/>
  <c r="J53" i="27"/>
  <c r="I53" i="27"/>
  <c r="H53" i="27"/>
  <c r="E53" i="27"/>
  <c r="D53" i="27"/>
  <c r="C53" i="27"/>
  <c r="B53" i="27"/>
  <c r="K52" i="27"/>
  <c r="J52" i="27"/>
  <c r="I52" i="27"/>
  <c r="H52" i="27"/>
  <c r="E52" i="27"/>
  <c r="D52" i="27"/>
  <c r="C52" i="27"/>
  <c r="B52" i="27"/>
  <c r="K51" i="27"/>
  <c r="J51" i="27"/>
  <c r="I51" i="27"/>
  <c r="H51" i="27"/>
  <c r="E51" i="27"/>
  <c r="D51" i="27"/>
  <c r="C51" i="27"/>
  <c r="B51" i="27"/>
  <c r="K50" i="27"/>
  <c r="J50" i="27"/>
  <c r="I50" i="27"/>
  <c r="H50" i="27"/>
  <c r="E50" i="27"/>
  <c r="D50" i="27"/>
  <c r="C50" i="27"/>
  <c r="B50" i="27"/>
  <c r="K49" i="27"/>
  <c r="J49" i="27"/>
  <c r="I49" i="27"/>
  <c r="H49" i="27"/>
  <c r="E49" i="27"/>
  <c r="D49" i="27"/>
  <c r="C49" i="27"/>
  <c r="B49" i="27"/>
  <c r="K48" i="27"/>
  <c r="J48" i="27"/>
  <c r="I48" i="27"/>
  <c r="H48" i="27"/>
  <c r="K47" i="27"/>
  <c r="J47" i="27"/>
  <c r="I47" i="27"/>
  <c r="H47" i="27"/>
  <c r="E47" i="27"/>
  <c r="D47" i="27"/>
  <c r="C47" i="27"/>
  <c r="B47" i="27"/>
  <c r="K46" i="27"/>
  <c r="J46" i="27"/>
  <c r="I46" i="27"/>
  <c r="H46" i="27"/>
  <c r="E46" i="27"/>
  <c r="D46" i="27"/>
  <c r="C46" i="27"/>
  <c r="B46" i="27"/>
  <c r="K45" i="27"/>
  <c r="J45" i="27"/>
  <c r="I45" i="27"/>
  <c r="H45" i="27"/>
  <c r="E45" i="27"/>
  <c r="D45" i="27"/>
  <c r="C45" i="27"/>
  <c r="B45" i="27"/>
  <c r="K44" i="27"/>
  <c r="J44" i="27"/>
  <c r="I44" i="27"/>
  <c r="H44" i="27"/>
  <c r="E44" i="27"/>
  <c r="D44" i="27"/>
  <c r="C44" i="27"/>
  <c r="B44" i="27"/>
  <c r="K43" i="27"/>
  <c r="J43" i="27"/>
  <c r="I43" i="27"/>
  <c r="H43" i="27"/>
  <c r="E43" i="27"/>
  <c r="D43" i="27"/>
  <c r="C43" i="27"/>
  <c r="B43" i="27"/>
  <c r="K42" i="27"/>
  <c r="J42" i="27"/>
  <c r="I42" i="27"/>
  <c r="H42" i="27"/>
  <c r="E42" i="27"/>
  <c r="D42" i="27"/>
  <c r="C42" i="27"/>
  <c r="B42" i="27"/>
  <c r="K41" i="27"/>
  <c r="J41" i="27"/>
  <c r="I41" i="27"/>
  <c r="H41" i="27"/>
  <c r="E41" i="27"/>
  <c r="D41" i="27"/>
  <c r="C41" i="27"/>
  <c r="B41" i="27"/>
  <c r="K40" i="27"/>
  <c r="J40" i="27"/>
  <c r="I40" i="27"/>
  <c r="H40" i="27"/>
  <c r="E40" i="27"/>
  <c r="D40" i="27"/>
  <c r="C40" i="27"/>
  <c r="B40" i="27"/>
  <c r="K39" i="27"/>
  <c r="J39" i="27"/>
  <c r="I39" i="27"/>
  <c r="H39" i="27"/>
  <c r="E39" i="27"/>
  <c r="D39" i="27"/>
  <c r="C39" i="27"/>
  <c r="B39" i="27"/>
  <c r="K38" i="27"/>
  <c r="J38" i="27"/>
  <c r="I38" i="27"/>
  <c r="H38" i="27"/>
  <c r="K37" i="27"/>
  <c r="J37" i="27"/>
  <c r="I37" i="27"/>
  <c r="H37" i="27"/>
  <c r="E37" i="27"/>
  <c r="D37" i="27"/>
  <c r="C37" i="27"/>
  <c r="B37" i="27"/>
  <c r="K36" i="27"/>
  <c r="J36" i="27"/>
  <c r="I36" i="27"/>
  <c r="H36" i="27"/>
  <c r="E36" i="27"/>
  <c r="D36" i="27"/>
  <c r="C36" i="27"/>
  <c r="B36" i="27"/>
  <c r="K35" i="27"/>
  <c r="J35" i="27"/>
  <c r="I35" i="27"/>
  <c r="H35" i="27"/>
  <c r="E35" i="27"/>
  <c r="D35" i="27"/>
  <c r="C35" i="27"/>
  <c r="B35" i="27"/>
  <c r="K34" i="27"/>
  <c r="J34" i="27"/>
  <c r="I34" i="27"/>
  <c r="H34" i="27"/>
  <c r="E34" i="27"/>
  <c r="D34" i="27"/>
  <c r="C34" i="27"/>
  <c r="B34" i="27"/>
  <c r="K33" i="27"/>
  <c r="J33" i="27"/>
  <c r="I33" i="27"/>
  <c r="H33" i="27"/>
  <c r="E33" i="27"/>
  <c r="D33" i="27"/>
  <c r="C33" i="27"/>
  <c r="B33" i="27"/>
  <c r="K32" i="27"/>
  <c r="J32" i="27"/>
  <c r="I32" i="27"/>
  <c r="H32" i="27"/>
  <c r="E32" i="27"/>
  <c r="D32" i="27"/>
  <c r="C32" i="27"/>
  <c r="B32" i="27"/>
  <c r="K31" i="27"/>
  <c r="J31" i="27"/>
  <c r="I31" i="27"/>
  <c r="H31" i="27"/>
  <c r="E31" i="27"/>
  <c r="D31" i="27"/>
  <c r="C31" i="27"/>
  <c r="B31" i="27"/>
  <c r="K30" i="27"/>
  <c r="J30" i="27"/>
  <c r="I30" i="27"/>
  <c r="H30" i="27"/>
  <c r="E30" i="27"/>
  <c r="D30" i="27"/>
  <c r="C30" i="27"/>
  <c r="B30" i="27"/>
  <c r="K29" i="27"/>
  <c r="J29" i="27"/>
  <c r="I29" i="27"/>
  <c r="H29" i="27"/>
  <c r="E29" i="27"/>
  <c r="D29" i="27"/>
  <c r="C29" i="27"/>
  <c r="B29" i="27"/>
  <c r="K28" i="27"/>
  <c r="J28" i="27"/>
  <c r="I28" i="27"/>
  <c r="H28" i="27"/>
  <c r="E28" i="27"/>
  <c r="D28" i="27"/>
  <c r="C28" i="27"/>
  <c r="B28" i="27"/>
  <c r="K27" i="27"/>
  <c r="J27" i="27"/>
  <c r="I27" i="27"/>
  <c r="H27" i="27"/>
  <c r="E27" i="27"/>
  <c r="D27" i="27"/>
  <c r="C27" i="27"/>
  <c r="B27" i="27"/>
  <c r="K26" i="27"/>
  <c r="J26" i="27"/>
  <c r="I26" i="27"/>
  <c r="H26" i="27"/>
  <c r="E26" i="27"/>
  <c r="D26" i="27"/>
  <c r="C26" i="27"/>
  <c r="B26" i="27"/>
  <c r="K25" i="27"/>
  <c r="J25" i="27"/>
  <c r="I25" i="27"/>
  <c r="H25" i="27"/>
  <c r="E25" i="27"/>
  <c r="D25" i="27"/>
  <c r="C25" i="27"/>
  <c r="B25" i="27"/>
  <c r="K24" i="27"/>
  <c r="J24" i="27"/>
  <c r="I24" i="27"/>
  <c r="H24" i="27"/>
  <c r="E24" i="27"/>
  <c r="D24" i="27"/>
  <c r="C24" i="27"/>
  <c r="B24" i="27"/>
  <c r="K23" i="27"/>
  <c r="J23" i="27"/>
  <c r="I23" i="27"/>
  <c r="H23" i="27"/>
  <c r="E23" i="27"/>
  <c r="D23" i="27"/>
  <c r="C23" i="27"/>
  <c r="B23" i="27"/>
  <c r="K22" i="27"/>
  <c r="J22" i="27"/>
  <c r="I22" i="27"/>
  <c r="H22" i="27"/>
  <c r="E22" i="27"/>
  <c r="D22" i="27"/>
  <c r="C22" i="27"/>
  <c r="B22" i="27"/>
  <c r="K21" i="27"/>
  <c r="J21" i="27"/>
  <c r="I21" i="27"/>
  <c r="H21" i="27"/>
  <c r="E21" i="27"/>
  <c r="D21" i="27"/>
  <c r="C21" i="27"/>
  <c r="B21" i="27"/>
  <c r="K20" i="27"/>
  <c r="J20" i="27"/>
  <c r="I20" i="27"/>
  <c r="H20" i="27"/>
  <c r="E20" i="27"/>
  <c r="D20" i="27"/>
  <c r="C20" i="27"/>
  <c r="B20" i="27"/>
  <c r="K19" i="27"/>
  <c r="J19" i="27"/>
  <c r="I19" i="27"/>
  <c r="H19" i="27"/>
  <c r="E19" i="27"/>
  <c r="D19" i="27"/>
  <c r="C19" i="27"/>
  <c r="B19" i="27"/>
  <c r="K18" i="27"/>
  <c r="J18" i="27"/>
  <c r="I18" i="27"/>
  <c r="H18" i="27"/>
  <c r="E18" i="27"/>
  <c r="D18" i="27"/>
  <c r="C18" i="27"/>
  <c r="B18" i="27"/>
  <c r="K17" i="27"/>
  <c r="J17" i="27"/>
  <c r="I17" i="27"/>
  <c r="H17" i="27"/>
  <c r="E17" i="27"/>
  <c r="D17" i="27"/>
  <c r="C17" i="27"/>
  <c r="B17" i="27"/>
  <c r="K16" i="27"/>
  <c r="J16" i="27"/>
  <c r="I16" i="27"/>
  <c r="H16" i="27"/>
  <c r="E16" i="27"/>
  <c r="D16" i="27"/>
  <c r="C16" i="27"/>
  <c r="B16" i="27"/>
  <c r="K15" i="27"/>
  <c r="J15" i="27"/>
  <c r="I15" i="27"/>
  <c r="H15" i="27"/>
  <c r="E15" i="27"/>
  <c r="D15" i="27"/>
  <c r="C15" i="27"/>
  <c r="B15" i="27"/>
  <c r="K14" i="27"/>
  <c r="J14" i="27"/>
  <c r="I14" i="27"/>
  <c r="H14" i="27"/>
  <c r="E14" i="27"/>
  <c r="D14" i="27"/>
  <c r="C14" i="27"/>
  <c r="B14" i="27"/>
  <c r="K13" i="27"/>
  <c r="J13" i="27"/>
  <c r="I13" i="27"/>
  <c r="H13" i="27"/>
  <c r="E13" i="27"/>
  <c r="D13" i="27"/>
  <c r="C13" i="27"/>
  <c r="B13" i="27"/>
  <c r="K131" i="26"/>
  <c r="J131" i="26"/>
  <c r="I131" i="26"/>
  <c r="H131" i="26"/>
  <c r="E130" i="26"/>
  <c r="D130" i="26"/>
  <c r="C130" i="26"/>
  <c r="B130" i="26"/>
  <c r="E129" i="26"/>
  <c r="D129" i="26"/>
  <c r="C129" i="26"/>
  <c r="B129" i="26"/>
  <c r="E124" i="26"/>
  <c r="D124" i="26"/>
  <c r="C124" i="26"/>
  <c r="B124" i="26"/>
  <c r="E123" i="26"/>
  <c r="D123" i="26"/>
  <c r="C123" i="26"/>
  <c r="B123" i="26"/>
  <c r="E122" i="26"/>
  <c r="D122" i="26"/>
  <c r="C122" i="26"/>
  <c r="B122" i="26"/>
  <c r="E121" i="26"/>
  <c r="D121" i="26"/>
  <c r="C121" i="26"/>
  <c r="B121" i="26"/>
  <c r="E120" i="26"/>
  <c r="D120" i="26"/>
  <c r="C120" i="26"/>
  <c r="B120" i="26"/>
  <c r="K119" i="26"/>
  <c r="J119" i="26"/>
  <c r="I119" i="26"/>
  <c r="H119" i="26"/>
  <c r="E119" i="26"/>
  <c r="D119" i="26"/>
  <c r="C119" i="26"/>
  <c r="B119" i="26"/>
  <c r="K118" i="26"/>
  <c r="J118" i="26"/>
  <c r="I118" i="26"/>
  <c r="H118" i="26"/>
  <c r="E118" i="26"/>
  <c r="D118" i="26"/>
  <c r="C118" i="26"/>
  <c r="B118" i="26"/>
  <c r="K117" i="26"/>
  <c r="J117" i="26"/>
  <c r="I117" i="26"/>
  <c r="H117" i="26"/>
  <c r="E117" i="26"/>
  <c r="D117" i="26"/>
  <c r="C117" i="26"/>
  <c r="B117" i="26"/>
  <c r="K116" i="26"/>
  <c r="J116" i="26"/>
  <c r="I116" i="26"/>
  <c r="H116" i="26"/>
  <c r="E116" i="26"/>
  <c r="D116" i="26"/>
  <c r="C116" i="26"/>
  <c r="B116" i="26"/>
  <c r="K115" i="26"/>
  <c r="J115" i="26"/>
  <c r="I115" i="26"/>
  <c r="H115" i="26"/>
  <c r="E115" i="26"/>
  <c r="D115" i="26"/>
  <c r="C115" i="26"/>
  <c r="B115" i="26"/>
  <c r="K114" i="26"/>
  <c r="J114" i="26"/>
  <c r="I114" i="26"/>
  <c r="H114" i="26"/>
  <c r="E114" i="26"/>
  <c r="D114" i="26"/>
  <c r="C114" i="26"/>
  <c r="B114" i="26"/>
  <c r="K113" i="26"/>
  <c r="J113" i="26"/>
  <c r="I113" i="26"/>
  <c r="H113" i="26"/>
  <c r="E113" i="26"/>
  <c r="D113" i="26"/>
  <c r="C113" i="26"/>
  <c r="B113" i="26"/>
  <c r="K112" i="26"/>
  <c r="J112" i="26"/>
  <c r="I112" i="26"/>
  <c r="H112" i="26"/>
  <c r="E112" i="26"/>
  <c r="D112" i="26"/>
  <c r="C112" i="26"/>
  <c r="B112" i="26"/>
  <c r="K111" i="26"/>
  <c r="J111" i="26"/>
  <c r="I111" i="26"/>
  <c r="H111" i="26"/>
  <c r="E111" i="26"/>
  <c r="D111" i="26"/>
  <c r="C111" i="26"/>
  <c r="B111" i="26"/>
  <c r="K110" i="26"/>
  <c r="J110" i="26"/>
  <c r="I110" i="26"/>
  <c r="H110" i="26"/>
  <c r="E110" i="26"/>
  <c r="D110" i="26"/>
  <c r="C110" i="26"/>
  <c r="B110" i="26"/>
  <c r="K109" i="26"/>
  <c r="J109" i="26"/>
  <c r="I109" i="26"/>
  <c r="H109" i="26"/>
  <c r="E109" i="26"/>
  <c r="D109" i="26"/>
  <c r="C109" i="26"/>
  <c r="B109" i="26"/>
  <c r="E108" i="26"/>
  <c r="D108" i="26"/>
  <c r="C108" i="26"/>
  <c r="B108" i="26"/>
  <c r="E107" i="26"/>
  <c r="D107" i="26"/>
  <c r="C107" i="26"/>
  <c r="B107" i="26"/>
  <c r="K106" i="26"/>
  <c r="J106" i="26"/>
  <c r="I106" i="26"/>
  <c r="H106" i="26"/>
  <c r="E106" i="26"/>
  <c r="D106" i="26"/>
  <c r="C106" i="26"/>
  <c r="B106" i="26"/>
  <c r="K105" i="26"/>
  <c r="J105" i="26"/>
  <c r="I105" i="26"/>
  <c r="H105" i="26"/>
  <c r="E105" i="26"/>
  <c r="D105" i="26"/>
  <c r="C105" i="26"/>
  <c r="B105" i="26"/>
  <c r="K104" i="26"/>
  <c r="J104" i="26"/>
  <c r="I104" i="26"/>
  <c r="H104" i="26"/>
  <c r="E104" i="26"/>
  <c r="D104" i="26"/>
  <c r="C104" i="26"/>
  <c r="B104" i="26"/>
  <c r="K103" i="26"/>
  <c r="J103" i="26"/>
  <c r="I103" i="26"/>
  <c r="H103" i="26"/>
  <c r="K102" i="26"/>
  <c r="J102" i="26"/>
  <c r="I102" i="26"/>
  <c r="H102" i="26"/>
  <c r="K101" i="26"/>
  <c r="J101" i="26"/>
  <c r="I101" i="26"/>
  <c r="H101" i="26"/>
  <c r="E101" i="26"/>
  <c r="D101" i="26"/>
  <c r="C101" i="26"/>
  <c r="B101" i="26"/>
  <c r="K100" i="26"/>
  <c r="J100" i="26"/>
  <c r="I100" i="26"/>
  <c r="H100" i="26"/>
  <c r="E100" i="26"/>
  <c r="D100" i="26"/>
  <c r="C100" i="26"/>
  <c r="B100" i="26"/>
  <c r="K99" i="26"/>
  <c r="J99" i="26"/>
  <c r="I99" i="26"/>
  <c r="H99" i="26"/>
  <c r="E99" i="26"/>
  <c r="D99" i="26"/>
  <c r="C99" i="26"/>
  <c r="B99" i="26"/>
  <c r="K98" i="26"/>
  <c r="J98" i="26"/>
  <c r="I98" i="26"/>
  <c r="H98" i="26"/>
  <c r="E98" i="26"/>
  <c r="D98" i="26"/>
  <c r="C98" i="26"/>
  <c r="B98" i="26"/>
  <c r="K97" i="26"/>
  <c r="J97" i="26"/>
  <c r="I97" i="26"/>
  <c r="H97" i="26"/>
  <c r="E97" i="26"/>
  <c r="D97" i="26"/>
  <c r="C97" i="26"/>
  <c r="B97" i="26"/>
  <c r="E96" i="26"/>
  <c r="D96" i="26"/>
  <c r="C96" i="26"/>
  <c r="B96" i="26"/>
  <c r="K95" i="26"/>
  <c r="J95" i="26"/>
  <c r="I95" i="26"/>
  <c r="H95" i="26"/>
  <c r="E95" i="26"/>
  <c r="D95" i="26"/>
  <c r="C95" i="26"/>
  <c r="B95" i="26"/>
  <c r="K94" i="26"/>
  <c r="J94" i="26"/>
  <c r="I94" i="26"/>
  <c r="H94" i="26"/>
  <c r="E94" i="26"/>
  <c r="D94" i="26"/>
  <c r="C94" i="26"/>
  <c r="B94" i="26"/>
  <c r="K93" i="26"/>
  <c r="J93" i="26"/>
  <c r="I93" i="26"/>
  <c r="H93" i="26"/>
  <c r="E93" i="26"/>
  <c r="D93" i="26"/>
  <c r="C93" i="26"/>
  <c r="B93" i="26"/>
  <c r="K92" i="26"/>
  <c r="J92" i="26"/>
  <c r="I92" i="26"/>
  <c r="H92" i="26"/>
  <c r="E92" i="26"/>
  <c r="D92" i="26"/>
  <c r="C92" i="26"/>
  <c r="B92" i="26"/>
  <c r="K91" i="26"/>
  <c r="J91" i="26"/>
  <c r="I91" i="26"/>
  <c r="H91" i="26"/>
  <c r="E91" i="26"/>
  <c r="D91" i="26"/>
  <c r="C91" i="26"/>
  <c r="B91" i="26"/>
  <c r="K90" i="26"/>
  <c r="J90" i="26"/>
  <c r="I90" i="26"/>
  <c r="H90" i="26"/>
  <c r="E90" i="26"/>
  <c r="D90" i="26"/>
  <c r="C90" i="26"/>
  <c r="B90" i="26"/>
  <c r="K89" i="26"/>
  <c r="J89" i="26"/>
  <c r="I89" i="26"/>
  <c r="H89" i="26"/>
  <c r="E89" i="26"/>
  <c r="D89" i="26"/>
  <c r="C89" i="26"/>
  <c r="B89" i="26"/>
  <c r="K88" i="26"/>
  <c r="J88" i="26"/>
  <c r="I88" i="26"/>
  <c r="H88" i="26"/>
  <c r="E88" i="26"/>
  <c r="D88" i="26"/>
  <c r="C88" i="26"/>
  <c r="B88" i="26"/>
  <c r="K87" i="26"/>
  <c r="J87" i="26"/>
  <c r="I87" i="26"/>
  <c r="H87" i="26"/>
  <c r="E87" i="26"/>
  <c r="D87" i="26"/>
  <c r="C87" i="26"/>
  <c r="B87" i="26"/>
  <c r="K86" i="26"/>
  <c r="J86" i="26"/>
  <c r="I86" i="26"/>
  <c r="H86" i="26"/>
  <c r="E86" i="26"/>
  <c r="D86" i="26"/>
  <c r="C86" i="26"/>
  <c r="B86" i="26"/>
  <c r="K85" i="26"/>
  <c r="J85" i="26"/>
  <c r="I85" i="26"/>
  <c r="H85" i="26"/>
  <c r="E85" i="26"/>
  <c r="D85" i="26"/>
  <c r="C85" i="26"/>
  <c r="B85" i="26"/>
  <c r="K84" i="26"/>
  <c r="J84" i="26"/>
  <c r="I84" i="26"/>
  <c r="H84" i="26"/>
  <c r="E84" i="26"/>
  <c r="D84" i="26"/>
  <c r="C84" i="26"/>
  <c r="B84" i="26"/>
  <c r="K83" i="26"/>
  <c r="J83" i="26"/>
  <c r="I83" i="26"/>
  <c r="H83" i="26"/>
  <c r="E83" i="26"/>
  <c r="D83" i="26"/>
  <c r="C83" i="26"/>
  <c r="B83" i="26"/>
  <c r="K82" i="26"/>
  <c r="J82" i="26"/>
  <c r="I82" i="26"/>
  <c r="H82" i="26"/>
  <c r="E82" i="26"/>
  <c r="D82" i="26"/>
  <c r="C82" i="26"/>
  <c r="B82" i="26"/>
  <c r="K81" i="26"/>
  <c r="J81" i="26"/>
  <c r="I81" i="26"/>
  <c r="H81" i="26"/>
  <c r="E81" i="26"/>
  <c r="D81" i="26"/>
  <c r="C81" i="26"/>
  <c r="B81" i="26"/>
  <c r="K80" i="26"/>
  <c r="J80" i="26"/>
  <c r="I80" i="26"/>
  <c r="H80" i="26"/>
  <c r="E80" i="26"/>
  <c r="D80" i="26"/>
  <c r="C80" i="26"/>
  <c r="B80" i="26"/>
  <c r="K79" i="26"/>
  <c r="J79" i="26"/>
  <c r="I79" i="26"/>
  <c r="H79" i="26"/>
  <c r="E79" i="26"/>
  <c r="D79" i="26"/>
  <c r="C79" i="26"/>
  <c r="B79" i="26"/>
  <c r="E78" i="26"/>
  <c r="D78" i="26"/>
  <c r="C78" i="26"/>
  <c r="B78" i="26"/>
  <c r="E65" i="26"/>
  <c r="D65" i="26"/>
  <c r="C65" i="26"/>
  <c r="B65" i="26"/>
  <c r="E64" i="26"/>
  <c r="D64" i="26"/>
  <c r="C64" i="26"/>
  <c r="B64" i="26"/>
  <c r="E63" i="26"/>
  <c r="D63" i="26"/>
  <c r="C63" i="26"/>
  <c r="B63" i="26"/>
  <c r="E62" i="26"/>
  <c r="D62" i="26"/>
  <c r="C62" i="26"/>
  <c r="B62" i="26"/>
  <c r="E61" i="26"/>
  <c r="D61" i="26"/>
  <c r="C61" i="26"/>
  <c r="B61" i="26"/>
  <c r="E60" i="26"/>
  <c r="D60" i="26"/>
  <c r="C60" i="26"/>
  <c r="B60" i="26"/>
  <c r="E59" i="26"/>
  <c r="D59" i="26"/>
  <c r="C59" i="26"/>
  <c r="B59" i="26"/>
  <c r="E58" i="26"/>
  <c r="D58" i="26"/>
  <c r="C58" i="26"/>
  <c r="B58" i="26"/>
  <c r="K57" i="26"/>
  <c r="I57" i="26"/>
  <c r="H57" i="26"/>
  <c r="E57" i="26"/>
  <c r="D57" i="26"/>
  <c r="C57" i="26"/>
  <c r="B57" i="26"/>
  <c r="K56" i="26"/>
  <c r="J56" i="26"/>
  <c r="I56" i="26"/>
  <c r="H56" i="26"/>
  <c r="E56" i="26"/>
  <c r="D56" i="26"/>
  <c r="C56" i="26"/>
  <c r="B56" i="26"/>
  <c r="K55" i="26"/>
  <c r="J55" i="26"/>
  <c r="I55" i="26"/>
  <c r="H55" i="26"/>
  <c r="K54" i="26"/>
  <c r="J54" i="26"/>
  <c r="I54" i="26"/>
  <c r="H54" i="26"/>
  <c r="E54" i="26"/>
  <c r="D54" i="26"/>
  <c r="C54" i="26"/>
  <c r="B54" i="26"/>
  <c r="K53" i="26"/>
  <c r="J53" i="26"/>
  <c r="I53" i="26"/>
  <c r="H53" i="26"/>
  <c r="E53" i="26"/>
  <c r="D53" i="26"/>
  <c r="C53" i="26"/>
  <c r="B53" i="26"/>
  <c r="K52" i="26"/>
  <c r="J52" i="26"/>
  <c r="I52" i="26"/>
  <c r="H52" i="26"/>
  <c r="E52" i="26"/>
  <c r="D52" i="26"/>
  <c r="C52" i="26"/>
  <c r="B52" i="26"/>
  <c r="K51" i="26"/>
  <c r="J51" i="26"/>
  <c r="I51" i="26"/>
  <c r="H51" i="26"/>
  <c r="E51" i="26"/>
  <c r="D51" i="26"/>
  <c r="C51" i="26"/>
  <c r="B51" i="26"/>
  <c r="K50" i="26"/>
  <c r="J50" i="26"/>
  <c r="I50" i="26"/>
  <c r="H50" i="26"/>
  <c r="E50" i="26"/>
  <c r="D50" i="26"/>
  <c r="C50" i="26"/>
  <c r="B50" i="26"/>
  <c r="K49" i="26"/>
  <c r="J49" i="26"/>
  <c r="I49" i="26"/>
  <c r="H49" i="26"/>
  <c r="E49" i="26"/>
  <c r="D49" i="26"/>
  <c r="C49" i="26"/>
  <c r="B49" i="26"/>
  <c r="K48" i="26"/>
  <c r="J48" i="26"/>
  <c r="I48" i="26"/>
  <c r="H48" i="26"/>
  <c r="K47" i="26"/>
  <c r="J47" i="26"/>
  <c r="I47" i="26"/>
  <c r="H47" i="26"/>
  <c r="E47" i="26"/>
  <c r="D47" i="26"/>
  <c r="C47" i="26"/>
  <c r="B47" i="26"/>
  <c r="K46" i="26"/>
  <c r="J46" i="26"/>
  <c r="I46" i="26"/>
  <c r="H46" i="26"/>
  <c r="E46" i="26"/>
  <c r="D46" i="26"/>
  <c r="C46" i="26"/>
  <c r="B46" i="26"/>
  <c r="K45" i="26"/>
  <c r="J45" i="26"/>
  <c r="I45" i="26"/>
  <c r="H45" i="26"/>
  <c r="E45" i="26"/>
  <c r="D45" i="26"/>
  <c r="C45" i="26"/>
  <c r="B45" i="26"/>
  <c r="K44" i="26"/>
  <c r="J44" i="26"/>
  <c r="I44" i="26"/>
  <c r="H44" i="26"/>
  <c r="E44" i="26"/>
  <c r="D44" i="26"/>
  <c r="C44" i="26"/>
  <c r="B44" i="26"/>
  <c r="K43" i="26"/>
  <c r="J43" i="26"/>
  <c r="I43" i="26"/>
  <c r="H43" i="26"/>
  <c r="E43" i="26"/>
  <c r="D43" i="26"/>
  <c r="C43" i="26"/>
  <c r="B43" i="26"/>
  <c r="K42" i="26"/>
  <c r="J42" i="26"/>
  <c r="I42" i="26"/>
  <c r="H42" i="26"/>
  <c r="E42" i="26"/>
  <c r="D42" i="26"/>
  <c r="C42" i="26"/>
  <c r="B42" i="26"/>
  <c r="K41" i="26"/>
  <c r="J41" i="26"/>
  <c r="I41" i="26"/>
  <c r="H41" i="26"/>
  <c r="E41" i="26"/>
  <c r="D41" i="26"/>
  <c r="C41" i="26"/>
  <c r="B41" i="26"/>
  <c r="K40" i="26"/>
  <c r="J40" i="26"/>
  <c r="I40" i="26"/>
  <c r="H40" i="26"/>
  <c r="E40" i="26"/>
  <c r="D40" i="26"/>
  <c r="C40" i="26"/>
  <c r="B40" i="26"/>
  <c r="K39" i="26"/>
  <c r="J39" i="26"/>
  <c r="I39" i="26"/>
  <c r="H39" i="26"/>
  <c r="E39" i="26"/>
  <c r="D39" i="26"/>
  <c r="C39" i="26"/>
  <c r="B39" i="26"/>
  <c r="K38" i="26"/>
  <c r="J38" i="26"/>
  <c r="I38" i="26"/>
  <c r="H38" i="26"/>
  <c r="K37" i="26"/>
  <c r="J37" i="26"/>
  <c r="I37" i="26"/>
  <c r="H37" i="26"/>
  <c r="E37" i="26"/>
  <c r="D37" i="26"/>
  <c r="C37" i="26"/>
  <c r="B37" i="26"/>
  <c r="K36" i="26"/>
  <c r="J36" i="26"/>
  <c r="I36" i="26"/>
  <c r="H36" i="26"/>
  <c r="E36" i="26"/>
  <c r="D36" i="26"/>
  <c r="C36" i="26"/>
  <c r="B36" i="26"/>
  <c r="K35" i="26"/>
  <c r="J35" i="26"/>
  <c r="I35" i="26"/>
  <c r="H35" i="26"/>
  <c r="E35" i="26"/>
  <c r="D35" i="26"/>
  <c r="C35" i="26"/>
  <c r="B35" i="26"/>
  <c r="K34" i="26"/>
  <c r="J34" i="26"/>
  <c r="I34" i="26"/>
  <c r="H34" i="26"/>
  <c r="E34" i="26"/>
  <c r="D34" i="26"/>
  <c r="C34" i="26"/>
  <c r="B34" i="26"/>
  <c r="K33" i="26"/>
  <c r="J33" i="26"/>
  <c r="I33" i="26"/>
  <c r="H33" i="26"/>
  <c r="E33" i="26"/>
  <c r="D33" i="26"/>
  <c r="C33" i="26"/>
  <c r="B33" i="26"/>
  <c r="K32" i="26"/>
  <c r="J32" i="26"/>
  <c r="I32" i="26"/>
  <c r="H32" i="26"/>
  <c r="E32" i="26"/>
  <c r="D32" i="26"/>
  <c r="C32" i="26"/>
  <c r="B32" i="26"/>
  <c r="K31" i="26"/>
  <c r="J31" i="26"/>
  <c r="I31" i="26"/>
  <c r="H31" i="26"/>
  <c r="E31" i="26"/>
  <c r="D31" i="26"/>
  <c r="C31" i="26"/>
  <c r="B31" i="26"/>
  <c r="K30" i="26"/>
  <c r="J30" i="26"/>
  <c r="I30" i="26"/>
  <c r="H30" i="26"/>
  <c r="E30" i="26"/>
  <c r="D30" i="26"/>
  <c r="C30" i="26"/>
  <c r="B30" i="26"/>
  <c r="K29" i="26"/>
  <c r="J29" i="26"/>
  <c r="I29" i="26"/>
  <c r="H29" i="26"/>
  <c r="E29" i="26"/>
  <c r="D29" i="26"/>
  <c r="C29" i="26"/>
  <c r="B29" i="26"/>
  <c r="K28" i="26"/>
  <c r="J28" i="26"/>
  <c r="I28" i="26"/>
  <c r="H28" i="26"/>
  <c r="E28" i="26"/>
  <c r="D28" i="26"/>
  <c r="C28" i="26"/>
  <c r="B28" i="26"/>
  <c r="K27" i="26"/>
  <c r="J27" i="26"/>
  <c r="I27" i="26"/>
  <c r="H27" i="26"/>
  <c r="E27" i="26"/>
  <c r="D27" i="26"/>
  <c r="C27" i="26"/>
  <c r="B27" i="26"/>
  <c r="K26" i="26"/>
  <c r="J26" i="26"/>
  <c r="I26" i="26"/>
  <c r="H26" i="26"/>
  <c r="E26" i="26"/>
  <c r="D26" i="26"/>
  <c r="C26" i="26"/>
  <c r="B26" i="26"/>
  <c r="K25" i="26"/>
  <c r="J25" i="26"/>
  <c r="I25" i="26"/>
  <c r="H25" i="26"/>
  <c r="E25" i="26"/>
  <c r="D25" i="26"/>
  <c r="C25" i="26"/>
  <c r="B25" i="26"/>
  <c r="K24" i="26"/>
  <c r="J24" i="26"/>
  <c r="I24" i="26"/>
  <c r="H24" i="26"/>
  <c r="E24" i="26"/>
  <c r="D24" i="26"/>
  <c r="C24" i="26"/>
  <c r="B24" i="26"/>
  <c r="K23" i="26"/>
  <c r="J23" i="26"/>
  <c r="I23" i="26"/>
  <c r="H23" i="26"/>
  <c r="E23" i="26"/>
  <c r="D23" i="26"/>
  <c r="C23" i="26"/>
  <c r="B23" i="26"/>
  <c r="K22" i="26"/>
  <c r="J22" i="26"/>
  <c r="I22" i="26"/>
  <c r="H22" i="26"/>
  <c r="E22" i="26"/>
  <c r="D22" i="26"/>
  <c r="C22" i="26"/>
  <c r="B22" i="26"/>
  <c r="K21" i="26"/>
  <c r="J21" i="26"/>
  <c r="I21" i="26"/>
  <c r="H21" i="26"/>
  <c r="E21" i="26"/>
  <c r="D21" i="26"/>
  <c r="C21" i="26"/>
  <c r="B21" i="26"/>
  <c r="K20" i="26"/>
  <c r="J20" i="26"/>
  <c r="I20" i="26"/>
  <c r="H20" i="26"/>
  <c r="E20" i="26"/>
  <c r="D20" i="26"/>
  <c r="C20" i="26"/>
  <c r="B20" i="26"/>
  <c r="K19" i="26"/>
  <c r="J19" i="26"/>
  <c r="I19" i="26"/>
  <c r="H19" i="26"/>
  <c r="E19" i="26"/>
  <c r="D19" i="26"/>
  <c r="C19" i="26"/>
  <c r="B19" i="26"/>
  <c r="K18" i="26"/>
  <c r="J18" i="26"/>
  <c r="I18" i="26"/>
  <c r="H18" i="26"/>
  <c r="E18" i="26"/>
  <c r="D18" i="26"/>
  <c r="C18" i="26"/>
  <c r="B18" i="26"/>
  <c r="K17" i="26"/>
  <c r="J17" i="26"/>
  <c r="I17" i="26"/>
  <c r="H17" i="26"/>
  <c r="E17" i="26"/>
  <c r="D17" i="26"/>
  <c r="C17" i="26"/>
  <c r="B17" i="26"/>
  <c r="K16" i="26"/>
  <c r="J16" i="26"/>
  <c r="I16" i="26"/>
  <c r="H16" i="26"/>
  <c r="E16" i="26"/>
  <c r="D16" i="26"/>
  <c r="C16" i="26"/>
  <c r="B16" i="26"/>
  <c r="K15" i="26"/>
  <c r="J15" i="26"/>
  <c r="I15" i="26"/>
  <c r="H15" i="26"/>
  <c r="E15" i="26"/>
  <c r="D15" i="26"/>
  <c r="C15" i="26"/>
  <c r="B15" i="26"/>
  <c r="K14" i="26"/>
  <c r="J14" i="26"/>
  <c r="I14" i="26"/>
  <c r="H14" i="26"/>
  <c r="E14" i="26"/>
  <c r="D14" i="26"/>
  <c r="C14" i="26"/>
  <c r="B14" i="26"/>
  <c r="K13" i="26"/>
  <c r="J13" i="26"/>
  <c r="I13" i="26"/>
  <c r="H13" i="26"/>
  <c r="E13" i="26"/>
  <c r="D13" i="26"/>
  <c r="C13" i="26"/>
  <c r="B13" i="26"/>
  <c r="K131" i="25"/>
  <c r="J131" i="25"/>
  <c r="I131" i="25"/>
  <c r="H131" i="25"/>
  <c r="E130" i="25"/>
  <c r="D130" i="25"/>
  <c r="C130" i="25"/>
  <c r="B130" i="25"/>
  <c r="E129" i="25"/>
  <c r="D129" i="25"/>
  <c r="C129" i="25"/>
  <c r="B129" i="25"/>
  <c r="E124" i="25"/>
  <c r="D124" i="25"/>
  <c r="C124" i="25"/>
  <c r="B124" i="25"/>
  <c r="E123" i="25"/>
  <c r="D123" i="25"/>
  <c r="C123" i="25"/>
  <c r="B123" i="25"/>
  <c r="E122" i="25"/>
  <c r="D122" i="25"/>
  <c r="C122" i="25"/>
  <c r="B122" i="25"/>
  <c r="E121" i="25"/>
  <c r="D121" i="25"/>
  <c r="C121" i="25"/>
  <c r="B121" i="25"/>
  <c r="E120" i="25"/>
  <c r="D120" i="25"/>
  <c r="C120" i="25"/>
  <c r="B120" i="25"/>
  <c r="K119" i="25"/>
  <c r="J119" i="25"/>
  <c r="I119" i="25"/>
  <c r="H119" i="25"/>
  <c r="E119" i="25"/>
  <c r="D119" i="25"/>
  <c r="C119" i="25"/>
  <c r="B119" i="25"/>
  <c r="K118" i="25"/>
  <c r="J118" i="25"/>
  <c r="I118" i="25"/>
  <c r="H118" i="25"/>
  <c r="E118" i="25"/>
  <c r="D118" i="25"/>
  <c r="C118" i="25"/>
  <c r="B118" i="25"/>
  <c r="K117" i="25"/>
  <c r="J117" i="25"/>
  <c r="I117" i="25"/>
  <c r="H117" i="25"/>
  <c r="E117" i="25"/>
  <c r="D117" i="25"/>
  <c r="C117" i="25"/>
  <c r="B117" i="25"/>
  <c r="K116" i="25"/>
  <c r="J116" i="25"/>
  <c r="I116" i="25"/>
  <c r="H116" i="25"/>
  <c r="E116" i="25"/>
  <c r="D116" i="25"/>
  <c r="C116" i="25"/>
  <c r="B116" i="25"/>
  <c r="K115" i="25"/>
  <c r="J115" i="25"/>
  <c r="I115" i="25"/>
  <c r="H115" i="25"/>
  <c r="E115" i="25"/>
  <c r="D115" i="25"/>
  <c r="C115" i="25"/>
  <c r="B115" i="25"/>
  <c r="K114" i="25"/>
  <c r="J114" i="25"/>
  <c r="I114" i="25"/>
  <c r="H114" i="25"/>
  <c r="E114" i="25"/>
  <c r="D114" i="25"/>
  <c r="C114" i="25"/>
  <c r="B114" i="25"/>
  <c r="K113" i="25"/>
  <c r="J113" i="25"/>
  <c r="I113" i="25"/>
  <c r="H113" i="25"/>
  <c r="E113" i="25"/>
  <c r="D113" i="25"/>
  <c r="C113" i="25"/>
  <c r="B113" i="25"/>
  <c r="K112" i="25"/>
  <c r="J112" i="25"/>
  <c r="I112" i="25"/>
  <c r="H112" i="25"/>
  <c r="E112" i="25"/>
  <c r="D112" i="25"/>
  <c r="C112" i="25"/>
  <c r="B112" i="25"/>
  <c r="K111" i="25"/>
  <c r="J111" i="25"/>
  <c r="I111" i="25"/>
  <c r="H111" i="25"/>
  <c r="E111" i="25"/>
  <c r="D111" i="25"/>
  <c r="C111" i="25"/>
  <c r="B111" i="25"/>
  <c r="K110" i="25"/>
  <c r="J110" i="25"/>
  <c r="I110" i="25"/>
  <c r="H110" i="25"/>
  <c r="E110" i="25"/>
  <c r="D110" i="25"/>
  <c r="C110" i="25"/>
  <c r="B110" i="25"/>
  <c r="K109" i="25"/>
  <c r="J109" i="25"/>
  <c r="I109" i="25"/>
  <c r="H109" i="25"/>
  <c r="E109" i="25"/>
  <c r="D109" i="25"/>
  <c r="C109" i="25"/>
  <c r="B109" i="25"/>
  <c r="E108" i="25"/>
  <c r="D108" i="25"/>
  <c r="C108" i="25"/>
  <c r="B108" i="25"/>
  <c r="E107" i="25"/>
  <c r="D107" i="25"/>
  <c r="C107" i="25"/>
  <c r="B107" i="25"/>
  <c r="K106" i="25"/>
  <c r="J106" i="25"/>
  <c r="I106" i="25"/>
  <c r="H106" i="25"/>
  <c r="E106" i="25"/>
  <c r="D106" i="25"/>
  <c r="C106" i="25"/>
  <c r="B106" i="25"/>
  <c r="K105" i="25"/>
  <c r="J105" i="25"/>
  <c r="I105" i="25"/>
  <c r="H105" i="25"/>
  <c r="E105" i="25"/>
  <c r="D105" i="25"/>
  <c r="C105" i="25"/>
  <c r="B105" i="25"/>
  <c r="K104" i="25"/>
  <c r="J104" i="25"/>
  <c r="I104" i="25"/>
  <c r="H104" i="25"/>
  <c r="E104" i="25"/>
  <c r="D104" i="25"/>
  <c r="C104" i="25"/>
  <c r="B104" i="25"/>
  <c r="K103" i="25"/>
  <c r="J103" i="25"/>
  <c r="I103" i="25"/>
  <c r="H103" i="25"/>
  <c r="K102" i="25"/>
  <c r="J102" i="25"/>
  <c r="I102" i="25"/>
  <c r="H102" i="25"/>
  <c r="K101" i="25"/>
  <c r="J101" i="25"/>
  <c r="I101" i="25"/>
  <c r="H101" i="25"/>
  <c r="E101" i="25"/>
  <c r="D101" i="25"/>
  <c r="C101" i="25"/>
  <c r="B101" i="25"/>
  <c r="K100" i="25"/>
  <c r="J100" i="25"/>
  <c r="I100" i="25"/>
  <c r="H100" i="25"/>
  <c r="E100" i="25"/>
  <c r="D100" i="25"/>
  <c r="C100" i="25"/>
  <c r="B100" i="25"/>
  <c r="K99" i="25"/>
  <c r="J99" i="25"/>
  <c r="I99" i="25"/>
  <c r="H99" i="25"/>
  <c r="E99" i="25"/>
  <c r="D99" i="25"/>
  <c r="C99" i="25"/>
  <c r="B99" i="25"/>
  <c r="K98" i="25"/>
  <c r="J98" i="25"/>
  <c r="I98" i="25"/>
  <c r="H98" i="25"/>
  <c r="E98" i="25"/>
  <c r="D98" i="25"/>
  <c r="C98" i="25"/>
  <c r="B98" i="25"/>
  <c r="K97" i="25"/>
  <c r="J97" i="25"/>
  <c r="I97" i="25"/>
  <c r="H97" i="25"/>
  <c r="E97" i="25"/>
  <c r="D97" i="25"/>
  <c r="C97" i="25"/>
  <c r="B97" i="25"/>
  <c r="E96" i="25"/>
  <c r="D96" i="25"/>
  <c r="C96" i="25"/>
  <c r="B96" i="25"/>
  <c r="K95" i="25"/>
  <c r="J95" i="25"/>
  <c r="I95" i="25"/>
  <c r="H95" i="25"/>
  <c r="E95" i="25"/>
  <c r="D95" i="25"/>
  <c r="C95" i="25"/>
  <c r="B95" i="25"/>
  <c r="K94" i="25"/>
  <c r="J94" i="25"/>
  <c r="I94" i="25"/>
  <c r="H94" i="25"/>
  <c r="E94" i="25"/>
  <c r="D94" i="25"/>
  <c r="C94" i="25"/>
  <c r="B94" i="25"/>
  <c r="K93" i="25"/>
  <c r="J93" i="25"/>
  <c r="I93" i="25"/>
  <c r="H93" i="25"/>
  <c r="E93" i="25"/>
  <c r="D93" i="25"/>
  <c r="C93" i="25"/>
  <c r="B93" i="25"/>
  <c r="K92" i="25"/>
  <c r="J92" i="25"/>
  <c r="I92" i="25"/>
  <c r="H92" i="25"/>
  <c r="E92" i="25"/>
  <c r="D92" i="25"/>
  <c r="C92" i="25"/>
  <c r="B92" i="25"/>
  <c r="K91" i="25"/>
  <c r="J91" i="25"/>
  <c r="I91" i="25"/>
  <c r="H91" i="25"/>
  <c r="E91" i="25"/>
  <c r="D91" i="25"/>
  <c r="C91" i="25"/>
  <c r="B91" i="25"/>
  <c r="K90" i="25"/>
  <c r="J90" i="25"/>
  <c r="I90" i="25"/>
  <c r="H90" i="25"/>
  <c r="E90" i="25"/>
  <c r="D90" i="25"/>
  <c r="C90" i="25"/>
  <c r="B90" i="25"/>
  <c r="K89" i="25"/>
  <c r="J89" i="25"/>
  <c r="I89" i="25"/>
  <c r="H89" i="25"/>
  <c r="E89" i="25"/>
  <c r="D89" i="25"/>
  <c r="C89" i="25"/>
  <c r="B89" i="25"/>
  <c r="K88" i="25"/>
  <c r="J88" i="25"/>
  <c r="I88" i="25"/>
  <c r="H88" i="25"/>
  <c r="E88" i="25"/>
  <c r="D88" i="25"/>
  <c r="C88" i="25"/>
  <c r="B88" i="25"/>
  <c r="K87" i="25"/>
  <c r="J87" i="25"/>
  <c r="I87" i="25"/>
  <c r="H87" i="25"/>
  <c r="E87" i="25"/>
  <c r="D87" i="25"/>
  <c r="C87" i="25"/>
  <c r="B87" i="25"/>
  <c r="K86" i="25"/>
  <c r="J86" i="25"/>
  <c r="I86" i="25"/>
  <c r="H86" i="25"/>
  <c r="E86" i="25"/>
  <c r="D86" i="25"/>
  <c r="C86" i="25"/>
  <c r="B86" i="25"/>
  <c r="K85" i="25"/>
  <c r="J85" i="25"/>
  <c r="I85" i="25"/>
  <c r="H85" i="25"/>
  <c r="E85" i="25"/>
  <c r="D85" i="25"/>
  <c r="C85" i="25"/>
  <c r="B85" i="25"/>
  <c r="K84" i="25"/>
  <c r="J84" i="25"/>
  <c r="I84" i="25"/>
  <c r="H84" i="25"/>
  <c r="E84" i="25"/>
  <c r="D84" i="25"/>
  <c r="C84" i="25"/>
  <c r="B84" i="25"/>
  <c r="K83" i="25"/>
  <c r="J83" i="25"/>
  <c r="I83" i="25"/>
  <c r="H83" i="25"/>
  <c r="E83" i="25"/>
  <c r="D83" i="25"/>
  <c r="C83" i="25"/>
  <c r="B83" i="25"/>
  <c r="K82" i="25"/>
  <c r="J82" i="25"/>
  <c r="I82" i="25"/>
  <c r="H82" i="25"/>
  <c r="E82" i="25"/>
  <c r="D82" i="25"/>
  <c r="C82" i="25"/>
  <c r="B82" i="25"/>
  <c r="K81" i="25"/>
  <c r="J81" i="25"/>
  <c r="I81" i="25"/>
  <c r="H81" i="25"/>
  <c r="E81" i="25"/>
  <c r="D81" i="25"/>
  <c r="C81" i="25"/>
  <c r="B81" i="25"/>
  <c r="K80" i="25"/>
  <c r="J80" i="25"/>
  <c r="I80" i="25"/>
  <c r="H80" i="25"/>
  <c r="E80" i="25"/>
  <c r="D80" i="25"/>
  <c r="C80" i="25"/>
  <c r="B80" i="25"/>
  <c r="K79" i="25"/>
  <c r="J79" i="25"/>
  <c r="I79" i="25"/>
  <c r="H79" i="25"/>
  <c r="E79" i="25"/>
  <c r="D79" i="25"/>
  <c r="C79" i="25"/>
  <c r="B79" i="25"/>
  <c r="E78" i="25"/>
  <c r="D78" i="25"/>
  <c r="C78" i="25"/>
  <c r="B78" i="25"/>
  <c r="E65" i="25"/>
  <c r="D65" i="25"/>
  <c r="C65" i="25"/>
  <c r="B65" i="25"/>
  <c r="E64" i="25"/>
  <c r="D64" i="25"/>
  <c r="C64" i="25"/>
  <c r="B64" i="25"/>
  <c r="E63" i="25"/>
  <c r="D63" i="25"/>
  <c r="C63" i="25"/>
  <c r="B63" i="25"/>
  <c r="E62" i="25"/>
  <c r="D62" i="25"/>
  <c r="C62" i="25"/>
  <c r="B62" i="25"/>
  <c r="E61" i="25"/>
  <c r="D61" i="25"/>
  <c r="C61" i="25"/>
  <c r="B61" i="25"/>
  <c r="E60" i="25"/>
  <c r="D60" i="25"/>
  <c r="C60" i="25"/>
  <c r="B60" i="25"/>
  <c r="E59" i="25"/>
  <c r="D59" i="25"/>
  <c r="C59" i="25"/>
  <c r="B59" i="25"/>
  <c r="E58" i="25"/>
  <c r="D58" i="25"/>
  <c r="C58" i="25"/>
  <c r="B58" i="25"/>
  <c r="K57" i="25"/>
  <c r="I57" i="25"/>
  <c r="H57" i="25"/>
  <c r="E57" i="25"/>
  <c r="D57" i="25"/>
  <c r="C57" i="25"/>
  <c r="B57" i="25"/>
  <c r="K56" i="25"/>
  <c r="J56" i="25"/>
  <c r="I56" i="25"/>
  <c r="H56" i="25"/>
  <c r="E56" i="25"/>
  <c r="D56" i="25"/>
  <c r="C56" i="25"/>
  <c r="B56" i="25"/>
  <c r="K55" i="25"/>
  <c r="J55" i="25"/>
  <c r="I55" i="25"/>
  <c r="H55" i="25"/>
  <c r="K54" i="25"/>
  <c r="J54" i="25"/>
  <c r="I54" i="25"/>
  <c r="H54" i="25"/>
  <c r="E54" i="25"/>
  <c r="D54" i="25"/>
  <c r="C54" i="25"/>
  <c r="B54" i="25"/>
  <c r="K53" i="25"/>
  <c r="J53" i="25"/>
  <c r="I53" i="25"/>
  <c r="H53" i="25"/>
  <c r="E53" i="25"/>
  <c r="D53" i="25"/>
  <c r="C53" i="25"/>
  <c r="B53" i="25"/>
  <c r="K52" i="25"/>
  <c r="J52" i="25"/>
  <c r="I52" i="25"/>
  <c r="H52" i="25"/>
  <c r="E52" i="25"/>
  <c r="D52" i="25"/>
  <c r="C52" i="25"/>
  <c r="B52" i="25"/>
  <c r="K51" i="25"/>
  <c r="J51" i="25"/>
  <c r="I51" i="25"/>
  <c r="H51" i="25"/>
  <c r="E51" i="25"/>
  <c r="D51" i="25"/>
  <c r="C51" i="25"/>
  <c r="B51" i="25"/>
  <c r="K50" i="25"/>
  <c r="J50" i="25"/>
  <c r="I50" i="25"/>
  <c r="H50" i="25"/>
  <c r="E50" i="25"/>
  <c r="D50" i="25"/>
  <c r="C50" i="25"/>
  <c r="B50" i="25"/>
  <c r="K49" i="25"/>
  <c r="J49" i="25"/>
  <c r="I49" i="25"/>
  <c r="H49" i="25"/>
  <c r="E49" i="25"/>
  <c r="D49" i="25"/>
  <c r="C49" i="25"/>
  <c r="B49" i="25"/>
  <c r="K48" i="25"/>
  <c r="J48" i="25"/>
  <c r="I48" i="25"/>
  <c r="H48" i="25"/>
  <c r="K47" i="25"/>
  <c r="J47" i="25"/>
  <c r="I47" i="25"/>
  <c r="H47" i="25"/>
  <c r="E47" i="25"/>
  <c r="D47" i="25"/>
  <c r="C47" i="25"/>
  <c r="B47" i="25"/>
  <c r="K46" i="25"/>
  <c r="J46" i="25"/>
  <c r="I46" i="25"/>
  <c r="H46" i="25"/>
  <c r="E46" i="25"/>
  <c r="D46" i="25"/>
  <c r="C46" i="25"/>
  <c r="B46" i="25"/>
  <c r="K45" i="25"/>
  <c r="J45" i="25"/>
  <c r="I45" i="25"/>
  <c r="H45" i="25"/>
  <c r="E45" i="25"/>
  <c r="D45" i="25"/>
  <c r="C45" i="25"/>
  <c r="B45" i="25"/>
  <c r="K44" i="25"/>
  <c r="J44" i="25"/>
  <c r="I44" i="25"/>
  <c r="H44" i="25"/>
  <c r="E44" i="25"/>
  <c r="D44" i="25"/>
  <c r="C44" i="25"/>
  <c r="B44" i="25"/>
  <c r="K43" i="25"/>
  <c r="J43" i="25"/>
  <c r="I43" i="25"/>
  <c r="H43" i="25"/>
  <c r="E43" i="25"/>
  <c r="D43" i="25"/>
  <c r="C43" i="25"/>
  <c r="B43" i="25"/>
  <c r="K42" i="25"/>
  <c r="J42" i="25"/>
  <c r="I42" i="25"/>
  <c r="H42" i="25"/>
  <c r="E42" i="25"/>
  <c r="D42" i="25"/>
  <c r="C42" i="25"/>
  <c r="B42" i="25"/>
  <c r="K41" i="25"/>
  <c r="J41" i="25"/>
  <c r="I41" i="25"/>
  <c r="H41" i="25"/>
  <c r="E41" i="25"/>
  <c r="D41" i="25"/>
  <c r="C41" i="25"/>
  <c r="B41" i="25"/>
  <c r="K40" i="25"/>
  <c r="J40" i="25"/>
  <c r="I40" i="25"/>
  <c r="H40" i="25"/>
  <c r="E40" i="25"/>
  <c r="D40" i="25"/>
  <c r="C40" i="25"/>
  <c r="B40" i="25"/>
  <c r="K39" i="25"/>
  <c r="J39" i="25"/>
  <c r="I39" i="25"/>
  <c r="H39" i="25"/>
  <c r="E39" i="25"/>
  <c r="D39" i="25"/>
  <c r="C39" i="25"/>
  <c r="B39" i="25"/>
  <c r="K38" i="25"/>
  <c r="J38" i="25"/>
  <c r="I38" i="25"/>
  <c r="H38" i="25"/>
  <c r="K37" i="25"/>
  <c r="J37" i="25"/>
  <c r="I37" i="25"/>
  <c r="H37" i="25"/>
  <c r="E37" i="25"/>
  <c r="D37" i="25"/>
  <c r="C37" i="25"/>
  <c r="B37" i="25"/>
  <c r="K36" i="25"/>
  <c r="J36" i="25"/>
  <c r="I36" i="25"/>
  <c r="H36" i="25"/>
  <c r="E36" i="25"/>
  <c r="D36" i="25"/>
  <c r="C36" i="25"/>
  <c r="B36" i="25"/>
  <c r="K35" i="25"/>
  <c r="J35" i="25"/>
  <c r="I35" i="25"/>
  <c r="H35" i="25"/>
  <c r="E35" i="25"/>
  <c r="D35" i="25"/>
  <c r="C35" i="25"/>
  <c r="B35" i="25"/>
  <c r="K34" i="25"/>
  <c r="J34" i="25"/>
  <c r="I34" i="25"/>
  <c r="H34" i="25"/>
  <c r="E34" i="25"/>
  <c r="D34" i="25"/>
  <c r="C34" i="25"/>
  <c r="B34" i="25"/>
  <c r="K33" i="25"/>
  <c r="J33" i="25"/>
  <c r="I33" i="25"/>
  <c r="H33" i="25"/>
  <c r="E33" i="25"/>
  <c r="D33" i="25"/>
  <c r="C33" i="25"/>
  <c r="B33" i="25"/>
  <c r="K32" i="25"/>
  <c r="J32" i="25"/>
  <c r="I32" i="25"/>
  <c r="H32" i="25"/>
  <c r="E32" i="25"/>
  <c r="D32" i="25"/>
  <c r="C32" i="25"/>
  <c r="B32" i="25"/>
  <c r="K31" i="25"/>
  <c r="J31" i="25"/>
  <c r="I31" i="25"/>
  <c r="H31" i="25"/>
  <c r="E31" i="25"/>
  <c r="D31" i="25"/>
  <c r="C31" i="25"/>
  <c r="B31" i="25"/>
  <c r="K30" i="25"/>
  <c r="J30" i="25"/>
  <c r="I30" i="25"/>
  <c r="H30" i="25"/>
  <c r="E30" i="25"/>
  <c r="D30" i="25"/>
  <c r="C30" i="25"/>
  <c r="B30" i="25"/>
  <c r="K29" i="25"/>
  <c r="J29" i="25"/>
  <c r="I29" i="25"/>
  <c r="H29" i="25"/>
  <c r="E29" i="25"/>
  <c r="D29" i="25"/>
  <c r="C29" i="25"/>
  <c r="B29" i="25"/>
  <c r="K28" i="25"/>
  <c r="J28" i="25"/>
  <c r="I28" i="25"/>
  <c r="H28" i="25"/>
  <c r="E28" i="25"/>
  <c r="D28" i="25"/>
  <c r="C28" i="25"/>
  <c r="B28" i="25"/>
  <c r="K27" i="25"/>
  <c r="J27" i="25"/>
  <c r="I27" i="25"/>
  <c r="H27" i="25"/>
  <c r="E27" i="25"/>
  <c r="D27" i="25"/>
  <c r="C27" i="25"/>
  <c r="B27" i="25"/>
  <c r="K26" i="25"/>
  <c r="J26" i="25"/>
  <c r="I26" i="25"/>
  <c r="H26" i="25"/>
  <c r="E26" i="25"/>
  <c r="D26" i="25"/>
  <c r="C26" i="25"/>
  <c r="B26" i="25"/>
  <c r="K25" i="25"/>
  <c r="J25" i="25"/>
  <c r="I25" i="25"/>
  <c r="H25" i="25"/>
  <c r="E25" i="25"/>
  <c r="D25" i="25"/>
  <c r="C25" i="25"/>
  <c r="B25" i="25"/>
  <c r="K24" i="25"/>
  <c r="J24" i="25"/>
  <c r="I24" i="25"/>
  <c r="H24" i="25"/>
  <c r="E24" i="25"/>
  <c r="D24" i="25"/>
  <c r="C24" i="25"/>
  <c r="B24" i="25"/>
  <c r="K23" i="25"/>
  <c r="J23" i="25"/>
  <c r="I23" i="25"/>
  <c r="H23" i="25"/>
  <c r="E23" i="25"/>
  <c r="D23" i="25"/>
  <c r="C23" i="25"/>
  <c r="B23" i="25"/>
  <c r="K22" i="25"/>
  <c r="J22" i="25"/>
  <c r="I22" i="25"/>
  <c r="H22" i="25"/>
  <c r="E22" i="25"/>
  <c r="D22" i="25"/>
  <c r="C22" i="25"/>
  <c r="B22" i="25"/>
  <c r="K21" i="25"/>
  <c r="J21" i="25"/>
  <c r="I21" i="25"/>
  <c r="H21" i="25"/>
  <c r="E21" i="25"/>
  <c r="D21" i="25"/>
  <c r="C21" i="25"/>
  <c r="B21" i="25"/>
  <c r="K20" i="25"/>
  <c r="J20" i="25"/>
  <c r="I20" i="25"/>
  <c r="H20" i="25"/>
  <c r="E20" i="25"/>
  <c r="D20" i="25"/>
  <c r="C20" i="25"/>
  <c r="B20" i="25"/>
  <c r="K19" i="25"/>
  <c r="J19" i="25"/>
  <c r="I19" i="25"/>
  <c r="H19" i="25"/>
  <c r="E19" i="25"/>
  <c r="D19" i="25"/>
  <c r="C19" i="25"/>
  <c r="B19" i="25"/>
  <c r="K18" i="25"/>
  <c r="J18" i="25"/>
  <c r="I18" i="25"/>
  <c r="H18" i="25"/>
  <c r="E18" i="25"/>
  <c r="D18" i="25"/>
  <c r="C18" i="25"/>
  <c r="B18" i="25"/>
  <c r="K17" i="25"/>
  <c r="J17" i="25"/>
  <c r="I17" i="25"/>
  <c r="H17" i="25"/>
  <c r="E17" i="25"/>
  <c r="D17" i="25"/>
  <c r="C17" i="25"/>
  <c r="B17" i="25"/>
  <c r="K16" i="25"/>
  <c r="J16" i="25"/>
  <c r="I16" i="25"/>
  <c r="H16" i="25"/>
  <c r="E16" i="25"/>
  <c r="D16" i="25"/>
  <c r="C16" i="25"/>
  <c r="B16" i="25"/>
  <c r="K15" i="25"/>
  <c r="J15" i="25"/>
  <c r="I15" i="25"/>
  <c r="H15" i="25"/>
  <c r="E15" i="25"/>
  <c r="D15" i="25"/>
  <c r="C15" i="25"/>
  <c r="B15" i="25"/>
  <c r="K14" i="25"/>
  <c r="J14" i="25"/>
  <c r="I14" i="25"/>
  <c r="H14" i="25"/>
  <c r="E14" i="25"/>
  <c r="D14" i="25"/>
  <c r="C14" i="25"/>
  <c r="B14" i="25"/>
  <c r="K13" i="25"/>
  <c r="J13" i="25"/>
  <c r="I13" i="25"/>
  <c r="H13" i="25"/>
  <c r="E13" i="25"/>
  <c r="D13" i="25"/>
  <c r="C13" i="25"/>
  <c r="B13" i="25"/>
  <c r="K131" i="24"/>
  <c r="J131" i="24"/>
  <c r="I131" i="24"/>
  <c r="H131" i="24"/>
  <c r="E130" i="24"/>
  <c r="D130" i="24"/>
  <c r="C130" i="24"/>
  <c r="B130" i="24"/>
  <c r="E129" i="24"/>
  <c r="D129" i="24"/>
  <c r="C129" i="24"/>
  <c r="B129" i="24"/>
  <c r="E124" i="24"/>
  <c r="D124" i="24"/>
  <c r="C124" i="24"/>
  <c r="B124" i="24"/>
  <c r="E123" i="24"/>
  <c r="D123" i="24"/>
  <c r="C123" i="24"/>
  <c r="B123" i="24"/>
  <c r="E122" i="24"/>
  <c r="D122" i="24"/>
  <c r="C122" i="24"/>
  <c r="B122" i="24"/>
  <c r="E121" i="24"/>
  <c r="D121" i="24"/>
  <c r="C121" i="24"/>
  <c r="B121" i="24"/>
  <c r="E120" i="24"/>
  <c r="D120" i="24"/>
  <c r="C120" i="24"/>
  <c r="B120" i="24"/>
  <c r="K119" i="24"/>
  <c r="J119" i="24"/>
  <c r="I119" i="24"/>
  <c r="H119" i="24"/>
  <c r="E119" i="24"/>
  <c r="D119" i="24"/>
  <c r="C119" i="24"/>
  <c r="B119" i="24"/>
  <c r="K118" i="24"/>
  <c r="J118" i="24"/>
  <c r="I118" i="24"/>
  <c r="H118" i="24"/>
  <c r="E118" i="24"/>
  <c r="D118" i="24"/>
  <c r="C118" i="24"/>
  <c r="B118" i="24"/>
  <c r="K117" i="24"/>
  <c r="J117" i="24"/>
  <c r="I117" i="24"/>
  <c r="H117" i="24"/>
  <c r="E117" i="24"/>
  <c r="D117" i="24"/>
  <c r="C117" i="24"/>
  <c r="B117" i="24"/>
  <c r="K116" i="24"/>
  <c r="J116" i="24"/>
  <c r="I116" i="24"/>
  <c r="H116" i="24"/>
  <c r="E116" i="24"/>
  <c r="D116" i="24"/>
  <c r="C116" i="24"/>
  <c r="B116" i="24"/>
  <c r="K115" i="24"/>
  <c r="J115" i="24"/>
  <c r="I115" i="24"/>
  <c r="H115" i="24"/>
  <c r="E115" i="24"/>
  <c r="D115" i="24"/>
  <c r="C115" i="24"/>
  <c r="B115" i="24"/>
  <c r="K114" i="24"/>
  <c r="J114" i="24"/>
  <c r="I114" i="24"/>
  <c r="H114" i="24"/>
  <c r="E114" i="24"/>
  <c r="D114" i="24"/>
  <c r="C114" i="24"/>
  <c r="B114" i="24"/>
  <c r="K113" i="24"/>
  <c r="J113" i="24"/>
  <c r="I113" i="24"/>
  <c r="H113" i="24"/>
  <c r="E113" i="24"/>
  <c r="D113" i="24"/>
  <c r="C113" i="24"/>
  <c r="B113" i="24"/>
  <c r="K112" i="24"/>
  <c r="J112" i="24"/>
  <c r="I112" i="24"/>
  <c r="H112" i="24"/>
  <c r="E112" i="24"/>
  <c r="D112" i="24"/>
  <c r="C112" i="24"/>
  <c r="B112" i="24"/>
  <c r="K111" i="24"/>
  <c r="J111" i="24"/>
  <c r="I111" i="24"/>
  <c r="H111" i="24"/>
  <c r="E111" i="24"/>
  <c r="D111" i="24"/>
  <c r="C111" i="24"/>
  <c r="B111" i="24"/>
  <c r="K110" i="24"/>
  <c r="J110" i="24"/>
  <c r="I110" i="24"/>
  <c r="H110" i="24"/>
  <c r="E110" i="24"/>
  <c r="D110" i="24"/>
  <c r="C110" i="24"/>
  <c r="B110" i="24"/>
  <c r="K109" i="24"/>
  <c r="J109" i="24"/>
  <c r="I109" i="24"/>
  <c r="H109" i="24"/>
  <c r="E109" i="24"/>
  <c r="D109" i="24"/>
  <c r="C109" i="24"/>
  <c r="B109" i="24"/>
  <c r="E108" i="24"/>
  <c r="D108" i="24"/>
  <c r="C108" i="24"/>
  <c r="B108" i="24"/>
  <c r="E107" i="24"/>
  <c r="D107" i="24"/>
  <c r="C107" i="24"/>
  <c r="B107" i="24"/>
  <c r="K106" i="24"/>
  <c r="J106" i="24"/>
  <c r="I106" i="24"/>
  <c r="H106" i="24"/>
  <c r="E106" i="24"/>
  <c r="D106" i="24"/>
  <c r="C106" i="24"/>
  <c r="B106" i="24"/>
  <c r="K105" i="24"/>
  <c r="J105" i="24"/>
  <c r="I105" i="24"/>
  <c r="H105" i="24"/>
  <c r="E105" i="24"/>
  <c r="D105" i="24"/>
  <c r="C105" i="24"/>
  <c r="B105" i="24"/>
  <c r="K104" i="24"/>
  <c r="J104" i="24"/>
  <c r="I104" i="24"/>
  <c r="H104" i="24"/>
  <c r="E104" i="24"/>
  <c r="D104" i="24"/>
  <c r="C104" i="24"/>
  <c r="B104" i="24"/>
  <c r="K103" i="24"/>
  <c r="J103" i="24"/>
  <c r="I103" i="24"/>
  <c r="H103" i="24"/>
  <c r="K102" i="24"/>
  <c r="J102" i="24"/>
  <c r="I102" i="24"/>
  <c r="H102" i="24"/>
  <c r="K101" i="24"/>
  <c r="J101" i="24"/>
  <c r="I101" i="24"/>
  <c r="H101" i="24"/>
  <c r="E101" i="24"/>
  <c r="D101" i="24"/>
  <c r="C101" i="24"/>
  <c r="B101" i="24"/>
  <c r="K100" i="24"/>
  <c r="J100" i="24"/>
  <c r="I100" i="24"/>
  <c r="H100" i="24"/>
  <c r="E100" i="24"/>
  <c r="D100" i="24"/>
  <c r="C100" i="24"/>
  <c r="B100" i="24"/>
  <c r="K99" i="24"/>
  <c r="J99" i="24"/>
  <c r="I99" i="24"/>
  <c r="H99" i="24"/>
  <c r="E99" i="24"/>
  <c r="D99" i="24"/>
  <c r="C99" i="24"/>
  <c r="B99" i="24"/>
  <c r="K98" i="24"/>
  <c r="J98" i="24"/>
  <c r="I98" i="24"/>
  <c r="H98" i="24"/>
  <c r="E98" i="24"/>
  <c r="D98" i="24"/>
  <c r="C98" i="24"/>
  <c r="B98" i="24"/>
  <c r="K97" i="24"/>
  <c r="J97" i="24"/>
  <c r="I97" i="24"/>
  <c r="H97" i="24"/>
  <c r="E97" i="24"/>
  <c r="D97" i="24"/>
  <c r="C97" i="24"/>
  <c r="B97" i="24"/>
  <c r="E96" i="24"/>
  <c r="D96" i="24"/>
  <c r="C96" i="24"/>
  <c r="B96" i="24"/>
  <c r="K95" i="24"/>
  <c r="J95" i="24"/>
  <c r="I95" i="24"/>
  <c r="H95" i="24"/>
  <c r="E95" i="24"/>
  <c r="D95" i="24"/>
  <c r="C95" i="24"/>
  <c r="B95" i="24"/>
  <c r="K94" i="24"/>
  <c r="J94" i="24"/>
  <c r="I94" i="24"/>
  <c r="H94" i="24"/>
  <c r="E94" i="24"/>
  <c r="D94" i="24"/>
  <c r="C94" i="24"/>
  <c r="B94" i="24"/>
  <c r="K93" i="24"/>
  <c r="J93" i="24"/>
  <c r="I93" i="24"/>
  <c r="H93" i="24"/>
  <c r="E93" i="24"/>
  <c r="D93" i="24"/>
  <c r="C93" i="24"/>
  <c r="B93" i="24"/>
  <c r="K92" i="24"/>
  <c r="J92" i="24"/>
  <c r="I92" i="24"/>
  <c r="H92" i="24"/>
  <c r="E92" i="24"/>
  <c r="D92" i="24"/>
  <c r="C92" i="24"/>
  <c r="B92" i="24"/>
  <c r="K91" i="24"/>
  <c r="J91" i="24"/>
  <c r="I91" i="24"/>
  <c r="H91" i="24"/>
  <c r="E91" i="24"/>
  <c r="D91" i="24"/>
  <c r="C91" i="24"/>
  <c r="B91" i="24"/>
  <c r="K90" i="24"/>
  <c r="J90" i="24"/>
  <c r="I90" i="24"/>
  <c r="H90" i="24"/>
  <c r="E90" i="24"/>
  <c r="D90" i="24"/>
  <c r="C90" i="24"/>
  <c r="B90" i="24"/>
  <c r="K89" i="24"/>
  <c r="J89" i="24"/>
  <c r="I89" i="24"/>
  <c r="H89" i="24"/>
  <c r="E89" i="24"/>
  <c r="D89" i="24"/>
  <c r="C89" i="24"/>
  <c r="B89" i="24"/>
  <c r="K88" i="24"/>
  <c r="J88" i="24"/>
  <c r="I88" i="24"/>
  <c r="H88" i="24"/>
  <c r="E88" i="24"/>
  <c r="D88" i="24"/>
  <c r="C88" i="24"/>
  <c r="B88" i="24"/>
  <c r="K87" i="24"/>
  <c r="J87" i="24"/>
  <c r="I87" i="24"/>
  <c r="H87" i="24"/>
  <c r="E87" i="24"/>
  <c r="D87" i="24"/>
  <c r="C87" i="24"/>
  <c r="B87" i="24"/>
  <c r="K86" i="24"/>
  <c r="J86" i="24"/>
  <c r="I86" i="24"/>
  <c r="H86" i="24"/>
  <c r="E86" i="24"/>
  <c r="D86" i="24"/>
  <c r="C86" i="24"/>
  <c r="B86" i="24"/>
  <c r="K85" i="24"/>
  <c r="J85" i="24"/>
  <c r="I85" i="24"/>
  <c r="H85" i="24"/>
  <c r="E85" i="24"/>
  <c r="D85" i="24"/>
  <c r="C85" i="24"/>
  <c r="B85" i="24"/>
  <c r="K84" i="24"/>
  <c r="J84" i="24"/>
  <c r="I84" i="24"/>
  <c r="H84" i="24"/>
  <c r="E84" i="24"/>
  <c r="D84" i="24"/>
  <c r="C84" i="24"/>
  <c r="B84" i="24"/>
  <c r="K83" i="24"/>
  <c r="J83" i="24"/>
  <c r="I83" i="24"/>
  <c r="H83" i="24"/>
  <c r="E83" i="24"/>
  <c r="D83" i="24"/>
  <c r="C83" i="24"/>
  <c r="B83" i="24"/>
  <c r="K82" i="24"/>
  <c r="J82" i="24"/>
  <c r="I82" i="24"/>
  <c r="H82" i="24"/>
  <c r="E82" i="24"/>
  <c r="D82" i="24"/>
  <c r="C82" i="24"/>
  <c r="B82" i="24"/>
  <c r="K81" i="24"/>
  <c r="J81" i="24"/>
  <c r="I81" i="24"/>
  <c r="H81" i="24"/>
  <c r="E81" i="24"/>
  <c r="D81" i="24"/>
  <c r="C81" i="24"/>
  <c r="B81" i="24"/>
  <c r="K80" i="24"/>
  <c r="J80" i="24"/>
  <c r="I80" i="24"/>
  <c r="H80" i="24"/>
  <c r="E80" i="24"/>
  <c r="D80" i="24"/>
  <c r="C80" i="24"/>
  <c r="B80" i="24"/>
  <c r="K79" i="24"/>
  <c r="J79" i="24"/>
  <c r="I79" i="24"/>
  <c r="H79" i="24"/>
  <c r="E79" i="24"/>
  <c r="D79" i="24"/>
  <c r="C79" i="24"/>
  <c r="B79" i="24"/>
  <c r="E78" i="24"/>
  <c r="D78" i="24"/>
  <c r="C78" i="24"/>
  <c r="B78" i="24"/>
  <c r="E65" i="24"/>
  <c r="D65" i="24"/>
  <c r="C65" i="24"/>
  <c r="B65" i="24"/>
  <c r="E64" i="24"/>
  <c r="D64" i="24"/>
  <c r="C64" i="24"/>
  <c r="B64" i="24"/>
  <c r="E63" i="24"/>
  <c r="D63" i="24"/>
  <c r="C63" i="24"/>
  <c r="B63" i="24"/>
  <c r="E62" i="24"/>
  <c r="D62" i="24"/>
  <c r="C62" i="24"/>
  <c r="B62" i="24"/>
  <c r="E61" i="24"/>
  <c r="D61" i="24"/>
  <c r="C61" i="24"/>
  <c r="B61" i="24"/>
  <c r="E60" i="24"/>
  <c r="D60" i="24"/>
  <c r="C60" i="24"/>
  <c r="B60" i="24"/>
  <c r="E59" i="24"/>
  <c r="D59" i="24"/>
  <c r="C59" i="24"/>
  <c r="B59" i="24"/>
  <c r="E58" i="24"/>
  <c r="D58" i="24"/>
  <c r="C58" i="24"/>
  <c r="B58" i="24"/>
  <c r="K57" i="24"/>
  <c r="I57" i="24"/>
  <c r="H57" i="24"/>
  <c r="E57" i="24"/>
  <c r="D57" i="24"/>
  <c r="C57" i="24"/>
  <c r="B57" i="24"/>
  <c r="K56" i="24"/>
  <c r="J56" i="24"/>
  <c r="I56" i="24"/>
  <c r="H56" i="24"/>
  <c r="E56" i="24"/>
  <c r="D56" i="24"/>
  <c r="C56" i="24"/>
  <c r="B56" i="24"/>
  <c r="K55" i="24"/>
  <c r="J55" i="24"/>
  <c r="I55" i="24"/>
  <c r="H55" i="24"/>
  <c r="K54" i="24"/>
  <c r="J54" i="24"/>
  <c r="I54" i="24"/>
  <c r="H54" i="24"/>
  <c r="E54" i="24"/>
  <c r="D54" i="24"/>
  <c r="C54" i="24"/>
  <c r="B54" i="24"/>
  <c r="K53" i="24"/>
  <c r="J53" i="24"/>
  <c r="I53" i="24"/>
  <c r="H53" i="24"/>
  <c r="E53" i="24"/>
  <c r="D53" i="24"/>
  <c r="C53" i="24"/>
  <c r="B53" i="24"/>
  <c r="K52" i="24"/>
  <c r="J52" i="24"/>
  <c r="I52" i="24"/>
  <c r="H52" i="24"/>
  <c r="E52" i="24"/>
  <c r="D52" i="24"/>
  <c r="C52" i="24"/>
  <c r="B52" i="24"/>
  <c r="K51" i="24"/>
  <c r="J51" i="24"/>
  <c r="I51" i="24"/>
  <c r="H51" i="24"/>
  <c r="E51" i="24"/>
  <c r="D51" i="24"/>
  <c r="C51" i="24"/>
  <c r="B51" i="24"/>
  <c r="K50" i="24"/>
  <c r="J50" i="24"/>
  <c r="I50" i="24"/>
  <c r="H50" i="24"/>
  <c r="E50" i="24"/>
  <c r="D50" i="24"/>
  <c r="C50" i="24"/>
  <c r="B50" i="24"/>
  <c r="K49" i="24"/>
  <c r="J49" i="24"/>
  <c r="I49" i="24"/>
  <c r="H49" i="24"/>
  <c r="E49" i="24"/>
  <c r="D49" i="24"/>
  <c r="C49" i="24"/>
  <c r="B49" i="24"/>
  <c r="K48" i="24"/>
  <c r="J48" i="24"/>
  <c r="I48" i="24"/>
  <c r="H48" i="24"/>
  <c r="K47" i="24"/>
  <c r="J47" i="24"/>
  <c r="I47" i="24"/>
  <c r="H47" i="24"/>
  <c r="E47" i="24"/>
  <c r="D47" i="24"/>
  <c r="C47" i="24"/>
  <c r="B47" i="24"/>
  <c r="K46" i="24"/>
  <c r="J46" i="24"/>
  <c r="I46" i="24"/>
  <c r="H46" i="24"/>
  <c r="E46" i="24"/>
  <c r="D46" i="24"/>
  <c r="C46" i="24"/>
  <c r="B46" i="24"/>
  <c r="K45" i="24"/>
  <c r="J45" i="24"/>
  <c r="I45" i="24"/>
  <c r="H45" i="24"/>
  <c r="E45" i="24"/>
  <c r="D45" i="24"/>
  <c r="C45" i="24"/>
  <c r="B45" i="24"/>
  <c r="K44" i="24"/>
  <c r="J44" i="24"/>
  <c r="I44" i="24"/>
  <c r="H44" i="24"/>
  <c r="E44" i="24"/>
  <c r="D44" i="24"/>
  <c r="C44" i="24"/>
  <c r="B44" i="24"/>
  <c r="K43" i="24"/>
  <c r="J43" i="24"/>
  <c r="I43" i="24"/>
  <c r="H43" i="24"/>
  <c r="E43" i="24"/>
  <c r="D43" i="24"/>
  <c r="C43" i="24"/>
  <c r="B43" i="24"/>
  <c r="K42" i="24"/>
  <c r="J42" i="24"/>
  <c r="I42" i="24"/>
  <c r="H42" i="24"/>
  <c r="E42" i="24"/>
  <c r="D42" i="24"/>
  <c r="C42" i="24"/>
  <c r="B42" i="24"/>
  <c r="K41" i="24"/>
  <c r="J41" i="24"/>
  <c r="I41" i="24"/>
  <c r="H41" i="24"/>
  <c r="E41" i="24"/>
  <c r="D41" i="24"/>
  <c r="C41" i="24"/>
  <c r="B41" i="24"/>
  <c r="K40" i="24"/>
  <c r="J40" i="24"/>
  <c r="I40" i="24"/>
  <c r="H40" i="24"/>
  <c r="E40" i="24"/>
  <c r="D40" i="24"/>
  <c r="C40" i="24"/>
  <c r="B40" i="24"/>
  <c r="K39" i="24"/>
  <c r="J39" i="24"/>
  <c r="I39" i="24"/>
  <c r="H39" i="24"/>
  <c r="E39" i="24"/>
  <c r="D39" i="24"/>
  <c r="C39" i="24"/>
  <c r="B39" i="24"/>
  <c r="K38" i="24"/>
  <c r="J38" i="24"/>
  <c r="I38" i="24"/>
  <c r="H38" i="24"/>
  <c r="K37" i="24"/>
  <c r="J37" i="24"/>
  <c r="I37" i="24"/>
  <c r="H37" i="24"/>
  <c r="E37" i="24"/>
  <c r="D37" i="24"/>
  <c r="C37" i="24"/>
  <c r="B37" i="24"/>
  <c r="K36" i="24"/>
  <c r="J36" i="24"/>
  <c r="I36" i="24"/>
  <c r="H36" i="24"/>
  <c r="E36" i="24"/>
  <c r="D36" i="24"/>
  <c r="C36" i="24"/>
  <c r="B36" i="24"/>
  <c r="K35" i="24"/>
  <c r="J35" i="24"/>
  <c r="I35" i="24"/>
  <c r="H35" i="24"/>
  <c r="E35" i="24"/>
  <c r="D35" i="24"/>
  <c r="C35" i="24"/>
  <c r="B35" i="24"/>
  <c r="K34" i="24"/>
  <c r="J34" i="24"/>
  <c r="I34" i="24"/>
  <c r="H34" i="24"/>
  <c r="E34" i="24"/>
  <c r="D34" i="24"/>
  <c r="C34" i="24"/>
  <c r="B34" i="24"/>
  <c r="K33" i="24"/>
  <c r="J33" i="24"/>
  <c r="I33" i="24"/>
  <c r="H33" i="24"/>
  <c r="E33" i="24"/>
  <c r="D33" i="24"/>
  <c r="C33" i="24"/>
  <c r="B33" i="24"/>
  <c r="K32" i="24"/>
  <c r="J32" i="24"/>
  <c r="I32" i="24"/>
  <c r="H32" i="24"/>
  <c r="E32" i="24"/>
  <c r="D32" i="24"/>
  <c r="C32" i="24"/>
  <c r="B32" i="24"/>
  <c r="K31" i="24"/>
  <c r="J31" i="24"/>
  <c r="I31" i="24"/>
  <c r="H31" i="24"/>
  <c r="E31" i="24"/>
  <c r="D31" i="24"/>
  <c r="C31" i="24"/>
  <c r="B31" i="24"/>
  <c r="K30" i="24"/>
  <c r="J30" i="24"/>
  <c r="I30" i="24"/>
  <c r="H30" i="24"/>
  <c r="E30" i="24"/>
  <c r="D30" i="24"/>
  <c r="C30" i="24"/>
  <c r="B30" i="24"/>
  <c r="K29" i="24"/>
  <c r="J29" i="24"/>
  <c r="I29" i="24"/>
  <c r="H29" i="24"/>
  <c r="E29" i="24"/>
  <c r="D29" i="24"/>
  <c r="C29" i="24"/>
  <c r="B29" i="24"/>
  <c r="K28" i="24"/>
  <c r="J28" i="24"/>
  <c r="I28" i="24"/>
  <c r="H28" i="24"/>
  <c r="E28" i="24"/>
  <c r="D28" i="24"/>
  <c r="C28" i="24"/>
  <c r="B28" i="24"/>
  <c r="K27" i="24"/>
  <c r="J27" i="24"/>
  <c r="I27" i="24"/>
  <c r="H27" i="24"/>
  <c r="E27" i="24"/>
  <c r="D27" i="24"/>
  <c r="C27" i="24"/>
  <c r="B27" i="24"/>
  <c r="K26" i="24"/>
  <c r="J26" i="24"/>
  <c r="I26" i="24"/>
  <c r="H26" i="24"/>
  <c r="E26" i="24"/>
  <c r="D26" i="24"/>
  <c r="C26" i="24"/>
  <c r="B26" i="24"/>
  <c r="K25" i="24"/>
  <c r="J25" i="24"/>
  <c r="I25" i="24"/>
  <c r="H25" i="24"/>
  <c r="E25" i="24"/>
  <c r="D25" i="24"/>
  <c r="C25" i="24"/>
  <c r="B25" i="24"/>
  <c r="K24" i="24"/>
  <c r="J24" i="24"/>
  <c r="I24" i="24"/>
  <c r="H24" i="24"/>
  <c r="E24" i="24"/>
  <c r="D24" i="24"/>
  <c r="C24" i="24"/>
  <c r="B24" i="24"/>
  <c r="K23" i="24"/>
  <c r="J23" i="24"/>
  <c r="I23" i="24"/>
  <c r="H23" i="24"/>
  <c r="E23" i="24"/>
  <c r="D23" i="24"/>
  <c r="C23" i="24"/>
  <c r="B23" i="24"/>
  <c r="K22" i="24"/>
  <c r="J22" i="24"/>
  <c r="I22" i="24"/>
  <c r="H22" i="24"/>
  <c r="E22" i="24"/>
  <c r="D22" i="24"/>
  <c r="C22" i="24"/>
  <c r="B22" i="24"/>
  <c r="K21" i="24"/>
  <c r="J21" i="24"/>
  <c r="I21" i="24"/>
  <c r="H21" i="24"/>
  <c r="E21" i="24"/>
  <c r="D21" i="24"/>
  <c r="C21" i="24"/>
  <c r="B21" i="24"/>
  <c r="K20" i="24"/>
  <c r="J20" i="24"/>
  <c r="I20" i="24"/>
  <c r="H20" i="24"/>
  <c r="E20" i="24"/>
  <c r="D20" i="24"/>
  <c r="C20" i="24"/>
  <c r="B20" i="24"/>
  <c r="K19" i="24"/>
  <c r="J19" i="24"/>
  <c r="I19" i="24"/>
  <c r="H19" i="24"/>
  <c r="E19" i="24"/>
  <c r="D19" i="24"/>
  <c r="C19" i="24"/>
  <c r="B19" i="24"/>
  <c r="K18" i="24"/>
  <c r="J18" i="24"/>
  <c r="I18" i="24"/>
  <c r="H18" i="24"/>
  <c r="E18" i="24"/>
  <c r="D18" i="24"/>
  <c r="C18" i="24"/>
  <c r="B18" i="24"/>
  <c r="K17" i="24"/>
  <c r="J17" i="24"/>
  <c r="I17" i="24"/>
  <c r="H17" i="24"/>
  <c r="E17" i="24"/>
  <c r="D17" i="24"/>
  <c r="C17" i="24"/>
  <c r="B17" i="24"/>
  <c r="K16" i="24"/>
  <c r="J16" i="24"/>
  <c r="I16" i="24"/>
  <c r="H16" i="24"/>
  <c r="E16" i="24"/>
  <c r="D16" i="24"/>
  <c r="C16" i="24"/>
  <c r="B16" i="24"/>
  <c r="K15" i="24"/>
  <c r="J15" i="24"/>
  <c r="I15" i="24"/>
  <c r="H15" i="24"/>
  <c r="E15" i="24"/>
  <c r="D15" i="24"/>
  <c r="C15" i="24"/>
  <c r="B15" i="24"/>
  <c r="K14" i="24"/>
  <c r="J14" i="24"/>
  <c r="I14" i="24"/>
  <c r="H14" i="24"/>
  <c r="E14" i="24"/>
  <c r="D14" i="24"/>
  <c r="C14" i="24"/>
  <c r="B14" i="24"/>
  <c r="K13" i="24"/>
  <c r="J13" i="24"/>
  <c r="I13" i="24"/>
  <c r="H13" i="24"/>
  <c r="E13" i="24"/>
  <c r="D13" i="24"/>
  <c r="C13" i="24"/>
  <c r="B13" i="24"/>
  <c r="K131" i="23"/>
  <c r="J131" i="23"/>
  <c r="I131" i="23"/>
  <c r="H131" i="23"/>
  <c r="E130" i="23"/>
  <c r="D130" i="23"/>
  <c r="C130" i="23"/>
  <c r="B130" i="23"/>
  <c r="E129" i="23"/>
  <c r="D129" i="23"/>
  <c r="C129" i="23"/>
  <c r="B129" i="23"/>
  <c r="E124" i="23"/>
  <c r="D124" i="23"/>
  <c r="C124" i="23"/>
  <c r="B124" i="23"/>
  <c r="E123" i="23"/>
  <c r="D123" i="23"/>
  <c r="C123" i="23"/>
  <c r="B123" i="23"/>
  <c r="E122" i="23"/>
  <c r="D122" i="23"/>
  <c r="C122" i="23"/>
  <c r="B122" i="23"/>
  <c r="E121" i="23"/>
  <c r="D121" i="23"/>
  <c r="C121" i="23"/>
  <c r="B121" i="23"/>
  <c r="E120" i="23"/>
  <c r="D120" i="23"/>
  <c r="C120" i="23"/>
  <c r="B120" i="23"/>
  <c r="K119" i="23"/>
  <c r="J119" i="23"/>
  <c r="I119" i="23"/>
  <c r="H119" i="23"/>
  <c r="E119" i="23"/>
  <c r="D119" i="23"/>
  <c r="C119" i="23"/>
  <c r="B119" i="23"/>
  <c r="K118" i="23"/>
  <c r="J118" i="23"/>
  <c r="I118" i="23"/>
  <c r="H118" i="23"/>
  <c r="E118" i="23"/>
  <c r="D118" i="23"/>
  <c r="C118" i="23"/>
  <c r="B118" i="23"/>
  <c r="K117" i="23"/>
  <c r="J117" i="23"/>
  <c r="I117" i="23"/>
  <c r="H117" i="23"/>
  <c r="E117" i="23"/>
  <c r="D117" i="23"/>
  <c r="C117" i="23"/>
  <c r="B117" i="23"/>
  <c r="K116" i="23"/>
  <c r="J116" i="23"/>
  <c r="I116" i="23"/>
  <c r="H116" i="23"/>
  <c r="E116" i="23"/>
  <c r="D116" i="23"/>
  <c r="C116" i="23"/>
  <c r="B116" i="23"/>
  <c r="K115" i="23"/>
  <c r="J115" i="23"/>
  <c r="I115" i="23"/>
  <c r="H115" i="23"/>
  <c r="E115" i="23"/>
  <c r="D115" i="23"/>
  <c r="C115" i="23"/>
  <c r="B115" i="23"/>
  <c r="K114" i="23"/>
  <c r="J114" i="23"/>
  <c r="I114" i="23"/>
  <c r="H114" i="23"/>
  <c r="E114" i="23"/>
  <c r="D114" i="23"/>
  <c r="C114" i="23"/>
  <c r="B114" i="23"/>
  <c r="K113" i="23"/>
  <c r="J113" i="23"/>
  <c r="I113" i="23"/>
  <c r="H113" i="23"/>
  <c r="E113" i="23"/>
  <c r="D113" i="23"/>
  <c r="C113" i="23"/>
  <c r="B113" i="23"/>
  <c r="K112" i="23"/>
  <c r="J112" i="23"/>
  <c r="I112" i="23"/>
  <c r="H112" i="23"/>
  <c r="E112" i="23"/>
  <c r="D112" i="23"/>
  <c r="C112" i="23"/>
  <c r="B112" i="23"/>
  <c r="K111" i="23"/>
  <c r="J111" i="23"/>
  <c r="I111" i="23"/>
  <c r="H111" i="23"/>
  <c r="E111" i="23"/>
  <c r="D111" i="23"/>
  <c r="C111" i="23"/>
  <c r="B111" i="23"/>
  <c r="K110" i="23"/>
  <c r="J110" i="23"/>
  <c r="I110" i="23"/>
  <c r="H110" i="23"/>
  <c r="E110" i="23"/>
  <c r="D110" i="23"/>
  <c r="C110" i="23"/>
  <c r="B110" i="23"/>
  <c r="K109" i="23"/>
  <c r="J109" i="23"/>
  <c r="I109" i="23"/>
  <c r="H109" i="23"/>
  <c r="E109" i="23"/>
  <c r="D109" i="23"/>
  <c r="C109" i="23"/>
  <c r="B109" i="23"/>
  <c r="E108" i="23"/>
  <c r="D108" i="23"/>
  <c r="C108" i="23"/>
  <c r="B108" i="23"/>
  <c r="E107" i="23"/>
  <c r="D107" i="23"/>
  <c r="C107" i="23"/>
  <c r="B107" i="23"/>
  <c r="K106" i="23"/>
  <c r="J106" i="23"/>
  <c r="I106" i="23"/>
  <c r="H106" i="23"/>
  <c r="E106" i="23"/>
  <c r="D106" i="23"/>
  <c r="C106" i="23"/>
  <c r="B106" i="23"/>
  <c r="K105" i="23"/>
  <c r="J105" i="23"/>
  <c r="I105" i="23"/>
  <c r="H105" i="23"/>
  <c r="E105" i="23"/>
  <c r="D105" i="23"/>
  <c r="C105" i="23"/>
  <c r="B105" i="23"/>
  <c r="K104" i="23"/>
  <c r="J104" i="23"/>
  <c r="I104" i="23"/>
  <c r="H104" i="23"/>
  <c r="E104" i="23"/>
  <c r="D104" i="23"/>
  <c r="C104" i="23"/>
  <c r="B104" i="23"/>
  <c r="K103" i="23"/>
  <c r="J103" i="23"/>
  <c r="I103" i="23"/>
  <c r="H103" i="23"/>
  <c r="K102" i="23"/>
  <c r="J102" i="23"/>
  <c r="I102" i="23"/>
  <c r="H102" i="23"/>
  <c r="K101" i="23"/>
  <c r="J101" i="23"/>
  <c r="I101" i="23"/>
  <c r="H101" i="23"/>
  <c r="E101" i="23"/>
  <c r="D101" i="23"/>
  <c r="C101" i="23"/>
  <c r="B101" i="23"/>
  <c r="K100" i="23"/>
  <c r="J100" i="23"/>
  <c r="I100" i="23"/>
  <c r="H100" i="23"/>
  <c r="E100" i="23"/>
  <c r="D100" i="23"/>
  <c r="C100" i="23"/>
  <c r="B100" i="23"/>
  <c r="K99" i="23"/>
  <c r="J99" i="23"/>
  <c r="I99" i="23"/>
  <c r="H99" i="23"/>
  <c r="E99" i="23"/>
  <c r="D99" i="23"/>
  <c r="C99" i="23"/>
  <c r="B99" i="23"/>
  <c r="K98" i="23"/>
  <c r="J98" i="23"/>
  <c r="I98" i="23"/>
  <c r="H98" i="23"/>
  <c r="E98" i="23"/>
  <c r="D98" i="23"/>
  <c r="C98" i="23"/>
  <c r="B98" i="23"/>
  <c r="K97" i="23"/>
  <c r="J97" i="23"/>
  <c r="I97" i="23"/>
  <c r="H97" i="23"/>
  <c r="E97" i="23"/>
  <c r="D97" i="23"/>
  <c r="C97" i="23"/>
  <c r="B97" i="23"/>
  <c r="E96" i="23"/>
  <c r="D96" i="23"/>
  <c r="C96" i="23"/>
  <c r="B96" i="23"/>
  <c r="K95" i="23"/>
  <c r="J95" i="23"/>
  <c r="I95" i="23"/>
  <c r="H95" i="23"/>
  <c r="E95" i="23"/>
  <c r="D95" i="23"/>
  <c r="C95" i="23"/>
  <c r="B95" i="23"/>
  <c r="K94" i="23"/>
  <c r="J94" i="23"/>
  <c r="I94" i="23"/>
  <c r="H94" i="23"/>
  <c r="E94" i="23"/>
  <c r="D94" i="23"/>
  <c r="C94" i="23"/>
  <c r="B94" i="23"/>
  <c r="K93" i="23"/>
  <c r="J93" i="23"/>
  <c r="I93" i="23"/>
  <c r="H93" i="23"/>
  <c r="E93" i="23"/>
  <c r="D93" i="23"/>
  <c r="C93" i="23"/>
  <c r="B93" i="23"/>
  <c r="K92" i="23"/>
  <c r="J92" i="23"/>
  <c r="I92" i="23"/>
  <c r="H92" i="23"/>
  <c r="E92" i="23"/>
  <c r="D92" i="23"/>
  <c r="C92" i="23"/>
  <c r="B92" i="23"/>
  <c r="K91" i="23"/>
  <c r="J91" i="23"/>
  <c r="I91" i="23"/>
  <c r="H91" i="23"/>
  <c r="E91" i="23"/>
  <c r="D91" i="23"/>
  <c r="C91" i="23"/>
  <c r="B91" i="23"/>
  <c r="K90" i="23"/>
  <c r="J90" i="23"/>
  <c r="I90" i="23"/>
  <c r="H90" i="23"/>
  <c r="E90" i="23"/>
  <c r="D90" i="23"/>
  <c r="C90" i="23"/>
  <c r="B90" i="23"/>
  <c r="K89" i="23"/>
  <c r="J89" i="23"/>
  <c r="I89" i="23"/>
  <c r="H89" i="23"/>
  <c r="E89" i="23"/>
  <c r="D89" i="23"/>
  <c r="C89" i="23"/>
  <c r="B89" i="23"/>
  <c r="K88" i="23"/>
  <c r="J88" i="23"/>
  <c r="I88" i="23"/>
  <c r="H88" i="23"/>
  <c r="E88" i="23"/>
  <c r="D88" i="23"/>
  <c r="C88" i="23"/>
  <c r="B88" i="23"/>
  <c r="K87" i="23"/>
  <c r="J87" i="23"/>
  <c r="I87" i="23"/>
  <c r="H87" i="23"/>
  <c r="E87" i="23"/>
  <c r="D87" i="23"/>
  <c r="C87" i="23"/>
  <c r="B87" i="23"/>
  <c r="K86" i="23"/>
  <c r="J86" i="23"/>
  <c r="I86" i="23"/>
  <c r="H86" i="23"/>
  <c r="E86" i="23"/>
  <c r="D86" i="23"/>
  <c r="C86" i="23"/>
  <c r="B86" i="23"/>
  <c r="K85" i="23"/>
  <c r="J85" i="23"/>
  <c r="I85" i="23"/>
  <c r="H85" i="23"/>
  <c r="E85" i="23"/>
  <c r="D85" i="23"/>
  <c r="C85" i="23"/>
  <c r="B85" i="23"/>
  <c r="K84" i="23"/>
  <c r="J84" i="23"/>
  <c r="I84" i="23"/>
  <c r="H84" i="23"/>
  <c r="E84" i="23"/>
  <c r="D84" i="23"/>
  <c r="C84" i="23"/>
  <c r="B84" i="23"/>
  <c r="K83" i="23"/>
  <c r="J83" i="23"/>
  <c r="I83" i="23"/>
  <c r="H83" i="23"/>
  <c r="E83" i="23"/>
  <c r="D83" i="23"/>
  <c r="C83" i="23"/>
  <c r="B83" i="23"/>
  <c r="K82" i="23"/>
  <c r="J82" i="23"/>
  <c r="I82" i="23"/>
  <c r="H82" i="23"/>
  <c r="E82" i="23"/>
  <c r="D82" i="23"/>
  <c r="C82" i="23"/>
  <c r="B82" i="23"/>
  <c r="K81" i="23"/>
  <c r="J81" i="23"/>
  <c r="I81" i="23"/>
  <c r="H81" i="23"/>
  <c r="E81" i="23"/>
  <c r="D81" i="23"/>
  <c r="C81" i="23"/>
  <c r="B81" i="23"/>
  <c r="K80" i="23"/>
  <c r="J80" i="23"/>
  <c r="I80" i="23"/>
  <c r="H80" i="23"/>
  <c r="E80" i="23"/>
  <c r="D80" i="23"/>
  <c r="C80" i="23"/>
  <c r="B80" i="23"/>
  <c r="K79" i="23"/>
  <c r="J79" i="23"/>
  <c r="I79" i="23"/>
  <c r="H79" i="23"/>
  <c r="E79" i="23"/>
  <c r="D79" i="23"/>
  <c r="C79" i="23"/>
  <c r="B79" i="23"/>
  <c r="E78" i="23"/>
  <c r="D78" i="23"/>
  <c r="C78" i="23"/>
  <c r="B78" i="23"/>
  <c r="E65" i="23"/>
  <c r="D65" i="23"/>
  <c r="C65" i="23"/>
  <c r="B65" i="23"/>
  <c r="E64" i="23"/>
  <c r="D64" i="23"/>
  <c r="C64" i="23"/>
  <c r="B64" i="23"/>
  <c r="E63" i="23"/>
  <c r="D63" i="23"/>
  <c r="C63" i="23"/>
  <c r="B63" i="23"/>
  <c r="E62" i="23"/>
  <c r="D62" i="23"/>
  <c r="C62" i="23"/>
  <c r="B62" i="23"/>
  <c r="E61" i="23"/>
  <c r="D61" i="23"/>
  <c r="C61" i="23"/>
  <c r="B61" i="23"/>
  <c r="E60" i="23"/>
  <c r="D60" i="23"/>
  <c r="C60" i="23"/>
  <c r="B60" i="23"/>
  <c r="E59" i="23"/>
  <c r="D59" i="23"/>
  <c r="C59" i="23"/>
  <c r="B59" i="23"/>
  <c r="E58" i="23"/>
  <c r="D58" i="23"/>
  <c r="C58" i="23"/>
  <c r="B58" i="23"/>
  <c r="K57" i="23"/>
  <c r="I57" i="23"/>
  <c r="H57" i="23"/>
  <c r="E57" i="23"/>
  <c r="D57" i="23"/>
  <c r="C57" i="23"/>
  <c r="B57" i="23"/>
  <c r="K56" i="23"/>
  <c r="J56" i="23"/>
  <c r="I56" i="23"/>
  <c r="H56" i="23"/>
  <c r="E56" i="23"/>
  <c r="D56" i="23"/>
  <c r="C56" i="23"/>
  <c r="B56" i="23"/>
  <c r="K55" i="23"/>
  <c r="J55" i="23"/>
  <c r="I55" i="23"/>
  <c r="H55" i="23"/>
  <c r="K54" i="23"/>
  <c r="J54" i="23"/>
  <c r="I54" i="23"/>
  <c r="H54" i="23"/>
  <c r="E54" i="23"/>
  <c r="D54" i="23"/>
  <c r="C54" i="23"/>
  <c r="B54" i="23"/>
  <c r="K53" i="23"/>
  <c r="J53" i="23"/>
  <c r="I53" i="23"/>
  <c r="H53" i="23"/>
  <c r="E53" i="23"/>
  <c r="D53" i="23"/>
  <c r="C53" i="23"/>
  <c r="B53" i="23"/>
  <c r="K52" i="23"/>
  <c r="J52" i="23"/>
  <c r="I52" i="23"/>
  <c r="H52" i="23"/>
  <c r="E52" i="23"/>
  <c r="D52" i="23"/>
  <c r="C52" i="23"/>
  <c r="B52" i="23"/>
  <c r="K51" i="23"/>
  <c r="J51" i="23"/>
  <c r="I51" i="23"/>
  <c r="H51" i="23"/>
  <c r="E51" i="23"/>
  <c r="D51" i="23"/>
  <c r="C51" i="23"/>
  <c r="B51" i="23"/>
  <c r="K50" i="23"/>
  <c r="J50" i="23"/>
  <c r="I50" i="23"/>
  <c r="H50" i="23"/>
  <c r="E50" i="23"/>
  <c r="D50" i="23"/>
  <c r="C50" i="23"/>
  <c r="B50" i="23"/>
  <c r="K49" i="23"/>
  <c r="J49" i="23"/>
  <c r="I49" i="23"/>
  <c r="H49" i="23"/>
  <c r="E49" i="23"/>
  <c r="D49" i="23"/>
  <c r="C49" i="23"/>
  <c r="B49" i="23"/>
  <c r="K48" i="23"/>
  <c r="J48" i="23"/>
  <c r="I48" i="23"/>
  <c r="H48" i="23"/>
  <c r="K47" i="23"/>
  <c r="J47" i="23"/>
  <c r="I47" i="23"/>
  <c r="H47" i="23"/>
  <c r="E47" i="23"/>
  <c r="D47" i="23"/>
  <c r="C47" i="23"/>
  <c r="B47" i="23"/>
  <c r="K46" i="23"/>
  <c r="J46" i="23"/>
  <c r="I46" i="23"/>
  <c r="H46" i="23"/>
  <c r="E46" i="23"/>
  <c r="D46" i="23"/>
  <c r="C46" i="23"/>
  <c r="B46" i="23"/>
  <c r="K45" i="23"/>
  <c r="J45" i="23"/>
  <c r="I45" i="23"/>
  <c r="H45" i="23"/>
  <c r="E45" i="23"/>
  <c r="D45" i="23"/>
  <c r="C45" i="23"/>
  <c r="B45" i="23"/>
  <c r="K44" i="23"/>
  <c r="J44" i="23"/>
  <c r="I44" i="23"/>
  <c r="H44" i="23"/>
  <c r="E44" i="23"/>
  <c r="D44" i="23"/>
  <c r="C44" i="23"/>
  <c r="B44" i="23"/>
  <c r="K43" i="23"/>
  <c r="J43" i="23"/>
  <c r="I43" i="23"/>
  <c r="H43" i="23"/>
  <c r="E43" i="23"/>
  <c r="D43" i="23"/>
  <c r="C43" i="23"/>
  <c r="B43" i="23"/>
  <c r="K42" i="23"/>
  <c r="J42" i="23"/>
  <c r="I42" i="23"/>
  <c r="H42" i="23"/>
  <c r="E42" i="23"/>
  <c r="D42" i="23"/>
  <c r="C42" i="23"/>
  <c r="B42" i="23"/>
  <c r="K41" i="23"/>
  <c r="J41" i="23"/>
  <c r="I41" i="23"/>
  <c r="H41" i="23"/>
  <c r="E41" i="23"/>
  <c r="D41" i="23"/>
  <c r="C41" i="23"/>
  <c r="B41" i="23"/>
  <c r="K40" i="23"/>
  <c r="J40" i="23"/>
  <c r="I40" i="23"/>
  <c r="H40" i="23"/>
  <c r="E40" i="23"/>
  <c r="D40" i="23"/>
  <c r="C40" i="23"/>
  <c r="B40" i="23"/>
  <c r="K39" i="23"/>
  <c r="J39" i="23"/>
  <c r="I39" i="23"/>
  <c r="H39" i="23"/>
  <c r="E39" i="23"/>
  <c r="D39" i="23"/>
  <c r="C39" i="23"/>
  <c r="B39" i="23"/>
  <c r="K38" i="23"/>
  <c r="J38" i="23"/>
  <c r="I38" i="23"/>
  <c r="H38" i="23"/>
  <c r="K37" i="23"/>
  <c r="J37" i="23"/>
  <c r="I37" i="23"/>
  <c r="H37" i="23"/>
  <c r="E37" i="23"/>
  <c r="D37" i="23"/>
  <c r="C37" i="23"/>
  <c r="B37" i="23"/>
  <c r="K36" i="23"/>
  <c r="J36" i="23"/>
  <c r="I36" i="23"/>
  <c r="H36" i="23"/>
  <c r="E36" i="23"/>
  <c r="D36" i="23"/>
  <c r="C36" i="23"/>
  <c r="B36" i="23"/>
  <c r="K35" i="23"/>
  <c r="J35" i="23"/>
  <c r="I35" i="23"/>
  <c r="H35" i="23"/>
  <c r="E35" i="23"/>
  <c r="D35" i="23"/>
  <c r="C35" i="23"/>
  <c r="B35" i="23"/>
  <c r="K34" i="23"/>
  <c r="J34" i="23"/>
  <c r="I34" i="23"/>
  <c r="H34" i="23"/>
  <c r="E34" i="23"/>
  <c r="D34" i="23"/>
  <c r="C34" i="23"/>
  <c r="B34" i="23"/>
  <c r="K33" i="23"/>
  <c r="J33" i="23"/>
  <c r="I33" i="23"/>
  <c r="H33" i="23"/>
  <c r="E33" i="23"/>
  <c r="D33" i="23"/>
  <c r="C33" i="23"/>
  <c r="B33" i="23"/>
  <c r="K32" i="23"/>
  <c r="J32" i="23"/>
  <c r="I32" i="23"/>
  <c r="H32" i="23"/>
  <c r="E32" i="23"/>
  <c r="D32" i="23"/>
  <c r="C32" i="23"/>
  <c r="B32" i="23"/>
  <c r="K31" i="23"/>
  <c r="J31" i="23"/>
  <c r="I31" i="23"/>
  <c r="H31" i="23"/>
  <c r="E31" i="23"/>
  <c r="D31" i="23"/>
  <c r="C31" i="23"/>
  <c r="B31" i="23"/>
  <c r="K30" i="23"/>
  <c r="J30" i="23"/>
  <c r="I30" i="23"/>
  <c r="H30" i="23"/>
  <c r="E30" i="23"/>
  <c r="D30" i="23"/>
  <c r="C30" i="23"/>
  <c r="B30" i="23"/>
  <c r="K29" i="23"/>
  <c r="J29" i="23"/>
  <c r="I29" i="23"/>
  <c r="H29" i="23"/>
  <c r="E29" i="23"/>
  <c r="D29" i="23"/>
  <c r="C29" i="23"/>
  <c r="B29" i="23"/>
  <c r="K28" i="23"/>
  <c r="J28" i="23"/>
  <c r="I28" i="23"/>
  <c r="H28" i="23"/>
  <c r="E28" i="23"/>
  <c r="D28" i="23"/>
  <c r="C28" i="23"/>
  <c r="B28" i="23"/>
  <c r="K27" i="23"/>
  <c r="J27" i="23"/>
  <c r="I27" i="23"/>
  <c r="H27" i="23"/>
  <c r="E27" i="23"/>
  <c r="D27" i="23"/>
  <c r="C27" i="23"/>
  <c r="B27" i="23"/>
  <c r="K26" i="23"/>
  <c r="J26" i="23"/>
  <c r="I26" i="23"/>
  <c r="H26" i="23"/>
  <c r="E26" i="23"/>
  <c r="D26" i="23"/>
  <c r="C26" i="23"/>
  <c r="B26" i="23"/>
  <c r="K25" i="23"/>
  <c r="J25" i="23"/>
  <c r="I25" i="23"/>
  <c r="H25" i="23"/>
  <c r="E25" i="23"/>
  <c r="D25" i="23"/>
  <c r="C25" i="23"/>
  <c r="B25" i="23"/>
  <c r="K24" i="23"/>
  <c r="J24" i="23"/>
  <c r="I24" i="23"/>
  <c r="H24" i="23"/>
  <c r="E24" i="23"/>
  <c r="D24" i="23"/>
  <c r="C24" i="23"/>
  <c r="B24" i="23"/>
  <c r="K23" i="23"/>
  <c r="J23" i="23"/>
  <c r="I23" i="23"/>
  <c r="H23" i="23"/>
  <c r="E23" i="23"/>
  <c r="D23" i="23"/>
  <c r="C23" i="23"/>
  <c r="B23" i="23"/>
  <c r="K22" i="23"/>
  <c r="J22" i="23"/>
  <c r="I22" i="23"/>
  <c r="H22" i="23"/>
  <c r="E22" i="23"/>
  <c r="D22" i="23"/>
  <c r="C22" i="23"/>
  <c r="B22" i="23"/>
  <c r="K21" i="23"/>
  <c r="J21" i="23"/>
  <c r="I21" i="23"/>
  <c r="H21" i="23"/>
  <c r="E21" i="23"/>
  <c r="D21" i="23"/>
  <c r="C21" i="23"/>
  <c r="B21" i="23"/>
  <c r="K20" i="23"/>
  <c r="J20" i="23"/>
  <c r="I20" i="23"/>
  <c r="H20" i="23"/>
  <c r="E20" i="23"/>
  <c r="D20" i="23"/>
  <c r="C20" i="23"/>
  <c r="B20" i="23"/>
  <c r="K19" i="23"/>
  <c r="J19" i="23"/>
  <c r="I19" i="23"/>
  <c r="H19" i="23"/>
  <c r="E19" i="23"/>
  <c r="D19" i="23"/>
  <c r="C19" i="23"/>
  <c r="B19" i="23"/>
  <c r="K18" i="23"/>
  <c r="J18" i="23"/>
  <c r="I18" i="23"/>
  <c r="H18" i="23"/>
  <c r="E18" i="23"/>
  <c r="D18" i="23"/>
  <c r="C18" i="23"/>
  <c r="B18" i="23"/>
  <c r="K17" i="23"/>
  <c r="J17" i="23"/>
  <c r="I17" i="23"/>
  <c r="H17" i="23"/>
  <c r="E17" i="23"/>
  <c r="D17" i="23"/>
  <c r="C17" i="23"/>
  <c r="B17" i="23"/>
  <c r="K16" i="23"/>
  <c r="J16" i="23"/>
  <c r="I16" i="23"/>
  <c r="H16" i="23"/>
  <c r="E16" i="23"/>
  <c r="D16" i="23"/>
  <c r="C16" i="23"/>
  <c r="B16" i="23"/>
  <c r="K15" i="23"/>
  <c r="J15" i="23"/>
  <c r="I15" i="23"/>
  <c r="H15" i="23"/>
  <c r="E15" i="23"/>
  <c r="D15" i="23"/>
  <c r="C15" i="23"/>
  <c r="B15" i="23"/>
  <c r="K14" i="23"/>
  <c r="J14" i="23"/>
  <c r="I14" i="23"/>
  <c r="H14" i="23"/>
  <c r="E14" i="23"/>
  <c r="D14" i="23"/>
  <c r="C14" i="23"/>
  <c r="B14" i="23"/>
  <c r="K13" i="23"/>
  <c r="J13" i="23"/>
  <c r="I13" i="23"/>
  <c r="H13" i="23"/>
  <c r="E13" i="23"/>
  <c r="D13" i="23"/>
  <c r="C13" i="23"/>
  <c r="B13" i="23"/>
  <c r="A73" i="31"/>
  <c r="K67" i="31"/>
  <c r="A73" i="30"/>
  <c r="K67" i="30"/>
  <c r="A73" i="29"/>
  <c r="K67" i="29"/>
  <c r="A73" i="28"/>
  <c r="K67" i="28"/>
  <c r="A73" i="27"/>
  <c r="K67" i="27"/>
  <c r="A73" i="26"/>
  <c r="K67" i="26"/>
  <c r="A73" i="25"/>
  <c r="K67" i="25"/>
  <c r="A73" i="24"/>
  <c r="K67" i="24"/>
  <c r="A73" i="23"/>
  <c r="K67" i="23"/>
  <c r="K131" i="22"/>
  <c r="J131" i="22"/>
  <c r="I131" i="22"/>
  <c r="H131" i="22"/>
  <c r="E130" i="22"/>
  <c r="D130" i="22"/>
  <c r="C130" i="22"/>
  <c r="B130" i="22"/>
  <c r="E129" i="22"/>
  <c r="D129" i="22"/>
  <c r="C129" i="22"/>
  <c r="B129" i="22"/>
  <c r="E124" i="22"/>
  <c r="D124" i="22"/>
  <c r="C124" i="22"/>
  <c r="B124" i="22"/>
  <c r="E123" i="22"/>
  <c r="D123" i="22"/>
  <c r="C123" i="22"/>
  <c r="B123" i="22"/>
  <c r="E122" i="22"/>
  <c r="D122" i="22"/>
  <c r="C122" i="22"/>
  <c r="B122" i="22"/>
  <c r="E121" i="22"/>
  <c r="D121" i="22"/>
  <c r="C121" i="22"/>
  <c r="B121" i="22"/>
  <c r="E120" i="22"/>
  <c r="D120" i="22"/>
  <c r="C120" i="22"/>
  <c r="B120" i="22"/>
  <c r="K119" i="22"/>
  <c r="J119" i="22"/>
  <c r="I119" i="22"/>
  <c r="H119" i="22"/>
  <c r="E119" i="22"/>
  <c r="D119" i="22"/>
  <c r="C119" i="22"/>
  <c r="B119" i="22"/>
  <c r="K118" i="22"/>
  <c r="J118" i="22"/>
  <c r="I118" i="22"/>
  <c r="H118" i="22"/>
  <c r="E118" i="22"/>
  <c r="D118" i="22"/>
  <c r="C118" i="22"/>
  <c r="B118" i="22"/>
  <c r="K117" i="22"/>
  <c r="J117" i="22"/>
  <c r="I117" i="22"/>
  <c r="H117" i="22"/>
  <c r="E117" i="22"/>
  <c r="D117" i="22"/>
  <c r="C117" i="22"/>
  <c r="B117" i="22"/>
  <c r="K116" i="22"/>
  <c r="J116" i="22"/>
  <c r="I116" i="22"/>
  <c r="H116" i="22"/>
  <c r="E116" i="22"/>
  <c r="D116" i="22"/>
  <c r="C116" i="22"/>
  <c r="B116" i="22"/>
  <c r="K115" i="22"/>
  <c r="J115" i="22"/>
  <c r="I115" i="22"/>
  <c r="H115" i="22"/>
  <c r="E115" i="22"/>
  <c r="D115" i="22"/>
  <c r="C115" i="22"/>
  <c r="B115" i="22"/>
  <c r="K114" i="22"/>
  <c r="J114" i="22"/>
  <c r="I114" i="22"/>
  <c r="H114" i="22"/>
  <c r="E114" i="22"/>
  <c r="D114" i="22"/>
  <c r="C114" i="22"/>
  <c r="B114" i="22"/>
  <c r="K113" i="22"/>
  <c r="J113" i="22"/>
  <c r="I113" i="22"/>
  <c r="H113" i="22"/>
  <c r="E113" i="22"/>
  <c r="D113" i="22"/>
  <c r="C113" i="22"/>
  <c r="B113" i="22"/>
  <c r="K112" i="22"/>
  <c r="J112" i="22"/>
  <c r="I112" i="22"/>
  <c r="H112" i="22"/>
  <c r="E112" i="22"/>
  <c r="D112" i="22"/>
  <c r="C112" i="22"/>
  <c r="B112" i="22"/>
  <c r="K111" i="22"/>
  <c r="J111" i="22"/>
  <c r="I111" i="22"/>
  <c r="H111" i="22"/>
  <c r="E111" i="22"/>
  <c r="D111" i="22"/>
  <c r="C111" i="22"/>
  <c r="B111" i="22"/>
  <c r="K110" i="22"/>
  <c r="J110" i="22"/>
  <c r="I110" i="22"/>
  <c r="H110" i="22"/>
  <c r="E110" i="22"/>
  <c r="D110" i="22"/>
  <c r="C110" i="22"/>
  <c r="B110" i="22"/>
  <c r="K109" i="22"/>
  <c r="J109" i="22"/>
  <c r="I109" i="22"/>
  <c r="H109" i="22"/>
  <c r="E109" i="22"/>
  <c r="D109" i="22"/>
  <c r="C109" i="22"/>
  <c r="B109" i="22"/>
  <c r="E108" i="22"/>
  <c r="D108" i="22"/>
  <c r="C108" i="22"/>
  <c r="B108" i="22"/>
  <c r="E107" i="22"/>
  <c r="D107" i="22"/>
  <c r="C107" i="22"/>
  <c r="B107" i="22"/>
  <c r="K106" i="22"/>
  <c r="J106" i="22"/>
  <c r="I106" i="22"/>
  <c r="H106" i="22"/>
  <c r="E106" i="22"/>
  <c r="D106" i="22"/>
  <c r="C106" i="22"/>
  <c r="B106" i="22"/>
  <c r="K105" i="22"/>
  <c r="J105" i="22"/>
  <c r="I105" i="22"/>
  <c r="H105" i="22"/>
  <c r="E105" i="22"/>
  <c r="D105" i="22"/>
  <c r="C105" i="22"/>
  <c r="B105" i="22"/>
  <c r="K104" i="22"/>
  <c r="J104" i="22"/>
  <c r="I104" i="22"/>
  <c r="H104" i="22"/>
  <c r="E104" i="22"/>
  <c r="D104" i="22"/>
  <c r="C104" i="22"/>
  <c r="B104" i="22"/>
  <c r="K103" i="22"/>
  <c r="J103" i="22"/>
  <c r="I103" i="22"/>
  <c r="H103" i="22"/>
  <c r="K102" i="22"/>
  <c r="J102" i="22"/>
  <c r="I102" i="22"/>
  <c r="H102" i="22"/>
  <c r="K101" i="22"/>
  <c r="J101" i="22"/>
  <c r="I101" i="22"/>
  <c r="H101" i="22"/>
  <c r="E101" i="22"/>
  <c r="D101" i="22"/>
  <c r="C101" i="22"/>
  <c r="B101" i="22"/>
  <c r="K100" i="22"/>
  <c r="J100" i="22"/>
  <c r="I100" i="22"/>
  <c r="H100" i="22"/>
  <c r="E100" i="22"/>
  <c r="D100" i="22"/>
  <c r="C100" i="22"/>
  <c r="B100" i="22"/>
  <c r="K99" i="22"/>
  <c r="J99" i="22"/>
  <c r="I99" i="22"/>
  <c r="H99" i="22"/>
  <c r="E99" i="22"/>
  <c r="D99" i="22"/>
  <c r="C99" i="22"/>
  <c r="B99" i="22"/>
  <c r="K98" i="22"/>
  <c r="J98" i="22"/>
  <c r="I98" i="22"/>
  <c r="H98" i="22"/>
  <c r="E98" i="22"/>
  <c r="D98" i="22"/>
  <c r="C98" i="22"/>
  <c r="B98" i="22"/>
  <c r="K97" i="22"/>
  <c r="J97" i="22"/>
  <c r="I97" i="22"/>
  <c r="H97" i="22"/>
  <c r="E97" i="22"/>
  <c r="D97" i="22"/>
  <c r="C97" i="22"/>
  <c r="B97" i="22"/>
  <c r="E96" i="22"/>
  <c r="D96" i="22"/>
  <c r="C96" i="22"/>
  <c r="B96" i="22"/>
  <c r="K95" i="22"/>
  <c r="J95" i="22"/>
  <c r="I95" i="22"/>
  <c r="H95" i="22"/>
  <c r="E95" i="22"/>
  <c r="D95" i="22"/>
  <c r="C95" i="22"/>
  <c r="B95" i="22"/>
  <c r="K94" i="22"/>
  <c r="J94" i="22"/>
  <c r="I94" i="22"/>
  <c r="H94" i="22"/>
  <c r="E94" i="22"/>
  <c r="D94" i="22"/>
  <c r="C94" i="22"/>
  <c r="B94" i="22"/>
  <c r="K93" i="22"/>
  <c r="J93" i="22"/>
  <c r="I93" i="22"/>
  <c r="H93" i="22"/>
  <c r="E93" i="22"/>
  <c r="D93" i="22"/>
  <c r="C93" i="22"/>
  <c r="B93" i="22"/>
  <c r="K92" i="22"/>
  <c r="J92" i="22"/>
  <c r="I92" i="22"/>
  <c r="H92" i="22"/>
  <c r="E92" i="22"/>
  <c r="D92" i="22"/>
  <c r="C92" i="22"/>
  <c r="B92" i="22"/>
  <c r="K91" i="22"/>
  <c r="J91" i="22"/>
  <c r="I91" i="22"/>
  <c r="H91" i="22"/>
  <c r="E91" i="22"/>
  <c r="D91" i="22"/>
  <c r="C91" i="22"/>
  <c r="B91" i="22"/>
  <c r="K90" i="22"/>
  <c r="J90" i="22"/>
  <c r="I90" i="22"/>
  <c r="H90" i="22"/>
  <c r="E90" i="22"/>
  <c r="D90" i="22"/>
  <c r="C90" i="22"/>
  <c r="B90" i="22"/>
  <c r="K89" i="22"/>
  <c r="J89" i="22"/>
  <c r="I89" i="22"/>
  <c r="H89" i="22"/>
  <c r="E89" i="22"/>
  <c r="D89" i="22"/>
  <c r="C89" i="22"/>
  <c r="B89" i="22"/>
  <c r="K88" i="22"/>
  <c r="J88" i="22"/>
  <c r="I88" i="22"/>
  <c r="H88" i="22"/>
  <c r="E88" i="22"/>
  <c r="D88" i="22"/>
  <c r="C88" i="22"/>
  <c r="B88" i="22"/>
  <c r="K87" i="22"/>
  <c r="J87" i="22"/>
  <c r="I87" i="22"/>
  <c r="H87" i="22"/>
  <c r="E87" i="22"/>
  <c r="D87" i="22"/>
  <c r="C87" i="22"/>
  <c r="B87" i="22"/>
  <c r="K86" i="22"/>
  <c r="J86" i="22"/>
  <c r="I86" i="22"/>
  <c r="H86" i="22"/>
  <c r="E86" i="22"/>
  <c r="D86" i="22"/>
  <c r="C86" i="22"/>
  <c r="B86" i="22"/>
  <c r="K85" i="22"/>
  <c r="J85" i="22"/>
  <c r="I85" i="22"/>
  <c r="H85" i="22"/>
  <c r="E85" i="22"/>
  <c r="D85" i="22"/>
  <c r="C85" i="22"/>
  <c r="B85" i="22"/>
  <c r="K84" i="22"/>
  <c r="J84" i="22"/>
  <c r="I84" i="22"/>
  <c r="H84" i="22"/>
  <c r="E84" i="22"/>
  <c r="D84" i="22"/>
  <c r="C84" i="22"/>
  <c r="B84" i="22"/>
  <c r="K83" i="22"/>
  <c r="J83" i="22"/>
  <c r="I83" i="22"/>
  <c r="H83" i="22"/>
  <c r="E83" i="22"/>
  <c r="D83" i="22"/>
  <c r="C83" i="22"/>
  <c r="B83" i="22"/>
  <c r="K82" i="22"/>
  <c r="J82" i="22"/>
  <c r="I82" i="22"/>
  <c r="H82" i="22"/>
  <c r="E82" i="22"/>
  <c r="D82" i="22"/>
  <c r="C82" i="22"/>
  <c r="B82" i="22"/>
  <c r="K81" i="22"/>
  <c r="J81" i="22"/>
  <c r="I81" i="22"/>
  <c r="H81" i="22"/>
  <c r="E81" i="22"/>
  <c r="D81" i="22"/>
  <c r="C81" i="22"/>
  <c r="B81" i="22"/>
  <c r="K80" i="22"/>
  <c r="J80" i="22"/>
  <c r="I80" i="22"/>
  <c r="H80" i="22"/>
  <c r="E80" i="22"/>
  <c r="D80" i="22"/>
  <c r="C80" i="22"/>
  <c r="B80" i="22"/>
  <c r="K79" i="22"/>
  <c r="J79" i="22"/>
  <c r="I79" i="22"/>
  <c r="H79" i="22"/>
  <c r="E79" i="22"/>
  <c r="D79" i="22"/>
  <c r="C79" i="22"/>
  <c r="B79" i="22"/>
  <c r="E78" i="22"/>
  <c r="D78" i="22"/>
  <c r="C78" i="22"/>
  <c r="B78" i="22"/>
  <c r="E65" i="22"/>
  <c r="D65" i="22"/>
  <c r="C65" i="22"/>
  <c r="B65" i="22"/>
  <c r="E64" i="22"/>
  <c r="D64" i="22"/>
  <c r="C64" i="22"/>
  <c r="B64" i="22"/>
  <c r="E63" i="22"/>
  <c r="D63" i="22"/>
  <c r="C63" i="22"/>
  <c r="B63" i="22"/>
  <c r="E62" i="22"/>
  <c r="D62" i="22"/>
  <c r="C62" i="22"/>
  <c r="B62" i="22"/>
  <c r="E61" i="22"/>
  <c r="D61" i="22"/>
  <c r="C61" i="22"/>
  <c r="B61" i="22"/>
  <c r="E60" i="22"/>
  <c r="D60" i="22"/>
  <c r="C60" i="22"/>
  <c r="B60" i="22"/>
  <c r="E59" i="22"/>
  <c r="D59" i="22"/>
  <c r="C59" i="22"/>
  <c r="B59" i="22"/>
  <c r="E58" i="22"/>
  <c r="D58" i="22"/>
  <c r="C58" i="22"/>
  <c r="B58" i="22"/>
  <c r="K57" i="22"/>
  <c r="I57" i="22"/>
  <c r="H57" i="22"/>
  <c r="E57" i="22"/>
  <c r="D57" i="22"/>
  <c r="C57" i="22"/>
  <c r="B57" i="22"/>
  <c r="K56" i="22"/>
  <c r="J56" i="22"/>
  <c r="I56" i="22"/>
  <c r="H56" i="22"/>
  <c r="E56" i="22"/>
  <c r="D56" i="22"/>
  <c r="C56" i="22"/>
  <c r="B56" i="22"/>
  <c r="K55" i="22"/>
  <c r="J55" i="22"/>
  <c r="I55" i="22"/>
  <c r="H55" i="22"/>
  <c r="K54" i="22"/>
  <c r="J54" i="22"/>
  <c r="I54" i="22"/>
  <c r="H54" i="22"/>
  <c r="E54" i="22"/>
  <c r="D54" i="22"/>
  <c r="C54" i="22"/>
  <c r="B54" i="22"/>
  <c r="K53" i="22"/>
  <c r="J53" i="22"/>
  <c r="I53" i="22"/>
  <c r="H53" i="22"/>
  <c r="E53" i="22"/>
  <c r="D53" i="22"/>
  <c r="C53" i="22"/>
  <c r="B53" i="22"/>
  <c r="K52" i="22"/>
  <c r="J52" i="22"/>
  <c r="I52" i="22"/>
  <c r="H52" i="22"/>
  <c r="E52" i="22"/>
  <c r="D52" i="22"/>
  <c r="C52" i="22"/>
  <c r="B52" i="22"/>
  <c r="K51" i="22"/>
  <c r="J51" i="22"/>
  <c r="I51" i="22"/>
  <c r="H51" i="22"/>
  <c r="E51" i="22"/>
  <c r="D51" i="22"/>
  <c r="C51" i="22"/>
  <c r="B51" i="22"/>
  <c r="K50" i="22"/>
  <c r="J50" i="22"/>
  <c r="I50" i="22"/>
  <c r="H50" i="22"/>
  <c r="E50" i="22"/>
  <c r="D50" i="22"/>
  <c r="C50" i="22"/>
  <c r="B50" i="22"/>
  <c r="K49" i="22"/>
  <c r="J49" i="22"/>
  <c r="I49" i="22"/>
  <c r="H49" i="22"/>
  <c r="E49" i="22"/>
  <c r="D49" i="22"/>
  <c r="C49" i="22"/>
  <c r="B49" i="22"/>
  <c r="K48" i="22"/>
  <c r="J48" i="22"/>
  <c r="I48" i="22"/>
  <c r="H48" i="22"/>
  <c r="K47" i="22"/>
  <c r="J47" i="22"/>
  <c r="I47" i="22"/>
  <c r="H47" i="22"/>
  <c r="E47" i="22"/>
  <c r="D47" i="22"/>
  <c r="C47" i="22"/>
  <c r="B47" i="22"/>
  <c r="K46" i="22"/>
  <c r="J46" i="22"/>
  <c r="I46" i="22"/>
  <c r="H46" i="22"/>
  <c r="E46" i="22"/>
  <c r="D46" i="22"/>
  <c r="C46" i="22"/>
  <c r="B46" i="22"/>
  <c r="K45" i="22"/>
  <c r="J45" i="22"/>
  <c r="I45" i="22"/>
  <c r="H45" i="22"/>
  <c r="E45" i="22"/>
  <c r="D45" i="22"/>
  <c r="C45" i="22"/>
  <c r="B45" i="22"/>
  <c r="K44" i="22"/>
  <c r="J44" i="22"/>
  <c r="I44" i="22"/>
  <c r="H44" i="22"/>
  <c r="E44" i="22"/>
  <c r="D44" i="22"/>
  <c r="C44" i="22"/>
  <c r="B44" i="22"/>
  <c r="K43" i="22"/>
  <c r="J43" i="22"/>
  <c r="I43" i="22"/>
  <c r="H43" i="22"/>
  <c r="E43" i="22"/>
  <c r="D43" i="22"/>
  <c r="C43" i="22"/>
  <c r="B43" i="22"/>
  <c r="K42" i="22"/>
  <c r="J42" i="22"/>
  <c r="I42" i="22"/>
  <c r="H42" i="22"/>
  <c r="E42" i="22"/>
  <c r="D42" i="22"/>
  <c r="C42" i="22"/>
  <c r="B42" i="22"/>
  <c r="K41" i="22"/>
  <c r="J41" i="22"/>
  <c r="I41" i="22"/>
  <c r="H41" i="22"/>
  <c r="E41" i="22"/>
  <c r="D41" i="22"/>
  <c r="C41" i="22"/>
  <c r="B41" i="22"/>
  <c r="K40" i="22"/>
  <c r="J40" i="22"/>
  <c r="I40" i="22"/>
  <c r="H40" i="22"/>
  <c r="E40" i="22"/>
  <c r="D40" i="22"/>
  <c r="C40" i="22"/>
  <c r="B40" i="22"/>
  <c r="K39" i="22"/>
  <c r="J39" i="22"/>
  <c r="I39" i="22"/>
  <c r="H39" i="22"/>
  <c r="E39" i="22"/>
  <c r="D39" i="22"/>
  <c r="C39" i="22"/>
  <c r="B39" i="22"/>
  <c r="K38" i="22"/>
  <c r="J38" i="22"/>
  <c r="I38" i="22"/>
  <c r="H38" i="22"/>
  <c r="K37" i="22"/>
  <c r="J37" i="22"/>
  <c r="I37" i="22"/>
  <c r="H37" i="22"/>
  <c r="E37" i="22"/>
  <c r="D37" i="22"/>
  <c r="C37" i="22"/>
  <c r="B37" i="22"/>
  <c r="K36" i="22"/>
  <c r="J36" i="22"/>
  <c r="I36" i="22"/>
  <c r="H36" i="22"/>
  <c r="E36" i="22"/>
  <c r="D36" i="22"/>
  <c r="C36" i="22"/>
  <c r="B36" i="22"/>
  <c r="K35" i="22"/>
  <c r="J35" i="22"/>
  <c r="I35" i="22"/>
  <c r="H35" i="22"/>
  <c r="E35" i="22"/>
  <c r="D35" i="22"/>
  <c r="C35" i="22"/>
  <c r="B35" i="22"/>
  <c r="K34" i="22"/>
  <c r="J34" i="22"/>
  <c r="I34" i="22"/>
  <c r="H34" i="22"/>
  <c r="E34" i="22"/>
  <c r="D34" i="22"/>
  <c r="C34" i="22"/>
  <c r="B34" i="22"/>
  <c r="K33" i="22"/>
  <c r="J33" i="22"/>
  <c r="I33" i="22"/>
  <c r="H33" i="22"/>
  <c r="E33" i="22"/>
  <c r="D33" i="22"/>
  <c r="C33" i="22"/>
  <c r="B33" i="22"/>
  <c r="K32" i="22"/>
  <c r="J32" i="22"/>
  <c r="I32" i="22"/>
  <c r="H32" i="22"/>
  <c r="E32" i="22"/>
  <c r="D32" i="22"/>
  <c r="C32" i="22"/>
  <c r="B32" i="22"/>
  <c r="K31" i="22"/>
  <c r="J31" i="22"/>
  <c r="I31" i="22"/>
  <c r="H31" i="22"/>
  <c r="E31" i="22"/>
  <c r="D31" i="22"/>
  <c r="C31" i="22"/>
  <c r="B31" i="22"/>
  <c r="K30" i="22"/>
  <c r="J30" i="22"/>
  <c r="I30" i="22"/>
  <c r="H30" i="22"/>
  <c r="E30" i="22"/>
  <c r="D30" i="22"/>
  <c r="C30" i="22"/>
  <c r="B30" i="22"/>
  <c r="K29" i="22"/>
  <c r="J29" i="22"/>
  <c r="I29" i="22"/>
  <c r="H29" i="22"/>
  <c r="E29" i="22"/>
  <c r="D29" i="22"/>
  <c r="C29" i="22"/>
  <c r="B29" i="22"/>
  <c r="K28" i="22"/>
  <c r="J28" i="22"/>
  <c r="I28" i="22"/>
  <c r="H28" i="22"/>
  <c r="E28" i="22"/>
  <c r="D28" i="22"/>
  <c r="C28" i="22"/>
  <c r="B28" i="22"/>
  <c r="K27" i="22"/>
  <c r="J27" i="22"/>
  <c r="I27" i="22"/>
  <c r="H27" i="22"/>
  <c r="E27" i="22"/>
  <c r="D27" i="22"/>
  <c r="C27" i="22"/>
  <c r="B27" i="22"/>
  <c r="K26" i="22"/>
  <c r="J26" i="22"/>
  <c r="I26" i="22"/>
  <c r="H26" i="22"/>
  <c r="E26" i="22"/>
  <c r="D26" i="22"/>
  <c r="C26" i="22"/>
  <c r="B26" i="22"/>
  <c r="K25" i="22"/>
  <c r="J25" i="22"/>
  <c r="I25" i="22"/>
  <c r="H25" i="22"/>
  <c r="E25" i="22"/>
  <c r="D25" i="22"/>
  <c r="C25" i="22"/>
  <c r="B25" i="22"/>
  <c r="K24" i="22"/>
  <c r="J24" i="22"/>
  <c r="I24" i="22"/>
  <c r="H24" i="22"/>
  <c r="E24" i="22"/>
  <c r="D24" i="22"/>
  <c r="C24" i="22"/>
  <c r="B24" i="22"/>
  <c r="K23" i="22"/>
  <c r="J23" i="22"/>
  <c r="I23" i="22"/>
  <c r="H23" i="22"/>
  <c r="E23" i="22"/>
  <c r="D23" i="22"/>
  <c r="C23" i="22"/>
  <c r="B23" i="22"/>
  <c r="K22" i="22"/>
  <c r="J22" i="22"/>
  <c r="I22" i="22"/>
  <c r="H22" i="22"/>
  <c r="E22" i="22"/>
  <c r="D22" i="22"/>
  <c r="C22" i="22"/>
  <c r="B22" i="22"/>
  <c r="K21" i="22"/>
  <c r="J21" i="22"/>
  <c r="I21" i="22"/>
  <c r="H21" i="22"/>
  <c r="E21" i="22"/>
  <c r="D21" i="22"/>
  <c r="C21" i="22"/>
  <c r="B21" i="22"/>
  <c r="K20" i="22"/>
  <c r="J20" i="22"/>
  <c r="I20" i="22"/>
  <c r="H20" i="22"/>
  <c r="E20" i="22"/>
  <c r="D20" i="22"/>
  <c r="C20" i="22"/>
  <c r="B20" i="22"/>
  <c r="K19" i="22"/>
  <c r="J19" i="22"/>
  <c r="I19" i="22"/>
  <c r="H19" i="22"/>
  <c r="E19" i="22"/>
  <c r="D19" i="22"/>
  <c r="C19" i="22"/>
  <c r="B19" i="22"/>
  <c r="K18" i="22"/>
  <c r="J18" i="22"/>
  <c r="I18" i="22"/>
  <c r="H18" i="22"/>
  <c r="E18" i="22"/>
  <c r="D18" i="22"/>
  <c r="C18" i="22"/>
  <c r="B18" i="22"/>
  <c r="K17" i="22"/>
  <c r="J17" i="22"/>
  <c r="I17" i="22"/>
  <c r="H17" i="22"/>
  <c r="E17" i="22"/>
  <c r="D17" i="22"/>
  <c r="C17" i="22"/>
  <c r="B17" i="22"/>
  <c r="K16" i="22"/>
  <c r="J16" i="22"/>
  <c r="I16" i="22"/>
  <c r="H16" i="22"/>
  <c r="E16" i="22"/>
  <c r="D16" i="22"/>
  <c r="C16" i="22"/>
  <c r="B16" i="22"/>
  <c r="K15" i="22"/>
  <c r="J15" i="22"/>
  <c r="I15" i="22"/>
  <c r="H15" i="22"/>
  <c r="E15" i="22"/>
  <c r="D15" i="22"/>
  <c r="C15" i="22"/>
  <c r="B15" i="22"/>
  <c r="K14" i="22"/>
  <c r="J14" i="22"/>
  <c r="I14" i="22"/>
  <c r="H14" i="22"/>
  <c r="E14" i="22"/>
  <c r="D14" i="22"/>
  <c r="C14" i="22"/>
  <c r="B14" i="22"/>
  <c r="K13" i="22"/>
  <c r="J13" i="22"/>
  <c r="I13" i="22"/>
  <c r="H13" i="22"/>
  <c r="E13" i="22"/>
  <c r="D13" i="22"/>
  <c r="C13" i="22"/>
  <c r="B13" i="22"/>
  <c r="A73" i="22"/>
  <c r="K67" i="22"/>
  <c r="D11" i="10"/>
  <c r="E11" i="10"/>
  <c r="F11" i="10"/>
  <c r="G11" i="10"/>
  <c r="H11" i="10"/>
  <c r="I11" i="10"/>
  <c r="J11" i="10"/>
  <c r="K11" i="10"/>
  <c r="L11" i="10"/>
  <c r="M11" i="10"/>
  <c r="N11" i="10"/>
  <c r="O11" i="10"/>
  <c r="D12" i="10"/>
  <c r="E12" i="10"/>
  <c r="F12" i="10"/>
  <c r="G12" i="10"/>
  <c r="H12" i="10"/>
  <c r="I12" i="10"/>
  <c r="J12" i="10"/>
  <c r="K12" i="10"/>
  <c r="L12" i="10"/>
  <c r="M12" i="10"/>
  <c r="N12" i="10"/>
  <c r="O12" i="10"/>
  <c r="D13" i="10"/>
  <c r="E13" i="10"/>
  <c r="F13" i="10"/>
  <c r="G13" i="10"/>
  <c r="H13" i="10"/>
  <c r="I13" i="10"/>
  <c r="J13" i="10"/>
  <c r="K13" i="10"/>
  <c r="L13" i="10"/>
  <c r="M13" i="10"/>
  <c r="N13" i="10"/>
  <c r="O13" i="10"/>
  <c r="D14" i="10"/>
  <c r="E14" i="10"/>
  <c r="F14" i="10"/>
  <c r="G14" i="10"/>
  <c r="H14" i="10"/>
  <c r="I14" i="10"/>
  <c r="J14" i="10"/>
  <c r="K14" i="10"/>
  <c r="L14" i="10"/>
  <c r="M14" i="10"/>
  <c r="N14" i="10"/>
  <c r="O14" i="10"/>
  <c r="D16" i="10"/>
  <c r="E16" i="10"/>
  <c r="F16" i="10"/>
  <c r="G16" i="10"/>
  <c r="H16" i="10"/>
  <c r="I16" i="10"/>
  <c r="J16" i="10"/>
  <c r="K16" i="10"/>
  <c r="L16" i="10"/>
  <c r="M16" i="10"/>
  <c r="N16" i="10"/>
  <c r="O16" i="10"/>
  <c r="D17" i="10"/>
  <c r="E17" i="10"/>
  <c r="F17" i="10"/>
  <c r="G17" i="10"/>
  <c r="H17" i="10"/>
  <c r="I17" i="10"/>
  <c r="J17" i="10"/>
  <c r="K17" i="10"/>
  <c r="L17" i="10"/>
  <c r="M17" i="10"/>
  <c r="N17" i="10"/>
  <c r="O17" i="10"/>
  <c r="D18" i="10"/>
  <c r="E18" i="10"/>
  <c r="F18" i="10"/>
  <c r="G18" i="10"/>
  <c r="H18" i="10"/>
  <c r="I18" i="10"/>
  <c r="J18" i="10"/>
  <c r="K18" i="10"/>
  <c r="L18" i="10"/>
  <c r="M18" i="10"/>
  <c r="N18" i="10"/>
  <c r="O18" i="10"/>
  <c r="D19" i="10"/>
  <c r="E19" i="10"/>
  <c r="F19" i="10"/>
  <c r="G19" i="10"/>
  <c r="H19" i="10"/>
  <c r="I19" i="10"/>
  <c r="J19" i="10"/>
  <c r="K19" i="10"/>
  <c r="L19" i="10"/>
  <c r="M19" i="10"/>
  <c r="N19" i="10"/>
  <c r="O19" i="10"/>
  <c r="D21" i="10"/>
  <c r="E21" i="10"/>
  <c r="F21" i="10"/>
  <c r="G21" i="10"/>
  <c r="H21" i="10"/>
  <c r="I21" i="10"/>
  <c r="J21" i="10"/>
  <c r="K21" i="10"/>
  <c r="L21" i="10"/>
  <c r="M21" i="10"/>
  <c r="N21" i="10"/>
  <c r="O21" i="10"/>
  <c r="D22" i="10"/>
  <c r="E22" i="10"/>
  <c r="F22" i="10"/>
  <c r="G22" i="10"/>
  <c r="H22" i="10"/>
  <c r="I22" i="10"/>
  <c r="J22" i="10"/>
  <c r="K22" i="10"/>
  <c r="L22" i="10"/>
  <c r="M22" i="10"/>
  <c r="N22" i="10"/>
  <c r="O22" i="10"/>
  <c r="D23" i="10"/>
  <c r="E23" i="10"/>
  <c r="F23" i="10"/>
  <c r="G23" i="10"/>
  <c r="H23" i="10"/>
  <c r="I23" i="10"/>
  <c r="J23" i="10"/>
  <c r="K23" i="10"/>
  <c r="L23" i="10"/>
  <c r="M23" i="10"/>
  <c r="N23" i="10"/>
  <c r="O23" i="10"/>
  <c r="D24" i="10"/>
  <c r="E24" i="10"/>
  <c r="F24" i="10"/>
  <c r="G24" i="10"/>
  <c r="H24" i="10"/>
  <c r="I24" i="10"/>
  <c r="J24" i="10"/>
  <c r="K24" i="10"/>
  <c r="L24" i="10"/>
  <c r="M24" i="10"/>
  <c r="N24" i="10"/>
  <c r="O24" i="10"/>
  <c r="D26" i="10"/>
  <c r="E26" i="10"/>
  <c r="F26" i="10"/>
  <c r="G26" i="10"/>
  <c r="H26" i="10"/>
  <c r="I26" i="10"/>
  <c r="J26" i="10"/>
  <c r="K26" i="10"/>
  <c r="L26" i="10"/>
  <c r="M26" i="10"/>
  <c r="N26" i="10"/>
  <c r="O26" i="10"/>
  <c r="D27" i="10"/>
  <c r="E27" i="10"/>
  <c r="F27" i="10"/>
  <c r="G27" i="10"/>
  <c r="H27" i="10"/>
  <c r="I27" i="10"/>
  <c r="J27" i="10"/>
  <c r="K27" i="10"/>
  <c r="L27" i="10"/>
  <c r="M27" i="10"/>
  <c r="N27" i="10"/>
  <c r="O27" i="10"/>
  <c r="D28" i="10"/>
  <c r="E28" i="10"/>
  <c r="F28" i="10"/>
  <c r="G28" i="10"/>
  <c r="H28" i="10"/>
  <c r="I28" i="10"/>
  <c r="J28" i="10"/>
  <c r="K28" i="10"/>
  <c r="L28" i="10"/>
  <c r="M28" i="10"/>
  <c r="N28" i="10"/>
  <c r="O28" i="10"/>
  <c r="D29" i="10"/>
  <c r="E29" i="10"/>
  <c r="F29" i="10"/>
  <c r="G29" i="10"/>
  <c r="H29" i="10"/>
  <c r="I29" i="10"/>
  <c r="J29" i="10"/>
  <c r="K29" i="10"/>
  <c r="L29" i="10"/>
  <c r="M29" i="10"/>
  <c r="N29" i="10"/>
  <c r="O29" i="10"/>
  <c r="D31" i="10"/>
  <c r="E31" i="10"/>
  <c r="F31" i="10"/>
  <c r="G31" i="10"/>
  <c r="H31" i="10"/>
  <c r="I31" i="10"/>
  <c r="J31" i="10"/>
  <c r="K31" i="10"/>
  <c r="L31" i="10"/>
  <c r="M31" i="10"/>
  <c r="N31" i="10"/>
  <c r="O31" i="10"/>
  <c r="D32" i="10"/>
  <c r="E32" i="10"/>
  <c r="F32" i="10"/>
  <c r="G32" i="10"/>
  <c r="H32" i="10"/>
  <c r="I32" i="10"/>
  <c r="J32" i="10"/>
  <c r="K32" i="10"/>
  <c r="L32" i="10"/>
  <c r="M32" i="10"/>
  <c r="N32" i="10"/>
  <c r="O32" i="10"/>
  <c r="D33" i="10"/>
  <c r="E33" i="10"/>
  <c r="F33" i="10"/>
  <c r="G33" i="10"/>
  <c r="H33" i="10"/>
  <c r="I33" i="10"/>
  <c r="J33" i="10"/>
  <c r="K33" i="10"/>
  <c r="L33" i="10"/>
  <c r="M33" i="10"/>
  <c r="N33" i="10"/>
  <c r="O33" i="10"/>
  <c r="D34" i="10"/>
  <c r="E34" i="10"/>
  <c r="F34" i="10"/>
  <c r="G34" i="10"/>
  <c r="H34" i="10"/>
  <c r="I34" i="10"/>
  <c r="J34" i="10"/>
  <c r="K34" i="10"/>
  <c r="L34" i="10"/>
  <c r="M34" i="10"/>
  <c r="N34" i="10"/>
  <c r="O34" i="10"/>
  <c r="D36" i="10"/>
  <c r="E36" i="10"/>
  <c r="F36" i="10"/>
  <c r="G36" i="10"/>
  <c r="H36" i="10"/>
  <c r="I36" i="10"/>
  <c r="J36" i="10"/>
  <c r="K36" i="10"/>
  <c r="L36" i="10"/>
  <c r="M36" i="10"/>
  <c r="N36" i="10"/>
  <c r="O36" i="10"/>
  <c r="D37" i="10"/>
  <c r="E37" i="10"/>
  <c r="F37" i="10"/>
  <c r="G37" i="10"/>
  <c r="H37" i="10"/>
  <c r="I37" i="10"/>
  <c r="J37" i="10"/>
  <c r="K37" i="10"/>
  <c r="L37" i="10"/>
  <c r="M37" i="10"/>
  <c r="N37" i="10"/>
  <c r="O37" i="10"/>
  <c r="D38" i="10"/>
  <c r="E38" i="10"/>
  <c r="F38" i="10"/>
  <c r="G38" i="10"/>
  <c r="H38" i="10"/>
  <c r="I38" i="10"/>
  <c r="J38" i="10"/>
  <c r="K38" i="10"/>
  <c r="L38" i="10"/>
  <c r="M38" i="10"/>
  <c r="N38" i="10"/>
  <c r="O38" i="10"/>
  <c r="D39" i="10"/>
  <c r="E39" i="10"/>
  <c r="F39" i="10"/>
  <c r="G39" i="10"/>
  <c r="H39" i="10"/>
  <c r="I39" i="10"/>
  <c r="J39" i="10"/>
  <c r="K39" i="10"/>
  <c r="L39" i="10"/>
  <c r="M39" i="10"/>
  <c r="N39" i="10"/>
  <c r="O39" i="10"/>
  <c r="D41" i="10"/>
  <c r="E41" i="10"/>
  <c r="F41" i="10"/>
  <c r="G41" i="10"/>
  <c r="H41" i="10"/>
  <c r="I41" i="10"/>
  <c r="J41" i="10"/>
  <c r="K41" i="10"/>
  <c r="L41" i="10"/>
  <c r="M41" i="10"/>
  <c r="N41" i="10"/>
  <c r="O41" i="10"/>
  <c r="D42" i="10"/>
  <c r="E42" i="10"/>
  <c r="F42" i="10"/>
  <c r="G42" i="10"/>
  <c r="H42" i="10"/>
  <c r="I42" i="10"/>
  <c r="J42" i="10"/>
  <c r="K42" i="10"/>
  <c r="L42" i="10"/>
  <c r="M42" i="10"/>
  <c r="N42" i="10"/>
  <c r="O42" i="10"/>
  <c r="D43" i="10"/>
  <c r="E43" i="10"/>
  <c r="F43" i="10"/>
  <c r="G43" i="10"/>
  <c r="H43" i="10"/>
  <c r="I43" i="10"/>
  <c r="J43" i="10"/>
  <c r="K43" i="10"/>
  <c r="L43" i="10"/>
  <c r="M43" i="10"/>
  <c r="N43" i="10"/>
  <c r="O43" i="10"/>
  <c r="D44" i="10"/>
  <c r="E44" i="10"/>
  <c r="F44" i="10"/>
  <c r="G44" i="10"/>
  <c r="H44" i="10"/>
  <c r="I44" i="10"/>
  <c r="J44" i="10"/>
  <c r="K44" i="10"/>
  <c r="L44" i="10"/>
  <c r="M44" i="10"/>
  <c r="N44" i="10"/>
  <c r="O44" i="10"/>
  <c r="D46" i="10"/>
  <c r="E46" i="10"/>
  <c r="F46" i="10"/>
  <c r="G46" i="10"/>
  <c r="H46" i="10"/>
  <c r="I46" i="10"/>
  <c r="J46" i="10"/>
  <c r="K46" i="10"/>
  <c r="L46" i="10"/>
  <c r="M46" i="10"/>
  <c r="N46" i="10"/>
  <c r="O46" i="10"/>
  <c r="D47" i="10"/>
  <c r="E47" i="10"/>
  <c r="F47" i="10"/>
  <c r="G47" i="10"/>
  <c r="H47" i="10"/>
  <c r="I47" i="10"/>
  <c r="J47" i="10"/>
  <c r="K47" i="10"/>
  <c r="L47" i="10"/>
  <c r="M47" i="10"/>
  <c r="N47" i="10"/>
  <c r="O47" i="10"/>
  <c r="D48" i="10"/>
  <c r="E48" i="10"/>
  <c r="F48" i="10"/>
  <c r="G48" i="10"/>
  <c r="H48" i="10"/>
  <c r="I48" i="10"/>
  <c r="J48" i="10"/>
  <c r="K48" i="10"/>
  <c r="L48" i="10"/>
  <c r="M48" i="10"/>
  <c r="N48" i="10"/>
  <c r="O48" i="10"/>
  <c r="D49" i="10"/>
  <c r="E49" i="10"/>
  <c r="F49" i="10"/>
  <c r="G49" i="10"/>
  <c r="H49" i="10"/>
  <c r="I49" i="10"/>
  <c r="J49" i="10"/>
  <c r="K49" i="10"/>
  <c r="L49" i="10"/>
  <c r="M49" i="10"/>
  <c r="N49" i="10"/>
  <c r="O49" i="10"/>
  <c r="D51" i="10"/>
  <c r="E51" i="10"/>
  <c r="F51" i="10"/>
  <c r="G51" i="10"/>
  <c r="H51" i="10"/>
  <c r="I51" i="10"/>
  <c r="J51" i="10"/>
  <c r="K51" i="10"/>
  <c r="L51" i="10"/>
  <c r="M51" i="10"/>
  <c r="N51" i="10"/>
  <c r="O51" i="10"/>
  <c r="D52" i="10"/>
  <c r="E52" i="10"/>
  <c r="F52" i="10"/>
  <c r="G52" i="10"/>
  <c r="H52" i="10"/>
  <c r="I52" i="10"/>
  <c r="J52" i="10"/>
  <c r="K52" i="10"/>
  <c r="L52" i="10"/>
  <c r="M52" i="10"/>
  <c r="N52" i="10"/>
  <c r="O52" i="10"/>
  <c r="D53" i="10"/>
  <c r="E53" i="10"/>
  <c r="F53" i="10"/>
  <c r="G53" i="10"/>
  <c r="H53" i="10"/>
  <c r="I53" i="10"/>
  <c r="J53" i="10"/>
  <c r="K53" i="10"/>
  <c r="L53" i="10"/>
  <c r="M53" i="10"/>
  <c r="N53" i="10"/>
  <c r="O53" i="10"/>
  <c r="D54" i="10"/>
  <c r="E54" i="10"/>
  <c r="F54" i="10"/>
  <c r="G54" i="10"/>
  <c r="H54" i="10"/>
  <c r="I54" i="10"/>
  <c r="J54" i="10"/>
  <c r="K54" i="10"/>
  <c r="L54" i="10"/>
  <c r="M54" i="10"/>
  <c r="N54" i="10"/>
  <c r="O54" i="10"/>
  <c r="D56" i="10"/>
  <c r="E56" i="10"/>
  <c r="F56" i="10"/>
  <c r="G56" i="10"/>
  <c r="H56" i="10"/>
  <c r="I56" i="10"/>
  <c r="J56" i="10"/>
  <c r="K56" i="10"/>
  <c r="L56" i="10"/>
  <c r="M56" i="10"/>
  <c r="N56" i="10"/>
  <c r="O56" i="10"/>
  <c r="D57" i="10"/>
  <c r="E57" i="10"/>
  <c r="F57" i="10"/>
  <c r="G57" i="10"/>
  <c r="H57" i="10"/>
  <c r="I57" i="10"/>
  <c r="J57" i="10"/>
  <c r="K57" i="10"/>
  <c r="L57" i="10"/>
  <c r="M57" i="10"/>
  <c r="N57" i="10"/>
  <c r="O57" i="10"/>
  <c r="D58" i="10"/>
  <c r="E58" i="10"/>
  <c r="F58" i="10"/>
  <c r="G58" i="10"/>
  <c r="H58" i="10"/>
  <c r="I58" i="10"/>
  <c r="J58" i="10"/>
  <c r="K58" i="10"/>
  <c r="L58" i="10"/>
  <c r="M58" i="10"/>
  <c r="N58" i="10"/>
  <c r="O58" i="10"/>
  <c r="D59" i="10"/>
  <c r="E59" i="10"/>
  <c r="F59" i="10"/>
  <c r="G59" i="10"/>
  <c r="H59" i="10"/>
  <c r="I59" i="10"/>
  <c r="J59" i="10"/>
  <c r="K59" i="10"/>
  <c r="L59" i="10"/>
  <c r="M59" i="10"/>
  <c r="N59" i="10"/>
  <c r="O59" i="10"/>
  <c r="C57" i="10"/>
  <c r="C58" i="10"/>
  <c r="C59" i="10"/>
  <c r="C52" i="10"/>
  <c r="C53" i="10"/>
  <c r="C54" i="10"/>
  <c r="C47" i="10"/>
  <c r="C48" i="10"/>
  <c r="C49" i="10"/>
  <c r="C42" i="10"/>
  <c r="C43" i="10"/>
  <c r="C44" i="10"/>
  <c r="C37" i="10"/>
  <c r="C38" i="10"/>
  <c r="C39" i="10"/>
  <c r="C32" i="10"/>
  <c r="C33" i="10"/>
  <c r="C34" i="10"/>
  <c r="C27" i="10"/>
  <c r="C28" i="10"/>
  <c r="C29" i="10"/>
  <c r="C22" i="10"/>
  <c r="C23" i="10"/>
  <c r="C24" i="10"/>
  <c r="C17" i="10"/>
  <c r="C18" i="10"/>
  <c r="C19" i="10"/>
  <c r="C12" i="10"/>
  <c r="C13" i="10"/>
  <c r="C14" i="10"/>
  <c r="C56" i="10"/>
  <c r="C51" i="10"/>
  <c r="C46" i="10"/>
  <c r="C41" i="10"/>
  <c r="C36" i="10"/>
  <c r="C31" i="10"/>
  <c r="C26" i="10"/>
  <c r="C21" i="10"/>
  <c r="C16" i="10"/>
  <c r="C11" i="10"/>
  <c r="D9" i="14"/>
  <c r="D9" i="8" s="1"/>
  <c r="E9" i="14"/>
  <c r="E9" i="8" s="1"/>
  <c r="F9" i="14"/>
  <c r="F9" i="8" s="1"/>
  <c r="G9" i="14"/>
  <c r="G9" i="8" s="1"/>
  <c r="H9" i="14"/>
  <c r="H9" i="8" s="1"/>
  <c r="I9" i="14"/>
  <c r="I9" i="8" s="1"/>
  <c r="J9" i="14"/>
  <c r="J9" i="8" s="1"/>
  <c r="K9" i="14"/>
  <c r="K9" i="8" s="1"/>
  <c r="L9" i="14"/>
  <c r="L9" i="8" s="1"/>
  <c r="M9" i="14"/>
  <c r="M9" i="8" s="1"/>
  <c r="N9" i="14"/>
  <c r="N9" i="8" s="1"/>
  <c r="O9" i="14"/>
  <c r="O9" i="8" s="1"/>
  <c r="D10" i="14"/>
  <c r="D10" i="8" s="1"/>
  <c r="E10" i="14"/>
  <c r="E10" i="8" s="1"/>
  <c r="F10" i="14"/>
  <c r="F10" i="8" s="1"/>
  <c r="G10" i="14"/>
  <c r="G10" i="8" s="1"/>
  <c r="H10" i="14"/>
  <c r="H10" i="8" s="1"/>
  <c r="I10" i="14"/>
  <c r="I10" i="8" s="1"/>
  <c r="J10" i="14"/>
  <c r="J10" i="8" s="1"/>
  <c r="K10" i="14"/>
  <c r="K10" i="8" s="1"/>
  <c r="L10" i="14"/>
  <c r="L10" i="8" s="1"/>
  <c r="M10" i="14"/>
  <c r="M10" i="8" s="1"/>
  <c r="N10" i="14"/>
  <c r="N10" i="8" s="1"/>
  <c r="O10" i="14"/>
  <c r="O10" i="8" s="1"/>
  <c r="D11" i="14"/>
  <c r="D11" i="8" s="1"/>
  <c r="E11" i="14"/>
  <c r="E11" i="8" s="1"/>
  <c r="F11" i="14"/>
  <c r="F11" i="8" s="1"/>
  <c r="G11" i="14"/>
  <c r="G11" i="8" s="1"/>
  <c r="H11" i="14"/>
  <c r="H11" i="8" s="1"/>
  <c r="I11" i="14"/>
  <c r="I11" i="8" s="1"/>
  <c r="J11" i="14"/>
  <c r="J11" i="8" s="1"/>
  <c r="K11" i="14"/>
  <c r="K11" i="8" s="1"/>
  <c r="L11" i="14"/>
  <c r="L11" i="8" s="1"/>
  <c r="M11" i="14"/>
  <c r="M11" i="8" s="1"/>
  <c r="N11" i="14"/>
  <c r="N11" i="8" s="1"/>
  <c r="O11" i="14"/>
  <c r="O11" i="8" s="1"/>
  <c r="D12" i="14"/>
  <c r="D12" i="8" s="1"/>
  <c r="E12" i="14"/>
  <c r="E12" i="8" s="1"/>
  <c r="F12" i="14"/>
  <c r="F12" i="8" s="1"/>
  <c r="G12" i="14"/>
  <c r="G12" i="8" s="1"/>
  <c r="H12" i="14"/>
  <c r="H12" i="8" s="1"/>
  <c r="I12" i="14"/>
  <c r="I12" i="8" s="1"/>
  <c r="J12" i="14"/>
  <c r="J12" i="8" s="1"/>
  <c r="K12" i="14"/>
  <c r="K12" i="8" s="1"/>
  <c r="L12" i="14"/>
  <c r="L12" i="8" s="1"/>
  <c r="M12" i="14"/>
  <c r="M12" i="8" s="1"/>
  <c r="N12" i="14"/>
  <c r="N12" i="8" s="1"/>
  <c r="O12" i="14"/>
  <c r="O12" i="8" s="1"/>
  <c r="D13" i="14"/>
  <c r="D13" i="8" s="1"/>
  <c r="E13" i="14"/>
  <c r="E13" i="8" s="1"/>
  <c r="F13" i="14"/>
  <c r="F13" i="8" s="1"/>
  <c r="G13" i="14"/>
  <c r="G13" i="8" s="1"/>
  <c r="H13" i="14"/>
  <c r="H13" i="8" s="1"/>
  <c r="I13" i="14"/>
  <c r="I13" i="8" s="1"/>
  <c r="J13" i="14"/>
  <c r="J13" i="8" s="1"/>
  <c r="K13" i="14"/>
  <c r="K13" i="8" s="1"/>
  <c r="L13" i="14"/>
  <c r="L13" i="8" s="1"/>
  <c r="M13" i="14"/>
  <c r="M13" i="8" s="1"/>
  <c r="N13" i="14"/>
  <c r="N13" i="8" s="1"/>
  <c r="O13" i="14"/>
  <c r="O13" i="8" s="1"/>
  <c r="D14" i="14"/>
  <c r="D14" i="8" s="1"/>
  <c r="E14" i="14"/>
  <c r="E14" i="8" s="1"/>
  <c r="F14" i="14"/>
  <c r="F14" i="8" s="1"/>
  <c r="G14" i="14"/>
  <c r="G14" i="8" s="1"/>
  <c r="H14" i="14"/>
  <c r="H14" i="8" s="1"/>
  <c r="I14" i="14"/>
  <c r="I14" i="8" s="1"/>
  <c r="J14" i="14"/>
  <c r="J14" i="8" s="1"/>
  <c r="K14" i="14"/>
  <c r="K14" i="8" s="1"/>
  <c r="L14" i="14"/>
  <c r="L14" i="8" s="1"/>
  <c r="M14" i="14"/>
  <c r="M14" i="8" s="1"/>
  <c r="N14" i="14"/>
  <c r="N14" i="8" s="1"/>
  <c r="O14" i="14"/>
  <c r="O14" i="8" s="1"/>
  <c r="D15" i="14"/>
  <c r="D15" i="8" s="1"/>
  <c r="E15" i="14"/>
  <c r="E15" i="8" s="1"/>
  <c r="F15" i="14"/>
  <c r="F15" i="8" s="1"/>
  <c r="G15" i="14"/>
  <c r="G15" i="8" s="1"/>
  <c r="H15" i="14"/>
  <c r="H15" i="8" s="1"/>
  <c r="I15" i="14"/>
  <c r="I15" i="8" s="1"/>
  <c r="J15" i="14"/>
  <c r="J15" i="8" s="1"/>
  <c r="K15" i="14"/>
  <c r="K15" i="8" s="1"/>
  <c r="L15" i="14"/>
  <c r="L15" i="8" s="1"/>
  <c r="M15" i="14"/>
  <c r="M15" i="8" s="1"/>
  <c r="N15" i="14"/>
  <c r="N15" i="8" s="1"/>
  <c r="O15" i="14"/>
  <c r="O15" i="8" s="1"/>
  <c r="D16" i="14"/>
  <c r="D16" i="8" s="1"/>
  <c r="E16" i="14"/>
  <c r="E16" i="8" s="1"/>
  <c r="F16" i="14"/>
  <c r="F16" i="8" s="1"/>
  <c r="G16" i="14"/>
  <c r="G16" i="8" s="1"/>
  <c r="H16" i="14"/>
  <c r="H16" i="8" s="1"/>
  <c r="I16" i="14"/>
  <c r="I16" i="8" s="1"/>
  <c r="J16" i="14"/>
  <c r="J16" i="8" s="1"/>
  <c r="K16" i="14"/>
  <c r="K16" i="8" s="1"/>
  <c r="L16" i="14"/>
  <c r="L16" i="8" s="1"/>
  <c r="M16" i="14"/>
  <c r="M16" i="8" s="1"/>
  <c r="N16" i="14"/>
  <c r="N16" i="8" s="1"/>
  <c r="O16" i="14"/>
  <c r="O16" i="8" s="1"/>
  <c r="D17" i="14"/>
  <c r="D17" i="8" s="1"/>
  <c r="E17" i="14"/>
  <c r="E17" i="8" s="1"/>
  <c r="F17" i="14"/>
  <c r="F17" i="8" s="1"/>
  <c r="G17" i="14"/>
  <c r="G17" i="8" s="1"/>
  <c r="H17" i="14"/>
  <c r="H17" i="8" s="1"/>
  <c r="I17" i="14"/>
  <c r="I17" i="8" s="1"/>
  <c r="J17" i="14"/>
  <c r="J17" i="8" s="1"/>
  <c r="K17" i="14"/>
  <c r="K17" i="8" s="1"/>
  <c r="L17" i="14"/>
  <c r="L17" i="8" s="1"/>
  <c r="M17" i="14"/>
  <c r="M17" i="8" s="1"/>
  <c r="N17" i="14"/>
  <c r="N17" i="8" s="1"/>
  <c r="O17" i="14"/>
  <c r="O17" i="8" s="1"/>
  <c r="D18" i="14"/>
  <c r="D18" i="8" s="1"/>
  <c r="E18" i="14"/>
  <c r="E18" i="8" s="1"/>
  <c r="F18" i="14"/>
  <c r="F18" i="8" s="1"/>
  <c r="G18" i="14"/>
  <c r="G18" i="8" s="1"/>
  <c r="H18" i="14"/>
  <c r="H18" i="8" s="1"/>
  <c r="I18" i="14"/>
  <c r="I18" i="8" s="1"/>
  <c r="J18" i="14"/>
  <c r="J18" i="8" s="1"/>
  <c r="K18" i="14"/>
  <c r="K18" i="8" s="1"/>
  <c r="L18" i="14"/>
  <c r="L18" i="8" s="1"/>
  <c r="M18" i="14"/>
  <c r="M18" i="8" s="1"/>
  <c r="N18" i="14"/>
  <c r="N18" i="8" s="1"/>
  <c r="O18" i="14"/>
  <c r="O18" i="8" s="1"/>
  <c r="D19" i="14"/>
  <c r="D19" i="8" s="1"/>
  <c r="E19" i="14"/>
  <c r="E19" i="8" s="1"/>
  <c r="F19" i="14"/>
  <c r="F19" i="8" s="1"/>
  <c r="G19" i="14"/>
  <c r="G19" i="8" s="1"/>
  <c r="H19" i="14"/>
  <c r="H19" i="8" s="1"/>
  <c r="I19" i="14"/>
  <c r="I19" i="8" s="1"/>
  <c r="J19" i="14"/>
  <c r="J19" i="8" s="1"/>
  <c r="K19" i="14"/>
  <c r="K19" i="8" s="1"/>
  <c r="L19" i="14"/>
  <c r="L19" i="8" s="1"/>
  <c r="M19" i="14"/>
  <c r="M19" i="8" s="1"/>
  <c r="N19" i="14"/>
  <c r="N19" i="8" s="1"/>
  <c r="O19" i="14"/>
  <c r="O19" i="8" s="1"/>
  <c r="D20" i="14"/>
  <c r="D20" i="8" s="1"/>
  <c r="E20" i="14"/>
  <c r="E20" i="8" s="1"/>
  <c r="F20" i="14"/>
  <c r="F20" i="8" s="1"/>
  <c r="G20" i="14"/>
  <c r="G20" i="8" s="1"/>
  <c r="H20" i="14"/>
  <c r="H20" i="8" s="1"/>
  <c r="I20" i="14"/>
  <c r="I20" i="8" s="1"/>
  <c r="J20" i="14"/>
  <c r="J20" i="8" s="1"/>
  <c r="K20" i="14"/>
  <c r="K20" i="8" s="1"/>
  <c r="L20" i="14"/>
  <c r="L20" i="8" s="1"/>
  <c r="M20" i="14"/>
  <c r="M20" i="8" s="1"/>
  <c r="N20" i="14"/>
  <c r="N20" i="8" s="1"/>
  <c r="O20" i="14"/>
  <c r="O20" i="8" s="1"/>
  <c r="D21" i="14"/>
  <c r="D21" i="8" s="1"/>
  <c r="E21" i="14"/>
  <c r="E21" i="8" s="1"/>
  <c r="F21" i="14"/>
  <c r="F21" i="8" s="1"/>
  <c r="G21" i="14"/>
  <c r="G21" i="8" s="1"/>
  <c r="H21" i="14"/>
  <c r="H21" i="8" s="1"/>
  <c r="I21" i="14"/>
  <c r="I21" i="8" s="1"/>
  <c r="J21" i="14"/>
  <c r="J21" i="8" s="1"/>
  <c r="K21" i="14"/>
  <c r="K21" i="8" s="1"/>
  <c r="L21" i="14"/>
  <c r="L21" i="8" s="1"/>
  <c r="M21" i="14"/>
  <c r="M21" i="8" s="1"/>
  <c r="N21" i="14"/>
  <c r="N21" i="8" s="1"/>
  <c r="O21" i="14"/>
  <c r="O21" i="8" s="1"/>
  <c r="D22" i="14"/>
  <c r="D22" i="8" s="1"/>
  <c r="E22" i="14"/>
  <c r="E22" i="8" s="1"/>
  <c r="F22" i="14"/>
  <c r="F22" i="8" s="1"/>
  <c r="G22" i="14"/>
  <c r="G22" i="8" s="1"/>
  <c r="H22" i="14"/>
  <c r="H22" i="8" s="1"/>
  <c r="I22" i="14"/>
  <c r="I22" i="8" s="1"/>
  <c r="J22" i="14"/>
  <c r="J22" i="8" s="1"/>
  <c r="K22" i="14"/>
  <c r="K22" i="8" s="1"/>
  <c r="L22" i="14"/>
  <c r="L22" i="8" s="1"/>
  <c r="M22" i="14"/>
  <c r="M22" i="8" s="1"/>
  <c r="N22" i="14"/>
  <c r="N22" i="8" s="1"/>
  <c r="O22" i="14"/>
  <c r="O22" i="8" s="1"/>
  <c r="D23" i="14"/>
  <c r="D23" i="8" s="1"/>
  <c r="E23" i="14"/>
  <c r="E23" i="8" s="1"/>
  <c r="F23" i="14"/>
  <c r="F23" i="8" s="1"/>
  <c r="G23" i="14"/>
  <c r="G23" i="8" s="1"/>
  <c r="H23" i="14"/>
  <c r="H23" i="8" s="1"/>
  <c r="I23" i="14"/>
  <c r="I23" i="8" s="1"/>
  <c r="J23" i="14"/>
  <c r="J23" i="8" s="1"/>
  <c r="K23" i="14"/>
  <c r="K23" i="8" s="1"/>
  <c r="L23" i="14"/>
  <c r="L23" i="8" s="1"/>
  <c r="M23" i="14"/>
  <c r="M23" i="8" s="1"/>
  <c r="N23" i="14"/>
  <c r="N23" i="8" s="1"/>
  <c r="O23" i="14"/>
  <c r="O23" i="8" s="1"/>
  <c r="D24" i="14"/>
  <c r="D24" i="8" s="1"/>
  <c r="E24" i="14"/>
  <c r="E24" i="8" s="1"/>
  <c r="F24" i="14"/>
  <c r="F24" i="8" s="1"/>
  <c r="G24" i="14"/>
  <c r="G24" i="8" s="1"/>
  <c r="H24" i="14"/>
  <c r="H24" i="8" s="1"/>
  <c r="I24" i="14"/>
  <c r="I24" i="8" s="1"/>
  <c r="J24" i="14"/>
  <c r="J24" i="8" s="1"/>
  <c r="K24" i="14"/>
  <c r="K24" i="8" s="1"/>
  <c r="L24" i="14"/>
  <c r="L24" i="8" s="1"/>
  <c r="M24" i="14"/>
  <c r="M24" i="8" s="1"/>
  <c r="N24" i="14"/>
  <c r="N24" i="8" s="1"/>
  <c r="O24" i="14"/>
  <c r="O24" i="8" s="1"/>
  <c r="D25" i="14"/>
  <c r="D25" i="8" s="1"/>
  <c r="E25" i="14"/>
  <c r="E25" i="8" s="1"/>
  <c r="F25" i="14"/>
  <c r="F25" i="8" s="1"/>
  <c r="G25" i="14"/>
  <c r="G25" i="8" s="1"/>
  <c r="H25" i="14"/>
  <c r="H25" i="8" s="1"/>
  <c r="I25" i="14"/>
  <c r="I25" i="8" s="1"/>
  <c r="J25" i="14"/>
  <c r="J25" i="8" s="1"/>
  <c r="K25" i="14"/>
  <c r="K25" i="8" s="1"/>
  <c r="L25" i="14"/>
  <c r="L25" i="8" s="1"/>
  <c r="M25" i="14"/>
  <c r="M25" i="8" s="1"/>
  <c r="N25" i="14"/>
  <c r="N25" i="8" s="1"/>
  <c r="O25" i="14"/>
  <c r="O25" i="8" s="1"/>
  <c r="D26" i="14"/>
  <c r="D26" i="8" s="1"/>
  <c r="E26" i="14"/>
  <c r="E26" i="8" s="1"/>
  <c r="F26" i="14"/>
  <c r="F26" i="8" s="1"/>
  <c r="G26" i="14"/>
  <c r="G26" i="8" s="1"/>
  <c r="H26" i="14"/>
  <c r="H26" i="8" s="1"/>
  <c r="I26" i="14"/>
  <c r="I26" i="8" s="1"/>
  <c r="J26" i="14"/>
  <c r="J26" i="8" s="1"/>
  <c r="K26" i="14"/>
  <c r="K26" i="8" s="1"/>
  <c r="L26" i="14"/>
  <c r="L26" i="8" s="1"/>
  <c r="M26" i="14"/>
  <c r="M26" i="8" s="1"/>
  <c r="N26" i="14"/>
  <c r="N26" i="8" s="1"/>
  <c r="O26" i="14"/>
  <c r="O26" i="8" s="1"/>
  <c r="D27" i="14"/>
  <c r="D27" i="8" s="1"/>
  <c r="E27" i="14"/>
  <c r="E27" i="8" s="1"/>
  <c r="F27" i="14"/>
  <c r="F27" i="8" s="1"/>
  <c r="G27" i="14"/>
  <c r="G27" i="8" s="1"/>
  <c r="H27" i="14"/>
  <c r="H27" i="8" s="1"/>
  <c r="I27" i="14"/>
  <c r="I27" i="8" s="1"/>
  <c r="J27" i="14"/>
  <c r="J27" i="8" s="1"/>
  <c r="K27" i="14"/>
  <c r="K27" i="8" s="1"/>
  <c r="L27" i="14"/>
  <c r="L27" i="8" s="1"/>
  <c r="M27" i="14"/>
  <c r="M27" i="8" s="1"/>
  <c r="N27" i="14"/>
  <c r="N27" i="8" s="1"/>
  <c r="O27" i="14"/>
  <c r="O27" i="8" s="1"/>
  <c r="D28" i="14"/>
  <c r="D28" i="8" s="1"/>
  <c r="E28" i="14"/>
  <c r="E28" i="8" s="1"/>
  <c r="F28" i="14"/>
  <c r="F28" i="8" s="1"/>
  <c r="G28" i="14"/>
  <c r="G28" i="8" s="1"/>
  <c r="H28" i="14"/>
  <c r="H28" i="8" s="1"/>
  <c r="I28" i="14"/>
  <c r="I28" i="8" s="1"/>
  <c r="J28" i="14"/>
  <c r="J28" i="8" s="1"/>
  <c r="K28" i="14"/>
  <c r="K28" i="8" s="1"/>
  <c r="L28" i="14"/>
  <c r="L28" i="8" s="1"/>
  <c r="M28" i="14"/>
  <c r="M28" i="8" s="1"/>
  <c r="N28" i="14"/>
  <c r="N28" i="8" s="1"/>
  <c r="O28" i="14"/>
  <c r="O28" i="8" s="1"/>
  <c r="D29" i="14"/>
  <c r="D29" i="8" s="1"/>
  <c r="E29" i="14"/>
  <c r="E29" i="8" s="1"/>
  <c r="F29" i="14"/>
  <c r="F29" i="8" s="1"/>
  <c r="G29" i="14"/>
  <c r="G29" i="8" s="1"/>
  <c r="H29" i="14"/>
  <c r="H29" i="8" s="1"/>
  <c r="I29" i="14"/>
  <c r="I29" i="8" s="1"/>
  <c r="J29" i="14"/>
  <c r="J29" i="8" s="1"/>
  <c r="K29" i="14"/>
  <c r="K29" i="8" s="1"/>
  <c r="L29" i="14"/>
  <c r="L29" i="8" s="1"/>
  <c r="M29" i="14"/>
  <c r="M29" i="8" s="1"/>
  <c r="N29" i="14"/>
  <c r="N29" i="8" s="1"/>
  <c r="O29" i="14"/>
  <c r="O29" i="8" s="1"/>
  <c r="D30" i="14"/>
  <c r="D30" i="8" s="1"/>
  <c r="E30" i="14"/>
  <c r="E30" i="8" s="1"/>
  <c r="F30" i="14"/>
  <c r="F30" i="8" s="1"/>
  <c r="G30" i="14"/>
  <c r="G30" i="8" s="1"/>
  <c r="H30" i="14"/>
  <c r="H30" i="8" s="1"/>
  <c r="I30" i="14"/>
  <c r="I30" i="8" s="1"/>
  <c r="J30" i="14"/>
  <c r="J30" i="8" s="1"/>
  <c r="K30" i="14"/>
  <c r="K30" i="8" s="1"/>
  <c r="L30" i="14"/>
  <c r="L30" i="8" s="1"/>
  <c r="M30" i="14"/>
  <c r="M30" i="8" s="1"/>
  <c r="N30" i="14"/>
  <c r="N30" i="8" s="1"/>
  <c r="O30" i="14"/>
  <c r="O30" i="8" s="1"/>
  <c r="D31" i="14"/>
  <c r="D31" i="8" s="1"/>
  <c r="E31" i="14"/>
  <c r="E31" i="8" s="1"/>
  <c r="F31" i="14"/>
  <c r="F31" i="8" s="1"/>
  <c r="G31" i="14"/>
  <c r="G31" i="8" s="1"/>
  <c r="H31" i="14"/>
  <c r="H31" i="8" s="1"/>
  <c r="I31" i="14"/>
  <c r="I31" i="8" s="1"/>
  <c r="J31" i="14"/>
  <c r="J31" i="8" s="1"/>
  <c r="K31" i="14"/>
  <c r="K31" i="8" s="1"/>
  <c r="L31" i="14"/>
  <c r="L31" i="8" s="1"/>
  <c r="M31" i="14"/>
  <c r="M31" i="8" s="1"/>
  <c r="N31" i="14"/>
  <c r="N31" i="8" s="1"/>
  <c r="O31" i="14"/>
  <c r="O31" i="8" s="1"/>
  <c r="D32" i="14"/>
  <c r="D32" i="8" s="1"/>
  <c r="E32" i="14"/>
  <c r="E32" i="8" s="1"/>
  <c r="F32" i="14"/>
  <c r="F32" i="8" s="1"/>
  <c r="G32" i="14"/>
  <c r="G32" i="8" s="1"/>
  <c r="H32" i="14"/>
  <c r="H32" i="8" s="1"/>
  <c r="I32" i="14"/>
  <c r="I32" i="8" s="1"/>
  <c r="J32" i="14"/>
  <c r="J32" i="8" s="1"/>
  <c r="K32" i="14"/>
  <c r="K32" i="8" s="1"/>
  <c r="L32" i="14"/>
  <c r="L32" i="8" s="1"/>
  <c r="M32" i="14"/>
  <c r="M32" i="8" s="1"/>
  <c r="N32" i="14"/>
  <c r="N32" i="8" s="1"/>
  <c r="O32" i="14"/>
  <c r="O32" i="8" s="1"/>
  <c r="C30" i="14"/>
  <c r="C30" i="8" s="1"/>
  <c r="C31" i="14"/>
  <c r="C31" i="8" s="1"/>
  <c r="C32" i="14"/>
  <c r="C32" i="8" s="1"/>
  <c r="C26" i="14"/>
  <c r="C26" i="8" s="1"/>
  <c r="C27" i="14"/>
  <c r="C27" i="8" s="1"/>
  <c r="C28" i="14"/>
  <c r="C28" i="8" s="1"/>
  <c r="C22" i="14"/>
  <c r="C22" i="8" s="1"/>
  <c r="C23" i="14"/>
  <c r="C23" i="8" s="1"/>
  <c r="C24" i="14"/>
  <c r="C24" i="8" s="1"/>
  <c r="C18" i="14"/>
  <c r="C18" i="8" s="1"/>
  <c r="C19" i="14"/>
  <c r="C19" i="8" s="1"/>
  <c r="C20" i="14"/>
  <c r="C20" i="8" s="1"/>
  <c r="C14" i="14"/>
  <c r="C14" i="8" s="1"/>
  <c r="C15" i="14"/>
  <c r="C15" i="8" s="1"/>
  <c r="C16" i="14"/>
  <c r="C16" i="8" s="1"/>
  <c r="C10" i="14"/>
  <c r="C10" i="8" s="1"/>
  <c r="C11" i="14"/>
  <c r="C11" i="8" s="1"/>
  <c r="C12" i="14"/>
  <c r="C12" i="8" s="1"/>
  <c r="C29" i="14"/>
  <c r="C29" i="8" s="1"/>
  <c r="C25" i="14"/>
  <c r="C25" i="8" s="1"/>
  <c r="C21" i="14"/>
  <c r="C21" i="8" s="1"/>
  <c r="C17" i="14"/>
  <c r="C17" i="8" s="1"/>
  <c r="C13" i="14"/>
  <c r="C13" i="8" s="1"/>
  <c r="C9" i="14"/>
  <c r="C9" i="8" s="1"/>
  <c r="D10" i="6"/>
  <c r="E10" i="6"/>
  <c r="F10" i="6"/>
  <c r="G10" i="6"/>
  <c r="H10" i="6"/>
  <c r="I10" i="6"/>
  <c r="J10" i="6"/>
  <c r="K10" i="6"/>
  <c r="L10" i="6"/>
  <c r="M10" i="6"/>
  <c r="N10" i="6"/>
  <c r="O10" i="6"/>
  <c r="D11" i="6"/>
  <c r="E11" i="6"/>
  <c r="F11" i="6"/>
  <c r="G11" i="6"/>
  <c r="H11" i="6"/>
  <c r="I11" i="6"/>
  <c r="J11" i="6"/>
  <c r="K11" i="6"/>
  <c r="L11" i="6"/>
  <c r="M11" i="6"/>
  <c r="N11" i="6"/>
  <c r="O11" i="6"/>
  <c r="D12" i="6"/>
  <c r="E12" i="6"/>
  <c r="F12" i="6"/>
  <c r="G12" i="6"/>
  <c r="H12" i="6"/>
  <c r="I12" i="6"/>
  <c r="J12" i="6"/>
  <c r="K12" i="6"/>
  <c r="L12" i="6"/>
  <c r="M12" i="6"/>
  <c r="N12" i="6"/>
  <c r="O12" i="6"/>
  <c r="D13" i="6"/>
  <c r="E13" i="6"/>
  <c r="F13" i="6"/>
  <c r="G13" i="6"/>
  <c r="H13" i="6"/>
  <c r="I13" i="6"/>
  <c r="J13" i="6"/>
  <c r="K13" i="6"/>
  <c r="L13" i="6"/>
  <c r="M13" i="6"/>
  <c r="N13" i="6"/>
  <c r="O13" i="6"/>
  <c r="D15" i="6"/>
  <c r="E15" i="6"/>
  <c r="F15" i="6"/>
  <c r="G15" i="6"/>
  <c r="H15" i="6"/>
  <c r="I15" i="6"/>
  <c r="J15" i="6"/>
  <c r="K15" i="6"/>
  <c r="L15" i="6"/>
  <c r="M15" i="6"/>
  <c r="N15" i="6"/>
  <c r="O15" i="6"/>
  <c r="D16" i="6"/>
  <c r="E16" i="6"/>
  <c r="F16" i="6"/>
  <c r="G16" i="6"/>
  <c r="H16" i="6"/>
  <c r="I16" i="6"/>
  <c r="J16" i="6"/>
  <c r="K16" i="6"/>
  <c r="L16" i="6"/>
  <c r="M16" i="6"/>
  <c r="N16" i="6"/>
  <c r="O16" i="6"/>
  <c r="D17" i="6"/>
  <c r="E17" i="6"/>
  <c r="F17" i="6"/>
  <c r="G17" i="6"/>
  <c r="H17" i="6"/>
  <c r="I17" i="6"/>
  <c r="J17" i="6"/>
  <c r="K17" i="6"/>
  <c r="L17" i="6"/>
  <c r="M17" i="6"/>
  <c r="N17" i="6"/>
  <c r="O17" i="6"/>
  <c r="D18" i="6"/>
  <c r="E18" i="6"/>
  <c r="F18" i="6"/>
  <c r="G18" i="6"/>
  <c r="H18" i="6"/>
  <c r="I18" i="6"/>
  <c r="J18" i="6"/>
  <c r="K18" i="6"/>
  <c r="L18" i="6"/>
  <c r="M18" i="6"/>
  <c r="N18" i="6"/>
  <c r="O18" i="6"/>
  <c r="D20" i="6"/>
  <c r="E20" i="6"/>
  <c r="F20" i="6"/>
  <c r="G20" i="6"/>
  <c r="H20" i="6"/>
  <c r="I20" i="6"/>
  <c r="J20" i="6"/>
  <c r="K20" i="6"/>
  <c r="L20" i="6"/>
  <c r="M20" i="6"/>
  <c r="N20" i="6"/>
  <c r="O20" i="6"/>
  <c r="D21" i="6"/>
  <c r="E21" i="6"/>
  <c r="F21" i="6"/>
  <c r="G21" i="6"/>
  <c r="H21" i="6"/>
  <c r="I21" i="6"/>
  <c r="J21" i="6"/>
  <c r="K21" i="6"/>
  <c r="L21" i="6"/>
  <c r="M21" i="6"/>
  <c r="N21" i="6"/>
  <c r="O21" i="6"/>
  <c r="D22" i="6"/>
  <c r="E22" i="6"/>
  <c r="F22" i="6"/>
  <c r="G22" i="6"/>
  <c r="H22" i="6"/>
  <c r="I22" i="6"/>
  <c r="J22" i="6"/>
  <c r="K22" i="6"/>
  <c r="L22" i="6"/>
  <c r="M22" i="6"/>
  <c r="N22" i="6"/>
  <c r="O22" i="6"/>
  <c r="D23" i="6"/>
  <c r="E23" i="6"/>
  <c r="F23" i="6"/>
  <c r="G23" i="6"/>
  <c r="H23" i="6"/>
  <c r="I23" i="6"/>
  <c r="J23" i="6"/>
  <c r="K23" i="6"/>
  <c r="L23" i="6"/>
  <c r="M23" i="6"/>
  <c r="N23" i="6"/>
  <c r="O23" i="6"/>
  <c r="D25" i="6"/>
  <c r="E25" i="6"/>
  <c r="F25" i="6"/>
  <c r="G25" i="6"/>
  <c r="H25" i="6"/>
  <c r="I25" i="6"/>
  <c r="J25" i="6"/>
  <c r="K25" i="6"/>
  <c r="L25" i="6"/>
  <c r="M25" i="6"/>
  <c r="N25" i="6"/>
  <c r="O25" i="6"/>
  <c r="D26" i="6"/>
  <c r="E26" i="6"/>
  <c r="F26" i="6"/>
  <c r="G26" i="6"/>
  <c r="H26" i="6"/>
  <c r="I26" i="6"/>
  <c r="J26" i="6"/>
  <c r="K26" i="6"/>
  <c r="L26" i="6"/>
  <c r="M26" i="6"/>
  <c r="N26" i="6"/>
  <c r="O26" i="6"/>
  <c r="D27" i="6"/>
  <c r="E27" i="6"/>
  <c r="F27" i="6"/>
  <c r="G27" i="6"/>
  <c r="H27" i="6"/>
  <c r="I27" i="6"/>
  <c r="J27" i="6"/>
  <c r="K27" i="6"/>
  <c r="L27" i="6"/>
  <c r="M27" i="6"/>
  <c r="N27" i="6"/>
  <c r="O27" i="6"/>
  <c r="D28" i="6"/>
  <c r="E28" i="6"/>
  <c r="F28" i="6"/>
  <c r="G28" i="6"/>
  <c r="H28" i="6"/>
  <c r="I28" i="6"/>
  <c r="J28" i="6"/>
  <c r="K28" i="6"/>
  <c r="L28" i="6"/>
  <c r="M28" i="6"/>
  <c r="N28" i="6"/>
  <c r="O28" i="6"/>
  <c r="D30" i="6"/>
  <c r="E30" i="6"/>
  <c r="F30" i="6"/>
  <c r="G30" i="6"/>
  <c r="H30" i="6"/>
  <c r="I30" i="6"/>
  <c r="J30" i="6"/>
  <c r="K30" i="6"/>
  <c r="L30" i="6"/>
  <c r="M30" i="6"/>
  <c r="N30" i="6"/>
  <c r="O30" i="6"/>
  <c r="D31" i="6"/>
  <c r="E31" i="6"/>
  <c r="F31" i="6"/>
  <c r="G31" i="6"/>
  <c r="H31" i="6"/>
  <c r="I31" i="6"/>
  <c r="J31" i="6"/>
  <c r="K31" i="6"/>
  <c r="L31" i="6"/>
  <c r="M31" i="6"/>
  <c r="N31" i="6"/>
  <c r="O31" i="6"/>
  <c r="D32" i="6"/>
  <c r="E32" i="6"/>
  <c r="F32" i="6"/>
  <c r="G32" i="6"/>
  <c r="H32" i="6"/>
  <c r="I32" i="6"/>
  <c r="J32" i="6"/>
  <c r="K32" i="6"/>
  <c r="L32" i="6"/>
  <c r="M32" i="6"/>
  <c r="N32" i="6"/>
  <c r="O32" i="6"/>
  <c r="D33" i="6"/>
  <c r="E33" i="6"/>
  <c r="F33" i="6"/>
  <c r="G33" i="6"/>
  <c r="H33" i="6"/>
  <c r="I33" i="6"/>
  <c r="J33" i="6"/>
  <c r="K33" i="6"/>
  <c r="L33" i="6"/>
  <c r="M33" i="6"/>
  <c r="N33" i="6"/>
  <c r="O33" i="6"/>
  <c r="D35" i="6"/>
  <c r="E35" i="6"/>
  <c r="F35" i="6"/>
  <c r="G35" i="6"/>
  <c r="H35" i="6"/>
  <c r="I35" i="6"/>
  <c r="J35" i="6"/>
  <c r="K35" i="6"/>
  <c r="L35" i="6"/>
  <c r="M35" i="6"/>
  <c r="N35" i="6"/>
  <c r="O35" i="6"/>
  <c r="D36" i="6"/>
  <c r="E36" i="6"/>
  <c r="F36" i="6"/>
  <c r="G36" i="6"/>
  <c r="H36" i="6"/>
  <c r="I36" i="6"/>
  <c r="J36" i="6"/>
  <c r="K36" i="6"/>
  <c r="L36" i="6"/>
  <c r="M36" i="6"/>
  <c r="N36" i="6"/>
  <c r="O36" i="6"/>
  <c r="D37" i="6"/>
  <c r="E37" i="6"/>
  <c r="F37" i="6"/>
  <c r="G37" i="6"/>
  <c r="H37" i="6"/>
  <c r="I37" i="6"/>
  <c r="J37" i="6"/>
  <c r="K37" i="6"/>
  <c r="L37" i="6"/>
  <c r="M37" i="6"/>
  <c r="N37" i="6"/>
  <c r="O37" i="6"/>
  <c r="D38" i="6"/>
  <c r="E38" i="6"/>
  <c r="F38" i="6"/>
  <c r="G38" i="6"/>
  <c r="H38" i="6"/>
  <c r="I38" i="6"/>
  <c r="J38" i="6"/>
  <c r="K38" i="6"/>
  <c r="L38" i="6"/>
  <c r="M38" i="6"/>
  <c r="N38" i="6"/>
  <c r="O38" i="6"/>
  <c r="D40" i="6"/>
  <c r="E40" i="6"/>
  <c r="F40" i="6"/>
  <c r="G40" i="6"/>
  <c r="H40" i="6"/>
  <c r="I40" i="6"/>
  <c r="J40" i="6"/>
  <c r="K40" i="6"/>
  <c r="L40" i="6"/>
  <c r="M40" i="6"/>
  <c r="N40" i="6"/>
  <c r="O40" i="6"/>
  <c r="D41" i="6"/>
  <c r="E41" i="6"/>
  <c r="F41" i="6"/>
  <c r="G41" i="6"/>
  <c r="H41" i="6"/>
  <c r="I41" i="6"/>
  <c r="J41" i="6"/>
  <c r="K41" i="6"/>
  <c r="L41" i="6"/>
  <c r="M41" i="6"/>
  <c r="N41" i="6"/>
  <c r="O41" i="6"/>
  <c r="D42" i="6"/>
  <c r="E42" i="6"/>
  <c r="F42" i="6"/>
  <c r="G42" i="6"/>
  <c r="H42" i="6"/>
  <c r="I42" i="6"/>
  <c r="J42" i="6"/>
  <c r="K42" i="6"/>
  <c r="L42" i="6"/>
  <c r="M42" i="6"/>
  <c r="N42" i="6"/>
  <c r="O42" i="6"/>
  <c r="D43" i="6"/>
  <c r="E43" i="6"/>
  <c r="F43" i="6"/>
  <c r="G43" i="6"/>
  <c r="H43" i="6"/>
  <c r="I43" i="6"/>
  <c r="J43" i="6"/>
  <c r="K43" i="6"/>
  <c r="L43" i="6"/>
  <c r="M43" i="6"/>
  <c r="N43" i="6"/>
  <c r="O43" i="6"/>
  <c r="D45" i="6"/>
  <c r="E45" i="6"/>
  <c r="F45" i="6"/>
  <c r="G45" i="6"/>
  <c r="H45" i="6"/>
  <c r="I45" i="6"/>
  <c r="J45" i="6"/>
  <c r="K45" i="6"/>
  <c r="L45" i="6"/>
  <c r="M45" i="6"/>
  <c r="N45" i="6"/>
  <c r="O45" i="6"/>
  <c r="D46" i="6"/>
  <c r="E46" i="6"/>
  <c r="F46" i="6"/>
  <c r="G46" i="6"/>
  <c r="H46" i="6"/>
  <c r="I46" i="6"/>
  <c r="J46" i="6"/>
  <c r="K46" i="6"/>
  <c r="L46" i="6"/>
  <c r="M46" i="6"/>
  <c r="N46" i="6"/>
  <c r="O46" i="6"/>
  <c r="D47" i="6"/>
  <c r="E47" i="6"/>
  <c r="F47" i="6"/>
  <c r="G47" i="6"/>
  <c r="H47" i="6"/>
  <c r="I47" i="6"/>
  <c r="J47" i="6"/>
  <c r="K47" i="6"/>
  <c r="L47" i="6"/>
  <c r="M47" i="6"/>
  <c r="N47" i="6"/>
  <c r="O47" i="6"/>
  <c r="D48" i="6"/>
  <c r="E48" i="6"/>
  <c r="F48" i="6"/>
  <c r="G48" i="6"/>
  <c r="H48" i="6"/>
  <c r="I48" i="6"/>
  <c r="J48" i="6"/>
  <c r="K48" i="6"/>
  <c r="L48" i="6"/>
  <c r="M48" i="6"/>
  <c r="N48" i="6"/>
  <c r="O48" i="6"/>
  <c r="D50" i="6"/>
  <c r="E50" i="6"/>
  <c r="F50" i="6"/>
  <c r="G50" i="6"/>
  <c r="H50" i="6"/>
  <c r="I50" i="6"/>
  <c r="J50" i="6"/>
  <c r="K50" i="6"/>
  <c r="L50" i="6"/>
  <c r="M50" i="6"/>
  <c r="N50" i="6"/>
  <c r="O50" i="6"/>
  <c r="D51" i="6"/>
  <c r="E51" i="6"/>
  <c r="F51" i="6"/>
  <c r="G51" i="6"/>
  <c r="H51" i="6"/>
  <c r="I51" i="6"/>
  <c r="J51" i="6"/>
  <c r="K51" i="6"/>
  <c r="L51" i="6"/>
  <c r="M51" i="6"/>
  <c r="N51" i="6"/>
  <c r="O51" i="6"/>
  <c r="D52" i="6"/>
  <c r="E52" i="6"/>
  <c r="F52" i="6"/>
  <c r="G52" i="6"/>
  <c r="H52" i="6"/>
  <c r="I52" i="6"/>
  <c r="J52" i="6"/>
  <c r="K52" i="6"/>
  <c r="L52" i="6"/>
  <c r="M52" i="6"/>
  <c r="N52" i="6"/>
  <c r="O52" i="6"/>
  <c r="D53" i="6"/>
  <c r="E53" i="6"/>
  <c r="F53" i="6"/>
  <c r="G53" i="6"/>
  <c r="H53" i="6"/>
  <c r="I53" i="6"/>
  <c r="J53" i="6"/>
  <c r="K53" i="6"/>
  <c r="L53" i="6"/>
  <c r="M53" i="6"/>
  <c r="N53" i="6"/>
  <c r="O53" i="6"/>
  <c r="C51" i="6"/>
  <c r="C52" i="6"/>
  <c r="C53" i="6"/>
  <c r="C46" i="6"/>
  <c r="C47" i="6"/>
  <c r="C48" i="6"/>
  <c r="C41" i="6"/>
  <c r="C42" i="6"/>
  <c r="C43" i="6"/>
  <c r="C36" i="6"/>
  <c r="C37" i="6"/>
  <c r="C38" i="6"/>
  <c r="C31" i="6"/>
  <c r="C32" i="6"/>
  <c r="C33" i="6"/>
  <c r="C26" i="6"/>
  <c r="C27" i="6"/>
  <c r="C28" i="6"/>
  <c r="C21" i="6"/>
  <c r="C22" i="6"/>
  <c r="C23" i="6"/>
  <c r="C16" i="6"/>
  <c r="C17" i="6"/>
  <c r="C18" i="6"/>
  <c r="C11" i="6"/>
  <c r="C12" i="6"/>
  <c r="C13" i="6"/>
  <c r="C50" i="6"/>
  <c r="C45" i="6"/>
  <c r="C40" i="6"/>
  <c r="C35" i="6"/>
  <c r="C30" i="6"/>
  <c r="C25" i="6"/>
  <c r="C20" i="6"/>
  <c r="C15" i="6"/>
  <c r="C10" i="6"/>
  <c r="D8" i="12"/>
  <c r="E8" i="12"/>
  <c r="F8" i="12"/>
  <c r="G8" i="12"/>
  <c r="H8" i="12"/>
  <c r="I8" i="12"/>
  <c r="J8" i="12"/>
  <c r="K8" i="12"/>
  <c r="L8" i="12"/>
  <c r="M8" i="12"/>
  <c r="N8" i="12"/>
  <c r="O8" i="12"/>
  <c r="D9" i="12"/>
  <c r="E9" i="12"/>
  <c r="F9" i="12"/>
  <c r="G9" i="12"/>
  <c r="H9" i="12"/>
  <c r="I9" i="12"/>
  <c r="J9" i="12"/>
  <c r="K9" i="12"/>
  <c r="L9" i="12"/>
  <c r="M9" i="12"/>
  <c r="N9" i="12"/>
  <c r="O9" i="12"/>
  <c r="D10" i="12"/>
  <c r="E10" i="12"/>
  <c r="F10" i="12"/>
  <c r="G10" i="12"/>
  <c r="H10" i="12"/>
  <c r="I10" i="12"/>
  <c r="J10" i="12"/>
  <c r="K10" i="12"/>
  <c r="L10" i="12"/>
  <c r="M10" i="12"/>
  <c r="N10" i="12"/>
  <c r="O10" i="12"/>
  <c r="D11" i="12"/>
  <c r="E11" i="12"/>
  <c r="F11" i="12"/>
  <c r="G11" i="12"/>
  <c r="H11" i="12"/>
  <c r="I11" i="12"/>
  <c r="J11" i="12"/>
  <c r="K11" i="12"/>
  <c r="L11" i="12"/>
  <c r="M11" i="12"/>
  <c r="N11" i="12"/>
  <c r="O11" i="12"/>
  <c r="C9" i="12"/>
  <c r="C10" i="12"/>
  <c r="C11" i="12"/>
  <c r="C8" i="12"/>
  <c r="D8" i="11"/>
  <c r="E8" i="11"/>
  <c r="F8" i="11"/>
  <c r="G8" i="11"/>
  <c r="H8" i="11"/>
  <c r="I8" i="11"/>
  <c r="J8" i="11"/>
  <c r="K8" i="11"/>
  <c r="L8" i="11"/>
  <c r="M8" i="11"/>
  <c r="N8" i="11"/>
  <c r="O8" i="11"/>
  <c r="D9" i="11"/>
  <c r="E9" i="11"/>
  <c r="F9" i="11"/>
  <c r="G9" i="11"/>
  <c r="H9" i="11"/>
  <c r="I9" i="11"/>
  <c r="J9" i="11"/>
  <c r="K9" i="11"/>
  <c r="L9" i="11"/>
  <c r="M9" i="11"/>
  <c r="N9" i="11"/>
  <c r="O9" i="11"/>
  <c r="D10" i="11"/>
  <c r="E10" i="11"/>
  <c r="F10" i="11"/>
  <c r="G10" i="11"/>
  <c r="H10" i="11"/>
  <c r="I10" i="11"/>
  <c r="J10" i="11"/>
  <c r="K10" i="11"/>
  <c r="L10" i="11"/>
  <c r="M10" i="11"/>
  <c r="N10" i="11"/>
  <c r="O10" i="11"/>
  <c r="D11" i="11"/>
  <c r="E11" i="11"/>
  <c r="F11" i="11"/>
  <c r="G11" i="11"/>
  <c r="H11" i="11"/>
  <c r="I11" i="11"/>
  <c r="J11" i="11"/>
  <c r="K11" i="11"/>
  <c r="L11" i="11"/>
  <c r="M11" i="11"/>
  <c r="N11" i="11"/>
  <c r="O11" i="11"/>
  <c r="C9" i="11"/>
  <c r="C10" i="11"/>
  <c r="C11" i="11"/>
  <c r="C8" i="11"/>
  <c r="D8" i="5" l="1"/>
  <c r="E8" i="5"/>
  <c r="F8" i="5"/>
  <c r="G8" i="5"/>
  <c r="H8" i="5"/>
  <c r="I8" i="5"/>
  <c r="J8" i="5"/>
  <c r="K8" i="5"/>
  <c r="L8" i="5"/>
  <c r="M8" i="5"/>
  <c r="N8" i="5"/>
  <c r="O8" i="5"/>
  <c r="D9" i="5"/>
  <c r="E9" i="5"/>
  <c r="F9" i="5"/>
  <c r="G9" i="5"/>
  <c r="H9" i="5"/>
  <c r="I9" i="5"/>
  <c r="J9" i="5"/>
  <c r="K9" i="5"/>
  <c r="L9" i="5"/>
  <c r="M9" i="5"/>
  <c r="N9" i="5"/>
  <c r="O9" i="5"/>
  <c r="D10" i="5"/>
  <c r="E10" i="5"/>
  <c r="F10" i="5"/>
  <c r="G10" i="5"/>
  <c r="H10" i="5"/>
  <c r="I10" i="5"/>
  <c r="J10" i="5"/>
  <c r="K10" i="5"/>
  <c r="L10" i="5"/>
  <c r="M10" i="5"/>
  <c r="N10" i="5"/>
  <c r="O10" i="5"/>
  <c r="D11" i="5"/>
  <c r="E11" i="5"/>
  <c r="F11" i="5"/>
  <c r="G11" i="5"/>
  <c r="H11" i="5"/>
  <c r="I11" i="5"/>
  <c r="J11" i="5"/>
  <c r="K11" i="5"/>
  <c r="L11" i="5"/>
  <c r="M11" i="5"/>
  <c r="N11" i="5"/>
  <c r="O11" i="5"/>
  <c r="C9" i="5"/>
  <c r="C10" i="5"/>
  <c r="C11" i="5"/>
  <c r="C8" i="5"/>
  <c r="D8" i="4"/>
  <c r="E8" i="4"/>
  <c r="F8" i="4"/>
  <c r="G8" i="4"/>
  <c r="H8" i="4"/>
  <c r="I8" i="4"/>
  <c r="J8" i="4"/>
  <c r="K8" i="4"/>
  <c r="L8" i="4"/>
  <c r="M8" i="4"/>
  <c r="N8" i="4"/>
  <c r="O8" i="4"/>
  <c r="D9" i="4"/>
  <c r="E9" i="4"/>
  <c r="F9" i="4"/>
  <c r="G9" i="4"/>
  <c r="H9" i="4"/>
  <c r="I9" i="4"/>
  <c r="J9" i="4"/>
  <c r="K9" i="4"/>
  <c r="L9" i="4"/>
  <c r="M9" i="4"/>
  <c r="N9" i="4"/>
  <c r="O9" i="4"/>
  <c r="D10" i="4"/>
  <c r="E10" i="4"/>
  <c r="F10" i="4"/>
  <c r="G10" i="4"/>
  <c r="H10" i="4"/>
  <c r="I10" i="4"/>
  <c r="J10" i="4"/>
  <c r="K10" i="4"/>
  <c r="L10" i="4"/>
  <c r="M10" i="4"/>
  <c r="N10" i="4"/>
  <c r="O10" i="4"/>
  <c r="D11" i="4"/>
  <c r="E11" i="4"/>
  <c r="F11" i="4"/>
  <c r="G11" i="4"/>
  <c r="H11" i="4"/>
  <c r="I11" i="4"/>
  <c r="J11" i="4"/>
  <c r="K11" i="4"/>
  <c r="L11" i="4"/>
  <c r="M11" i="4"/>
  <c r="N11" i="4"/>
  <c r="O11" i="4"/>
  <c r="D13" i="4"/>
  <c r="E13" i="4"/>
  <c r="F13" i="4"/>
  <c r="G13" i="4"/>
  <c r="H13" i="4"/>
  <c r="I13" i="4"/>
  <c r="J13" i="4"/>
  <c r="K13" i="4"/>
  <c r="L13" i="4"/>
  <c r="M13" i="4"/>
  <c r="N13" i="4"/>
  <c r="O13" i="4"/>
  <c r="D14" i="4"/>
  <c r="E14" i="4"/>
  <c r="F14" i="4"/>
  <c r="G14" i="4"/>
  <c r="H14" i="4"/>
  <c r="I14" i="4"/>
  <c r="J14" i="4"/>
  <c r="K14" i="4"/>
  <c r="L14" i="4"/>
  <c r="M14" i="4"/>
  <c r="N14" i="4"/>
  <c r="O14" i="4"/>
  <c r="D15" i="4"/>
  <c r="E15" i="4"/>
  <c r="F15" i="4"/>
  <c r="G15" i="4"/>
  <c r="H15" i="4"/>
  <c r="I15" i="4"/>
  <c r="J15" i="4"/>
  <c r="K15" i="4"/>
  <c r="L15" i="4"/>
  <c r="M15" i="4"/>
  <c r="N15" i="4"/>
  <c r="O15" i="4"/>
  <c r="D16" i="4"/>
  <c r="E16" i="4"/>
  <c r="F16" i="4"/>
  <c r="G16" i="4"/>
  <c r="H16" i="4"/>
  <c r="I16" i="4"/>
  <c r="J16" i="4"/>
  <c r="K16" i="4"/>
  <c r="L16" i="4"/>
  <c r="M16" i="4"/>
  <c r="N16" i="4"/>
  <c r="O16" i="4"/>
  <c r="D118" i="4"/>
  <c r="E118" i="4"/>
  <c r="F118" i="4"/>
  <c r="G118" i="4"/>
  <c r="H118" i="4"/>
  <c r="I118" i="4"/>
  <c r="J118" i="4"/>
  <c r="K118" i="4"/>
  <c r="L118" i="4"/>
  <c r="M118" i="4"/>
  <c r="N118" i="4"/>
  <c r="O118" i="4"/>
  <c r="D119" i="4"/>
  <c r="E119" i="4"/>
  <c r="F119" i="4"/>
  <c r="G119" i="4"/>
  <c r="H119" i="4"/>
  <c r="I119" i="4"/>
  <c r="J119" i="4"/>
  <c r="K119" i="4"/>
  <c r="L119" i="4"/>
  <c r="M119" i="4"/>
  <c r="N119" i="4"/>
  <c r="O119" i="4"/>
  <c r="D120" i="4"/>
  <c r="E120" i="4"/>
  <c r="F120" i="4"/>
  <c r="G120" i="4"/>
  <c r="H120" i="4"/>
  <c r="I120" i="4"/>
  <c r="J120" i="4"/>
  <c r="K120" i="4"/>
  <c r="L120" i="4"/>
  <c r="M120" i="4"/>
  <c r="N120" i="4"/>
  <c r="O120" i="4"/>
  <c r="D121" i="4"/>
  <c r="E121" i="4"/>
  <c r="F121" i="4"/>
  <c r="G121" i="4"/>
  <c r="H121" i="4"/>
  <c r="I121" i="4"/>
  <c r="J121" i="4"/>
  <c r="K121" i="4"/>
  <c r="L121" i="4"/>
  <c r="M121" i="4"/>
  <c r="N121" i="4"/>
  <c r="O121" i="4"/>
  <c r="C119" i="4"/>
  <c r="C120" i="4"/>
  <c r="C121" i="4"/>
  <c r="C14" i="4"/>
  <c r="C15" i="4"/>
  <c r="C16" i="4"/>
  <c r="C9" i="4"/>
  <c r="C10" i="4"/>
  <c r="C11" i="4"/>
  <c r="C118" i="4"/>
  <c r="C13" i="4"/>
  <c r="C8" i="4"/>
  <c r="D8" i="3"/>
  <c r="E8" i="3"/>
  <c r="F8" i="3"/>
  <c r="G8" i="3"/>
  <c r="H8" i="3"/>
  <c r="I8" i="3"/>
  <c r="J8" i="3"/>
  <c r="K8" i="3"/>
  <c r="L8" i="3"/>
  <c r="M8" i="3"/>
  <c r="N8" i="3"/>
  <c r="O8" i="3"/>
  <c r="D9" i="3"/>
  <c r="E9" i="3"/>
  <c r="F9" i="3"/>
  <c r="G9" i="3"/>
  <c r="H9" i="3"/>
  <c r="I9" i="3"/>
  <c r="J9" i="3"/>
  <c r="K9" i="3"/>
  <c r="L9" i="3"/>
  <c r="M9" i="3"/>
  <c r="N9" i="3"/>
  <c r="O9" i="3"/>
  <c r="D10" i="3"/>
  <c r="E10" i="3"/>
  <c r="F10" i="3"/>
  <c r="G10" i="3"/>
  <c r="H10" i="3"/>
  <c r="I10" i="3"/>
  <c r="J10" i="3"/>
  <c r="K10" i="3"/>
  <c r="L10" i="3"/>
  <c r="M10" i="3"/>
  <c r="N10" i="3"/>
  <c r="O10" i="3"/>
  <c r="D11" i="3"/>
  <c r="E11" i="3"/>
  <c r="F11" i="3"/>
  <c r="G11" i="3"/>
  <c r="H11" i="3"/>
  <c r="I11" i="3"/>
  <c r="J11" i="3"/>
  <c r="K11" i="3"/>
  <c r="L11" i="3"/>
  <c r="M11" i="3"/>
  <c r="N11" i="3"/>
  <c r="O11" i="3"/>
  <c r="C9" i="3"/>
  <c r="C10" i="3"/>
  <c r="C11" i="3"/>
  <c r="C8" i="3"/>
  <c r="D8" i="2"/>
  <c r="E8" i="2"/>
  <c r="F8" i="2"/>
  <c r="G8" i="2"/>
  <c r="H8" i="2"/>
  <c r="I8" i="2"/>
  <c r="J8" i="2"/>
  <c r="K8" i="2"/>
  <c r="L8" i="2"/>
  <c r="M8" i="2"/>
  <c r="N8" i="2"/>
  <c r="O8" i="2"/>
  <c r="D9" i="2"/>
  <c r="E9" i="2"/>
  <c r="F9" i="2"/>
  <c r="G9" i="2"/>
  <c r="H9" i="2"/>
  <c r="I9" i="2"/>
  <c r="J9" i="2"/>
  <c r="K9" i="2"/>
  <c r="L9" i="2"/>
  <c r="M9" i="2"/>
  <c r="N9" i="2"/>
  <c r="O9" i="2"/>
  <c r="D10" i="2"/>
  <c r="E10" i="2"/>
  <c r="F10" i="2"/>
  <c r="G10" i="2"/>
  <c r="H10" i="2"/>
  <c r="I10" i="2"/>
  <c r="J10" i="2"/>
  <c r="K10" i="2"/>
  <c r="L10" i="2"/>
  <c r="M10" i="2"/>
  <c r="N10" i="2"/>
  <c r="O10" i="2"/>
  <c r="D11" i="2"/>
  <c r="E11" i="2"/>
  <c r="F11" i="2"/>
  <c r="G11" i="2"/>
  <c r="H11" i="2"/>
  <c r="I11" i="2"/>
  <c r="J11" i="2"/>
  <c r="K11" i="2"/>
  <c r="L11" i="2"/>
  <c r="M11" i="2"/>
  <c r="N11" i="2"/>
  <c r="O11" i="2"/>
  <c r="C9" i="2"/>
  <c r="C10" i="2"/>
  <c r="C11" i="2"/>
  <c r="C8" i="2" l="1"/>
  <c r="D9" i="9" l="1"/>
  <c r="E9" i="9"/>
  <c r="F9" i="9"/>
  <c r="G9" i="9"/>
  <c r="H9" i="9"/>
  <c r="I9" i="9"/>
  <c r="J9" i="9"/>
  <c r="K9" i="9"/>
  <c r="L9" i="9"/>
  <c r="M9" i="9"/>
  <c r="N9" i="9"/>
  <c r="O9" i="9"/>
  <c r="D10" i="9"/>
  <c r="E10" i="9"/>
  <c r="F10" i="9"/>
  <c r="G10" i="9"/>
  <c r="H10" i="9"/>
  <c r="I10" i="9"/>
  <c r="J10" i="9"/>
  <c r="K10" i="9"/>
  <c r="L10" i="9"/>
  <c r="M10" i="9"/>
  <c r="N10" i="9"/>
  <c r="O10" i="9"/>
  <c r="D11" i="9"/>
  <c r="E11" i="9"/>
  <c r="F11" i="9"/>
  <c r="G11" i="9"/>
  <c r="H11" i="9"/>
  <c r="I11" i="9"/>
  <c r="J11" i="9"/>
  <c r="K11" i="9"/>
  <c r="L11" i="9"/>
  <c r="M11" i="9"/>
  <c r="N11" i="9"/>
  <c r="O11" i="9"/>
  <c r="D12" i="9"/>
  <c r="E12" i="9"/>
  <c r="F12" i="9"/>
  <c r="G12" i="9"/>
  <c r="H12" i="9"/>
  <c r="I12" i="9"/>
  <c r="J12" i="9"/>
  <c r="K12" i="9"/>
  <c r="L12" i="9"/>
  <c r="M12" i="9"/>
  <c r="N12" i="9"/>
  <c r="O12" i="9"/>
  <c r="C10" i="9"/>
  <c r="C11" i="9"/>
  <c r="C12" i="9"/>
  <c r="C9" i="9"/>
  <c r="D9" i="21"/>
  <c r="E9" i="21"/>
  <c r="F9" i="21"/>
  <c r="G9" i="21"/>
  <c r="H9" i="21"/>
  <c r="I9" i="21"/>
  <c r="J9" i="21"/>
  <c r="K9" i="21"/>
  <c r="L9" i="21"/>
  <c r="M9" i="21"/>
  <c r="N9" i="21"/>
  <c r="O9" i="21"/>
  <c r="D10" i="21"/>
  <c r="E10" i="21"/>
  <c r="F10" i="21"/>
  <c r="G10" i="21"/>
  <c r="H10" i="21"/>
  <c r="I10" i="21"/>
  <c r="J10" i="21"/>
  <c r="K10" i="21"/>
  <c r="L10" i="21"/>
  <c r="M10" i="21"/>
  <c r="N10" i="21"/>
  <c r="O10" i="21"/>
  <c r="D11" i="21"/>
  <c r="E11" i="21"/>
  <c r="F11" i="21"/>
  <c r="G11" i="21"/>
  <c r="H11" i="21"/>
  <c r="I11" i="21"/>
  <c r="J11" i="21"/>
  <c r="K11" i="21"/>
  <c r="L11" i="21"/>
  <c r="M11" i="21"/>
  <c r="N11" i="21"/>
  <c r="O11" i="21"/>
  <c r="D12" i="21"/>
  <c r="E12" i="21"/>
  <c r="F12" i="21"/>
  <c r="G12" i="21"/>
  <c r="H12" i="21"/>
  <c r="I12" i="21"/>
  <c r="J12" i="21"/>
  <c r="K12" i="21"/>
  <c r="L12" i="21"/>
  <c r="M12" i="21"/>
  <c r="N12" i="21"/>
  <c r="O12" i="21"/>
  <c r="C10" i="21"/>
  <c r="C11" i="21"/>
  <c r="C12" i="21"/>
  <c r="C9" i="21"/>
  <c r="C1" i="9"/>
  <c r="C1" i="21"/>
  <c r="D8" i="1"/>
  <c r="E8" i="1"/>
  <c r="F8" i="1"/>
  <c r="G8" i="1"/>
  <c r="H8" i="1"/>
  <c r="I8" i="1"/>
  <c r="J8" i="1"/>
  <c r="K8" i="1"/>
  <c r="L8" i="1"/>
  <c r="M8" i="1"/>
  <c r="N8" i="1"/>
  <c r="O8" i="1"/>
  <c r="D9" i="1"/>
  <c r="E9" i="1"/>
  <c r="F9" i="1"/>
  <c r="G9" i="1"/>
  <c r="H9" i="1"/>
  <c r="I9" i="1"/>
  <c r="J9" i="1"/>
  <c r="K9" i="1"/>
  <c r="L9" i="1"/>
  <c r="M9" i="1"/>
  <c r="N9" i="1"/>
  <c r="O9" i="1"/>
  <c r="D10" i="1"/>
  <c r="E10" i="1"/>
  <c r="F10" i="1"/>
  <c r="G10" i="1"/>
  <c r="H10" i="1"/>
  <c r="I10" i="1"/>
  <c r="J10" i="1"/>
  <c r="K10" i="1"/>
  <c r="L10" i="1"/>
  <c r="M10" i="1"/>
  <c r="N10" i="1"/>
  <c r="O10" i="1"/>
  <c r="D11" i="1"/>
  <c r="E11" i="1"/>
  <c r="F11" i="1"/>
  <c r="G11" i="1"/>
  <c r="H11" i="1"/>
  <c r="I11" i="1"/>
  <c r="J11" i="1"/>
  <c r="K11" i="1"/>
  <c r="L11" i="1"/>
  <c r="M11" i="1"/>
  <c r="N11" i="1"/>
  <c r="O11" i="1"/>
  <c r="C9" i="1"/>
  <c r="C10" i="1"/>
  <c r="C11" i="1"/>
  <c r="C8" i="1"/>
  <c r="D358" i="16"/>
  <c r="D148" i="2" s="1"/>
  <c r="E358" i="16"/>
  <c r="E148" i="2" s="1"/>
  <c r="F358" i="16"/>
  <c r="F148" i="2" s="1"/>
  <c r="G358" i="16"/>
  <c r="G148" i="2" s="1"/>
  <c r="H358" i="16"/>
  <c r="H148" i="2" s="1"/>
  <c r="I358" i="16"/>
  <c r="I148" i="2" s="1"/>
  <c r="J358" i="16"/>
  <c r="J148" i="2" s="1"/>
  <c r="K358" i="16"/>
  <c r="K148" i="2" s="1"/>
  <c r="L358" i="16"/>
  <c r="L148" i="2" s="1"/>
  <c r="M358" i="16"/>
  <c r="M148" i="2" s="1"/>
  <c r="N358" i="16"/>
  <c r="N148" i="2" s="1"/>
  <c r="O358" i="16"/>
  <c r="O148" i="2" s="1"/>
  <c r="D359" i="16"/>
  <c r="D149" i="2" s="1"/>
  <c r="E359" i="16"/>
  <c r="E149" i="2" s="1"/>
  <c r="F359" i="16"/>
  <c r="F149" i="2" s="1"/>
  <c r="G359" i="16"/>
  <c r="G149" i="2" s="1"/>
  <c r="H359" i="16"/>
  <c r="H149" i="2" s="1"/>
  <c r="I359" i="16"/>
  <c r="I149" i="2" s="1"/>
  <c r="J359" i="16"/>
  <c r="J149" i="2" s="1"/>
  <c r="K359" i="16"/>
  <c r="K149" i="2" s="1"/>
  <c r="L359" i="16"/>
  <c r="L149" i="2" s="1"/>
  <c r="M359" i="16"/>
  <c r="M149" i="2" s="1"/>
  <c r="N359" i="16"/>
  <c r="N149" i="2" s="1"/>
  <c r="O359" i="16"/>
  <c r="O149" i="2" s="1"/>
  <c r="D360" i="16"/>
  <c r="D150" i="2" s="1"/>
  <c r="E360" i="16"/>
  <c r="E150" i="2" s="1"/>
  <c r="F360" i="16"/>
  <c r="F150" i="2" s="1"/>
  <c r="G360" i="16"/>
  <c r="G150" i="2" s="1"/>
  <c r="H360" i="16"/>
  <c r="H150" i="2" s="1"/>
  <c r="I360" i="16"/>
  <c r="I150" i="2" s="1"/>
  <c r="J360" i="16"/>
  <c r="J150" i="2" s="1"/>
  <c r="K360" i="16"/>
  <c r="K150" i="2" s="1"/>
  <c r="L360" i="16"/>
  <c r="L150" i="2" s="1"/>
  <c r="M360" i="16"/>
  <c r="M150" i="2" s="1"/>
  <c r="N360" i="16"/>
  <c r="N150" i="2" s="1"/>
  <c r="O360" i="16"/>
  <c r="O150" i="2" s="1"/>
  <c r="D361" i="16"/>
  <c r="D151" i="2" s="1"/>
  <c r="E361" i="16"/>
  <c r="E151" i="2" s="1"/>
  <c r="F361" i="16"/>
  <c r="F151" i="2" s="1"/>
  <c r="G361" i="16"/>
  <c r="G151" i="2" s="1"/>
  <c r="H361" i="16"/>
  <c r="H151" i="2" s="1"/>
  <c r="I361" i="16"/>
  <c r="I151" i="2" s="1"/>
  <c r="J361" i="16"/>
  <c r="J151" i="2" s="1"/>
  <c r="K361" i="16"/>
  <c r="K151" i="2" s="1"/>
  <c r="L361" i="16"/>
  <c r="L151" i="2" s="1"/>
  <c r="M361" i="16"/>
  <c r="M151" i="2" s="1"/>
  <c r="N361" i="16"/>
  <c r="N151" i="2" s="1"/>
  <c r="O361" i="16"/>
  <c r="O151" i="2" s="1"/>
  <c r="D363" i="16"/>
  <c r="D48" i="4" s="1"/>
  <c r="E363" i="16"/>
  <c r="E48" i="4" s="1"/>
  <c r="F363" i="16"/>
  <c r="F48" i="4" s="1"/>
  <c r="G363" i="16"/>
  <c r="G48" i="4" s="1"/>
  <c r="H363" i="16"/>
  <c r="H48" i="4" s="1"/>
  <c r="I363" i="16"/>
  <c r="I48" i="4" s="1"/>
  <c r="J363" i="16"/>
  <c r="J48" i="4" s="1"/>
  <c r="K363" i="16"/>
  <c r="K48" i="4" s="1"/>
  <c r="L363" i="16"/>
  <c r="L48" i="4" s="1"/>
  <c r="M363" i="16"/>
  <c r="M48" i="4" s="1"/>
  <c r="N363" i="16"/>
  <c r="N48" i="4" s="1"/>
  <c r="O363" i="16"/>
  <c r="O48" i="4" s="1"/>
  <c r="D364" i="16"/>
  <c r="D49" i="4" s="1"/>
  <c r="E364" i="16"/>
  <c r="E49" i="4" s="1"/>
  <c r="F364" i="16"/>
  <c r="F49" i="4" s="1"/>
  <c r="G364" i="16"/>
  <c r="G49" i="4" s="1"/>
  <c r="H364" i="16"/>
  <c r="H49" i="4" s="1"/>
  <c r="I364" i="16"/>
  <c r="I49" i="4" s="1"/>
  <c r="J364" i="16"/>
  <c r="J49" i="4" s="1"/>
  <c r="K364" i="16"/>
  <c r="K49" i="4" s="1"/>
  <c r="L364" i="16"/>
  <c r="L49" i="4" s="1"/>
  <c r="M364" i="16"/>
  <c r="M49" i="4" s="1"/>
  <c r="N364" i="16"/>
  <c r="N49" i="4" s="1"/>
  <c r="O364" i="16"/>
  <c r="O49" i="4" s="1"/>
  <c r="D365" i="16"/>
  <c r="D50" i="4" s="1"/>
  <c r="E365" i="16"/>
  <c r="E50" i="4" s="1"/>
  <c r="F365" i="16"/>
  <c r="F50" i="4" s="1"/>
  <c r="G365" i="16"/>
  <c r="G50" i="4" s="1"/>
  <c r="H365" i="16"/>
  <c r="H50" i="4" s="1"/>
  <c r="I365" i="16"/>
  <c r="I50" i="4" s="1"/>
  <c r="J365" i="16"/>
  <c r="J50" i="4" s="1"/>
  <c r="K365" i="16"/>
  <c r="K50" i="4" s="1"/>
  <c r="L365" i="16"/>
  <c r="L50" i="4" s="1"/>
  <c r="M365" i="16"/>
  <c r="M50" i="4" s="1"/>
  <c r="N365" i="16"/>
  <c r="N50" i="4" s="1"/>
  <c r="O365" i="16"/>
  <c r="O50" i="4" s="1"/>
  <c r="D366" i="16"/>
  <c r="D51" i="4" s="1"/>
  <c r="E366" i="16"/>
  <c r="E51" i="4" s="1"/>
  <c r="F366" i="16"/>
  <c r="F51" i="4" s="1"/>
  <c r="G366" i="16"/>
  <c r="G51" i="4" s="1"/>
  <c r="H366" i="16"/>
  <c r="H51" i="4" s="1"/>
  <c r="I366" i="16"/>
  <c r="I51" i="4" s="1"/>
  <c r="J366" i="16"/>
  <c r="J51" i="4" s="1"/>
  <c r="K366" i="16"/>
  <c r="K51" i="4" s="1"/>
  <c r="L366" i="16"/>
  <c r="L51" i="4" s="1"/>
  <c r="M366" i="16"/>
  <c r="M51" i="4" s="1"/>
  <c r="N366" i="16"/>
  <c r="N51" i="4" s="1"/>
  <c r="O366" i="16"/>
  <c r="O51" i="4" s="1"/>
  <c r="D368" i="16"/>
  <c r="D53" i="4" s="1"/>
  <c r="E368" i="16"/>
  <c r="E53" i="4" s="1"/>
  <c r="F368" i="16"/>
  <c r="F53" i="4" s="1"/>
  <c r="G368" i="16"/>
  <c r="G53" i="4" s="1"/>
  <c r="H368" i="16"/>
  <c r="H53" i="4" s="1"/>
  <c r="I368" i="16"/>
  <c r="I53" i="4" s="1"/>
  <c r="J368" i="16"/>
  <c r="J53" i="4" s="1"/>
  <c r="K368" i="16"/>
  <c r="K53" i="4" s="1"/>
  <c r="L368" i="16"/>
  <c r="L53" i="4" s="1"/>
  <c r="M368" i="16"/>
  <c r="M53" i="4" s="1"/>
  <c r="N368" i="16"/>
  <c r="N53" i="4" s="1"/>
  <c r="O368" i="16"/>
  <c r="O53" i="4" s="1"/>
  <c r="D369" i="16"/>
  <c r="D54" i="4" s="1"/>
  <c r="E369" i="16"/>
  <c r="E54" i="4" s="1"/>
  <c r="F369" i="16"/>
  <c r="F54" i="4" s="1"/>
  <c r="G369" i="16"/>
  <c r="G54" i="4" s="1"/>
  <c r="H369" i="16"/>
  <c r="H54" i="4" s="1"/>
  <c r="I369" i="16"/>
  <c r="I54" i="4" s="1"/>
  <c r="J369" i="16"/>
  <c r="J54" i="4" s="1"/>
  <c r="K369" i="16"/>
  <c r="K54" i="4" s="1"/>
  <c r="L369" i="16"/>
  <c r="L54" i="4" s="1"/>
  <c r="M369" i="16"/>
  <c r="M54" i="4" s="1"/>
  <c r="N369" i="16"/>
  <c r="N54" i="4" s="1"/>
  <c r="O369" i="16"/>
  <c r="O54" i="4" s="1"/>
  <c r="D370" i="16"/>
  <c r="D55" i="4" s="1"/>
  <c r="E370" i="16"/>
  <c r="E55" i="4" s="1"/>
  <c r="F370" i="16"/>
  <c r="F55" i="4" s="1"/>
  <c r="G370" i="16"/>
  <c r="G55" i="4" s="1"/>
  <c r="H370" i="16"/>
  <c r="H55" i="4" s="1"/>
  <c r="I370" i="16"/>
  <c r="I55" i="4" s="1"/>
  <c r="J370" i="16"/>
  <c r="J55" i="4" s="1"/>
  <c r="K370" i="16"/>
  <c r="K55" i="4" s="1"/>
  <c r="L370" i="16"/>
  <c r="L55" i="4" s="1"/>
  <c r="M370" i="16"/>
  <c r="M55" i="4" s="1"/>
  <c r="N370" i="16"/>
  <c r="N55" i="4" s="1"/>
  <c r="O370" i="16"/>
  <c r="O55" i="4" s="1"/>
  <c r="D371" i="16"/>
  <c r="D56" i="4" s="1"/>
  <c r="E371" i="16"/>
  <c r="E56" i="4" s="1"/>
  <c r="F371" i="16"/>
  <c r="F56" i="4" s="1"/>
  <c r="G371" i="16"/>
  <c r="G56" i="4" s="1"/>
  <c r="H371" i="16"/>
  <c r="H56" i="4" s="1"/>
  <c r="I371" i="16"/>
  <c r="I56" i="4" s="1"/>
  <c r="J371" i="16"/>
  <c r="J56" i="4" s="1"/>
  <c r="K371" i="16"/>
  <c r="K56" i="4" s="1"/>
  <c r="L371" i="16"/>
  <c r="L56" i="4" s="1"/>
  <c r="M371" i="16"/>
  <c r="M56" i="4" s="1"/>
  <c r="N371" i="16"/>
  <c r="N56" i="4" s="1"/>
  <c r="O371" i="16"/>
  <c r="O56" i="4" s="1"/>
  <c r="D373" i="16"/>
  <c r="D38" i="5" s="1"/>
  <c r="E373" i="16"/>
  <c r="E38" i="5" s="1"/>
  <c r="F373" i="16"/>
  <c r="F38" i="5" s="1"/>
  <c r="G373" i="16"/>
  <c r="G38" i="5" s="1"/>
  <c r="H373" i="16"/>
  <c r="H38" i="5" s="1"/>
  <c r="I373" i="16"/>
  <c r="I38" i="5" s="1"/>
  <c r="J373" i="16"/>
  <c r="J38" i="5" s="1"/>
  <c r="K373" i="16"/>
  <c r="K38" i="5" s="1"/>
  <c r="L373" i="16"/>
  <c r="L38" i="5" s="1"/>
  <c r="M373" i="16"/>
  <c r="M38" i="5" s="1"/>
  <c r="N373" i="16"/>
  <c r="N38" i="5" s="1"/>
  <c r="O373" i="16"/>
  <c r="O38" i="5" s="1"/>
  <c r="D374" i="16"/>
  <c r="D39" i="5" s="1"/>
  <c r="E374" i="16"/>
  <c r="E39" i="5" s="1"/>
  <c r="F374" i="16"/>
  <c r="F39" i="5" s="1"/>
  <c r="G374" i="16"/>
  <c r="G39" i="5" s="1"/>
  <c r="H374" i="16"/>
  <c r="H39" i="5" s="1"/>
  <c r="I374" i="16"/>
  <c r="I39" i="5" s="1"/>
  <c r="J374" i="16"/>
  <c r="J39" i="5" s="1"/>
  <c r="K374" i="16"/>
  <c r="K39" i="5" s="1"/>
  <c r="L374" i="16"/>
  <c r="L39" i="5" s="1"/>
  <c r="M374" i="16"/>
  <c r="M39" i="5" s="1"/>
  <c r="N374" i="16"/>
  <c r="N39" i="5" s="1"/>
  <c r="O374" i="16"/>
  <c r="O39" i="5" s="1"/>
  <c r="D375" i="16"/>
  <c r="D40" i="5" s="1"/>
  <c r="E375" i="16"/>
  <c r="E40" i="5" s="1"/>
  <c r="F375" i="16"/>
  <c r="F40" i="5" s="1"/>
  <c r="G375" i="16"/>
  <c r="G40" i="5" s="1"/>
  <c r="H375" i="16"/>
  <c r="H40" i="5" s="1"/>
  <c r="I375" i="16"/>
  <c r="I40" i="5" s="1"/>
  <c r="J375" i="16"/>
  <c r="J40" i="5" s="1"/>
  <c r="K375" i="16"/>
  <c r="K40" i="5" s="1"/>
  <c r="L375" i="16"/>
  <c r="L40" i="5" s="1"/>
  <c r="M375" i="16"/>
  <c r="M40" i="5" s="1"/>
  <c r="N375" i="16"/>
  <c r="N40" i="5" s="1"/>
  <c r="O375" i="16"/>
  <c r="O40" i="5" s="1"/>
  <c r="D376" i="16"/>
  <c r="D41" i="5" s="1"/>
  <c r="E376" i="16"/>
  <c r="E41" i="5" s="1"/>
  <c r="F376" i="16"/>
  <c r="F41" i="5" s="1"/>
  <c r="G376" i="16"/>
  <c r="G41" i="5" s="1"/>
  <c r="H376" i="16"/>
  <c r="H41" i="5" s="1"/>
  <c r="I376" i="16"/>
  <c r="I41" i="5" s="1"/>
  <c r="J376" i="16"/>
  <c r="J41" i="5" s="1"/>
  <c r="K376" i="16"/>
  <c r="K41" i="5" s="1"/>
  <c r="L376" i="16"/>
  <c r="L41" i="5" s="1"/>
  <c r="M376" i="16"/>
  <c r="M41" i="5" s="1"/>
  <c r="N376" i="16"/>
  <c r="N41" i="5" s="1"/>
  <c r="O376" i="16"/>
  <c r="O41" i="5" s="1"/>
  <c r="D378" i="16"/>
  <c r="D58" i="4" s="1"/>
  <c r="E378" i="16"/>
  <c r="E58" i="4" s="1"/>
  <c r="F378" i="16"/>
  <c r="F58" i="4" s="1"/>
  <c r="G378" i="16"/>
  <c r="G58" i="4" s="1"/>
  <c r="H378" i="16"/>
  <c r="H58" i="4" s="1"/>
  <c r="I378" i="16"/>
  <c r="I58" i="4" s="1"/>
  <c r="J378" i="16"/>
  <c r="J58" i="4" s="1"/>
  <c r="K378" i="16"/>
  <c r="K58" i="4" s="1"/>
  <c r="L378" i="16"/>
  <c r="L58" i="4" s="1"/>
  <c r="M378" i="16"/>
  <c r="M58" i="4" s="1"/>
  <c r="N378" i="16"/>
  <c r="N58" i="4" s="1"/>
  <c r="O378" i="16"/>
  <c r="O58" i="4" s="1"/>
  <c r="D379" i="16"/>
  <c r="D59" i="4" s="1"/>
  <c r="E379" i="16"/>
  <c r="E59" i="4" s="1"/>
  <c r="F379" i="16"/>
  <c r="F59" i="4" s="1"/>
  <c r="G379" i="16"/>
  <c r="G59" i="4" s="1"/>
  <c r="H379" i="16"/>
  <c r="H59" i="4" s="1"/>
  <c r="I379" i="16"/>
  <c r="I59" i="4" s="1"/>
  <c r="J379" i="16"/>
  <c r="J59" i="4" s="1"/>
  <c r="K379" i="16"/>
  <c r="K59" i="4" s="1"/>
  <c r="L379" i="16"/>
  <c r="L59" i="4" s="1"/>
  <c r="M379" i="16"/>
  <c r="M59" i="4" s="1"/>
  <c r="N379" i="16"/>
  <c r="N59" i="4" s="1"/>
  <c r="O379" i="16"/>
  <c r="O59" i="4" s="1"/>
  <c r="D380" i="16"/>
  <c r="D60" i="4" s="1"/>
  <c r="E380" i="16"/>
  <c r="E60" i="4" s="1"/>
  <c r="F380" i="16"/>
  <c r="F60" i="4" s="1"/>
  <c r="G380" i="16"/>
  <c r="G60" i="4" s="1"/>
  <c r="H380" i="16"/>
  <c r="H60" i="4" s="1"/>
  <c r="I380" i="16"/>
  <c r="I60" i="4" s="1"/>
  <c r="J380" i="16"/>
  <c r="J60" i="4" s="1"/>
  <c r="K380" i="16"/>
  <c r="K60" i="4" s="1"/>
  <c r="L380" i="16"/>
  <c r="L60" i="4" s="1"/>
  <c r="M380" i="16"/>
  <c r="M60" i="4" s="1"/>
  <c r="N380" i="16"/>
  <c r="N60" i="4" s="1"/>
  <c r="O380" i="16"/>
  <c r="O60" i="4" s="1"/>
  <c r="D381" i="16"/>
  <c r="D61" i="4" s="1"/>
  <c r="E381" i="16"/>
  <c r="E61" i="4" s="1"/>
  <c r="F381" i="16"/>
  <c r="F61" i="4" s="1"/>
  <c r="G381" i="16"/>
  <c r="G61" i="4" s="1"/>
  <c r="H381" i="16"/>
  <c r="H61" i="4" s="1"/>
  <c r="I381" i="16"/>
  <c r="I61" i="4" s="1"/>
  <c r="J381" i="16"/>
  <c r="J61" i="4" s="1"/>
  <c r="K381" i="16"/>
  <c r="K61" i="4" s="1"/>
  <c r="L381" i="16"/>
  <c r="L61" i="4" s="1"/>
  <c r="M381" i="16"/>
  <c r="M61" i="4" s="1"/>
  <c r="N381" i="16"/>
  <c r="N61" i="4" s="1"/>
  <c r="O381" i="16"/>
  <c r="O61" i="4" s="1"/>
  <c r="D383" i="16"/>
  <c r="D73" i="3" s="1"/>
  <c r="E383" i="16"/>
  <c r="E73" i="3" s="1"/>
  <c r="F383" i="16"/>
  <c r="F73" i="3" s="1"/>
  <c r="G383" i="16"/>
  <c r="G73" i="3" s="1"/>
  <c r="H383" i="16"/>
  <c r="H73" i="3" s="1"/>
  <c r="I383" i="16"/>
  <c r="I73" i="3" s="1"/>
  <c r="J383" i="16"/>
  <c r="J73" i="3" s="1"/>
  <c r="K383" i="16"/>
  <c r="K73" i="3" s="1"/>
  <c r="L383" i="16"/>
  <c r="L73" i="3" s="1"/>
  <c r="M383" i="16"/>
  <c r="M73" i="3" s="1"/>
  <c r="N383" i="16"/>
  <c r="N73" i="3" s="1"/>
  <c r="O383" i="16"/>
  <c r="O73" i="3" s="1"/>
  <c r="D384" i="16"/>
  <c r="D74" i="3" s="1"/>
  <c r="E384" i="16"/>
  <c r="E74" i="3" s="1"/>
  <c r="F384" i="16"/>
  <c r="F74" i="3" s="1"/>
  <c r="G384" i="16"/>
  <c r="G74" i="3" s="1"/>
  <c r="H384" i="16"/>
  <c r="H74" i="3" s="1"/>
  <c r="I384" i="16"/>
  <c r="I74" i="3" s="1"/>
  <c r="J384" i="16"/>
  <c r="J74" i="3" s="1"/>
  <c r="K384" i="16"/>
  <c r="K74" i="3" s="1"/>
  <c r="L384" i="16"/>
  <c r="L74" i="3" s="1"/>
  <c r="M384" i="16"/>
  <c r="M74" i="3" s="1"/>
  <c r="N384" i="16"/>
  <c r="N74" i="3" s="1"/>
  <c r="O384" i="16"/>
  <c r="O74" i="3" s="1"/>
  <c r="D385" i="16"/>
  <c r="D75" i="3" s="1"/>
  <c r="E385" i="16"/>
  <c r="E75" i="3" s="1"/>
  <c r="F385" i="16"/>
  <c r="F75" i="3" s="1"/>
  <c r="G385" i="16"/>
  <c r="G75" i="3" s="1"/>
  <c r="H385" i="16"/>
  <c r="H75" i="3" s="1"/>
  <c r="I385" i="16"/>
  <c r="I75" i="3" s="1"/>
  <c r="J385" i="16"/>
  <c r="J75" i="3" s="1"/>
  <c r="K385" i="16"/>
  <c r="K75" i="3" s="1"/>
  <c r="L385" i="16"/>
  <c r="L75" i="3" s="1"/>
  <c r="M385" i="16"/>
  <c r="M75" i="3" s="1"/>
  <c r="N385" i="16"/>
  <c r="N75" i="3" s="1"/>
  <c r="O385" i="16"/>
  <c r="O75" i="3" s="1"/>
  <c r="D386" i="16"/>
  <c r="D76" i="3" s="1"/>
  <c r="E386" i="16"/>
  <c r="E76" i="3" s="1"/>
  <c r="F386" i="16"/>
  <c r="F76" i="3" s="1"/>
  <c r="G386" i="16"/>
  <c r="G76" i="3" s="1"/>
  <c r="H386" i="16"/>
  <c r="H76" i="3" s="1"/>
  <c r="I386" i="16"/>
  <c r="I76" i="3" s="1"/>
  <c r="J386" i="16"/>
  <c r="J76" i="3" s="1"/>
  <c r="K386" i="16"/>
  <c r="K76" i="3" s="1"/>
  <c r="L386" i="16"/>
  <c r="L76" i="3" s="1"/>
  <c r="M386" i="16"/>
  <c r="M76" i="3" s="1"/>
  <c r="N386" i="16"/>
  <c r="N76" i="3" s="1"/>
  <c r="O386" i="16"/>
  <c r="O76" i="3" s="1"/>
  <c r="D388" i="16"/>
  <c r="D153" i="2" s="1"/>
  <c r="E388" i="16"/>
  <c r="E153" i="2" s="1"/>
  <c r="F388" i="16"/>
  <c r="F153" i="2" s="1"/>
  <c r="G388" i="16"/>
  <c r="G153" i="2" s="1"/>
  <c r="H388" i="16"/>
  <c r="H153" i="2" s="1"/>
  <c r="I388" i="16"/>
  <c r="I153" i="2" s="1"/>
  <c r="J388" i="16"/>
  <c r="J153" i="2" s="1"/>
  <c r="K388" i="16"/>
  <c r="K153" i="2" s="1"/>
  <c r="L388" i="16"/>
  <c r="L153" i="2" s="1"/>
  <c r="M388" i="16"/>
  <c r="M153" i="2" s="1"/>
  <c r="N388" i="16"/>
  <c r="N153" i="2" s="1"/>
  <c r="O388" i="16"/>
  <c r="O153" i="2" s="1"/>
  <c r="D389" i="16"/>
  <c r="D154" i="2" s="1"/>
  <c r="E389" i="16"/>
  <c r="E154" i="2" s="1"/>
  <c r="F389" i="16"/>
  <c r="F154" i="2" s="1"/>
  <c r="G389" i="16"/>
  <c r="G154" i="2" s="1"/>
  <c r="H389" i="16"/>
  <c r="H154" i="2" s="1"/>
  <c r="I389" i="16"/>
  <c r="I154" i="2" s="1"/>
  <c r="J389" i="16"/>
  <c r="J154" i="2" s="1"/>
  <c r="K389" i="16"/>
  <c r="K154" i="2" s="1"/>
  <c r="L389" i="16"/>
  <c r="L154" i="2" s="1"/>
  <c r="M389" i="16"/>
  <c r="M154" i="2" s="1"/>
  <c r="N389" i="16"/>
  <c r="N154" i="2" s="1"/>
  <c r="O389" i="16"/>
  <c r="O154" i="2" s="1"/>
  <c r="D390" i="16"/>
  <c r="D155" i="2" s="1"/>
  <c r="E390" i="16"/>
  <c r="E155" i="2" s="1"/>
  <c r="F390" i="16"/>
  <c r="F155" i="2" s="1"/>
  <c r="G390" i="16"/>
  <c r="G155" i="2" s="1"/>
  <c r="H390" i="16"/>
  <c r="H155" i="2" s="1"/>
  <c r="I390" i="16"/>
  <c r="I155" i="2" s="1"/>
  <c r="J390" i="16"/>
  <c r="J155" i="2" s="1"/>
  <c r="K390" i="16"/>
  <c r="K155" i="2" s="1"/>
  <c r="L390" i="16"/>
  <c r="L155" i="2" s="1"/>
  <c r="M390" i="16"/>
  <c r="M155" i="2" s="1"/>
  <c r="N390" i="16"/>
  <c r="N155" i="2" s="1"/>
  <c r="O390" i="16"/>
  <c r="O155" i="2" s="1"/>
  <c r="D391" i="16"/>
  <c r="D156" i="2" s="1"/>
  <c r="E391" i="16"/>
  <c r="E156" i="2" s="1"/>
  <c r="F391" i="16"/>
  <c r="F156" i="2" s="1"/>
  <c r="G391" i="16"/>
  <c r="G156" i="2" s="1"/>
  <c r="H391" i="16"/>
  <c r="H156" i="2" s="1"/>
  <c r="I391" i="16"/>
  <c r="I156" i="2" s="1"/>
  <c r="J391" i="16"/>
  <c r="J156" i="2" s="1"/>
  <c r="K391" i="16"/>
  <c r="K156" i="2" s="1"/>
  <c r="L391" i="16"/>
  <c r="L156" i="2" s="1"/>
  <c r="M391" i="16"/>
  <c r="M156" i="2" s="1"/>
  <c r="N391" i="16"/>
  <c r="N156" i="2" s="1"/>
  <c r="O391" i="16"/>
  <c r="O156" i="2" s="1"/>
  <c r="D393" i="16"/>
  <c r="D158" i="2" s="1"/>
  <c r="E393" i="16"/>
  <c r="E158" i="2" s="1"/>
  <c r="F393" i="16"/>
  <c r="F158" i="2" s="1"/>
  <c r="G393" i="16"/>
  <c r="G158" i="2" s="1"/>
  <c r="H393" i="16"/>
  <c r="H158" i="2" s="1"/>
  <c r="I393" i="16"/>
  <c r="I158" i="2" s="1"/>
  <c r="J393" i="16"/>
  <c r="J158" i="2" s="1"/>
  <c r="K393" i="16"/>
  <c r="K158" i="2" s="1"/>
  <c r="L393" i="16"/>
  <c r="L158" i="2" s="1"/>
  <c r="M393" i="16"/>
  <c r="M158" i="2" s="1"/>
  <c r="N393" i="16"/>
  <c r="N158" i="2" s="1"/>
  <c r="O393" i="16"/>
  <c r="O158" i="2" s="1"/>
  <c r="D394" i="16"/>
  <c r="D159" i="2" s="1"/>
  <c r="E394" i="16"/>
  <c r="E159" i="2" s="1"/>
  <c r="F394" i="16"/>
  <c r="F159" i="2" s="1"/>
  <c r="G394" i="16"/>
  <c r="G159" i="2" s="1"/>
  <c r="H394" i="16"/>
  <c r="H159" i="2" s="1"/>
  <c r="I394" i="16"/>
  <c r="I159" i="2" s="1"/>
  <c r="J394" i="16"/>
  <c r="J159" i="2" s="1"/>
  <c r="K394" i="16"/>
  <c r="K159" i="2" s="1"/>
  <c r="L394" i="16"/>
  <c r="L159" i="2" s="1"/>
  <c r="M394" i="16"/>
  <c r="M159" i="2" s="1"/>
  <c r="N394" i="16"/>
  <c r="N159" i="2" s="1"/>
  <c r="O394" i="16"/>
  <c r="O159" i="2" s="1"/>
  <c r="D395" i="16"/>
  <c r="D160" i="2" s="1"/>
  <c r="E395" i="16"/>
  <c r="E160" i="2" s="1"/>
  <c r="F395" i="16"/>
  <c r="F160" i="2" s="1"/>
  <c r="G395" i="16"/>
  <c r="G160" i="2" s="1"/>
  <c r="H395" i="16"/>
  <c r="H160" i="2" s="1"/>
  <c r="I395" i="16"/>
  <c r="I160" i="2" s="1"/>
  <c r="J395" i="16"/>
  <c r="J160" i="2" s="1"/>
  <c r="K395" i="16"/>
  <c r="K160" i="2" s="1"/>
  <c r="L395" i="16"/>
  <c r="L160" i="2" s="1"/>
  <c r="M395" i="16"/>
  <c r="M160" i="2" s="1"/>
  <c r="N395" i="16"/>
  <c r="N160" i="2" s="1"/>
  <c r="O395" i="16"/>
  <c r="O160" i="2" s="1"/>
  <c r="D396" i="16"/>
  <c r="D161" i="2" s="1"/>
  <c r="E396" i="16"/>
  <c r="E161" i="2" s="1"/>
  <c r="F396" i="16"/>
  <c r="F161" i="2" s="1"/>
  <c r="G396" i="16"/>
  <c r="G161" i="2" s="1"/>
  <c r="H396" i="16"/>
  <c r="H161" i="2" s="1"/>
  <c r="I396" i="16"/>
  <c r="I161" i="2" s="1"/>
  <c r="J396" i="16"/>
  <c r="J161" i="2" s="1"/>
  <c r="K396" i="16"/>
  <c r="K161" i="2" s="1"/>
  <c r="L396" i="16"/>
  <c r="L161" i="2" s="1"/>
  <c r="M396" i="16"/>
  <c r="M161" i="2" s="1"/>
  <c r="N396" i="16"/>
  <c r="N161" i="2" s="1"/>
  <c r="O396" i="16"/>
  <c r="O161" i="2" s="1"/>
  <c r="D398" i="16"/>
  <c r="D163" i="2" s="1"/>
  <c r="E398" i="16"/>
  <c r="E163" i="2" s="1"/>
  <c r="F398" i="16"/>
  <c r="F163" i="2" s="1"/>
  <c r="G398" i="16"/>
  <c r="G163" i="2" s="1"/>
  <c r="H398" i="16"/>
  <c r="H163" i="2" s="1"/>
  <c r="I398" i="16"/>
  <c r="I163" i="2" s="1"/>
  <c r="J398" i="16"/>
  <c r="J163" i="2" s="1"/>
  <c r="K398" i="16"/>
  <c r="K163" i="2" s="1"/>
  <c r="L398" i="16"/>
  <c r="L163" i="2" s="1"/>
  <c r="M398" i="16"/>
  <c r="M163" i="2" s="1"/>
  <c r="N398" i="16"/>
  <c r="N163" i="2" s="1"/>
  <c r="O398" i="16"/>
  <c r="O163" i="2" s="1"/>
  <c r="D399" i="16"/>
  <c r="D164" i="2" s="1"/>
  <c r="E399" i="16"/>
  <c r="E164" i="2" s="1"/>
  <c r="F399" i="16"/>
  <c r="F164" i="2" s="1"/>
  <c r="G399" i="16"/>
  <c r="G164" i="2" s="1"/>
  <c r="H399" i="16"/>
  <c r="H164" i="2" s="1"/>
  <c r="I399" i="16"/>
  <c r="I164" i="2" s="1"/>
  <c r="J399" i="16"/>
  <c r="J164" i="2" s="1"/>
  <c r="K399" i="16"/>
  <c r="K164" i="2" s="1"/>
  <c r="L399" i="16"/>
  <c r="L164" i="2" s="1"/>
  <c r="M399" i="16"/>
  <c r="M164" i="2" s="1"/>
  <c r="N399" i="16"/>
  <c r="N164" i="2" s="1"/>
  <c r="O399" i="16"/>
  <c r="O164" i="2" s="1"/>
  <c r="D400" i="16"/>
  <c r="D165" i="2" s="1"/>
  <c r="E400" i="16"/>
  <c r="E165" i="2" s="1"/>
  <c r="F400" i="16"/>
  <c r="F165" i="2" s="1"/>
  <c r="G400" i="16"/>
  <c r="G165" i="2" s="1"/>
  <c r="H400" i="16"/>
  <c r="H165" i="2" s="1"/>
  <c r="I400" i="16"/>
  <c r="I165" i="2" s="1"/>
  <c r="J400" i="16"/>
  <c r="J165" i="2" s="1"/>
  <c r="K400" i="16"/>
  <c r="K165" i="2" s="1"/>
  <c r="L400" i="16"/>
  <c r="L165" i="2" s="1"/>
  <c r="M400" i="16"/>
  <c r="M165" i="2" s="1"/>
  <c r="N400" i="16"/>
  <c r="N165" i="2" s="1"/>
  <c r="O400" i="16"/>
  <c r="O165" i="2" s="1"/>
  <c r="D401" i="16"/>
  <c r="D166" i="2" s="1"/>
  <c r="E401" i="16"/>
  <c r="E166" i="2" s="1"/>
  <c r="F401" i="16"/>
  <c r="F166" i="2" s="1"/>
  <c r="G401" i="16"/>
  <c r="G166" i="2" s="1"/>
  <c r="H401" i="16"/>
  <c r="H166" i="2" s="1"/>
  <c r="I401" i="16"/>
  <c r="I166" i="2" s="1"/>
  <c r="J401" i="16"/>
  <c r="J166" i="2" s="1"/>
  <c r="K401" i="16"/>
  <c r="K166" i="2" s="1"/>
  <c r="L401" i="16"/>
  <c r="L166" i="2" s="1"/>
  <c r="M401" i="16"/>
  <c r="M166" i="2" s="1"/>
  <c r="N401" i="16"/>
  <c r="N166" i="2" s="1"/>
  <c r="O401" i="16"/>
  <c r="O166" i="2" s="1"/>
  <c r="D403" i="16"/>
  <c r="D78" i="3" s="1"/>
  <c r="E403" i="16"/>
  <c r="E78" i="3" s="1"/>
  <c r="F403" i="16"/>
  <c r="F78" i="3" s="1"/>
  <c r="G403" i="16"/>
  <c r="G78" i="3" s="1"/>
  <c r="H403" i="16"/>
  <c r="H78" i="3" s="1"/>
  <c r="I403" i="16"/>
  <c r="I78" i="3" s="1"/>
  <c r="J403" i="16"/>
  <c r="J78" i="3" s="1"/>
  <c r="K403" i="16"/>
  <c r="K78" i="3" s="1"/>
  <c r="L403" i="16"/>
  <c r="L78" i="3" s="1"/>
  <c r="M403" i="16"/>
  <c r="M78" i="3" s="1"/>
  <c r="N403" i="16"/>
  <c r="N78" i="3" s="1"/>
  <c r="O403" i="16"/>
  <c r="O78" i="3" s="1"/>
  <c r="D404" i="16"/>
  <c r="D79" i="3" s="1"/>
  <c r="E404" i="16"/>
  <c r="E79" i="3" s="1"/>
  <c r="F404" i="16"/>
  <c r="F79" i="3" s="1"/>
  <c r="G404" i="16"/>
  <c r="G79" i="3" s="1"/>
  <c r="H404" i="16"/>
  <c r="H79" i="3" s="1"/>
  <c r="I404" i="16"/>
  <c r="I79" i="3" s="1"/>
  <c r="J404" i="16"/>
  <c r="J79" i="3" s="1"/>
  <c r="K404" i="16"/>
  <c r="K79" i="3" s="1"/>
  <c r="L404" i="16"/>
  <c r="L79" i="3" s="1"/>
  <c r="M404" i="16"/>
  <c r="M79" i="3" s="1"/>
  <c r="N404" i="16"/>
  <c r="N79" i="3" s="1"/>
  <c r="O404" i="16"/>
  <c r="O79" i="3" s="1"/>
  <c r="D405" i="16"/>
  <c r="D80" i="3" s="1"/>
  <c r="E405" i="16"/>
  <c r="E80" i="3" s="1"/>
  <c r="F405" i="16"/>
  <c r="F80" i="3" s="1"/>
  <c r="G405" i="16"/>
  <c r="G80" i="3" s="1"/>
  <c r="H405" i="16"/>
  <c r="H80" i="3" s="1"/>
  <c r="I405" i="16"/>
  <c r="I80" i="3" s="1"/>
  <c r="J405" i="16"/>
  <c r="J80" i="3" s="1"/>
  <c r="K405" i="16"/>
  <c r="K80" i="3" s="1"/>
  <c r="L405" i="16"/>
  <c r="L80" i="3" s="1"/>
  <c r="M405" i="16"/>
  <c r="M80" i="3" s="1"/>
  <c r="N405" i="16"/>
  <c r="N80" i="3" s="1"/>
  <c r="O405" i="16"/>
  <c r="O80" i="3" s="1"/>
  <c r="D406" i="16"/>
  <c r="D81" i="3" s="1"/>
  <c r="E406" i="16"/>
  <c r="E81" i="3" s="1"/>
  <c r="F406" i="16"/>
  <c r="F81" i="3" s="1"/>
  <c r="G406" i="16"/>
  <c r="G81" i="3" s="1"/>
  <c r="H406" i="16"/>
  <c r="H81" i="3" s="1"/>
  <c r="I406" i="16"/>
  <c r="I81" i="3" s="1"/>
  <c r="J406" i="16"/>
  <c r="J81" i="3" s="1"/>
  <c r="K406" i="16"/>
  <c r="K81" i="3" s="1"/>
  <c r="L406" i="16"/>
  <c r="L81" i="3" s="1"/>
  <c r="M406" i="16"/>
  <c r="M81" i="3" s="1"/>
  <c r="N406" i="16"/>
  <c r="N81" i="3" s="1"/>
  <c r="O406" i="16"/>
  <c r="O81" i="3" s="1"/>
  <c r="D408" i="16"/>
  <c r="D23" i="11" s="1"/>
  <c r="E408" i="16"/>
  <c r="E23" i="11" s="1"/>
  <c r="F408" i="16"/>
  <c r="F23" i="11" s="1"/>
  <c r="G408" i="16"/>
  <c r="G23" i="11" s="1"/>
  <c r="H408" i="16"/>
  <c r="H23" i="11" s="1"/>
  <c r="I408" i="16"/>
  <c r="I23" i="11" s="1"/>
  <c r="J408" i="16"/>
  <c r="J23" i="11" s="1"/>
  <c r="K408" i="16"/>
  <c r="K23" i="11" s="1"/>
  <c r="L408" i="16"/>
  <c r="L23" i="11" s="1"/>
  <c r="M408" i="16"/>
  <c r="M23" i="11" s="1"/>
  <c r="N408" i="16"/>
  <c r="N23" i="11" s="1"/>
  <c r="O408" i="16"/>
  <c r="O23" i="11" s="1"/>
  <c r="D409" i="16"/>
  <c r="D24" i="11" s="1"/>
  <c r="E409" i="16"/>
  <c r="E24" i="11" s="1"/>
  <c r="F409" i="16"/>
  <c r="F24" i="11" s="1"/>
  <c r="G409" i="16"/>
  <c r="G24" i="11" s="1"/>
  <c r="H409" i="16"/>
  <c r="H24" i="11" s="1"/>
  <c r="I409" i="16"/>
  <c r="I24" i="11" s="1"/>
  <c r="J409" i="16"/>
  <c r="J24" i="11" s="1"/>
  <c r="K409" i="16"/>
  <c r="K24" i="11" s="1"/>
  <c r="L409" i="16"/>
  <c r="L24" i="11" s="1"/>
  <c r="M409" i="16"/>
  <c r="M24" i="11" s="1"/>
  <c r="N409" i="16"/>
  <c r="N24" i="11" s="1"/>
  <c r="O409" i="16"/>
  <c r="O24" i="11" s="1"/>
  <c r="D410" i="16"/>
  <c r="D25" i="11" s="1"/>
  <c r="E410" i="16"/>
  <c r="E25" i="11" s="1"/>
  <c r="F410" i="16"/>
  <c r="F25" i="11" s="1"/>
  <c r="G410" i="16"/>
  <c r="G25" i="11" s="1"/>
  <c r="H410" i="16"/>
  <c r="H25" i="11" s="1"/>
  <c r="I410" i="16"/>
  <c r="I25" i="11" s="1"/>
  <c r="J410" i="16"/>
  <c r="J25" i="11" s="1"/>
  <c r="K410" i="16"/>
  <c r="K25" i="11" s="1"/>
  <c r="L410" i="16"/>
  <c r="L25" i="11" s="1"/>
  <c r="M410" i="16"/>
  <c r="M25" i="11" s="1"/>
  <c r="N410" i="16"/>
  <c r="N25" i="11" s="1"/>
  <c r="O410" i="16"/>
  <c r="O25" i="11" s="1"/>
  <c r="D411" i="16"/>
  <c r="D26" i="11" s="1"/>
  <c r="E411" i="16"/>
  <c r="E26" i="11" s="1"/>
  <c r="F411" i="16"/>
  <c r="F26" i="11" s="1"/>
  <c r="G411" i="16"/>
  <c r="G26" i="11" s="1"/>
  <c r="H411" i="16"/>
  <c r="H26" i="11" s="1"/>
  <c r="I411" i="16"/>
  <c r="I26" i="11" s="1"/>
  <c r="J411" i="16"/>
  <c r="J26" i="11" s="1"/>
  <c r="K411" i="16"/>
  <c r="K26" i="11" s="1"/>
  <c r="L411" i="16"/>
  <c r="L26" i="11" s="1"/>
  <c r="M411" i="16"/>
  <c r="M26" i="11" s="1"/>
  <c r="N411" i="16"/>
  <c r="N26" i="11" s="1"/>
  <c r="O411" i="16"/>
  <c r="O26" i="11" s="1"/>
  <c r="D413" i="16"/>
  <c r="D83" i="3" s="1"/>
  <c r="E413" i="16"/>
  <c r="E83" i="3" s="1"/>
  <c r="F413" i="16"/>
  <c r="F83" i="3" s="1"/>
  <c r="G413" i="16"/>
  <c r="G83" i="3" s="1"/>
  <c r="H413" i="16"/>
  <c r="H83" i="3" s="1"/>
  <c r="I413" i="16"/>
  <c r="I83" i="3" s="1"/>
  <c r="J413" i="16"/>
  <c r="J83" i="3" s="1"/>
  <c r="K413" i="16"/>
  <c r="K83" i="3" s="1"/>
  <c r="L413" i="16"/>
  <c r="L83" i="3" s="1"/>
  <c r="M413" i="16"/>
  <c r="M83" i="3" s="1"/>
  <c r="N413" i="16"/>
  <c r="N83" i="3" s="1"/>
  <c r="O413" i="16"/>
  <c r="O83" i="3" s="1"/>
  <c r="D414" i="16"/>
  <c r="D84" i="3" s="1"/>
  <c r="E414" i="16"/>
  <c r="E84" i="3" s="1"/>
  <c r="F414" i="16"/>
  <c r="F84" i="3" s="1"/>
  <c r="G414" i="16"/>
  <c r="G84" i="3" s="1"/>
  <c r="H414" i="16"/>
  <c r="H84" i="3" s="1"/>
  <c r="I414" i="16"/>
  <c r="I84" i="3" s="1"/>
  <c r="J414" i="16"/>
  <c r="J84" i="3" s="1"/>
  <c r="K414" i="16"/>
  <c r="K84" i="3" s="1"/>
  <c r="L414" i="16"/>
  <c r="L84" i="3" s="1"/>
  <c r="M414" i="16"/>
  <c r="M84" i="3" s="1"/>
  <c r="N414" i="16"/>
  <c r="N84" i="3" s="1"/>
  <c r="O414" i="16"/>
  <c r="O84" i="3" s="1"/>
  <c r="D415" i="16"/>
  <c r="D85" i="3" s="1"/>
  <c r="E415" i="16"/>
  <c r="E85" i="3" s="1"/>
  <c r="F415" i="16"/>
  <c r="F85" i="3" s="1"/>
  <c r="G415" i="16"/>
  <c r="G85" i="3" s="1"/>
  <c r="H415" i="16"/>
  <c r="H85" i="3" s="1"/>
  <c r="I415" i="16"/>
  <c r="I85" i="3" s="1"/>
  <c r="J415" i="16"/>
  <c r="J85" i="3" s="1"/>
  <c r="K415" i="16"/>
  <c r="K85" i="3" s="1"/>
  <c r="L415" i="16"/>
  <c r="L85" i="3" s="1"/>
  <c r="M415" i="16"/>
  <c r="M85" i="3" s="1"/>
  <c r="N415" i="16"/>
  <c r="N85" i="3" s="1"/>
  <c r="O415" i="16"/>
  <c r="O85" i="3" s="1"/>
  <c r="D416" i="16"/>
  <c r="D86" i="3" s="1"/>
  <c r="E416" i="16"/>
  <c r="E86" i="3" s="1"/>
  <c r="F416" i="16"/>
  <c r="F86" i="3" s="1"/>
  <c r="G416" i="16"/>
  <c r="G86" i="3" s="1"/>
  <c r="H416" i="16"/>
  <c r="H86" i="3" s="1"/>
  <c r="I416" i="16"/>
  <c r="I86" i="3" s="1"/>
  <c r="J416" i="16"/>
  <c r="J86" i="3" s="1"/>
  <c r="K416" i="16"/>
  <c r="K86" i="3" s="1"/>
  <c r="L416" i="16"/>
  <c r="L86" i="3" s="1"/>
  <c r="M416" i="16"/>
  <c r="M86" i="3" s="1"/>
  <c r="N416" i="16"/>
  <c r="N86" i="3" s="1"/>
  <c r="O416" i="16"/>
  <c r="O86" i="3" s="1"/>
  <c r="D418" i="16"/>
  <c r="D168" i="2" s="1"/>
  <c r="E418" i="16"/>
  <c r="E168" i="2" s="1"/>
  <c r="F418" i="16"/>
  <c r="F168" i="2" s="1"/>
  <c r="G418" i="16"/>
  <c r="G168" i="2" s="1"/>
  <c r="H418" i="16"/>
  <c r="H168" i="2" s="1"/>
  <c r="I418" i="16"/>
  <c r="I168" i="2" s="1"/>
  <c r="J418" i="16"/>
  <c r="J168" i="2" s="1"/>
  <c r="K418" i="16"/>
  <c r="K168" i="2" s="1"/>
  <c r="L418" i="16"/>
  <c r="L168" i="2" s="1"/>
  <c r="M418" i="16"/>
  <c r="M168" i="2" s="1"/>
  <c r="N418" i="16"/>
  <c r="N168" i="2" s="1"/>
  <c r="O418" i="16"/>
  <c r="O168" i="2" s="1"/>
  <c r="D419" i="16"/>
  <c r="D169" i="2" s="1"/>
  <c r="E419" i="16"/>
  <c r="E169" i="2" s="1"/>
  <c r="F419" i="16"/>
  <c r="F169" i="2" s="1"/>
  <c r="G419" i="16"/>
  <c r="G169" i="2" s="1"/>
  <c r="H419" i="16"/>
  <c r="H169" i="2" s="1"/>
  <c r="I419" i="16"/>
  <c r="I169" i="2" s="1"/>
  <c r="J419" i="16"/>
  <c r="J169" i="2" s="1"/>
  <c r="K419" i="16"/>
  <c r="K169" i="2" s="1"/>
  <c r="L419" i="16"/>
  <c r="L169" i="2" s="1"/>
  <c r="M419" i="16"/>
  <c r="M169" i="2" s="1"/>
  <c r="N419" i="16"/>
  <c r="N169" i="2" s="1"/>
  <c r="O419" i="16"/>
  <c r="O169" i="2" s="1"/>
  <c r="D420" i="16"/>
  <c r="D170" i="2" s="1"/>
  <c r="E420" i="16"/>
  <c r="E170" i="2" s="1"/>
  <c r="F420" i="16"/>
  <c r="F170" i="2" s="1"/>
  <c r="G420" i="16"/>
  <c r="G170" i="2" s="1"/>
  <c r="H420" i="16"/>
  <c r="H170" i="2" s="1"/>
  <c r="I420" i="16"/>
  <c r="I170" i="2" s="1"/>
  <c r="J420" i="16"/>
  <c r="J170" i="2" s="1"/>
  <c r="K420" i="16"/>
  <c r="K170" i="2" s="1"/>
  <c r="L420" i="16"/>
  <c r="L170" i="2" s="1"/>
  <c r="M420" i="16"/>
  <c r="M170" i="2" s="1"/>
  <c r="N420" i="16"/>
  <c r="N170" i="2" s="1"/>
  <c r="O420" i="16"/>
  <c r="O170" i="2" s="1"/>
  <c r="D421" i="16"/>
  <c r="D171" i="2" s="1"/>
  <c r="E421" i="16"/>
  <c r="E171" i="2" s="1"/>
  <c r="F421" i="16"/>
  <c r="F171" i="2" s="1"/>
  <c r="G421" i="16"/>
  <c r="G171" i="2" s="1"/>
  <c r="H421" i="16"/>
  <c r="H171" i="2" s="1"/>
  <c r="I421" i="16"/>
  <c r="I171" i="2" s="1"/>
  <c r="J421" i="16"/>
  <c r="J171" i="2" s="1"/>
  <c r="K421" i="16"/>
  <c r="K171" i="2" s="1"/>
  <c r="L421" i="16"/>
  <c r="L171" i="2" s="1"/>
  <c r="M421" i="16"/>
  <c r="M171" i="2" s="1"/>
  <c r="N421" i="16"/>
  <c r="N171" i="2" s="1"/>
  <c r="O421" i="16"/>
  <c r="O171" i="2" s="1"/>
  <c r="D423" i="16"/>
  <c r="D48" i="1" s="1"/>
  <c r="E423" i="16"/>
  <c r="E48" i="1" s="1"/>
  <c r="F423" i="16"/>
  <c r="F48" i="1" s="1"/>
  <c r="G423" i="16"/>
  <c r="G48" i="1" s="1"/>
  <c r="H423" i="16"/>
  <c r="H48" i="1" s="1"/>
  <c r="I423" i="16"/>
  <c r="I48" i="1" s="1"/>
  <c r="J423" i="16"/>
  <c r="J48" i="1" s="1"/>
  <c r="K423" i="16"/>
  <c r="K48" i="1" s="1"/>
  <c r="L423" i="16"/>
  <c r="L48" i="1" s="1"/>
  <c r="M423" i="16"/>
  <c r="M48" i="1" s="1"/>
  <c r="N423" i="16"/>
  <c r="N48" i="1" s="1"/>
  <c r="O423" i="16"/>
  <c r="O48" i="1" s="1"/>
  <c r="D424" i="16"/>
  <c r="D49" i="1" s="1"/>
  <c r="E424" i="16"/>
  <c r="E49" i="1" s="1"/>
  <c r="F424" i="16"/>
  <c r="F49" i="1" s="1"/>
  <c r="G424" i="16"/>
  <c r="G49" i="1" s="1"/>
  <c r="H424" i="16"/>
  <c r="H49" i="1" s="1"/>
  <c r="I424" i="16"/>
  <c r="I49" i="1" s="1"/>
  <c r="J424" i="16"/>
  <c r="J49" i="1" s="1"/>
  <c r="K424" i="16"/>
  <c r="K49" i="1" s="1"/>
  <c r="L424" i="16"/>
  <c r="L49" i="1" s="1"/>
  <c r="M424" i="16"/>
  <c r="M49" i="1" s="1"/>
  <c r="N424" i="16"/>
  <c r="N49" i="1" s="1"/>
  <c r="O424" i="16"/>
  <c r="O49" i="1" s="1"/>
  <c r="D425" i="16"/>
  <c r="D50" i="1" s="1"/>
  <c r="E425" i="16"/>
  <c r="E50" i="1" s="1"/>
  <c r="F425" i="16"/>
  <c r="F50" i="1" s="1"/>
  <c r="G425" i="16"/>
  <c r="G50" i="1" s="1"/>
  <c r="H425" i="16"/>
  <c r="H50" i="1" s="1"/>
  <c r="I425" i="16"/>
  <c r="I50" i="1" s="1"/>
  <c r="J425" i="16"/>
  <c r="J50" i="1" s="1"/>
  <c r="K425" i="16"/>
  <c r="K50" i="1" s="1"/>
  <c r="L425" i="16"/>
  <c r="L50" i="1" s="1"/>
  <c r="M425" i="16"/>
  <c r="M50" i="1" s="1"/>
  <c r="N425" i="16"/>
  <c r="N50" i="1" s="1"/>
  <c r="O425" i="16"/>
  <c r="O50" i="1" s="1"/>
  <c r="D426" i="16"/>
  <c r="D51" i="1" s="1"/>
  <c r="E426" i="16"/>
  <c r="E51" i="1" s="1"/>
  <c r="F426" i="16"/>
  <c r="F51" i="1" s="1"/>
  <c r="G426" i="16"/>
  <c r="G51" i="1" s="1"/>
  <c r="H426" i="16"/>
  <c r="H51" i="1" s="1"/>
  <c r="I426" i="16"/>
  <c r="I51" i="1" s="1"/>
  <c r="J426" i="16"/>
  <c r="J51" i="1" s="1"/>
  <c r="K426" i="16"/>
  <c r="K51" i="1" s="1"/>
  <c r="L426" i="16"/>
  <c r="L51" i="1" s="1"/>
  <c r="M426" i="16"/>
  <c r="M51" i="1" s="1"/>
  <c r="N426" i="16"/>
  <c r="N51" i="1" s="1"/>
  <c r="O426" i="16"/>
  <c r="O51" i="1" s="1"/>
  <c r="D428" i="16"/>
  <c r="D53" i="1" s="1"/>
  <c r="E428" i="16"/>
  <c r="E53" i="1" s="1"/>
  <c r="F428" i="16"/>
  <c r="F53" i="1" s="1"/>
  <c r="G428" i="16"/>
  <c r="G53" i="1" s="1"/>
  <c r="H428" i="16"/>
  <c r="H53" i="1" s="1"/>
  <c r="I428" i="16"/>
  <c r="I53" i="1" s="1"/>
  <c r="J428" i="16"/>
  <c r="J53" i="1" s="1"/>
  <c r="K428" i="16"/>
  <c r="K53" i="1" s="1"/>
  <c r="L428" i="16"/>
  <c r="L53" i="1" s="1"/>
  <c r="M428" i="16"/>
  <c r="M53" i="1" s="1"/>
  <c r="N428" i="16"/>
  <c r="N53" i="1" s="1"/>
  <c r="O428" i="16"/>
  <c r="O53" i="1" s="1"/>
  <c r="D429" i="16"/>
  <c r="D54" i="1" s="1"/>
  <c r="E429" i="16"/>
  <c r="E54" i="1" s="1"/>
  <c r="F429" i="16"/>
  <c r="F54" i="1" s="1"/>
  <c r="G429" i="16"/>
  <c r="G54" i="1" s="1"/>
  <c r="H429" i="16"/>
  <c r="H54" i="1" s="1"/>
  <c r="I429" i="16"/>
  <c r="I54" i="1" s="1"/>
  <c r="J429" i="16"/>
  <c r="J54" i="1" s="1"/>
  <c r="K429" i="16"/>
  <c r="K54" i="1" s="1"/>
  <c r="L429" i="16"/>
  <c r="L54" i="1" s="1"/>
  <c r="M429" i="16"/>
  <c r="M54" i="1" s="1"/>
  <c r="N429" i="16"/>
  <c r="N54" i="1" s="1"/>
  <c r="O429" i="16"/>
  <c r="O54" i="1" s="1"/>
  <c r="D430" i="16"/>
  <c r="D55" i="1" s="1"/>
  <c r="E430" i="16"/>
  <c r="E55" i="1" s="1"/>
  <c r="F430" i="16"/>
  <c r="F55" i="1" s="1"/>
  <c r="G430" i="16"/>
  <c r="G55" i="1" s="1"/>
  <c r="H430" i="16"/>
  <c r="H55" i="1" s="1"/>
  <c r="I430" i="16"/>
  <c r="I55" i="1" s="1"/>
  <c r="J430" i="16"/>
  <c r="J55" i="1" s="1"/>
  <c r="K430" i="16"/>
  <c r="K55" i="1" s="1"/>
  <c r="L430" i="16"/>
  <c r="L55" i="1" s="1"/>
  <c r="M430" i="16"/>
  <c r="M55" i="1" s="1"/>
  <c r="N430" i="16"/>
  <c r="N55" i="1" s="1"/>
  <c r="O430" i="16"/>
  <c r="O55" i="1" s="1"/>
  <c r="D431" i="16"/>
  <c r="D56" i="1" s="1"/>
  <c r="E431" i="16"/>
  <c r="E56" i="1" s="1"/>
  <c r="F431" i="16"/>
  <c r="F56" i="1" s="1"/>
  <c r="G431" i="16"/>
  <c r="G56" i="1" s="1"/>
  <c r="H431" i="16"/>
  <c r="H56" i="1" s="1"/>
  <c r="I431" i="16"/>
  <c r="I56" i="1" s="1"/>
  <c r="J431" i="16"/>
  <c r="J56" i="1" s="1"/>
  <c r="K431" i="16"/>
  <c r="K56" i="1" s="1"/>
  <c r="L431" i="16"/>
  <c r="L56" i="1" s="1"/>
  <c r="M431" i="16"/>
  <c r="M56" i="1" s="1"/>
  <c r="N431" i="16"/>
  <c r="N56" i="1" s="1"/>
  <c r="O431" i="16"/>
  <c r="O56" i="1" s="1"/>
  <c r="D433" i="16"/>
  <c r="D63" i="4" s="1"/>
  <c r="E433" i="16"/>
  <c r="E63" i="4" s="1"/>
  <c r="F433" i="16"/>
  <c r="F63" i="4" s="1"/>
  <c r="G433" i="16"/>
  <c r="G63" i="4" s="1"/>
  <c r="H433" i="16"/>
  <c r="H63" i="4" s="1"/>
  <c r="I433" i="16"/>
  <c r="I63" i="4" s="1"/>
  <c r="J433" i="16"/>
  <c r="J63" i="4" s="1"/>
  <c r="K433" i="16"/>
  <c r="K63" i="4" s="1"/>
  <c r="L433" i="16"/>
  <c r="L63" i="4" s="1"/>
  <c r="M433" i="16"/>
  <c r="M63" i="4" s="1"/>
  <c r="N433" i="16"/>
  <c r="N63" i="4" s="1"/>
  <c r="O433" i="16"/>
  <c r="O63" i="4" s="1"/>
  <c r="D434" i="16"/>
  <c r="D64" i="4" s="1"/>
  <c r="E434" i="16"/>
  <c r="E64" i="4" s="1"/>
  <c r="F434" i="16"/>
  <c r="F64" i="4" s="1"/>
  <c r="G434" i="16"/>
  <c r="G64" i="4" s="1"/>
  <c r="H434" i="16"/>
  <c r="H64" i="4" s="1"/>
  <c r="I434" i="16"/>
  <c r="I64" i="4" s="1"/>
  <c r="J434" i="16"/>
  <c r="J64" i="4" s="1"/>
  <c r="K434" i="16"/>
  <c r="K64" i="4" s="1"/>
  <c r="L434" i="16"/>
  <c r="L64" i="4" s="1"/>
  <c r="M434" i="16"/>
  <c r="M64" i="4" s="1"/>
  <c r="N434" i="16"/>
  <c r="N64" i="4" s="1"/>
  <c r="O434" i="16"/>
  <c r="O64" i="4" s="1"/>
  <c r="D435" i="16"/>
  <c r="D65" i="4" s="1"/>
  <c r="E435" i="16"/>
  <c r="E65" i="4" s="1"/>
  <c r="F435" i="16"/>
  <c r="F65" i="4" s="1"/>
  <c r="G435" i="16"/>
  <c r="G65" i="4" s="1"/>
  <c r="H435" i="16"/>
  <c r="H65" i="4" s="1"/>
  <c r="I435" i="16"/>
  <c r="I65" i="4" s="1"/>
  <c r="J435" i="16"/>
  <c r="J65" i="4" s="1"/>
  <c r="K435" i="16"/>
  <c r="K65" i="4" s="1"/>
  <c r="L435" i="16"/>
  <c r="L65" i="4" s="1"/>
  <c r="M435" i="16"/>
  <c r="M65" i="4" s="1"/>
  <c r="N435" i="16"/>
  <c r="N65" i="4" s="1"/>
  <c r="O435" i="16"/>
  <c r="O65" i="4" s="1"/>
  <c r="D436" i="16"/>
  <c r="D66" i="4" s="1"/>
  <c r="E436" i="16"/>
  <c r="E66" i="4" s="1"/>
  <c r="F436" i="16"/>
  <c r="F66" i="4" s="1"/>
  <c r="G436" i="16"/>
  <c r="G66" i="4" s="1"/>
  <c r="H436" i="16"/>
  <c r="H66" i="4" s="1"/>
  <c r="I436" i="16"/>
  <c r="I66" i="4" s="1"/>
  <c r="J436" i="16"/>
  <c r="J66" i="4" s="1"/>
  <c r="K436" i="16"/>
  <c r="K66" i="4" s="1"/>
  <c r="L436" i="16"/>
  <c r="L66" i="4" s="1"/>
  <c r="M436" i="16"/>
  <c r="M66" i="4" s="1"/>
  <c r="N436" i="16"/>
  <c r="N66" i="4" s="1"/>
  <c r="O436" i="16"/>
  <c r="O66" i="4" s="1"/>
  <c r="D438" i="16"/>
  <c r="D43" i="5" s="1"/>
  <c r="E438" i="16"/>
  <c r="E43" i="5" s="1"/>
  <c r="F438" i="16"/>
  <c r="F43" i="5" s="1"/>
  <c r="G438" i="16"/>
  <c r="G43" i="5" s="1"/>
  <c r="H438" i="16"/>
  <c r="H43" i="5" s="1"/>
  <c r="I438" i="16"/>
  <c r="I43" i="5" s="1"/>
  <c r="J438" i="16"/>
  <c r="J43" i="5" s="1"/>
  <c r="K438" i="16"/>
  <c r="K43" i="5" s="1"/>
  <c r="L438" i="16"/>
  <c r="L43" i="5" s="1"/>
  <c r="M438" i="16"/>
  <c r="M43" i="5" s="1"/>
  <c r="N438" i="16"/>
  <c r="N43" i="5" s="1"/>
  <c r="O438" i="16"/>
  <c r="O43" i="5" s="1"/>
  <c r="D439" i="16"/>
  <c r="D44" i="5" s="1"/>
  <c r="E439" i="16"/>
  <c r="E44" i="5" s="1"/>
  <c r="F439" i="16"/>
  <c r="F44" i="5" s="1"/>
  <c r="G439" i="16"/>
  <c r="G44" i="5" s="1"/>
  <c r="H439" i="16"/>
  <c r="H44" i="5" s="1"/>
  <c r="I439" i="16"/>
  <c r="I44" i="5" s="1"/>
  <c r="J439" i="16"/>
  <c r="J44" i="5" s="1"/>
  <c r="K439" i="16"/>
  <c r="K44" i="5" s="1"/>
  <c r="L439" i="16"/>
  <c r="L44" i="5" s="1"/>
  <c r="M439" i="16"/>
  <c r="M44" i="5" s="1"/>
  <c r="N439" i="16"/>
  <c r="N44" i="5" s="1"/>
  <c r="O439" i="16"/>
  <c r="O44" i="5" s="1"/>
  <c r="D440" i="16"/>
  <c r="D45" i="5" s="1"/>
  <c r="E440" i="16"/>
  <c r="E45" i="5" s="1"/>
  <c r="F440" i="16"/>
  <c r="F45" i="5" s="1"/>
  <c r="G440" i="16"/>
  <c r="G45" i="5" s="1"/>
  <c r="H440" i="16"/>
  <c r="H45" i="5" s="1"/>
  <c r="I440" i="16"/>
  <c r="I45" i="5" s="1"/>
  <c r="J440" i="16"/>
  <c r="J45" i="5" s="1"/>
  <c r="K440" i="16"/>
  <c r="K45" i="5" s="1"/>
  <c r="L440" i="16"/>
  <c r="L45" i="5" s="1"/>
  <c r="M440" i="16"/>
  <c r="M45" i="5" s="1"/>
  <c r="N440" i="16"/>
  <c r="N45" i="5" s="1"/>
  <c r="O440" i="16"/>
  <c r="O45" i="5" s="1"/>
  <c r="D441" i="16"/>
  <c r="D46" i="5" s="1"/>
  <c r="E441" i="16"/>
  <c r="E46" i="5" s="1"/>
  <c r="F441" i="16"/>
  <c r="F46" i="5" s="1"/>
  <c r="G441" i="16"/>
  <c r="G46" i="5" s="1"/>
  <c r="H441" i="16"/>
  <c r="H46" i="5" s="1"/>
  <c r="I441" i="16"/>
  <c r="I46" i="5" s="1"/>
  <c r="J441" i="16"/>
  <c r="J46" i="5" s="1"/>
  <c r="K441" i="16"/>
  <c r="K46" i="5" s="1"/>
  <c r="L441" i="16"/>
  <c r="L46" i="5" s="1"/>
  <c r="M441" i="16"/>
  <c r="M46" i="5" s="1"/>
  <c r="N441" i="16"/>
  <c r="N46" i="5" s="1"/>
  <c r="O441" i="16"/>
  <c r="O46" i="5" s="1"/>
  <c r="D443" i="16"/>
  <c r="D28" i="11" s="1"/>
  <c r="E443" i="16"/>
  <c r="E28" i="11" s="1"/>
  <c r="F443" i="16"/>
  <c r="F28" i="11" s="1"/>
  <c r="G443" i="16"/>
  <c r="G28" i="11" s="1"/>
  <c r="H443" i="16"/>
  <c r="H28" i="11" s="1"/>
  <c r="I443" i="16"/>
  <c r="I28" i="11" s="1"/>
  <c r="J443" i="16"/>
  <c r="J28" i="11" s="1"/>
  <c r="K443" i="16"/>
  <c r="K28" i="11" s="1"/>
  <c r="L443" i="16"/>
  <c r="L28" i="11" s="1"/>
  <c r="M443" i="16"/>
  <c r="M28" i="11" s="1"/>
  <c r="N443" i="16"/>
  <c r="N28" i="11" s="1"/>
  <c r="O443" i="16"/>
  <c r="O28" i="11" s="1"/>
  <c r="D444" i="16"/>
  <c r="D29" i="11" s="1"/>
  <c r="E444" i="16"/>
  <c r="E29" i="11" s="1"/>
  <c r="F444" i="16"/>
  <c r="F29" i="11" s="1"/>
  <c r="G444" i="16"/>
  <c r="G29" i="11" s="1"/>
  <c r="H444" i="16"/>
  <c r="H29" i="11" s="1"/>
  <c r="I444" i="16"/>
  <c r="I29" i="11" s="1"/>
  <c r="J444" i="16"/>
  <c r="J29" i="11" s="1"/>
  <c r="K444" i="16"/>
  <c r="K29" i="11" s="1"/>
  <c r="L444" i="16"/>
  <c r="L29" i="11" s="1"/>
  <c r="M444" i="16"/>
  <c r="M29" i="11" s="1"/>
  <c r="N444" i="16"/>
  <c r="N29" i="11" s="1"/>
  <c r="O444" i="16"/>
  <c r="O29" i="11" s="1"/>
  <c r="D445" i="16"/>
  <c r="D30" i="11" s="1"/>
  <c r="E445" i="16"/>
  <c r="E30" i="11" s="1"/>
  <c r="F445" i="16"/>
  <c r="F30" i="11" s="1"/>
  <c r="G445" i="16"/>
  <c r="G30" i="11" s="1"/>
  <c r="H445" i="16"/>
  <c r="H30" i="11" s="1"/>
  <c r="I445" i="16"/>
  <c r="I30" i="11" s="1"/>
  <c r="J445" i="16"/>
  <c r="J30" i="11" s="1"/>
  <c r="K445" i="16"/>
  <c r="K30" i="11" s="1"/>
  <c r="L445" i="16"/>
  <c r="L30" i="11" s="1"/>
  <c r="M445" i="16"/>
  <c r="M30" i="11" s="1"/>
  <c r="N445" i="16"/>
  <c r="N30" i="11" s="1"/>
  <c r="O445" i="16"/>
  <c r="O30" i="11" s="1"/>
  <c r="D446" i="16"/>
  <c r="D31" i="11" s="1"/>
  <c r="E446" i="16"/>
  <c r="E31" i="11" s="1"/>
  <c r="F446" i="16"/>
  <c r="F31" i="11" s="1"/>
  <c r="G446" i="16"/>
  <c r="G31" i="11" s="1"/>
  <c r="H446" i="16"/>
  <c r="H31" i="11" s="1"/>
  <c r="I446" i="16"/>
  <c r="I31" i="11" s="1"/>
  <c r="J446" i="16"/>
  <c r="J31" i="11" s="1"/>
  <c r="K446" i="16"/>
  <c r="K31" i="11" s="1"/>
  <c r="L446" i="16"/>
  <c r="L31" i="11" s="1"/>
  <c r="M446" i="16"/>
  <c r="M31" i="11" s="1"/>
  <c r="N446" i="16"/>
  <c r="N31" i="11" s="1"/>
  <c r="O446" i="16"/>
  <c r="O31" i="11" s="1"/>
  <c r="D448" i="16"/>
  <c r="D173" i="2" s="1"/>
  <c r="E448" i="16"/>
  <c r="E173" i="2" s="1"/>
  <c r="F448" i="16"/>
  <c r="F173" i="2" s="1"/>
  <c r="G448" i="16"/>
  <c r="G173" i="2" s="1"/>
  <c r="H448" i="16"/>
  <c r="H173" i="2" s="1"/>
  <c r="I448" i="16"/>
  <c r="I173" i="2" s="1"/>
  <c r="J448" i="16"/>
  <c r="J173" i="2" s="1"/>
  <c r="K448" i="16"/>
  <c r="K173" i="2" s="1"/>
  <c r="L448" i="16"/>
  <c r="L173" i="2" s="1"/>
  <c r="M448" i="16"/>
  <c r="M173" i="2" s="1"/>
  <c r="N448" i="16"/>
  <c r="N173" i="2" s="1"/>
  <c r="O448" i="16"/>
  <c r="O173" i="2" s="1"/>
  <c r="D449" i="16"/>
  <c r="D174" i="2" s="1"/>
  <c r="E449" i="16"/>
  <c r="E174" i="2" s="1"/>
  <c r="F449" i="16"/>
  <c r="F174" i="2" s="1"/>
  <c r="G449" i="16"/>
  <c r="G174" i="2" s="1"/>
  <c r="H449" i="16"/>
  <c r="H174" i="2" s="1"/>
  <c r="I449" i="16"/>
  <c r="I174" i="2" s="1"/>
  <c r="J449" i="16"/>
  <c r="J174" i="2" s="1"/>
  <c r="K449" i="16"/>
  <c r="K174" i="2" s="1"/>
  <c r="L449" i="16"/>
  <c r="L174" i="2" s="1"/>
  <c r="M449" i="16"/>
  <c r="M174" i="2" s="1"/>
  <c r="N449" i="16"/>
  <c r="N174" i="2" s="1"/>
  <c r="O449" i="16"/>
  <c r="O174" i="2" s="1"/>
  <c r="D450" i="16"/>
  <c r="D175" i="2" s="1"/>
  <c r="E450" i="16"/>
  <c r="E175" i="2" s="1"/>
  <c r="F450" i="16"/>
  <c r="F175" i="2" s="1"/>
  <c r="G450" i="16"/>
  <c r="G175" i="2" s="1"/>
  <c r="H450" i="16"/>
  <c r="H175" i="2" s="1"/>
  <c r="I450" i="16"/>
  <c r="I175" i="2" s="1"/>
  <c r="J450" i="16"/>
  <c r="J175" i="2" s="1"/>
  <c r="K450" i="16"/>
  <c r="K175" i="2" s="1"/>
  <c r="L450" i="16"/>
  <c r="L175" i="2" s="1"/>
  <c r="M450" i="16"/>
  <c r="M175" i="2" s="1"/>
  <c r="N450" i="16"/>
  <c r="N175" i="2" s="1"/>
  <c r="O450" i="16"/>
  <c r="O175" i="2" s="1"/>
  <c r="D451" i="16"/>
  <c r="D176" i="2" s="1"/>
  <c r="E451" i="16"/>
  <c r="E176" i="2" s="1"/>
  <c r="F451" i="16"/>
  <c r="F176" i="2" s="1"/>
  <c r="G451" i="16"/>
  <c r="G176" i="2" s="1"/>
  <c r="H451" i="16"/>
  <c r="H176" i="2" s="1"/>
  <c r="I451" i="16"/>
  <c r="I176" i="2" s="1"/>
  <c r="J451" i="16"/>
  <c r="J176" i="2" s="1"/>
  <c r="K451" i="16"/>
  <c r="K176" i="2" s="1"/>
  <c r="L451" i="16"/>
  <c r="L176" i="2" s="1"/>
  <c r="M451" i="16"/>
  <c r="M176" i="2" s="1"/>
  <c r="N451" i="16"/>
  <c r="N176" i="2" s="1"/>
  <c r="O451" i="16"/>
  <c r="O176" i="2" s="1"/>
  <c r="D453" i="16"/>
  <c r="D58" i="1" s="1"/>
  <c r="E453" i="16"/>
  <c r="E58" i="1" s="1"/>
  <c r="F453" i="16"/>
  <c r="F58" i="1" s="1"/>
  <c r="G453" i="16"/>
  <c r="G58" i="1" s="1"/>
  <c r="H453" i="16"/>
  <c r="H58" i="1" s="1"/>
  <c r="I453" i="16"/>
  <c r="I58" i="1" s="1"/>
  <c r="J453" i="16"/>
  <c r="J58" i="1" s="1"/>
  <c r="K453" i="16"/>
  <c r="K58" i="1" s="1"/>
  <c r="L453" i="16"/>
  <c r="L58" i="1" s="1"/>
  <c r="M453" i="16"/>
  <c r="M58" i="1" s="1"/>
  <c r="N453" i="16"/>
  <c r="N58" i="1" s="1"/>
  <c r="O453" i="16"/>
  <c r="O58" i="1" s="1"/>
  <c r="D454" i="16"/>
  <c r="D59" i="1" s="1"/>
  <c r="E454" i="16"/>
  <c r="E59" i="1" s="1"/>
  <c r="F454" i="16"/>
  <c r="F59" i="1" s="1"/>
  <c r="G454" i="16"/>
  <c r="G59" i="1" s="1"/>
  <c r="H454" i="16"/>
  <c r="H59" i="1" s="1"/>
  <c r="I454" i="16"/>
  <c r="I59" i="1" s="1"/>
  <c r="J454" i="16"/>
  <c r="J59" i="1" s="1"/>
  <c r="K454" i="16"/>
  <c r="K59" i="1" s="1"/>
  <c r="L454" i="16"/>
  <c r="L59" i="1" s="1"/>
  <c r="M454" i="16"/>
  <c r="M59" i="1" s="1"/>
  <c r="N454" i="16"/>
  <c r="N59" i="1" s="1"/>
  <c r="O454" i="16"/>
  <c r="O59" i="1" s="1"/>
  <c r="D455" i="16"/>
  <c r="D60" i="1" s="1"/>
  <c r="E455" i="16"/>
  <c r="E60" i="1" s="1"/>
  <c r="F455" i="16"/>
  <c r="F60" i="1" s="1"/>
  <c r="G455" i="16"/>
  <c r="G60" i="1" s="1"/>
  <c r="H455" i="16"/>
  <c r="H60" i="1" s="1"/>
  <c r="I455" i="16"/>
  <c r="I60" i="1" s="1"/>
  <c r="J455" i="16"/>
  <c r="J60" i="1" s="1"/>
  <c r="K455" i="16"/>
  <c r="K60" i="1" s="1"/>
  <c r="L455" i="16"/>
  <c r="L60" i="1" s="1"/>
  <c r="M455" i="16"/>
  <c r="M60" i="1" s="1"/>
  <c r="N455" i="16"/>
  <c r="N60" i="1" s="1"/>
  <c r="O455" i="16"/>
  <c r="O60" i="1" s="1"/>
  <c r="D456" i="16"/>
  <c r="D61" i="1" s="1"/>
  <c r="E456" i="16"/>
  <c r="E61" i="1" s="1"/>
  <c r="F456" i="16"/>
  <c r="F61" i="1" s="1"/>
  <c r="G456" i="16"/>
  <c r="G61" i="1" s="1"/>
  <c r="H456" i="16"/>
  <c r="H61" i="1" s="1"/>
  <c r="I456" i="16"/>
  <c r="I61" i="1" s="1"/>
  <c r="J456" i="16"/>
  <c r="J61" i="1" s="1"/>
  <c r="K456" i="16"/>
  <c r="K61" i="1" s="1"/>
  <c r="L456" i="16"/>
  <c r="L61" i="1" s="1"/>
  <c r="M456" i="16"/>
  <c r="M61" i="1" s="1"/>
  <c r="N456" i="16"/>
  <c r="N61" i="1" s="1"/>
  <c r="O456" i="16"/>
  <c r="O61" i="1" s="1"/>
  <c r="D458" i="16"/>
  <c r="D34" i="21" s="1"/>
  <c r="E458" i="16"/>
  <c r="E34" i="21" s="1"/>
  <c r="F458" i="16"/>
  <c r="F34" i="21" s="1"/>
  <c r="G458" i="16"/>
  <c r="G34" i="21" s="1"/>
  <c r="H458" i="16"/>
  <c r="H34" i="21" s="1"/>
  <c r="I458" i="16"/>
  <c r="I34" i="21" s="1"/>
  <c r="J458" i="16"/>
  <c r="J34" i="21" s="1"/>
  <c r="K458" i="16"/>
  <c r="K34" i="21" s="1"/>
  <c r="L458" i="16"/>
  <c r="L34" i="21" s="1"/>
  <c r="M458" i="16"/>
  <c r="M34" i="21" s="1"/>
  <c r="N458" i="16"/>
  <c r="N34" i="21" s="1"/>
  <c r="O458" i="16"/>
  <c r="O34" i="21" s="1"/>
  <c r="D459" i="16"/>
  <c r="D35" i="21" s="1"/>
  <c r="E459" i="16"/>
  <c r="E35" i="21" s="1"/>
  <c r="F459" i="16"/>
  <c r="F35" i="21" s="1"/>
  <c r="G459" i="16"/>
  <c r="G35" i="21" s="1"/>
  <c r="H459" i="16"/>
  <c r="H35" i="21" s="1"/>
  <c r="I459" i="16"/>
  <c r="I35" i="21" s="1"/>
  <c r="J459" i="16"/>
  <c r="J35" i="21" s="1"/>
  <c r="K459" i="16"/>
  <c r="K35" i="21" s="1"/>
  <c r="L459" i="16"/>
  <c r="L35" i="21" s="1"/>
  <c r="M459" i="16"/>
  <c r="M35" i="21" s="1"/>
  <c r="N459" i="16"/>
  <c r="N35" i="21" s="1"/>
  <c r="O459" i="16"/>
  <c r="O35" i="21" s="1"/>
  <c r="D460" i="16"/>
  <c r="D36" i="21" s="1"/>
  <c r="E460" i="16"/>
  <c r="E36" i="21" s="1"/>
  <c r="F460" i="16"/>
  <c r="F36" i="21" s="1"/>
  <c r="G460" i="16"/>
  <c r="G36" i="21" s="1"/>
  <c r="H460" i="16"/>
  <c r="H36" i="21" s="1"/>
  <c r="I460" i="16"/>
  <c r="I36" i="21" s="1"/>
  <c r="J460" i="16"/>
  <c r="J36" i="21" s="1"/>
  <c r="K460" i="16"/>
  <c r="K36" i="21" s="1"/>
  <c r="L460" i="16"/>
  <c r="L36" i="21" s="1"/>
  <c r="M460" i="16"/>
  <c r="M36" i="21" s="1"/>
  <c r="N460" i="16"/>
  <c r="N36" i="21" s="1"/>
  <c r="O460" i="16"/>
  <c r="O36" i="21" s="1"/>
  <c r="D461" i="16"/>
  <c r="D37" i="21" s="1"/>
  <c r="E461" i="16"/>
  <c r="E37" i="21" s="1"/>
  <c r="F461" i="16"/>
  <c r="F37" i="21" s="1"/>
  <c r="G461" i="16"/>
  <c r="G37" i="21" s="1"/>
  <c r="H461" i="16"/>
  <c r="H37" i="21" s="1"/>
  <c r="I461" i="16"/>
  <c r="I37" i="21" s="1"/>
  <c r="J461" i="16"/>
  <c r="J37" i="21" s="1"/>
  <c r="K461" i="16"/>
  <c r="K37" i="21" s="1"/>
  <c r="L461" i="16"/>
  <c r="L37" i="21" s="1"/>
  <c r="M461" i="16"/>
  <c r="M37" i="21" s="1"/>
  <c r="N461" i="16"/>
  <c r="N37" i="21" s="1"/>
  <c r="O461" i="16"/>
  <c r="O37" i="21" s="1"/>
  <c r="D463" i="16"/>
  <c r="D178" i="2" s="1"/>
  <c r="E463" i="16"/>
  <c r="E178" i="2" s="1"/>
  <c r="F463" i="16"/>
  <c r="F178" i="2" s="1"/>
  <c r="G463" i="16"/>
  <c r="G178" i="2" s="1"/>
  <c r="H463" i="16"/>
  <c r="H178" i="2" s="1"/>
  <c r="I463" i="16"/>
  <c r="I178" i="2" s="1"/>
  <c r="J463" i="16"/>
  <c r="J178" i="2" s="1"/>
  <c r="K463" i="16"/>
  <c r="K178" i="2" s="1"/>
  <c r="L463" i="16"/>
  <c r="L178" i="2" s="1"/>
  <c r="M463" i="16"/>
  <c r="M178" i="2" s="1"/>
  <c r="N463" i="16"/>
  <c r="N178" i="2" s="1"/>
  <c r="O463" i="16"/>
  <c r="O178" i="2" s="1"/>
  <c r="D464" i="16"/>
  <c r="D179" i="2" s="1"/>
  <c r="E464" i="16"/>
  <c r="E179" i="2" s="1"/>
  <c r="F464" i="16"/>
  <c r="F179" i="2" s="1"/>
  <c r="G464" i="16"/>
  <c r="G179" i="2" s="1"/>
  <c r="H464" i="16"/>
  <c r="H179" i="2" s="1"/>
  <c r="I464" i="16"/>
  <c r="I179" i="2" s="1"/>
  <c r="J464" i="16"/>
  <c r="J179" i="2" s="1"/>
  <c r="K464" i="16"/>
  <c r="K179" i="2" s="1"/>
  <c r="L464" i="16"/>
  <c r="L179" i="2" s="1"/>
  <c r="M464" i="16"/>
  <c r="M179" i="2" s="1"/>
  <c r="N464" i="16"/>
  <c r="N179" i="2" s="1"/>
  <c r="O464" i="16"/>
  <c r="O179" i="2" s="1"/>
  <c r="D465" i="16"/>
  <c r="D180" i="2" s="1"/>
  <c r="E465" i="16"/>
  <c r="E180" i="2" s="1"/>
  <c r="F465" i="16"/>
  <c r="F180" i="2" s="1"/>
  <c r="G465" i="16"/>
  <c r="G180" i="2" s="1"/>
  <c r="H465" i="16"/>
  <c r="H180" i="2" s="1"/>
  <c r="I465" i="16"/>
  <c r="I180" i="2" s="1"/>
  <c r="J465" i="16"/>
  <c r="J180" i="2" s="1"/>
  <c r="K465" i="16"/>
  <c r="K180" i="2" s="1"/>
  <c r="L465" i="16"/>
  <c r="L180" i="2" s="1"/>
  <c r="M465" i="16"/>
  <c r="M180" i="2" s="1"/>
  <c r="N465" i="16"/>
  <c r="N180" i="2" s="1"/>
  <c r="O465" i="16"/>
  <c r="O180" i="2" s="1"/>
  <c r="D466" i="16"/>
  <c r="D181" i="2" s="1"/>
  <c r="E466" i="16"/>
  <c r="E181" i="2" s="1"/>
  <c r="F466" i="16"/>
  <c r="F181" i="2" s="1"/>
  <c r="G466" i="16"/>
  <c r="G181" i="2" s="1"/>
  <c r="H466" i="16"/>
  <c r="H181" i="2" s="1"/>
  <c r="I466" i="16"/>
  <c r="I181" i="2" s="1"/>
  <c r="J466" i="16"/>
  <c r="J181" i="2" s="1"/>
  <c r="K466" i="16"/>
  <c r="K181" i="2" s="1"/>
  <c r="L466" i="16"/>
  <c r="L181" i="2" s="1"/>
  <c r="M466" i="16"/>
  <c r="M181" i="2" s="1"/>
  <c r="N466" i="16"/>
  <c r="N181" i="2" s="1"/>
  <c r="O466" i="16"/>
  <c r="O181" i="2" s="1"/>
  <c r="D468" i="16"/>
  <c r="D88" i="3" s="1"/>
  <c r="E468" i="16"/>
  <c r="E88" i="3" s="1"/>
  <c r="F468" i="16"/>
  <c r="F88" i="3" s="1"/>
  <c r="G468" i="16"/>
  <c r="G88" i="3" s="1"/>
  <c r="H468" i="16"/>
  <c r="H88" i="3" s="1"/>
  <c r="I468" i="16"/>
  <c r="I88" i="3" s="1"/>
  <c r="J468" i="16"/>
  <c r="J88" i="3" s="1"/>
  <c r="K468" i="16"/>
  <c r="K88" i="3" s="1"/>
  <c r="L468" i="16"/>
  <c r="L88" i="3" s="1"/>
  <c r="M468" i="16"/>
  <c r="M88" i="3" s="1"/>
  <c r="N468" i="16"/>
  <c r="N88" i="3" s="1"/>
  <c r="O468" i="16"/>
  <c r="O88" i="3" s="1"/>
  <c r="D469" i="16"/>
  <c r="D89" i="3" s="1"/>
  <c r="E469" i="16"/>
  <c r="E89" i="3" s="1"/>
  <c r="F469" i="16"/>
  <c r="F89" i="3" s="1"/>
  <c r="G469" i="16"/>
  <c r="G89" i="3" s="1"/>
  <c r="H469" i="16"/>
  <c r="H89" i="3" s="1"/>
  <c r="I469" i="16"/>
  <c r="I89" i="3" s="1"/>
  <c r="J469" i="16"/>
  <c r="J89" i="3" s="1"/>
  <c r="K469" i="16"/>
  <c r="K89" i="3" s="1"/>
  <c r="L469" i="16"/>
  <c r="L89" i="3" s="1"/>
  <c r="M469" i="16"/>
  <c r="M89" i="3" s="1"/>
  <c r="N469" i="16"/>
  <c r="N89" i="3" s="1"/>
  <c r="O469" i="16"/>
  <c r="O89" i="3" s="1"/>
  <c r="D470" i="16"/>
  <c r="D90" i="3" s="1"/>
  <c r="E470" i="16"/>
  <c r="E90" i="3" s="1"/>
  <c r="F470" i="16"/>
  <c r="F90" i="3" s="1"/>
  <c r="G470" i="16"/>
  <c r="G90" i="3" s="1"/>
  <c r="H470" i="16"/>
  <c r="H90" i="3" s="1"/>
  <c r="I470" i="16"/>
  <c r="I90" i="3" s="1"/>
  <c r="J470" i="16"/>
  <c r="J90" i="3" s="1"/>
  <c r="K470" i="16"/>
  <c r="K90" i="3" s="1"/>
  <c r="L470" i="16"/>
  <c r="L90" i="3" s="1"/>
  <c r="M470" i="16"/>
  <c r="M90" i="3" s="1"/>
  <c r="N470" i="16"/>
  <c r="N90" i="3" s="1"/>
  <c r="O470" i="16"/>
  <c r="O90" i="3" s="1"/>
  <c r="D471" i="16"/>
  <c r="D91" i="3" s="1"/>
  <c r="E471" i="16"/>
  <c r="E91" i="3" s="1"/>
  <c r="F471" i="16"/>
  <c r="F91" i="3" s="1"/>
  <c r="G471" i="16"/>
  <c r="G91" i="3" s="1"/>
  <c r="H471" i="16"/>
  <c r="H91" i="3" s="1"/>
  <c r="I471" i="16"/>
  <c r="I91" i="3" s="1"/>
  <c r="J471" i="16"/>
  <c r="J91" i="3" s="1"/>
  <c r="K471" i="16"/>
  <c r="K91" i="3" s="1"/>
  <c r="L471" i="16"/>
  <c r="L91" i="3" s="1"/>
  <c r="M471" i="16"/>
  <c r="M91" i="3" s="1"/>
  <c r="N471" i="16"/>
  <c r="N91" i="3" s="1"/>
  <c r="O471" i="16"/>
  <c r="O91" i="3" s="1"/>
  <c r="D473" i="16"/>
  <c r="D68" i="4" s="1"/>
  <c r="E473" i="16"/>
  <c r="E68" i="4" s="1"/>
  <c r="F473" i="16"/>
  <c r="F68" i="4" s="1"/>
  <c r="G473" i="16"/>
  <c r="G68" i="4" s="1"/>
  <c r="H473" i="16"/>
  <c r="H68" i="4" s="1"/>
  <c r="I473" i="16"/>
  <c r="I68" i="4" s="1"/>
  <c r="J473" i="16"/>
  <c r="J68" i="4" s="1"/>
  <c r="K473" i="16"/>
  <c r="K68" i="4" s="1"/>
  <c r="L473" i="16"/>
  <c r="L68" i="4" s="1"/>
  <c r="M473" i="16"/>
  <c r="M68" i="4" s="1"/>
  <c r="N473" i="16"/>
  <c r="N68" i="4" s="1"/>
  <c r="O473" i="16"/>
  <c r="O68" i="4" s="1"/>
  <c r="D474" i="16"/>
  <c r="D69" i="4" s="1"/>
  <c r="E474" i="16"/>
  <c r="E69" i="4" s="1"/>
  <c r="F474" i="16"/>
  <c r="F69" i="4" s="1"/>
  <c r="G474" i="16"/>
  <c r="G69" i="4" s="1"/>
  <c r="H474" i="16"/>
  <c r="H69" i="4" s="1"/>
  <c r="I474" i="16"/>
  <c r="I69" i="4" s="1"/>
  <c r="J474" i="16"/>
  <c r="J69" i="4" s="1"/>
  <c r="K474" i="16"/>
  <c r="K69" i="4" s="1"/>
  <c r="L474" i="16"/>
  <c r="L69" i="4" s="1"/>
  <c r="M474" i="16"/>
  <c r="M69" i="4" s="1"/>
  <c r="N474" i="16"/>
  <c r="N69" i="4" s="1"/>
  <c r="O474" i="16"/>
  <c r="O69" i="4" s="1"/>
  <c r="D475" i="16"/>
  <c r="D70" i="4" s="1"/>
  <c r="E475" i="16"/>
  <c r="E70" i="4" s="1"/>
  <c r="F475" i="16"/>
  <c r="F70" i="4" s="1"/>
  <c r="G475" i="16"/>
  <c r="G70" i="4" s="1"/>
  <c r="H475" i="16"/>
  <c r="H70" i="4" s="1"/>
  <c r="I475" i="16"/>
  <c r="I70" i="4" s="1"/>
  <c r="J475" i="16"/>
  <c r="J70" i="4" s="1"/>
  <c r="K475" i="16"/>
  <c r="K70" i="4" s="1"/>
  <c r="L475" i="16"/>
  <c r="L70" i="4" s="1"/>
  <c r="M475" i="16"/>
  <c r="M70" i="4" s="1"/>
  <c r="N475" i="16"/>
  <c r="N70" i="4" s="1"/>
  <c r="O475" i="16"/>
  <c r="O70" i="4" s="1"/>
  <c r="D476" i="16"/>
  <c r="D71" i="4" s="1"/>
  <c r="E476" i="16"/>
  <c r="E71" i="4" s="1"/>
  <c r="F476" i="16"/>
  <c r="F71" i="4" s="1"/>
  <c r="G476" i="16"/>
  <c r="G71" i="4" s="1"/>
  <c r="H476" i="16"/>
  <c r="H71" i="4" s="1"/>
  <c r="I476" i="16"/>
  <c r="I71" i="4" s="1"/>
  <c r="J476" i="16"/>
  <c r="J71" i="4" s="1"/>
  <c r="K476" i="16"/>
  <c r="K71" i="4" s="1"/>
  <c r="L476" i="16"/>
  <c r="L71" i="4" s="1"/>
  <c r="M476" i="16"/>
  <c r="M71" i="4" s="1"/>
  <c r="N476" i="16"/>
  <c r="N71" i="4" s="1"/>
  <c r="O476" i="16"/>
  <c r="O71" i="4" s="1"/>
  <c r="D478" i="16"/>
  <c r="D39" i="21" s="1"/>
  <c r="E478" i="16"/>
  <c r="E39" i="21" s="1"/>
  <c r="F478" i="16"/>
  <c r="F39" i="21" s="1"/>
  <c r="G478" i="16"/>
  <c r="G39" i="21" s="1"/>
  <c r="H478" i="16"/>
  <c r="H39" i="21" s="1"/>
  <c r="I478" i="16"/>
  <c r="I39" i="21" s="1"/>
  <c r="J478" i="16"/>
  <c r="J39" i="21" s="1"/>
  <c r="K478" i="16"/>
  <c r="K39" i="21" s="1"/>
  <c r="L478" i="16"/>
  <c r="L39" i="21" s="1"/>
  <c r="M478" i="16"/>
  <c r="M39" i="21" s="1"/>
  <c r="N478" i="16"/>
  <c r="N39" i="21" s="1"/>
  <c r="O478" i="16"/>
  <c r="O39" i="21" s="1"/>
  <c r="D479" i="16"/>
  <c r="D40" i="21" s="1"/>
  <c r="E479" i="16"/>
  <c r="E40" i="21" s="1"/>
  <c r="F479" i="16"/>
  <c r="F40" i="21" s="1"/>
  <c r="G479" i="16"/>
  <c r="G40" i="21" s="1"/>
  <c r="H479" i="16"/>
  <c r="H40" i="21" s="1"/>
  <c r="I479" i="16"/>
  <c r="I40" i="21" s="1"/>
  <c r="J479" i="16"/>
  <c r="J40" i="21" s="1"/>
  <c r="K479" i="16"/>
  <c r="K40" i="21" s="1"/>
  <c r="L479" i="16"/>
  <c r="L40" i="21" s="1"/>
  <c r="M479" i="16"/>
  <c r="M40" i="21" s="1"/>
  <c r="N479" i="16"/>
  <c r="N40" i="21" s="1"/>
  <c r="O479" i="16"/>
  <c r="O40" i="21" s="1"/>
  <c r="D480" i="16"/>
  <c r="D41" i="21" s="1"/>
  <c r="E480" i="16"/>
  <c r="E41" i="21" s="1"/>
  <c r="F480" i="16"/>
  <c r="F41" i="21" s="1"/>
  <c r="G480" i="16"/>
  <c r="G41" i="21" s="1"/>
  <c r="H480" i="16"/>
  <c r="H41" i="21" s="1"/>
  <c r="I480" i="16"/>
  <c r="I41" i="21" s="1"/>
  <c r="J480" i="16"/>
  <c r="J41" i="21" s="1"/>
  <c r="K480" i="16"/>
  <c r="K41" i="21" s="1"/>
  <c r="L480" i="16"/>
  <c r="L41" i="21" s="1"/>
  <c r="M480" i="16"/>
  <c r="M41" i="21" s="1"/>
  <c r="N480" i="16"/>
  <c r="N41" i="21" s="1"/>
  <c r="O480" i="16"/>
  <c r="O41" i="21" s="1"/>
  <c r="D481" i="16"/>
  <c r="D42" i="21" s="1"/>
  <c r="E481" i="16"/>
  <c r="E42" i="21" s="1"/>
  <c r="F481" i="16"/>
  <c r="F42" i="21" s="1"/>
  <c r="G481" i="16"/>
  <c r="G42" i="21" s="1"/>
  <c r="H481" i="16"/>
  <c r="H42" i="21" s="1"/>
  <c r="I481" i="16"/>
  <c r="I42" i="21" s="1"/>
  <c r="J481" i="16"/>
  <c r="J42" i="21" s="1"/>
  <c r="K481" i="16"/>
  <c r="K42" i="21" s="1"/>
  <c r="L481" i="16"/>
  <c r="L42" i="21" s="1"/>
  <c r="M481" i="16"/>
  <c r="M42" i="21" s="1"/>
  <c r="N481" i="16"/>
  <c r="N42" i="21" s="1"/>
  <c r="O481" i="16"/>
  <c r="O42" i="21" s="1"/>
  <c r="D483" i="16"/>
  <c r="D183" i="2" s="1"/>
  <c r="E483" i="16"/>
  <c r="E183" i="2" s="1"/>
  <c r="F483" i="16"/>
  <c r="F183" i="2" s="1"/>
  <c r="G483" i="16"/>
  <c r="G183" i="2" s="1"/>
  <c r="H483" i="16"/>
  <c r="H183" i="2" s="1"/>
  <c r="I483" i="16"/>
  <c r="I183" i="2" s="1"/>
  <c r="J483" i="16"/>
  <c r="J183" i="2" s="1"/>
  <c r="K483" i="16"/>
  <c r="K183" i="2" s="1"/>
  <c r="L483" i="16"/>
  <c r="L183" i="2" s="1"/>
  <c r="M483" i="16"/>
  <c r="M183" i="2" s="1"/>
  <c r="N483" i="16"/>
  <c r="N183" i="2" s="1"/>
  <c r="O483" i="16"/>
  <c r="O183" i="2" s="1"/>
  <c r="D484" i="16"/>
  <c r="D184" i="2" s="1"/>
  <c r="E484" i="16"/>
  <c r="E184" i="2" s="1"/>
  <c r="F484" i="16"/>
  <c r="F184" i="2" s="1"/>
  <c r="G484" i="16"/>
  <c r="G184" i="2" s="1"/>
  <c r="H484" i="16"/>
  <c r="H184" i="2" s="1"/>
  <c r="I484" i="16"/>
  <c r="I184" i="2" s="1"/>
  <c r="J484" i="16"/>
  <c r="J184" i="2" s="1"/>
  <c r="K484" i="16"/>
  <c r="K184" i="2" s="1"/>
  <c r="L484" i="16"/>
  <c r="L184" i="2" s="1"/>
  <c r="M484" i="16"/>
  <c r="M184" i="2" s="1"/>
  <c r="N484" i="16"/>
  <c r="N184" i="2" s="1"/>
  <c r="O484" i="16"/>
  <c r="O184" i="2" s="1"/>
  <c r="D485" i="16"/>
  <c r="D185" i="2" s="1"/>
  <c r="E485" i="16"/>
  <c r="E185" i="2" s="1"/>
  <c r="F485" i="16"/>
  <c r="F185" i="2" s="1"/>
  <c r="G485" i="16"/>
  <c r="G185" i="2" s="1"/>
  <c r="H485" i="16"/>
  <c r="H185" i="2" s="1"/>
  <c r="I485" i="16"/>
  <c r="I185" i="2" s="1"/>
  <c r="J485" i="16"/>
  <c r="J185" i="2" s="1"/>
  <c r="K485" i="16"/>
  <c r="K185" i="2" s="1"/>
  <c r="L485" i="16"/>
  <c r="L185" i="2" s="1"/>
  <c r="M485" i="16"/>
  <c r="M185" i="2" s="1"/>
  <c r="N485" i="16"/>
  <c r="N185" i="2" s="1"/>
  <c r="O485" i="16"/>
  <c r="O185" i="2" s="1"/>
  <c r="D486" i="16"/>
  <c r="D186" i="2" s="1"/>
  <c r="E486" i="16"/>
  <c r="E186" i="2" s="1"/>
  <c r="F486" i="16"/>
  <c r="F186" i="2" s="1"/>
  <c r="G486" i="16"/>
  <c r="G186" i="2" s="1"/>
  <c r="H486" i="16"/>
  <c r="H186" i="2" s="1"/>
  <c r="I486" i="16"/>
  <c r="I186" i="2" s="1"/>
  <c r="J486" i="16"/>
  <c r="J186" i="2" s="1"/>
  <c r="K486" i="16"/>
  <c r="K186" i="2" s="1"/>
  <c r="L486" i="16"/>
  <c r="L186" i="2" s="1"/>
  <c r="M486" i="16"/>
  <c r="M186" i="2" s="1"/>
  <c r="N486" i="16"/>
  <c r="N186" i="2" s="1"/>
  <c r="O486" i="16"/>
  <c r="O186" i="2" s="1"/>
  <c r="D488" i="16"/>
  <c r="D44" i="21" s="1"/>
  <c r="E488" i="16"/>
  <c r="E44" i="21" s="1"/>
  <c r="F488" i="16"/>
  <c r="F44" i="21" s="1"/>
  <c r="G488" i="16"/>
  <c r="G44" i="21" s="1"/>
  <c r="H488" i="16"/>
  <c r="H44" i="21" s="1"/>
  <c r="I488" i="16"/>
  <c r="I44" i="21" s="1"/>
  <c r="J488" i="16"/>
  <c r="J44" i="21" s="1"/>
  <c r="K488" i="16"/>
  <c r="K44" i="21" s="1"/>
  <c r="L488" i="16"/>
  <c r="L44" i="21" s="1"/>
  <c r="M488" i="16"/>
  <c r="M44" i="21" s="1"/>
  <c r="N488" i="16"/>
  <c r="N44" i="21" s="1"/>
  <c r="O488" i="16"/>
  <c r="O44" i="21" s="1"/>
  <c r="D489" i="16"/>
  <c r="D45" i="21" s="1"/>
  <c r="E489" i="16"/>
  <c r="E45" i="21" s="1"/>
  <c r="F489" i="16"/>
  <c r="F45" i="21" s="1"/>
  <c r="G489" i="16"/>
  <c r="G45" i="21" s="1"/>
  <c r="H489" i="16"/>
  <c r="H45" i="21" s="1"/>
  <c r="I489" i="16"/>
  <c r="I45" i="21" s="1"/>
  <c r="J489" i="16"/>
  <c r="J45" i="21" s="1"/>
  <c r="K489" i="16"/>
  <c r="K45" i="21" s="1"/>
  <c r="L489" i="16"/>
  <c r="L45" i="21" s="1"/>
  <c r="M489" i="16"/>
  <c r="M45" i="21" s="1"/>
  <c r="N489" i="16"/>
  <c r="N45" i="21" s="1"/>
  <c r="O489" i="16"/>
  <c r="O45" i="21" s="1"/>
  <c r="D490" i="16"/>
  <c r="D46" i="21" s="1"/>
  <c r="E490" i="16"/>
  <c r="E46" i="21" s="1"/>
  <c r="F490" i="16"/>
  <c r="F46" i="21" s="1"/>
  <c r="G490" i="16"/>
  <c r="G46" i="21" s="1"/>
  <c r="H490" i="16"/>
  <c r="H46" i="21" s="1"/>
  <c r="I490" i="16"/>
  <c r="I46" i="21" s="1"/>
  <c r="J490" i="16"/>
  <c r="J46" i="21" s="1"/>
  <c r="K490" i="16"/>
  <c r="K46" i="21" s="1"/>
  <c r="L490" i="16"/>
  <c r="L46" i="21" s="1"/>
  <c r="M490" i="16"/>
  <c r="M46" i="21" s="1"/>
  <c r="N490" i="16"/>
  <c r="N46" i="21" s="1"/>
  <c r="O490" i="16"/>
  <c r="O46" i="21" s="1"/>
  <c r="D491" i="16"/>
  <c r="D47" i="21" s="1"/>
  <c r="E491" i="16"/>
  <c r="E47" i="21" s="1"/>
  <c r="F491" i="16"/>
  <c r="F47" i="21" s="1"/>
  <c r="G491" i="16"/>
  <c r="G47" i="21" s="1"/>
  <c r="H491" i="16"/>
  <c r="H47" i="21" s="1"/>
  <c r="I491" i="16"/>
  <c r="I47" i="21" s="1"/>
  <c r="J491" i="16"/>
  <c r="J47" i="21" s="1"/>
  <c r="K491" i="16"/>
  <c r="K47" i="21" s="1"/>
  <c r="L491" i="16"/>
  <c r="L47" i="21" s="1"/>
  <c r="M491" i="16"/>
  <c r="M47" i="21" s="1"/>
  <c r="N491" i="16"/>
  <c r="N47" i="21" s="1"/>
  <c r="O491" i="16"/>
  <c r="O47" i="21" s="1"/>
  <c r="D498" i="16"/>
  <c r="D93" i="3" s="1"/>
  <c r="E498" i="16"/>
  <c r="E93" i="3" s="1"/>
  <c r="F498" i="16"/>
  <c r="F93" i="3" s="1"/>
  <c r="G498" i="16"/>
  <c r="G93" i="3" s="1"/>
  <c r="H498" i="16"/>
  <c r="H93" i="3" s="1"/>
  <c r="I498" i="16"/>
  <c r="I93" i="3" s="1"/>
  <c r="J498" i="16"/>
  <c r="J93" i="3" s="1"/>
  <c r="K498" i="16"/>
  <c r="K93" i="3" s="1"/>
  <c r="L498" i="16"/>
  <c r="L93" i="3" s="1"/>
  <c r="M498" i="16"/>
  <c r="M93" i="3" s="1"/>
  <c r="N498" i="16"/>
  <c r="N93" i="3" s="1"/>
  <c r="O498" i="16"/>
  <c r="O93" i="3" s="1"/>
  <c r="D499" i="16"/>
  <c r="D94" i="3" s="1"/>
  <c r="E499" i="16"/>
  <c r="E94" i="3" s="1"/>
  <c r="F499" i="16"/>
  <c r="F94" i="3" s="1"/>
  <c r="G499" i="16"/>
  <c r="G94" i="3" s="1"/>
  <c r="H499" i="16"/>
  <c r="H94" i="3" s="1"/>
  <c r="I499" i="16"/>
  <c r="I94" i="3" s="1"/>
  <c r="J499" i="16"/>
  <c r="J94" i="3" s="1"/>
  <c r="K499" i="16"/>
  <c r="K94" i="3" s="1"/>
  <c r="L499" i="16"/>
  <c r="L94" i="3" s="1"/>
  <c r="M499" i="16"/>
  <c r="M94" i="3" s="1"/>
  <c r="N499" i="16"/>
  <c r="N94" i="3" s="1"/>
  <c r="O499" i="16"/>
  <c r="O94" i="3" s="1"/>
  <c r="D500" i="16"/>
  <c r="D95" i="3" s="1"/>
  <c r="E500" i="16"/>
  <c r="E95" i="3" s="1"/>
  <c r="F500" i="16"/>
  <c r="F95" i="3" s="1"/>
  <c r="G500" i="16"/>
  <c r="G95" i="3" s="1"/>
  <c r="H500" i="16"/>
  <c r="H95" i="3" s="1"/>
  <c r="I500" i="16"/>
  <c r="I95" i="3" s="1"/>
  <c r="J500" i="16"/>
  <c r="J95" i="3" s="1"/>
  <c r="K500" i="16"/>
  <c r="K95" i="3" s="1"/>
  <c r="L500" i="16"/>
  <c r="L95" i="3" s="1"/>
  <c r="M500" i="16"/>
  <c r="M95" i="3" s="1"/>
  <c r="N500" i="16"/>
  <c r="N95" i="3" s="1"/>
  <c r="O500" i="16"/>
  <c r="O95" i="3" s="1"/>
  <c r="D501" i="16"/>
  <c r="D96" i="3" s="1"/>
  <c r="E501" i="16"/>
  <c r="E96" i="3" s="1"/>
  <c r="F501" i="16"/>
  <c r="F96" i="3" s="1"/>
  <c r="G501" i="16"/>
  <c r="G96" i="3" s="1"/>
  <c r="H501" i="16"/>
  <c r="H96" i="3" s="1"/>
  <c r="I501" i="16"/>
  <c r="I96" i="3" s="1"/>
  <c r="J501" i="16"/>
  <c r="J96" i="3" s="1"/>
  <c r="K501" i="16"/>
  <c r="K96" i="3" s="1"/>
  <c r="L501" i="16"/>
  <c r="L96" i="3" s="1"/>
  <c r="M501" i="16"/>
  <c r="M96" i="3" s="1"/>
  <c r="N501" i="16"/>
  <c r="N96" i="3" s="1"/>
  <c r="O501" i="16"/>
  <c r="O96" i="3" s="1"/>
  <c r="D503" i="16"/>
  <c r="D53" i="5" s="1"/>
  <c r="E503" i="16"/>
  <c r="E53" i="5" s="1"/>
  <c r="F503" i="16"/>
  <c r="F53" i="5" s="1"/>
  <c r="G503" i="16"/>
  <c r="G53" i="5" s="1"/>
  <c r="H503" i="16"/>
  <c r="H53" i="5" s="1"/>
  <c r="I503" i="16"/>
  <c r="I53" i="5" s="1"/>
  <c r="J503" i="16"/>
  <c r="J53" i="5" s="1"/>
  <c r="K503" i="16"/>
  <c r="K53" i="5" s="1"/>
  <c r="L503" i="16"/>
  <c r="L53" i="5" s="1"/>
  <c r="M503" i="16"/>
  <c r="M53" i="5" s="1"/>
  <c r="N503" i="16"/>
  <c r="N53" i="5" s="1"/>
  <c r="O503" i="16"/>
  <c r="O53" i="5" s="1"/>
  <c r="D504" i="16"/>
  <c r="D54" i="5" s="1"/>
  <c r="E504" i="16"/>
  <c r="E54" i="5" s="1"/>
  <c r="F504" i="16"/>
  <c r="F54" i="5" s="1"/>
  <c r="G504" i="16"/>
  <c r="G54" i="5" s="1"/>
  <c r="H504" i="16"/>
  <c r="H54" i="5" s="1"/>
  <c r="I504" i="16"/>
  <c r="I54" i="5" s="1"/>
  <c r="J504" i="16"/>
  <c r="J54" i="5" s="1"/>
  <c r="K504" i="16"/>
  <c r="K54" i="5" s="1"/>
  <c r="L504" i="16"/>
  <c r="L54" i="5" s="1"/>
  <c r="M504" i="16"/>
  <c r="M54" i="5" s="1"/>
  <c r="N504" i="16"/>
  <c r="N54" i="5" s="1"/>
  <c r="O504" i="16"/>
  <c r="O54" i="5" s="1"/>
  <c r="D505" i="16"/>
  <c r="D55" i="5" s="1"/>
  <c r="E505" i="16"/>
  <c r="E55" i="5" s="1"/>
  <c r="F505" i="16"/>
  <c r="F55" i="5" s="1"/>
  <c r="G505" i="16"/>
  <c r="G55" i="5" s="1"/>
  <c r="H505" i="16"/>
  <c r="H55" i="5" s="1"/>
  <c r="I505" i="16"/>
  <c r="I55" i="5" s="1"/>
  <c r="J505" i="16"/>
  <c r="J55" i="5" s="1"/>
  <c r="K505" i="16"/>
  <c r="K55" i="5" s="1"/>
  <c r="L505" i="16"/>
  <c r="L55" i="5" s="1"/>
  <c r="M505" i="16"/>
  <c r="M55" i="5" s="1"/>
  <c r="N505" i="16"/>
  <c r="N55" i="5" s="1"/>
  <c r="O505" i="16"/>
  <c r="O55" i="5" s="1"/>
  <c r="D506" i="16"/>
  <c r="D56" i="5" s="1"/>
  <c r="E506" i="16"/>
  <c r="E56" i="5" s="1"/>
  <c r="F506" i="16"/>
  <c r="F56" i="5" s="1"/>
  <c r="G506" i="16"/>
  <c r="G56" i="5" s="1"/>
  <c r="H506" i="16"/>
  <c r="H56" i="5" s="1"/>
  <c r="I506" i="16"/>
  <c r="I56" i="5" s="1"/>
  <c r="J506" i="16"/>
  <c r="J56" i="5" s="1"/>
  <c r="K506" i="16"/>
  <c r="K56" i="5" s="1"/>
  <c r="L506" i="16"/>
  <c r="L56" i="5" s="1"/>
  <c r="M506" i="16"/>
  <c r="M56" i="5" s="1"/>
  <c r="N506" i="16"/>
  <c r="N56" i="5" s="1"/>
  <c r="O506" i="16"/>
  <c r="O56" i="5" s="1"/>
  <c r="D508" i="16"/>
  <c r="D98" i="3" s="1"/>
  <c r="E508" i="16"/>
  <c r="E98" i="3" s="1"/>
  <c r="F508" i="16"/>
  <c r="F98" i="3" s="1"/>
  <c r="G508" i="16"/>
  <c r="G98" i="3" s="1"/>
  <c r="H508" i="16"/>
  <c r="H98" i="3" s="1"/>
  <c r="I508" i="16"/>
  <c r="I98" i="3" s="1"/>
  <c r="J508" i="16"/>
  <c r="J98" i="3" s="1"/>
  <c r="K508" i="16"/>
  <c r="K98" i="3" s="1"/>
  <c r="L508" i="16"/>
  <c r="L98" i="3" s="1"/>
  <c r="M508" i="16"/>
  <c r="M98" i="3" s="1"/>
  <c r="N508" i="16"/>
  <c r="N98" i="3" s="1"/>
  <c r="O508" i="16"/>
  <c r="O98" i="3" s="1"/>
  <c r="D509" i="16"/>
  <c r="D99" i="3" s="1"/>
  <c r="E509" i="16"/>
  <c r="E99" i="3" s="1"/>
  <c r="F509" i="16"/>
  <c r="F99" i="3" s="1"/>
  <c r="G509" i="16"/>
  <c r="G99" i="3" s="1"/>
  <c r="H509" i="16"/>
  <c r="H99" i="3" s="1"/>
  <c r="I509" i="16"/>
  <c r="I99" i="3" s="1"/>
  <c r="J509" i="16"/>
  <c r="J99" i="3" s="1"/>
  <c r="K509" i="16"/>
  <c r="K99" i="3" s="1"/>
  <c r="L509" i="16"/>
  <c r="L99" i="3" s="1"/>
  <c r="M509" i="16"/>
  <c r="M99" i="3" s="1"/>
  <c r="N509" i="16"/>
  <c r="N99" i="3" s="1"/>
  <c r="O509" i="16"/>
  <c r="O99" i="3" s="1"/>
  <c r="D510" i="16"/>
  <c r="D100" i="3" s="1"/>
  <c r="E510" i="16"/>
  <c r="E100" i="3" s="1"/>
  <c r="F510" i="16"/>
  <c r="F100" i="3" s="1"/>
  <c r="G510" i="16"/>
  <c r="G100" i="3" s="1"/>
  <c r="H510" i="16"/>
  <c r="H100" i="3" s="1"/>
  <c r="I510" i="16"/>
  <c r="I100" i="3" s="1"/>
  <c r="J510" i="16"/>
  <c r="J100" i="3" s="1"/>
  <c r="K510" i="16"/>
  <c r="K100" i="3" s="1"/>
  <c r="L510" i="16"/>
  <c r="L100" i="3" s="1"/>
  <c r="M510" i="16"/>
  <c r="M100" i="3" s="1"/>
  <c r="N510" i="16"/>
  <c r="N100" i="3" s="1"/>
  <c r="O510" i="16"/>
  <c r="O100" i="3" s="1"/>
  <c r="D511" i="16"/>
  <c r="D101" i="3" s="1"/>
  <c r="E511" i="16"/>
  <c r="E101" i="3" s="1"/>
  <c r="F511" i="16"/>
  <c r="F101" i="3" s="1"/>
  <c r="G511" i="16"/>
  <c r="G101" i="3" s="1"/>
  <c r="H511" i="16"/>
  <c r="H101" i="3" s="1"/>
  <c r="I511" i="16"/>
  <c r="I101" i="3" s="1"/>
  <c r="J511" i="16"/>
  <c r="J101" i="3" s="1"/>
  <c r="K511" i="16"/>
  <c r="K101" i="3" s="1"/>
  <c r="L511" i="16"/>
  <c r="L101" i="3" s="1"/>
  <c r="M511" i="16"/>
  <c r="M101" i="3" s="1"/>
  <c r="N511" i="16"/>
  <c r="N101" i="3" s="1"/>
  <c r="O511" i="16"/>
  <c r="O101" i="3" s="1"/>
  <c r="D513" i="16"/>
  <c r="D73" i="4" s="1"/>
  <c r="E513" i="16"/>
  <c r="E73" i="4" s="1"/>
  <c r="F513" i="16"/>
  <c r="F73" i="4" s="1"/>
  <c r="G513" i="16"/>
  <c r="G73" i="4" s="1"/>
  <c r="H513" i="16"/>
  <c r="H73" i="4" s="1"/>
  <c r="I513" i="16"/>
  <c r="I73" i="4" s="1"/>
  <c r="J513" i="16"/>
  <c r="J73" i="4" s="1"/>
  <c r="K513" i="16"/>
  <c r="K73" i="4" s="1"/>
  <c r="L513" i="16"/>
  <c r="L73" i="4" s="1"/>
  <c r="M513" i="16"/>
  <c r="M73" i="4" s="1"/>
  <c r="N513" i="16"/>
  <c r="N73" i="4" s="1"/>
  <c r="O513" i="16"/>
  <c r="O73" i="4" s="1"/>
  <c r="D514" i="16"/>
  <c r="D74" i="4" s="1"/>
  <c r="E514" i="16"/>
  <c r="E74" i="4" s="1"/>
  <c r="F514" i="16"/>
  <c r="F74" i="4" s="1"/>
  <c r="G514" i="16"/>
  <c r="G74" i="4" s="1"/>
  <c r="H514" i="16"/>
  <c r="H74" i="4" s="1"/>
  <c r="I514" i="16"/>
  <c r="I74" i="4" s="1"/>
  <c r="J514" i="16"/>
  <c r="J74" i="4" s="1"/>
  <c r="K514" i="16"/>
  <c r="K74" i="4" s="1"/>
  <c r="L514" i="16"/>
  <c r="L74" i="4" s="1"/>
  <c r="M514" i="16"/>
  <c r="M74" i="4" s="1"/>
  <c r="N514" i="16"/>
  <c r="N74" i="4" s="1"/>
  <c r="O514" i="16"/>
  <c r="O74" i="4" s="1"/>
  <c r="D515" i="16"/>
  <c r="D75" i="4" s="1"/>
  <c r="E515" i="16"/>
  <c r="E75" i="4" s="1"/>
  <c r="F515" i="16"/>
  <c r="F75" i="4" s="1"/>
  <c r="G515" i="16"/>
  <c r="G75" i="4" s="1"/>
  <c r="H515" i="16"/>
  <c r="H75" i="4" s="1"/>
  <c r="I515" i="16"/>
  <c r="I75" i="4" s="1"/>
  <c r="J515" i="16"/>
  <c r="J75" i="4" s="1"/>
  <c r="K515" i="16"/>
  <c r="K75" i="4" s="1"/>
  <c r="L515" i="16"/>
  <c r="L75" i="4" s="1"/>
  <c r="M515" i="16"/>
  <c r="M75" i="4" s="1"/>
  <c r="N515" i="16"/>
  <c r="N75" i="4" s="1"/>
  <c r="O515" i="16"/>
  <c r="O75" i="4" s="1"/>
  <c r="D516" i="16"/>
  <c r="D76" i="4" s="1"/>
  <c r="E516" i="16"/>
  <c r="E76" i="4" s="1"/>
  <c r="F516" i="16"/>
  <c r="F76" i="4" s="1"/>
  <c r="G516" i="16"/>
  <c r="G76" i="4" s="1"/>
  <c r="H516" i="16"/>
  <c r="H76" i="4" s="1"/>
  <c r="I516" i="16"/>
  <c r="I76" i="4" s="1"/>
  <c r="J516" i="16"/>
  <c r="J76" i="4" s="1"/>
  <c r="K516" i="16"/>
  <c r="K76" i="4" s="1"/>
  <c r="L516" i="16"/>
  <c r="L76" i="4" s="1"/>
  <c r="M516" i="16"/>
  <c r="M76" i="4" s="1"/>
  <c r="N516" i="16"/>
  <c r="N76" i="4" s="1"/>
  <c r="O516" i="16"/>
  <c r="O76" i="4" s="1"/>
  <c r="D493" i="16"/>
  <c r="D48" i="5" s="1"/>
  <c r="E493" i="16"/>
  <c r="E48" i="5" s="1"/>
  <c r="F493" i="16"/>
  <c r="F48" i="5" s="1"/>
  <c r="G493" i="16"/>
  <c r="G48" i="5" s="1"/>
  <c r="H493" i="16"/>
  <c r="H48" i="5" s="1"/>
  <c r="I493" i="16"/>
  <c r="I48" i="5" s="1"/>
  <c r="J493" i="16"/>
  <c r="J48" i="5" s="1"/>
  <c r="K493" i="16"/>
  <c r="K48" i="5" s="1"/>
  <c r="L493" i="16"/>
  <c r="L48" i="5" s="1"/>
  <c r="M493" i="16"/>
  <c r="M48" i="5" s="1"/>
  <c r="N493" i="16"/>
  <c r="N48" i="5" s="1"/>
  <c r="O493" i="16"/>
  <c r="O48" i="5" s="1"/>
  <c r="D494" i="16"/>
  <c r="D49" i="5" s="1"/>
  <c r="E494" i="16"/>
  <c r="E49" i="5" s="1"/>
  <c r="F494" i="16"/>
  <c r="F49" i="5" s="1"/>
  <c r="G494" i="16"/>
  <c r="G49" i="5" s="1"/>
  <c r="H494" i="16"/>
  <c r="H49" i="5" s="1"/>
  <c r="I494" i="16"/>
  <c r="I49" i="5" s="1"/>
  <c r="J494" i="16"/>
  <c r="J49" i="5" s="1"/>
  <c r="K494" i="16"/>
  <c r="K49" i="5" s="1"/>
  <c r="L494" i="16"/>
  <c r="L49" i="5" s="1"/>
  <c r="M494" i="16"/>
  <c r="M49" i="5" s="1"/>
  <c r="N494" i="16"/>
  <c r="N49" i="5" s="1"/>
  <c r="O494" i="16"/>
  <c r="O49" i="5" s="1"/>
  <c r="D495" i="16"/>
  <c r="D50" i="5" s="1"/>
  <c r="E495" i="16"/>
  <c r="E50" i="5" s="1"/>
  <c r="F495" i="16"/>
  <c r="F50" i="5" s="1"/>
  <c r="G495" i="16"/>
  <c r="G50" i="5" s="1"/>
  <c r="H495" i="16"/>
  <c r="H50" i="5" s="1"/>
  <c r="I495" i="16"/>
  <c r="I50" i="5" s="1"/>
  <c r="J495" i="16"/>
  <c r="J50" i="5" s="1"/>
  <c r="K495" i="16"/>
  <c r="K50" i="5" s="1"/>
  <c r="L495" i="16"/>
  <c r="L50" i="5" s="1"/>
  <c r="M495" i="16"/>
  <c r="M50" i="5" s="1"/>
  <c r="N495" i="16"/>
  <c r="N50" i="5" s="1"/>
  <c r="O495" i="16"/>
  <c r="O50" i="5" s="1"/>
  <c r="D496" i="16"/>
  <c r="D51" i="5" s="1"/>
  <c r="E496" i="16"/>
  <c r="E51" i="5" s="1"/>
  <c r="F496" i="16"/>
  <c r="F51" i="5" s="1"/>
  <c r="G496" i="16"/>
  <c r="G51" i="5" s="1"/>
  <c r="H496" i="16"/>
  <c r="H51" i="5" s="1"/>
  <c r="I496" i="16"/>
  <c r="I51" i="5" s="1"/>
  <c r="J496" i="16"/>
  <c r="J51" i="5" s="1"/>
  <c r="K496" i="16"/>
  <c r="K51" i="5" s="1"/>
  <c r="L496" i="16"/>
  <c r="L51" i="5" s="1"/>
  <c r="M496" i="16"/>
  <c r="M51" i="5" s="1"/>
  <c r="N496" i="16"/>
  <c r="N51" i="5" s="1"/>
  <c r="O496" i="16"/>
  <c r="O51" i="5" s="1"/>
  <c r="D518" i="16"/>
  <c r="D63" i="1" s="1"/>
  <c r="E518" i="16"/>
  <c r="E63" i="1" s="1"/>
  <c r="F518" i="16"/>
  <c r="F63" i="1" s="1"/>
  <c r="G518" i="16"/>
  <c r="G63" i="1" s="1"/>
  <c r="H518" i="16"/>
  <c r="H63" i="1" s="1"/>
  <c r="I518" i="16"/>
  <c r="I63" i="1" s="1"/>
  <c r="J518" i="16"/>
  <c r="J63" i="1" s="1"/>
  <c r="K518" i="16"/>
  <c r="K63" i="1" s="1"/>
  <c r="L518" i="16"/>
  <c r="L63" i="1" s="1"/>
  <c r="M518" i="16"/>
  <c r="M63" i="1" s="1"/>
  <c r="N518" i="16"/>
  <c r="N63" i="1" s="1"/>
  <c r="O518" i="16"/>
  <c r="O63" i="1" s="1"/>
  <c r="D519" i="16"/>
  <c r="D64" i="1" s="1"/>
  <c r="E519" i="16"/>
  <c r="E64" i="1" s="1"/>
  <c r="F519" i="16"/>
  <c r="F64" i="1" s="1"/>
  <c r="G519" i="16"/>
  <c r="G64" i="1" s="1"/>
  <c r="H519" i="16"/>
  <c r="H64" i="1" s="1"/>
  <c r="I519" i="16"/>
  <c r="I64" i="1" s="1"/>
  <c r="J519" i="16"/>
  <c r="J64" i="1" s="1"/>
  <c r="K519" i="16"/>
  <c r="K64" i="1" s="1"/>
  <c r="L519" i="16"/>
  <c r="L64" i="1" s="1"/>
  <c r="M519" i="16"/>
  <c r="M64" i="1" s="1"/>
  <c r="N519" i="16"/>
  <c r="N64" i="1" s="1"/>
  <c r="O519" i="16"/>
  <c r="O64" i="1" s="1"/>
  <c r="D520" i="16"/>
  <c r="D65" i="1" s="1"/>
  <c r="E520" i="16"/>
  <c r="E65" i="1" s="1"/>
  <c r="F520" i="16"/>
  <c r="F65" i="1" s="1"/>
  <c r="G520" i="16"/>
  <c r="G65" i="1" s="1"/>
  <c r="H520" i="16"/>
  <c r="H65" i="1" s="1"/>
  <c r="I520" i="16"/>
  <c r="I65" i="1" s="1"/>
  <c r="J520" i="16"/>
  <c r="J65" i="1" s="1"/>
  <c r="K520" i="16"/>
  <c r="K65" i="1" s="1"/>
  <c r="L520" i="16"/>
  <c r="L65" i="1" s="1"/>
  <c r="M520" i="16"/>
  <c r="M65" i="1" s="1"/>
  <c r="N520" i="16"/>
  <c r="N65" i="1" s="1"/>
  <c r="O520" i="16"/>
  <c r="O65" i="1" s="1"/>
  <c r="D521" i="16"/>
  <c r="D66" i="1" s="1"/>
  <c r="E521" i="16"/>
  <c r="E66" i="1" s="1"/>
  <c r="F521" i="16"/>
  <c r="F66" i="1" s="1"/>
  <c r="G521" i="16"/>
  <c r="G66" i="1" s="1"/>
  <c r="H521" i="16"/>
  <c r="H66" i="1" s="1"/>
  <c r="I521" i="16"/>
  <c r="I66" i="1" s="1"/>
  <c r="J521" i="16"/>
  <c r="J66" i="1" s="1"/>
  <c r="K521" i="16"/>
  <c r="K66" i="1" s="1"/>
  <c r="L521" i="16"/>
  <c r="L66" i="1" s="1"/>
  <c r="M521" i="16"/>
  <c r="M66" i="1" s="1"/>
  <c r="N521" i="16"/>
  <c r="N66" i="1" s="1"/>
  <c r="O521" i="16"/>
  <c r="O66" i="1" s="1"/>
  <c r="D523" i="16"/>
  <c r="D78" i="4" s="1"/>
  <c r="E523" i="16"/>
  <c r="E78" i="4" s="1"/>
  <c r="F523" i="16"/>
  <c r="F78" i="4" s="1"/>
  <c r="G523" i="16"/>
  <c r="G78" i="4" s="1"/>
  <c r="H523" i="16"/>
  <c r="H78" i="4" s="1"/>
  <c r="I523" i="16"/>
  <c r="I78" i="4" s="1"/>
  <c r="J523" i="16"/>
  <c r="J78" i="4" s="1"/>
  <c r="K523" i="16"/>
  <c r="K78" i="4" s="1"/>
  <c r="L523" i="16"/>
  <c r="L78" i="4" s="1"/>
  <c r="M523" i="16"/>
  <c r="M78" i="4" s="1"/>
  <c r="N523" i="16"/>
  <c r="N78" i="4" s="1"/>
  <c r="O523" i="16"/>
  <c r="O78" i="4" s="1"/>
  <c r="D524" i="16"/>
  <c r="D79" i="4" s="1"/>
  <c r="E524" i="16"/>
  <c r="E79" i="4" s="1"/>
  <c r="F524" i="16"/>
  <c r="F79" i="4" s="1"/>
  <c r="G524" i="16"/>
  <c r="G79" i="4" s="1"/>
  <c r="H524" i="16"/>
  <c r="H79" i="4" s="1"/>
  <c r="I524" i="16"/>
  <c r="I79" i="4" s="1"/>
  <c r="J524" i="16"/>
  <c r="J79" i="4" s="1"/>
  <c r="K524" i="16"/>
  <c r="K79" i="4" s="1"/>
  <c r="L524" i="16"/>
  <c r="L79" i="4" s="1"/>
  <c r="M524" i="16"/>
  <c r="M79" i="4" s="1"/>
  <c r="N524" i="16"/>
  <c r="N79" i="4" s="1"/>
  <c r="O524" i="16"/>
  <c r="O79" i="4" s="1"/>
  <c r="D525" i="16"/>
  <c r="D80" i="4" s="1"/>
  <c r="E525" i="16"/>
  <c r="E80" i="4" s="1"/>
  <c r="F525" i="16"/>
  <c r="F80" i="4" s="1"/>
  <c r="G525" i="16"/>
  <c r="G80" i="4" s="1"/>
  <c r="H525" i="16"/>
  <c r="H80" i="4" s="1"/>
  <c r="I525" i="16"/>
  <c r="I80" i="4" s="1"/>
  <c r="J525" i="16"/>
  <c r="J80" i="4" s="1"/>
  <c r="K525" i="16"/>
  <c r="K80" i="4" s="1"/>
  <c r="L525" i="16"/>
  <c r="L80" i="4" s="1"/>
  <c r="M525" i="16"/>
  <c r="M80" i="4" s="1"/>
  <c r="N525" i="16"/>
  <c r="N80" i="4" s="1"/>
  <c r="O525" i="16"/>
  <c r="O80" i="4" s="1"/>
  <c r="D526" i="16"/>
  <c r="D81" i="4" s="1"/>
  <c r="E526" i="16"/>
  <c r="E81" i="4" s="1"/>
  <c r="F526" i="16"/>
  <c r="F81" i="4" s="1"/>
  <c r="G526" i="16"/>
  <c r="G81" i="4" s="1"/>
  <c r="H526" i="16"/>
  <c r="H81" i="4" s="1"/>
  <c r="I526" i="16"/>
  <c r="I81" i="4" s="1"/>
  <c r="J526" i="16"/>
  <c r="J81" i="4" s="1"/>
  <c r="K526" i="16"/>
  <c r="K81" i="4" s="1"/>
  <c r="L526" i="16"/>
  <c r="L81" i="4" s="1"/>
  <c r="M526" i="16"/>
  <c r="M81" i="4" s="1"/>
  <c r="N526" i="16"/>
  <c r="N81" i="4" s="1"/>
  <c r="O526" i="16"/>
  <c r="O81" i="4" s="1"/>
  <c r="D528" i="16"/>
  <c r="D83" i="4" s="1"/>
  <c r="E528" i="16"/>
  <c r="E83" i="4" s="1"/>
  <c r="F528" i="16"/>
  <c r="F83" i="4" s="1"/>
  <c r="G528" i="16"/>
  <c r="G83" i="4" s="1"/>
  <c r="H528" i="16"/>
  <c r="H83" i="4" s="1"/>
  <c r="I528" i="16"/>
  <c r="I83" i="4" s="1"/>
  <c r="J528" i="16"/>
  <c r="J83" i="4" s="1"/>
  <c r="K528" i="16"/>
  <c r="K83" i="4" s="1"/>
  <c r="L528" i="16"/>
  <c r="L83" i="4" s="1"/>
  <c r="M528" i="16"/>
  <c r="M83" i="4" s="1"/>
  <c r="N528" i="16"/>
  <c r="N83" i="4" s="1"/>
  <c r="O528" i="16"/>
  <c r="O83" i="4" s="1"/>
  <c r="D529" i="16"/>
  <c r="D84" i="4" s="1"/>
  <c r="E529" i="16"/>
  <c r="E84" i="4" s="1"/>
  <c r="F529" i="16"/>
  <c r="F84" i="4" s="1"/>
  <c r="G529" i="16"/>
  <c r="G84" i="4" s="1"/>
  <c r="H529" i="16"/>
  <c r="H84" i="4" s="1"/>
  <c r="I529" i="16"/>
  <c r="I84" i="4" s="1"/>
  <c r="J529" i="16"/>
  <c r="J84" i="4" s="1"/>
  <c r="K529" i="16"/>
  <c r="K84" i="4" s="1"/>
  <c r="L529" i="16"/>
  <c r="L84" i="4" s="1"/>
  <c r="M529" i="16"/>
  <c r="M84" i="4" s="1"/>
  <c r="N529" i="16"/>
  <c r="N84" i="4" s="1"/>
  <c r="O529" i="16"/>
  <c r="O84" i="4" s="1"/>
  <c r="D530" i="16"/>
  <c r="D85" i="4" s="1"/>
  <c r="E530" i="16"/>
  <c r="E85" i="4" s="1"/>
  <c r="F530" i="16"/>
  <c r="F85" i="4" s="1"/>
  <c r="G530" i="16"/>
  <c r="G85" i="4" s="1"/>
  <c r="H530" i="16"/>
  <c r="H85" i="4" s="1"/>
  <c r="I530" i="16"/>
  <c r="I85" i="4" s="1"/>
  <c r="J530" i="16"/>
  <c r="J85" i="4" s="1"/>
  <c r="K530" i="16"/>
  <c r="K85" i="4" s="1"/>
  <c r="L530" i="16"/>
  <c r="L85" i="4" s="1"/>
  <c r="M530" i="16"/>
  <c r="M85" i="4" s="1"/>
  <c r="N530" i="16"/>
  <c r="N85" i="4" s="1"/>
  <c r="O530" i="16"/>
  <c r="O85" i="4" s="1"/>
  <c r="D531" i="16"/>
  <c r="D86" i="4" s="1"/>
  <c r="E531" i="16"/>
  <c r="E86" i="4" s="1"/>
  <c r="F531" i="16"/>
  <c r="F86" i="4" s="1"/>
  <c r="G531" i="16"/>
  <c r="G86" i="4" s="1"/>
  <c r="H531" i="16"/>
  <c r="H86" i="4" s="1"/>
  <c r="I531" i="16"/>
  <c r="I86" i="4" s="1"/>
  <c r="J531" i="16"/>
  <c r="J86" i="4" s="1"/>
  <c r="K531" i="16"/>
  <c r="K86" i="4" s="1"/>
  <c r="L531" i="16"/>
  <c r="L86" i="4" s="1"/>
  <c r="M531" i="16"/>
  <c r="M86" i="4" s="1"/>
  <c r="N531" i="16"/>
  <c r="N86" i="4" s="1"/>
  <c r="O531" i="16"/>
  <c r="O86" i="4" s="1"/>
  <c r="D533" i="16"/>
  <c r="D103" i="3" s="1"/>
  <c r="E533" i="16"/>
  <c r="E103" i="3" s="1"/>
  <c r="F533" i="16"/>
  <c r="F103" i="3" s="1"/>
  <c r="G533" i="16"/>
  <c r="G103" i="3" s="1"/>
  <c r="H533" i="16"/>
  <c r="H103" i="3" s="1"/>
  <c r="I533" i="16"/>
  <c r="I103" i="3" s="1"/>
  <c r="J533" i="16"/>
  <c r="J103" i="3" s="1"/>
  <c r="K533" i="16"/>
  <c r="K103" i="3" s="1"/>
  <c r="L533" i="16"/>
  <c r="L103" i="3" s="1"/>
  <c r="M533" i="16"/>
  <c r="M103" i="3" s="1"/>
  <c r="N533" i="16"/>
  <c r="N103" i="3" s="1"/>
  <c r="O533" i="16"/>
  <c r="O103" i="3" s="1"/>
  <c r="D534" i="16"/>
  <c r="D104" i="3" s="1"/>
  <c r="E534" i="16"/>
  <c r="E104" i="3" s="1"/>
  <c r="F534" i="16"/>
  <c r="F104" i="3" s="1"/>
  <c r="G534" i="16"/>
  <c r="G104" i="3" s="1"/>
  <c r="H534" i="16"/>
  <c r="H104" i="3" s="1"/>
  <c r="I534" i="16"/>
  <c r="I104" i="3" s="1"/>
  <c r="J534" i="16"/>
  <c r="J104" i="3" s="1"/>
  <c r="K534" i="16"/>
  <c r="K104" i="3" s="1"/>
  <c r="L534" i="16"/>
  <c r="L104" i="3" s="1"/>
  <c r="M534" i="16"/>
  <c r="M104" i="3" s="1"/>
  <c r="N534" i="16"/>
  <c r="N104" i="3" s="1"/>
  <c r="O534" i="16"/>
  <c r="O104" i="3" s="1"/>
  <c r="D535" i="16"/>
  <c r="D105" i="3" s="1"/>
  <c r="E535" i="16"/>
  <c r="E105" i="3" s="1"/>
  <c r="F535" i="16"/>
  <c r="F105" i="3" s="1"/>
  <c r="G535" i="16"/>
  <c r="G105" i="3" s="1"/>
  <c r="H535" i="16"/>
  <c r="H105" i="3" s="1"/>
  <c r="I535" i="16"/>
  <c r="I105" i="3" s="1"/>
  <c r="J535" i="16"/>
  <c r="J105" i="3" s="1"/>
  <c r="K535" i="16"/>
  <c r="K105" i="3" s="1"/>
  <c r="L535" i="16"/>
  <c r="L105" i="3" s="1"/>
  <c r="M535" i="16"/>
  <c r="M105" i="3" s="1"/>
  <c r="N535" i="16"/>
  <c r="N105" i="3" s="1"/>
  <c r="O535" i="16"/>
  <c r="O105" i="3" s="1"/>
  <c r="D536" i="16"/>
  <c r="D106" i="3" s="1"/>
  <c r="E536" i="16"/>
  <c r="E106" i="3" s="1"/>
  <c r="F536" i="16"/>
  <c r="F106" i="3" s="1"/>
  <c r="G536" i="16"/>
  <c r="G106" i="3" s="1"/>
  <c r="H536" i="16"/>
  <c r="H106" i="3" s="1"/>
  <c r="I536" i="16"/>
  <c r="I106" i="3" s="1"/>
  <c r="J536" i="16"/>
  <c r="J106" i="3" s="1"/>
  <c r="K536" i="16"/>
  <c r="K106" i="3" s="1"/>
  <c r="L536" i="16"/>
  <c r="L106" i="3" s="1"/>
  <c r="M536" i="16"/>
  <c r="M106" i="3" s="1"/>
  <c r="N536" i="16"/>
  <c r="N106" i="3" s="1"/>
  <c r="O536" i="16"/>
  <c r="O106" i="3" s="1"/>
  <c r="D538" i="16"/>
  <c r="D108" i="3" s="1"/>
  <c r="E538" i="16"/>
  <c r="E108" i="3" s="1"/>
  <c r="F538" i="16"/>
  <c r="F108" i="3" s="1"/>
  <c r="G538" i="16"/>
  <c r="G108" i="3" s="1"/>
  <c r="H538" i="16"/>
  <c r="H108" i="3" s="1"/>
  <c r="I538" i="16"/>
  <c r="I108" i="3" s="1"/>
  <c r="J538" i="16"/>
  <c r="J108" i="3" s="1"/>
  <c r="K538" i="16"/>
  <c r="K108" i="3" s="1"/>
  <c r="L538" i="16"/>
  <c r="L108" i="3" s="1"/>
  <c r="M538" i="16"/>
  <c r="M108" i="3" s="1"/>
  <c r="N538" i="16"/>
  <c r="N108" i="3" s="1"/>
  <c r="O538" i="16"/>
  <c r="O108" i="3" s="1"/>
  <c r="D539" i="16"/>
  <c r="D109" i="3" s="1"/>
  <c r="E539" i="16"/>
  <c r="E109" i="3" s="1"/>
  <c r="F539" i="16"/>
  <c r="F109" i="3" s="1"/>
  <c r="G539" i="16"/>
  <c r="G109" i="3" s="1"/>
  <c r="H539" i="16"/>
  <c r="H109" i="3" s="1"/>
  <c r="I539" i="16"/>
  <c r="I109" i="3" s="1"/>
  <c r="J539" i="16"/>
  <c r="J109" i="3" s="1"/>
  <c r="K539" i="16"/>
  <c r="K109" i="3" s="1"/>
  <c r="L539" i="16"/>
  <c r="L109" i="3" s="1"/>
  <c r="M539" i="16"/>
  <c r="M109" i="3" s="1"/>
  <c r="N539" i="16"/>
  <c r="N109" i="3" s="1"/>
  <c r="O539" i="16"/>
  <c r="O109" i="3" s="1"/>
  <c r="D540" i="16"/>
  <c r="D110" i="3" s="1"/>
  <c r="E540" i="16"/>
  <c r="E110" i="3" s="1"/>
  <c r="F540" i="16"/>
  <c r="F110" i="3" s="1"/>
  <c r="G540" i="16"/>
  <c r="G110" i="3" s="1"/>
  <c r="H540" i="16"/>
  <c r="H110" i="3" s="1"/>
  <c r="I540" i="16"/>
  <c r="I110" i="3" s="1"/>
  <c r="J540" i="16"/>
  <c r="J110" i="3" s="1"/>
  <c r="K540" i="16"/>
  <c r="K110" i="3" s="1"/>
  <c r="L540" i="16"/>
  <c r="L110" i="3" s="1"/>
  <c r="M540" i="16"/>
  <c r="M110" i="3" s="1"/>
  <c r="N540" i="16"/>
  <c r="N110" i="3" s="1"/>
  <c r="O540" i="16"/>
  <c r="O110" i="3" s="1"/>
  <c r="D541" i="16"/>
  <c r="D111" i="3" s="1"/>
  <c r="E541" i="16"/>
  <c r="E111" i="3" s="1"/>
  <c r="F541" i="16"/>
  <c r="F111" i="3" s="1"/>
  <c r="G541" i="16"/>
  <c r="G111" i="3" s="1"/>
  <c r="H541" i="16"/>
  <c r="H111" i="3" s="1"/>
  <c r="I541" i="16"/>
  <c r="I111" i="3" s="1"/>
  <c r="J541" i="16"/>
  <c r="J111" i="3" s="1"/>
  <c r="K541" i="16"/>
  <c r="K111" i="3" s="1"/>
  <c r="L541" i="16"/>
  <c r="L111" i="3" s="1"/>
  <c r="M541" i="16"/>
  <c r="M111" i="3" s="1"/>
  <c r="N541" i="16"/>
  <c r="N111" i="3" s="1"/>
  <c r="O541" i="16"/>
  <c r="O111" i="3" s="1"/>
  <c r="D543" i="16"/>
  <c r="D68" i="1" s="1"/>
  <c r="E543" i="16"/>
  <c r="E68" i="1" s="1"/>
  <c r="F543" i="16"/>
  <c r="F68" i="1" s="1"/>
  <c r="G543" i="16"/>
  <c r="G68" i="1" s="1"/>
  <c r="H543" i="16"/>
  <c r="H68" i="1" s="1"/>
  <c r="I543" i="16"/>
  <c r="I68" i="1" s="1"/>
  <c r="J543" i="16"/>
  <c r="J68" i="1" s="1"/>
  <c r="K543" i="16"/>
  <c r="K68" i="1" s="1"/>
  <c r="L543" i="16"/>
  <c r="L68" i="1" s="1"/>
  <c r="M543" i="16"/>
  <c r="M68" i="1" s="1"/>
  <c r="N543" i="16"/>
  <c r="N68" i="1" s="1"/>
  <c r="O543" i="16"/>
  <c r="O68" i="1" s="1"/>
  <c r="D544" i="16"/>
  <c r="D69" i="1" s="1"/>
  <c r="E544" i="16"/>
  <c r="E69" i="1" s="1"/>
  <c r="F544" i="16"/>
  <c r="F69" i="1" s="1"/>
  <c r="G544" i="16"/>
  <c r="G69" i="1" s="1"/>
  <c r="H544" i="16"/>
  <c r="H69" i="1" s="1"/>
  <c r="I544" i="16"/>
  <c r="I69" i="1" s="1"/>
  <c r="J544" i="16"/>
  <c r="J69" i="1" s="1"/>
  <c r="K544" i="16"/>
  <c r="K69" i="1" s="1"/>
  <c r="L544" i="16"/>
  <c r="L69" i="1" s="1"/>
  <c r="M544" i="16"/>
  <c r="M69" i="1" s="1"/>
  <c r="N544" i="16"/>
  <c r="N69" i="1" s="1"/>
  <c r="O544" i="16"/>
  <c r="O69" i="1" s="1"/>
  <c r="D545" i="16"/>
  <c r="D70" i="1" s="1"/>
  <c r="E545" i="16"/>
  <c r="E70" i="1" s="1"/>
  <c r="F545" i="16"/>
  <c r="F70" i="1" s="1"/>
  <c r="G545" i="16"/>
  <c r="G70" i="1" s="1"/>
  <c r="H545" i="16"/>
  <c r="H70" i="1" s="1"/>
  <c r="I545" i="16"/>
  <c r="I70" i="1" s="1"/>
  <c r="J545" i="16"/>
  <c r="J70" i="1" s="1"/>
  <c r="K545" i="16"/>
  <c r="K70" i="1" s="1"/>
  <c r="L545" i="16"/>
  <c r="L70" i="1" s="1"/>
  <c r="M545" i="16"/>
  <c r="M70" i="1" s="1"/>
  <c r="N545" i="16"/>
  <c r="N70" i="1" s="1"/>
  <c r="O545" i="16"/>
  <c r="O70" i="1" s="1"/>
  <c r="D546" i="16"/>
  <c r="D71" i="1" s="1"/>
  <c r="E546" i="16"/>
  <c r="E71" i="1" s="1"/>
  <c r="F546" i="16"/>
  <c r="F71" i="1" s="1"/>
  <c r="G546" i="16"/>
  <c r="G71" i="1" s="1"/>
  <c r="H546" i="16"/>
  <c r="H71" i="1" s="1"/>
  <c r="I546" i="16"/>
  <c r="I71" i="1" s="1"/>
  <c r="J546" i="16"/>
  <c r="J71" i="1" s="1"/>
  <c r="K546" i="16"/>
  <c r="K71" i="1" s="1"/>
  <c r="L546" i="16"/>
  <c r="L71" i="1" s="1"/>
  <c r="M546" i="16"/>
  <c r="M71" i="1" s="1"/>
  <c r="N546" i="16"/>
  <c r="N71" i="1" s="1"/>
  <c r="O546" i="16"/>
  <c r="O71" i="1" s="1"/>
  <c r="D548" i="16"/>
  <c r="D33" i="12" s="1"/>
  <c r="E548" i="16"/>
  <c r="E33" i="12" s="1"/>
  <c r="F548" i="16"/>
  <c r="F33" i="12" s="1"/>
  <c r="G548" i="16"/>
  <c r="G33" i="12" s="1"/>
  <c r="H548" i="16"/>
  <c r="H33" i="12" s="1"/>
  <c r="I548" i="16"/>
  <c r="I33" i="12" s="1"/>
  <c r="J548" i="16"/>
  <c r="J33" i="12" s="1"/>
  <c r="K548" i="16"/>
  <c r="K33" i="12" s="1"/>
  <c r="L548" i="16"/>
  <c r="L33" i="12" s="1"/>
  <c r="M548" i="16"/>
  <c r="M33" i="12" s="1"/>
  <c r="N548" i="16"/>
  <c r="N33" i="12" s="1"/>
  <c r="O548" i="16"/>
  <c r="O33" i="12" s="1"/>
  <c r="D549" i="16"/>
  <c r="D34" i="12" s="1"/>
  <c r="E549" i="16"/>
  <c r="E34" i="12" s="1"/>
  <c r="F549" i="16"/>
  <c r="F34" i="12" s="1"/>
  <c r="G549" i="16"/>
  <c r="G34" i="12" s="1"/>
  <c r="H549" i="16"/>
  <c r="H34" i="12" s="1"/>
  <c r="I549" i="16"/>
  <c r="I34" i="12" s="1"/>
  <c r="J549" i="16"/>
  <c r="J34" i="12" s="1"/>
  <c r="K549" i="16"/>
  <c r="K34" i="12" s="1"/>
  <c r="L549" i="16"/>
  <c r="L34" i="12" s="1"/>
  <c r="M549" i="16"/>
  <c r="M34" i="12" s="1"/>
  <c r="N549" i="16"/>
  <c r="N34" i="12" s="1"/>
  <c r="O549" i="16"/>
  <c r="O34" i="12" s="1"/>
  <c r="D550" i="16"/>
  <c r="D35" i="12" s="1"/>
  <c r="E550" i="16"/>
  <c r="E35" i="12" s="1"/>
  <c r="F550" i="16"/>
  <c r="F35" i="12" s="1"/>
  <c r="G550" i="16"/>
  <c r="G35" i="12" s="1"/>
  <c r="H550" i="16"/>
  <c r="H35" i="12" s="1"/>
  <c r="I550" i="16"/>
  <c r="I35" i="12" s="1"/>
  <c r="J550" i="16"/>
  <c r="J35" i="12" s="1"/>
  <c r="K550" i="16"/>
  <c r="K35" i="12" s="1"/>
  <c r="L550" i="16"/>
  <c r="L35" i="12" s="1"/>
  <c r="M550" i="16"/>
  <c r="M35" i="12" s="1"/>
  <c r="N550" i="16"/>
  <c r="N35" i="12" s="1"/>
  <c r="O550" i="16"/>
  <c r="O35" i="12" s="1"/>
  <c r="D551" i="16"/>
  <c r="D36" i="12" s="1"/>
  <c r="E551" i="16"/>
  <c r="E36" i="12" s="1"/>
  <c r="F551" i="16"/>
  <c r="F36" i="12" s="1"/>
  <c r="G551" i="16"/>
  <c r="G36" i="12" s="1"/>
  <c r="H551" i="16"/>
  <c r="H36" i="12" s="1"/>
  <c r="I551" i="16"/>
  <c r="I36" i="12" s="1"/>
  <c r="J551" i="16"/>
  <c r="J36" i="12" s="1"/>
  <c r="K551" i="16"/>
  <c r="K36" i="12" s="1"/>
  <c r="L551" i="16"/>
  <c r="L36" i="12" s="1"/>
  <c r="M551" i="16"/>
  <c r="M36" i="12" s="1"/>
  <c r="N551" i="16"/>
  <c r="N36" i="12" s="1"/>
  <c r="O551" i="16"/>
  <c r="O36" i="12" s="1"/>
  <c r="D553" i="16"/>
  <c r="D188" i="2" s="1"/>
  <c r="E553" i="16"/>
  <c r="E188" i="2" s="1"/>
  <c r="F553" i="16"/>
  <c r="F188" i="2" s="1"/>
  <c r="G553" i="16"/>
  <c r="G188" i="2" s="1"/>
  <c r="H553" i="16"/>
  <c r="H188" i="2" s="1"/>
  <c r="I553" i="16"/>
  <c r="I188" i="2" s="1"/>
  <c r="J553" i="16"/>
  <c r="J188" i="2" s="1"/>
  <c r="K553" i="16"/>
  <c r="K188" i="2" s="1"/>
  <c r="L553" i="16"/>
  <c r="L188" i="2" s="1"/>
  <c r="M553" i="16"/>
  <c r="M188" i="2" s="1"/>
  <c r="N553" i="16"/>
  <c r="N188" i="2" s="1"/>
  <c r="O553" i="16"/>
  <c r="O188" i="2" s="1"/>
  <c r="D554" i="16"/>
  <c r="D189" i="2" s="1"/>
  <c r="E554" i="16"/>
  <c r="E189" i="2" s="1"/>
  <c r="F554" i="16"/>
  <c r="F189" i="2" s="1"/>
  <c r="G554" i="16"/>
  <c r="G189" i="2" s="1"/>
  <c r="H554" i="16"/>
  <c r="H189" i="2" s="1"/>
  <c r="I554" i="16"/>
  <c r="I189" i="2" s="1"/>
  <c r="J554" i="16"/>
  <c r="J189" i="2" s="1"/>
  <c r="K554" i="16"/>
  <c r="K189" i="2" s="1"/>
  <c r="L554" i="16"/>
  <c r="L189" i="2" s="1"/>
  <c r="M554" i="16"/>
  <c r="M189" i="2" s="1"/>
  <c r="N554" i="16"/>
  <c r="N189" i="2" s="1"/>
  <c r="O554" i="16"/>
  <c r="O189" i="2" s="1"/>
  <c r="D555" i="16"/>
  <c r="D190" i="2" s="1"/>
  <c r="E555" i="16"/>
  <c r="E190" i="2" s="1"/>
  <c r="F555" i="16"/>
  <c r="F190" i="2" s="1"/>
  <c r="G555" i="16"/>
  <c r="G190" i="2" s="1"/>
  <c r="H555" i="16"/>
  <c r="H190" i="2" s="1"/>
  <c r="I555" i="16"/>
  <c r="I190" i="2" s="1"/>
  <c r="J555" i="16"/>
  <c r="J190" i="2" s="1"/>
  <c r="K555" i="16"/>
  <c r="K190" i="2" s="1"/>
  <c r="L555" i="16"/>
  <c r="L190" i="2" s="1"/>
  <c r="M555" i="16"/>
  <c r="M190" i="2" s="1"/>
  <c r="N555" i="16"/>
  <c r="N190" i="2" s="1"/>
  <c r="O555" i="16"/>
  <c r="O190" i="2" s="1"/>
  <c r="D556" i="16"/>
  <c r="D191" i="2" s="1"/>
  <c r="E556" i="16"/>
  <c r="E191" i="2" s="1"/>
  <c r="F556" i="16"/>
  <c r="F191" i="2" s="1"/>
  <c r="G556" i="16"/>
  <c r="G191" i="2" s="1"/>
  <c r="H556" i="16"/>
  <c r="H191" i="2" s="1"/>
  <c r="I556" i="16"/>
  <c r="I191" i="2" s="1"/>
  <c r="J556" i="16"/>
  <c r="J191" i="2" s="1"/>
  <c r="K556" i="16"/>
  <c r="K191" i="2" s="1"/>
  <c r="L556" i="16"/>
  <c r="L191" i="2" s="1"/>
  <c r="M556" i="16"/>
  <c r="M191" i="2" s="1"/>
  <c r="N556" i="16"/>
  <c r="N191" i="2" s="1"/>
  <c r="O556" i="16"/>
  <c r="O191" i="2" s="1"/>
  <c r="D558" i="16"/>
  <c r="D193" i="2" s="1"/>
  <c r="E558" i="16"/>
  <c r="E193" i="2" s="1"/>
  <c r="F558" i="16"/>
  <c r="F193" i="2" s="1"/>
  <c r="G558" i="16"/>
  <c r="G193" i="2" s="1"/>
  <c r="H558" i="16"/>
  <c r="H193" i="2" s="1"/>
  <c r="I558" i="16"/>
  <c r="I193" i="2" s="1"/>
  <c r="J558" i="16"/>
  <c r="J193" i="2" s="1"/>
  <c r="K558" i="16"/>
  <c r="K193" i="2" s="1"/>
  <c r="L558" i="16"/>
  <c r="L193" i="2" s="1"/>
  <c r="M558" i="16"/>
  <c r="M193" i="2" s="1"/>
  <c r="N558" i="16"/>
  <c r="N193" i="2" s="1"/>
  <c r="O558" i="16"/>
  <c r="O193" i="2" s="1"/>
  <c r="D559" i="16"/>
  <c r="D194" i="2" s="1"/>
  <c r="E559" i="16"/>
  <c r="E194" i="2" s="1"/>
  <c r="F559" i="16"/>
  <c r="F194" i="2" s="1"/>
  <c r="G559" i="16"/>
  <c r="G194" i="2" s="1"/>
  <c r="H559" i="16"/>
  <c r="H194" i="2" s="1"/>
  <c r="I559" i="16"/>
  <c r="I194" i="2" s="1"/>
  <c r="J559" i="16"/>
  <c r="J194" i="2" s="1"/>
  <c r="K559" i="16"/>
  <c r="K194" i="2" s="1"/>
  <c r="L559" i="16"/>
  <c r="L194" i="2" s="1"/>
  <c r="M559" i="16"/>
  <c r="M194" i="2" s="1"/>
  <c r="N559" i="16"/>
  <c r="N194" i="2" s="1"/>
  <c r="O559" i="16"/>
  <c r="O194" i="2" s="1"/>
  <c r="D560" i="16"/>
  <c r="D195" i="2" s="1"/>
  <c r="E560" i="16"/>
  <c r="E195" i="2" s="1"/>
  <c r="F560" i="16"/>
  <c r="F195" i="2" s="1"/>
  <c r="G560" i="16"/>
  <c r="G195" i="2" s="1"/>
  <c r="H560" i="16"/>
  <c r="H195" i="2" s="1"/>
  <c r="I560" i="16"/>
  <c r="I195" i="2" s="1"/>
  <c r="J560" i="16"/>
  <c r="J195" i="2" s="1"/>
  <c r="K560" i="16"/>
  <c r="K195" i="2" s="1"/>
  <c r="L560" i="16"/>
  <c r="L195" i="2" s="1"/>
  <c r="M560" i="16"/>
  <c r="M195" i="2" s="1"/>
  <c r="N560" i="16"/>
  <c r="N195" i="2" s="1"/>
  <c r="O560" i="16"/>
  <c r="O195" i="2" s="1"/>
  <c r="D561" i="16"/>
  <c r="D196" i="2" s="1"/>
  <c r="E561" i="16"/>
  <c r="E196" i="2" s="1"/>
  <c r="F561" i="16"/>
  <c r="F196" i="2" s="1"/>
  <c r="G561" i="16"/>
  <c r="G196" i="2" s="1"/>
  <c r="H561" i="16"/>
  <c r="H196" i="2" s="1"/>
  <c r="I561" i="16"/>
  <c r="I196" i="2" s="1"/>
  <c r="J561" i="16"/>
  <c r="J196" i="2" s="1"/>
  <c r="K561" i="16"/>
  <c r="K196" i="2" s="1"/>
  <c r="L561" i="16"/>
  <c r="L196" i="2" s="1"/>
  <c r="M561" i="16"/>
  <c r="M196" i="2" s="1"/>
  <c r="N561" i="16"/>
  <c r="N196" i="2" s="1"/>
  <c r="O561" i="16"/>
  <c r="O196" i="2" s="1"/>
  <c r="D563" i="16"/>
  <c r="D38" i="12" s="1"/>
  <c r="E563" i="16"/>
  <c r="E38" i="12" s="1"/>
  <c r="F563" i="16"/>
  <c r="F38" i="12" s="1"/>
  <c r="G563" i="16"/>
  <c r="G38" i="12" s="1"/>
  <c r="H563" i="16"/>
  <c r="H38" i="12" s="1"/>
  <c r="I563" i="16"/>
  <c r="I38" i="12" s="1"/>
  <c r="J563" i="16"/>
  <c r="J38" i="12" s="1"/>
  <c r="K563" i="16"/>
  <c r="K38" i="12" s="1"/>
  <c r="L563" i="16"/>
  <c r="L38" i="12" s="1"/>
  <c r="M563" i="16"/>
  <c r="M38" i="12" s="1"/>
  <c r="N563" i="16"/>
  <c r="N38" i="12" s="1"/>
  <c r="O563" i="16"/>
  <c r="O38" i="12" s="1"/>
  <c r="D564" i="16"/>
  <c r="D39" i="12" s="1"/>
  <c r="E564" i="16"/>
  <c r="E39" i="12" s="1"/>
  <c r="F564" i="16"/>
  <c r="F39" i="12" s="1"/>
  <c r="G564" i="16"/>
  <c r="G39" i="12" s="1"/>
  <c r="H564" i="16"/>
  <c r="H39" i="12" s="1"/>
  <c r="I564" i="16"/>
  <c r="I39" i="12" s="1"/>
  <c r="J564" i="16"/>
  <c r="J39" i="12" s="1"/>
  <c r="K564" i="16"/>
  <c r="K39" i="12" s="1"/>
  <c r="L564" i="16"/>
  <c r="L39" i="12" s="1"/>
  <c r="M564" i="16"/>
  <c r="M39" i="12" s="1"/>
  <c r="N564" i="16"/>
  <c r="N39" i="12" s="1"/>
  <c r="O564" i="16"/>
  <c r="O39" i="12" s="1"/>
  <c r="D565" i="16"/>
  <c r="D40" i="12" s="1"/>
  <c r="E565" i="16"/>
  <c r="E40" i="12" s="1"/>
  <c r="F565" i="16"/>
  <c r="F40" i="12" s="1"/>
  <c r="G565" i="16"/>
  <c r="G40" i="12" s="1"/>
  <c r="H565" i="16"/>
  <c r="H40" i="12" s="1"/>
  <c r="I565" i="16"/>
  <c r="I40" i="12" s="1"/>
  <c r="J565" i="16"/>
  <c r="J40" i="12" s="1"/>
  <c r="K565" i="16"/>
  <c r="K40" i="12" s="1"/>
  <c r="L565" i="16"/>
  <c r="L40" i="12" s="1"/>
  <c r="M565" i="16"/>
  <c r="M40" i="12" s="1"/>
  <c r="N565" i="16"/>
  <c r="N40" i="12" s="1"/>
  <c r="O565" i="16"/>
  <c r="O40" i="12" s="1"/>
  <c r="D566" i="16"/>
  <c r="D41" i="12" s="1"/>
  <c r="E566" i="16"/>
  <c r="E41" i="12" s="1"/>
  <c r="F566" i="16"/>
  <c r="F41" i="12" s="1"/>
  <c r="G566" i="16"/>
  <c r="G41" i="12" s="1"/>
  <c r="H566" i="16"/>
  <c r="H41" i="12" s="1"/>
  <c r="I566" i="16"/>
  <c r="I41" i="12" s="1"/>
  <c r="J566" i="16"/>
  <c r="J41" i="12" s="1"/>
  <c r="K566" i="16"/>
  <c r="K41" i="12" s="1"/>
  <c r="L566" i="16"/>
  <c r="L41" i="12" s="1"/>
  <c r="M566" i="16"/>
  <c r="M41" i="12" s="1"/>
  <c r="N566" i="16"/>
  <c r="N41" i="12" s="1"/>
  <c r="O566" i="16"/>
  <c r="O41" i="12" s="1"/>
  <c r="D568" i="16"/>
  <c r="D198" i="2" s="1"/>
  <c r="E568" i="16"/>
  <c r="E198" i="2" s="1"/>
  <c r="F568" i="16"/>
  <c r="F198" i="2" s="1"/>
  <c r="G568" i="16"/>
  <c r="G198" i="2" s="1"/>
  <c r="H568" i="16"/>
  <c r="H198" i="2" s="1"/>
  <c r="I568" i="16"/>
  <c r="I198" i="2" s="1"/>
  <c r="J568" i="16"/>
  <c r="J198" i="2" s="1"/>
  <c r="K568" i="16"/>
  <c r="K198" i="2" s="1"/>
  <c r="L568" i="16"/>
  <c r="L198" i="2" s="1"/>
  <c r="M568" i="16"/>
  <c r="M198" i="2" s="1"/>
  <c r="N568" i="16"/>
  <c r="N198" i="2" s="1"/>
  <c r="O568" i="16"/>
  <c r="O198" i="2" s="1"/>
  <c r="D569" i="16"/>
  <c r="D199" i="2" s="1"/>
  <c r="E569" i="16"/>
  <c r="E199" i="2" s="1"/>
  <c r="F569" i="16"/>
  <c r="F199" i="2" s="1"/>
  <c r="G569" i="16"/>
  <c r="G199" i="2" s="1"/>
  <c r="H569" i="16"/>
  <c r="H199" i="2" s="1"/>
  <c r="I569" i="16"/>
  <c r="I199" i="2" s="1"/>
  <c r="J569" i="16"/>
  <c r="J199" i="2" s="1"/>
  <c r="K569" i="16"/>
  <c r="K199" i="2" s="1"/>
  <c r="L569" i="16"/>
  <c r="L199" i="2" s="1"/>
  <c r="M569" i="16"/>
  <c r="M199" i="2" s="1"/>
  <c r="N569" i="16"/>
  <c r="N199" i="2" s="1"/>
  <c r="O569" i="16"/>
  <c r="O199" i="2" s="1"/>
  <c r="D570" i="16"/>
  <c r="D200" i="2" s="1"/>
  <c r="E570" i="16"/>
  <c r="E200" i="2" s="1"/>
  <c r="F570" i="16"/>
  <c r="F200" i="2" s="1"/>
  <c r="G570" i="16"/>
  <c r="G200" i="2" s="1"/>
  <c r="H570" i="16"/>
  <c r="H200" i="2" s="1"/>
  <c r="I570" i="16"/>
  <c r="I200" i="2" s="1"/>
  <c r="J570" i="16"/>
  <c r="J200" i="2" s="1"/>
  <c r="K570" i="16"/>
  <c r="K200" i="2" s="1"/>
  <c r="L570" i="16"/>
  <c r="L200" i="2" s="1"/>
  <c r="M570" i="16"/>
  <c r="M200" i="2" s="1"/>
  <c r="N570" i="16"/>
  <c r="N200" i="2" s="1"/>
  <c r="O570" i="16"/>
  <c r="O200" i="2" s="1"/>
  <c r="D571" i="16"/>
  <c r="D201" i="2" s="1"/>
  <c r="E571" i="16"/>
  <c r="E201" i="2" s="1"/>
  <c r="F571" i="16"/>
  <c r="F201" i="2" s="1"/>
  <c r="G571" i="16"/>
  <c r="G201" i="2" s="1"/>
  <c r="H571" i="16"/>
  <c r="H201" i="2" s="1"/>
  <c r="I571" i="16"/>
  <c r="I201" i="2" s="1"/>
  <c r="J571" i="16"/>
  <c r="J201" i="2" s="1"/>
  <c r="K571" i="16"/>
  <c r="K201" i="2" s="1"/>
  <c r="L571" i="16"/>
  <c r="L201" i="2" s="1"/>
  <c r="M571" i="16"/>
  <c r="M201" i="2" s="1"/>
  <c r="N571" i="16"/>
  <c r="N201" i="2" s="1"/>
  <c r="O571" i="16"/>
  <c r="O201" i="2" s="1"/>
  <c r="D573" i="16"/>
  <c r="D88" i="4" s="1"/>
  <c r="E573" i="16"/>
  <c r="E88" i="4" s="1"/>
  <c r="F573" i="16"/>
  <c r="F88" i="4" s="1"/>
  <c r="G573" i="16"/>
  <c r="G88" i="4" s="1"/>
  <c r="H573" i="16"/>
  <c r="H88" i="4" s="1"/>
  <c r="I573" i="16"/>
  <c r="I88" i="4" s="1"/>
  <c r="J573" i="16"/>
  <c r="J88" i="4" s="1"/>
  <c r="K573" i="16"/>
  <c r="K88" i="4" s="1"/>
  <c r="L573" i="16"/>
  <c r="L88" i="4" s="1"/>
  <c r="M573" i="16"/>
  <c r="M88" i="4" s="1"/>
  <c r="N573" i="16"/>
  <c r="N88" i="4" s="1"/>
  <c r="O573" i="16"/>
  <c r="O88" i="4" s="1"/>
  <c r="D574" i="16"/>
  <c r="D89" i="4" s="1"/>
  <c r="E574" i="16"/>
  <c r="E89" i="4" s="1"/>
  <c r="F574" i="16"/>
  <c r="F89" i="4" s="1"/>
  <c r="G574" i="16"/>
  <c r="G89" i="4" s="1"/>
  <c r="H574" i="16"/>
  <c r="H89" i="4" s="1"/>
  <c r="I574" i="16"/>
  <c r="I89" i="4" s="1"/>
  <c r="J574" i="16"/>
  <c r="J89" i="4" s="1"/>
  <c r="K574" i="16"/>
  <c r="K89" i="4" s="1"/>
  <c r="L574" i="16"/>
  <c r="L89" i="4" s="1"/>
  <c r="M574" i="16"/>
  <c r="M89" i="4" s="1"/>
  <c r="N574" i="16"/>
  <c r="N89" i="4" s="1"/>
  <c r="O574" i="16"/>
  <c r="O89" i="4" s="1"/>
  <c r="D575" i="16"/>
  <c r="D90" i="4" s="1"/>
  <c r="E575" i="16"/>
  <c r="E90" i="4" s="1"/>
  <c r="F575" i="16"/>
  <c r="F90" i="4" s="1"/>
  <c r="G575" i="16"/>
  <c r="G90" i="4" s="1"/>
  <c r="H575" i="16"/>
  <c r="H90" i="4" s="1"/>
  <c r="I575" i="16"/>
  <c r="I90" i="4" s="1"/>
  <c r="J575" i="16"/>
  <c r="J90" i="4" s="1"/>
  <c r="K575" i="16"/>
  <c r="K90" i="4" s="1"/>
  <c r="L575" i="16"/>
  <c r="L90" i="4" s="1"/>
  <c r="M575" i="16"/>
  <c r="M90" i="4" s="1"/>
  <c r="N575" i="16"/>
  <c r="N90" i="4" s="1"/>
  <c r="O575" i="16"/>
  <c r="O90" i="4" s="1"/>
  <c r="D576" i="16"/>
  <c r="D91" i="4" s="1"/>
  <c r="E576" i="16"/>
  <c r="E91" i="4" s="1"/>
  <c r="F576" i="16"/>
  <c r="F91" i="4" s="1"/>
  <c r="G576" i="16"/>
  <c r="G91" i="4" s="1"/>
  <c r="H576" i="16"/>
  <c r="H91" i="4" s="1"/>
  <c r="I576" i="16"/>
  <c r="I91" i="4" s="1"/>
  <c r="J576" i="16"/>
  <c r="J91" i="4" s="1"/>
  <c r="K576" i="16"/>
  <c r="K91" i="4" s="1"/>
  <c r="L576" i="16"/>
  <c r="L91" i="4" s="1"/>
  <c r="M576" i="16"/>
  <c r="M91" i="4" s="1"/>
  <c r="N576" i="16"/>
  <c r="N91" i="4" s="1"/>
  <c r="O576" i="16"/>
  <c r="O91" i="4" s="1"/>
  <c r="D578" i="16"/>
  <c r="D33" i="11" s="1"/>
  <c r="E578" i="16"/>
  <c r="E33" i="11" s="1"/>
  <c r="F578" i="16"/>
  <c r="F33" i="11" s="1"/>
  <c r="G578" i="16"/>
  <c r="G33" i="11" s="1"/>
  <c r="H578" i="16"/>
  <c r="H33" i="11" s="1"/>
  <c r="I578" i="16"/>
  <c r="I33" i="11" s="1"/>
  <c r="J578" i="16"/>
  <c r="J33" i="11" s="1"/>
  <c r="K578" i="16"/>
  <c r="K33" i="11" s="1"/>
  <c r="L578" i="16"/>
  <c r="L33" i="11" s="1"/>
  <c r="M578" i="16"/>
  <c r="M33" i="11" s="1"/>
  <c r="N578" i="16"/>
  <c r="N33" i="11" s="1"/>
  <c r="O578" i="16"/>
  <c r="O33" i="11" s="1"/>
  <c r="D579" i="16"/>
  <c r="D34" i="11" s="1"/>
  <c r="E579" i="16"/>
  <c r="E34" i="11" s="1"/>
  <c r="F579" i="16"/>
  <c r="F34" i="11" s="1"/>
  <c r="G579" i="16"/>
  <c r="G34" i="11" s="1"/>
  <c r="H579" i="16"/>
  <c r="H34" i="11" s="1"/>
  <c r="I579" i="16"/>
  <c r="I34" i="11" s="1"/>
  <c r="J579" i="16"/>
  <c r="J34" i="11" s="1"/>
  <c r="K579" i="16"/>
  <c r="K34" i="11" s="1"/>
  <c r="L579" i="16"/>
  <c r="L34" i="11" s="1"/>
  <c r="M579" i="16"/>
  <c r="M34" i="11" s="1"/>
  <c r="N579" i="16"/>
  <c r="N34" i="11" s="1"/>
  <c r="O579" i="16"/>
  <c r="O34" i="11" s="1"/>
  <c r="D580" i="16"/>
  <c r="D35" i="11" s="1"/>
  <c r="E580" i="16"/>
  <c r="E35" i="11" s="1"/>
  <c r="F580" i="16"/>
  <c r="F35" i="11" s="1"/>
  <c r="G580" i="16"/>
  <c r="G35" i="11" s="1"/>
  <c r="H580" i="16"/>
  <c r="H35" i="11" s="1"/>
  <c r="I580" i="16"/>
  <c r="I35" i="11" s="1"/>
  <c r="J580" i="16"/>
  <c r="J35" i="11" s="1"/>
  <c r="K580" i="16"/>
  <c r="K35" i="11" s="1"/>
  <c r="L580" i="16"/>
  <c r="L35" i="11" s="1"/>
  <c r="M580" i="16"/>
  <c r="M35" i="11" s="1"/>
  <c r="N580" i="16"/>
  <c r="N35" i="11" s="1"/>
  <c r="O580" i="16"/>
  <c r="O35" i="11" s="1"/>
  <c r="D581" i="16"/>
  <c r="D36" i="11" s="1"/>
  <c r="E581" i="16"/>
  <c r="E36" i="11" s="1"/>
  <c r="F581" i="16"/>
  <c r="F36" i="11" s="1"/>
  <c r="G581" i="16"/>
  <c r="G36" i="11" s="1"/>
  <c r="H581" i="16"/>
  <c r="H36" i="11" s="1"/>
  <c r="I581" i="16"/>
  <c r="I36" i="11" s="1"/>
  <c r="J581" i="16"/>
  <c r="J36" i="11" s="1"/>
  <c r="K581" i="16"/>
  <c r="K36" i="11" s="1"/>
  <c r="L581" i="16"/>
  <c r="L36" i="11" s="1"/>
  <c r="M581" i="16"/>
  <c r="M36" i="11" s="1"/>
  <c r="N581" i="16"/>
  <c r="N36" i="11" s="1"/>
  <c r="O581" i="16"/>
  <c r="O36" i="11" s="1"/>
  <c r="D583" i="16"/>
  <c r="D43" i="12" s="1"/>
  <c r="E583" i="16"/>
  <c r="E43" i="12" s="1"/>
  <c r="F583" i="16"/>
  <c r="F43" i="12" s="1"/>
  <c r="G583" i="16"/>
  <c r="G43" i="12" s="1"/>
  <c r="H583" i="16"/>
  <c r="H43" i="12" s="1"/>
  <c r="I583" i="16"/>
  <c r="I43" i="12" s="1"/>
  <c r="J583" i="16"/>
  <c r="J43" i="12" s="1"/>
  <c r="K583" i="16"/>
  <c r="K43" i="12" s="1"/>
  <c r="L583" i="16"/>
  <c r="L43" i="12" s="1"/>
  <c r="M583" i="16"/>
  <c r="M43" i="12" s="1"/>
  <c r="N583" i="16"/>
  <c r="N43" i="12" s="1"/>
  <c r="O583" i="16"/>
  <c r="O43" i="12" s="1"/>
  <c r="D584" i="16"/>
  <c r="D44" i="12" s="1"/>
  <c r="E584" i="16"/>
  <c r="E44" i="12" s="1"/>
  <c r="F584" i="16"/>
  <c r="F44" i="12" s="1"/>
  <c r="G584" i="16"/>
  <c r="G44" i="12" s="1"/>
  <c r="H584" i="16"/>
  <c r="H44" i="12" s="1"/>
  <c r="I584" i="16"/>
  <c r="I44" i="12" s="1"/>
  <c r="J584" i="16"/>
  <c r="J44" i="12" s="1"/>
  <c r="K584" i="16"/>
  <c r="K44" i="12" s="1"/>
  <c r="L584" i="16"/>
  <c r="L44" i="12" s="1"/>
  <c r="M584" i="16"/>
  <c r="M44" i="12" s="1"/>
  <c r="N584" i="16"/>
  <c r="N44" i="12" s="1"/>
  <c r="O584" i="16"/>
  <c r="O44" i="12" s="1"/>
  <c r="D585" i="16"/>
  <c r="D45" i="12" s="1"/>
  <c r="E585" i="16"/>
  <c r="E45" i="12" s="1"/>
  <c r="F585" i="16"/>
  <c r="F45" i="12" s="1"/>
  <c r="G585" i="16"/>
  <c r="G45" i="12" s="1"/>
  <c r="H585" i="16"/>
  <c r="H45" i="12" s="1"/>
  <c r="I585" i="16"/>
  <c r="I45" i="12" s="1"/>
  <c r="J585" i="16"/>
  <c r="J45" i="12" s="1"/>
  <c r="K585" i="16"/>
  <c r="K45" i="12" s="1"/>
  <c r="L585" i="16"/>
  <c r="L45" i="12" s="1"/>
  <c r="M585" i="16"/>
  <c r="M45" i="12" s="1"/>
  <c r="N585" i="16"/>
  <c r="N45" i="12" s="1"/>
  <c r="O585" i="16"/>
  <c r="O45" i="12" s="1"/>
  <c r="D586" i="16"/>
  <c r="D46" i="12" s="1"/>
  <c r="E586" i="16"/>
  <c r="E46" i="12" s="1"/>
  <c r="F586" i="16"/>
  <c r="F46" i="12" s="1"/>
  <c r="G586" i="16"/>
  <c r="G46" i="12" s="1"/>
  <c r="H586" i="16"/>
  <c r="H46" i="12" s="1"/>
  <c r="I586" i="16"/>
  <c r="I46" i="12" s="1"/>
  <c r="J586" i="16"/>
  <c r="J46" i="12" s="1"/>
  <c r="K586" i="16"/>
  <c r="K46" i="12" s="1"/>
  <c r="L586" i="16"/>
  <c r="L46" i="12" s="1"/>
  <c r="M586" i="16"/>
  <c r="M46" i="12" s="1"/>
  <c r="N586" i="16"/>
  <c r="N46" i="12" s="1"/>
  <c r="O586" i="16"/>
  <c r="O46" i="12" s="1"/>
  <c r="D588" i="16"/>
  <c r="D73" i="1" s="1"/>
  <c r="E588" i="16"/>
  <c r="E73" i="1" s="1"/>
  <c r="F588" i="16"/>
  <c r="F73" i="1" s="1"/>
  <c r="G588" i="16"/>
  <c r="G73" i="1" s="1"/>
  <c r="H588" i="16"/>
  <c r="H73" i="1" s="1"/>
  <c r="I588" i="16"/>
  <c r="I73" i="1" s="1"/>
  <c r="J588" i="16"/>
  <c r="J73" i="1" s="1"/>
  <c r="K588" i="16"/>
  <c r="K73" i="1" s="1"/>
  <c r="L588" i="16"/>
  <c r="L73" i="1" s="1"/>
  <c r="M588" i="16"/>
  <c r="M73" i="1" s="1"/>
  <c r="N588" i="16"/>
  <c r="N73" i="1" s="1"/>
  <c r="O588" i="16"/>
  <c r="O73" i="1" s="1"/>
  <c r="D589" i="16"/>
  <c r="D74" i="1" s="1"/>
  <c r="E589" i="16"/>
  <c r="E74" i="1" s="1"/>
  <c r="F589" i="16"/>
  <c r="F74" i="1" s="1"/>
  <c r="G589" i="16"/>
  <c r="G74" i="1" s="1"/>
  <c r="H589" i="16"/>
  <c r="H74" i="1" s="1"/>
  <c r="I589" i="16"/>
  <c r="I74" i="1" s="1"/>
  <c r="J589" i="16"/>
  <c r="J74" i="1" s="1"/>
  <c r="K589" i="16"/>
  <c r="K74" i="1" s="1"/>
  <c r="L589" i="16"/>
  <c r="L74" i="1" s="1"/>
  <c r="M589" i="16"/>
  <c r="M74" i="1" s="1"/>
  <c r="N589" i="16"/>
  <c r="N74" i="1" s="1"/>
  <c r="O589" i="16"/>
  <c r="O74" i="1" s="1"/>
  <c r="D590" i="16"/>
  <c r="D75" i="1" s="1"/>
  <c r="E590" i="16"/>
  <c r="E75" i="1" s="1"/>
  <c r="F590" i="16"/>
  <c r="F75" i="1" s="1"/>
  <c r="G590" i="16"/>
  <c r="G75" i="1" s="1"/>
  <c r="H590" i="16"/>
  <c r="H75" i="1" s="1"/>
  <c r="I590" i="16"/>
  <c r="I75" i="1" s="1"/>
  <c r="J590" i="16"/>
  <c r="J75" i="1" s="1"/>
  <c r="K590" i="16"/>
  <c r="K75" i="1" s="1"/>
  <c r="L590" i="16"/>
  <c r="L75" i="1" s="1"/>
  <c r="M590" i="16"/>
  <c r="M75" i="1" s="1"/>
  <c r="N590" i="16"/>
  <c r="N75" i="1" s="1"/>
  <c r="O590" i="16"/>
  <c r="O75" i="1" s="1"/>
  <c r="D591" i="16"/>
  <c r="D76" i="1" s="1"/>
  <c r="E591" i="16"/>
  <c r="E76" i="1" s="1"/>
  <c r="F591" i="16"/>
  <c r="F76" i="1" s="1"/>
  <c r="G591" i="16"/>
  <c r="G76" i="1" s="1"/>
  <c r="H591" i="16"/>
  <c r="H76" i="1" s="1"/>
  <c r="I591" i="16"/>
  <c r="I76" i="1" s="1"/>
  <c r="J591" i="16"/>
  <c r="J76" i="1" s="1"/>
  <c r="K591" i="16"/>
  <c r="K76" i="1" s="1"/>
  <c r="L591" i="16"/>
  <c r="L76" i="1" s="1"/>
  <c r="M591" i="16"/>
  <c r="M76" i="1" s="1"/>
  <c r="N591" i="16"/>
  <c r="N76" i="1" s="1"/>
  <c r="O591" i="16"/>
  <c r="O76" i="1" s="1"/>
  <c r="D593" i="16"/>
  <c r="D78" i="1" s="1"/>
  <c r="E593" i="16"/>
  <c r="E78" i="1" s="1"/>
  <c r="F593" i="16"/>
  <c r="F78" i="1" s="1"/>
  <c r="G593" i="16"/>
  <c r="G78" i="1" s="1"/>
  <c r="H593" i="16"/>
  <c r="H78" i="1" s="1"/>
  <c r="I593" i="16"/>
  <c r="I78" i="1" s="1"/>
  <c r="J593" i="16"/>
  <c r="J78" i="1" s="1"/>
  <c r="K593" i="16"/>
  <c r="K78" i="1" s="1"/>
  <c r="L593" i="16"/>
  <c r="L78" i="1" s="1"/>
  <c r="M593" i="16"/>
  <c r="M78" i="1" s="1"/>
  <c r="N593" i="16"/>
  <c r="N78" i="1" s="1"/>
  <c r="O593" i="16"/>
  <c r="O78" i="1" s="1"/>
  <c r="D594" i="16"/>
  <c r="D79" i="1" s="1"/>
  <c r="E594" i="16"/>
  <c r="E79" i="1" s="1"/>
  <c r="F594" i="16"/>
  <c r="F79" i="1" s="1"/>
  <c r="G594" i="16"/>
  <c r="G79" i="1" s="1"/>
  <c r="H594" i="16"/>
  <c r="H79" i="1" s="1"/>
  <c r="I594" i="16"/>
  <c r="I79" i="1" s="1"/>
  <c r="J594" i="16"/>
  <c r="J79" i="1" s="1"/>
  <c r="K594" i="16"/>
  <c r="K79" i="1" s="1"/>
  <c r="L594" i="16"/>
  <c r="L79" i="1" s="1"/>
  <c r="M594" i="16"/>
  <c r="M79" i="1" s="1"/>
  <c r="N594" i="16"/>
  <c r="N79" i="1" s="1"/>
  <c r="O594" i="16"/>
  <c r="O79" i="1" s="1"/>
  <c r="D595" i="16"/>
  <c r="D80" i="1" s="1"/>
  <c r="E595" i="16"/>
  <c r="E80" i="1" s="1"/>
  <c r="F595" i="16"/>
  <c r="F80" i="1" s="1"/>
  <c r="G595" i="16"/>
  <c r="G80" i="1" s="1"/>
  <c r="H595" i="16"/>
  <c r="H80" i="1" s="1"/>
  <c r="I595" i="16"/>
  <c r="I80" i="1" s="1"/>
  <c r="J595" i="16"/>
  <c r="J80" i="1" s="1"/>
  <c r="K595" i="16"/>
  <c r="K80" i="1" s="1"/>
  <c r="L595" i="16"/>
  <c r="L80" i="1" s="1"/>
  <c r="M595" i="16"/>
  <c r="M80" i="1" s="1"/>
  <c r="N595" i="16"/>
  <c r="N80" i="1" s="1"/>
  <c r="O595" i="16"/>
  <c r="O80" i="1" s="1"/>
  <c r="D596" i="16"/>
  <c r="D81" i="1" s="1"/>
  <c r="E596" i="16"/>
  <c r="E81" i="1" s="1"/>
  <c r="F596" i="16"/>
  <c r="F81" i="1" s="1"/>
  <c r="G596" i="16"/>
  <c r="G81" i="1" s="1"/>
  <c r="H596" i="16"/>
  <c r="H81" i="1" s="1"/>
  <c r="I596" i="16"/>
  <c r="I81" i="1" s="1"/>
  <c r="J596" i="16"/>
  <c r="J81" i="1" s="1"/>
  <c r="K596" i="16"/>
  <c r="K81" i="1" s="1"/>
  <c r="L596" i="16"/>
  <c r="L81" i="1" s="1"/>
  <c r="M596" i="16"/>
  <c r="M81" i="1" s="1"/>
  <c r="N596" i="16"/>
  <c r="N81" i="1" s="1"/>
  <c r="O596" i="16"/>
  <c r="O81" i="1" s="1"/>
  <c r="D598" i="16"/>
  <c r="D203" i="2" s="1"/>
  <c r="E598" i="16"/>
  <c r="E203" i="2" s="1"/>
  <c r="F598" i="16"/>
  <c r="F203" i="2" s="1"/>
  <c r="G598" i="16"/>
  <c r="G203" i="2" s="1"/>
  <c r="H598" i="16"/>
  <c r="H203" i="2" s="1"/>
  <c r="I598" i="16"/>
  <c r="I203" i="2" s="1"/>
  <c r="J598" i="16"/>
  <c r="J203" i="2" s="1"/>
  <c r="K598" i="16"/>
  <c r="K203" i="2" s="1"/>
  <c r="L598" i="16"/>
  <c r="L203" i="2" s="1"/>
  <c r="M598" i="16"/>
  <c r="M203" i="2" s="1"/>
  <c r="N598" i="16"/>
  <c r="N203" i="2" s="1"/>
  <c r="O598" i="16"/>
  <c r="O203" i="2" s="1"/>
  <c r="D599" i="16"/>
  <c r="D204" i="2" s="1"/>
  <c r="E599" i="16"/>
  <c r="E204" i="2" s="1"/>
  <c r="F599" i="16"/>
  <c r="F204" i="2" s="1"/>
  <c r="G599" i="16"/>
  <c r="G204" i="2" s="1"/>
  <c r="H599" i="16"/>
  <c r="H204" i="2" s="1"/>
  <c r="I599" i="16"/>
  <c r="I204" i="2" s="1"/>
  <c r="J599" i="16"/>
  <c r="J204" i="2" s="1"/>
  <c r="K599" i="16"/>
  <c r="K204" i="2" s="1"/>
  <c r="L599" i="16"/>
  <c r="L204" i="2" s="1"/>
  <c r="M599" i="16"/>
  <c r="M204" i="2" s="1"/>
  <c r="N599" i="16"/>
  <c r="N204" i="2" s="1"/>
  <c r="O599" i="16"/>
  <c r="O204" i="2" s="1"/>
  <c r="D600" i="16"/>
  <c r="D205" i="2" s="1"/>
  <c r="E600" i="16"/>
  <c r="E205" i="2" s="1"/>
  <c r="F600" i="16"/>
  <c r="F205" i="2" s="1"/>
  <c r="G600" i="16"/>
  <c r="G205" i="2" s="1"/>
  <c r="H600" i="16"/>
  <c r="H205" i="2" s="1"/>
  <c r="I600" i="16"/>
  <c r="I205" i="2" s="1"/>
  <c r="J600" i="16"/>
  <c r="J205" i="2" s="1"/>
  <c r="K600" i="16"/>
  <c r="K205" i="2" s="1"/>
  <c r="L600" i="16"/>
  <c r="L205" i="2" s="1"/>
  <c r="M600" i="16"/>
  <c r="M205" i="2" s="1"/>
  <c r="N600" i="16"/>
  <c r="N205" i="2" s="1"/>
  <c r="O600" i="16"/>
  <c r="O205" i="2" s="1"/>
  <c r="D601" i="16"/>
  <c r="D206" i="2" s="1"/>
  <c r="E601" i="16"/>
  <c r="E206" i="2" s="1"/>
  <c r="F601" i="16"/>
  <c r="F206" i="2" s="1"/>
  <c r="G601" i="16"/>
  <c r="G206" i="2" s="1"/>
  <c r="H601" i="16"/>
  <c r="H206" i="2" s="1"/>
  <c r="I601" i="16"/>
  <c r="I206" i="2" s="1"/>
  <c r="J601" i="16"/>
  <c r="J206" i="2" s="1"/>
  <c r="K601" i="16"/>
  <c r="K206" i="2" s="1"/>
  <c r="L601" i="16"/>
  <c r="L206" i="2" s="1"/>
  <c r="M601" i="16"/>
  <c r="M206" i="2" s="1"/>
  <c r="N601" i="16"/>
  <c r="N206" i="2" s="1"/>
  <c r="O601" i="16"/>
  <c r="O206" i="2" s="1"/>
  <c r="D603" i="16"/>
  <c r="D58" i="5" s="1"/>
  <c r="E603" i="16"/>
  <c r="E58" i="5" s="1"/>
  <c r="F603" i="16"/>
  <c r="F58" i="5" s="1"/>
  <c r="G603" i="16"/>
  <c r="G58" i="5" s="1"/>
  <c r="H603" i="16"/>
  <c r="H58" i="5" s="1"/>
  <c r="I603" i="16"/>
  <c r="I58" i="5" s="1"/>
  <c r="J603" i="16"/>
  <c r="J58" i="5" s="1"/>
  <c r="K603" i="16"/>
  <c r="K58" i="5" s="1"/>
  <c r="L603" i="16"/>
  <c r="L58" i="5" s="1"/>
  <c r="M603" i="16"/>
  <c r="M58" i="5" s="1"/>
  <c r="N603" i="16"/>
  <c r="N58" i="5" s="1"/>
  <c r="O603" i="16"/>
  <c r="O58" i="5" s="1"/>
  <c r="D604" i="16"/>
  <c r="D59" i="5" s="1"/>
  <c r="E604" i="16"/>
  <c r="E59" i="5" s="1"/>
  <c r="F604" i="16"/>
  <c r="F59" i="5" s="1"/>
  <c r="G604" i="16"/>
  <c r="G59" i="5" s="1"/>
  <c r="H604" i="16"/>
  <c r="H59" i="5" s="1"/>
  <c r="I604" i="16"/>
  <c r="I59" i="5" s="1"/>
  <c r="J604" i="16"/>
  <c r="J59" i="5" s="1"/>
  <c r="K604" i="16"/>
  <c r="K59" i="5" s="1"/>
  <c r="L604" i="16"/>
  <c r="L59" i="5" s="1"/>
  <c r="M604" i="16"/>
  <c r="M59" i="5" s="1"/>
  <c r="N604" i="16"/>
  <c r="N59" i="5" s="1"/>
  <c r="O604" i="16"/>
  <c r="O59" i="5" s="1"/>
  <c r="D605" i="16"/>
  <c r="D60" i="5" s="1"/>
  <c r="E605" i="16"/>
  <c r="E60" i="5" s="1"/>
  <c r="F605" i="16"/>
  <c r="F60" i="5" s="1"/>
  <c r="G605" i="16"/>
  <c r="G60" i="5" s="1"/>
  <c r="H605" i="16"/>
  <c r="H60" i="5" s="1"/>
  <c r="I605" i="16"/>
  <c r="I60" i="5" s="1"/>
  <c r="J605" i="16"/>
  <c r="J60" i="5" s="1"/>
  <c r="K605" i="16"/>
  <c r="K60" i="5" s="1"/>
  <c r="L605" i="16"/>
  <c r="L60" i="5" s="1"/>
  <c r="M605" i="16"/>
  <c r="M60" i="5" s="1"/>
  <c r="N605" i="16"/>
  <c r="N60" i="5" s="1"/>
  <c r="O605" i="16"/>
  <c r="O60" i="5" s="1"/>
  <c r="D606" i="16"/>
  <c r="D61" i="5" s="1"/>
  <c r="E606" i="16"/>
  <c r="E61" i="5" s="1"/>
  <c r="F606" i="16"/>
  <c r="F61" i="5" s="1"/>
  <c r="G606" i="16"/>
  <c r="G61" i="5" s="1"/>
  <c r="H606" i="16"/>
  <c r="H61" i="5" s="1"/>
  <c r="I606" i="16"/>
  <c r="I61" i="5" s="1"/>
  <c r="J606" i="16"/>
  <c r="J61" i="5" s="1"/>
  <c r="K606" i="16"/>
  <c r="K61" i="5" s="1"/>
  <c r="L606" i="16"/>
  <c r="L61" i="5" s="1"/>
  <c r="M606" i="16"/>
  <c r="M61" i="5" s="1"/>
  <c r="N606" i="16"/>
  <c r="N61" i="5" s="1"/>
  <c r="O606" i="16"/>
  <c r="O61" i="5" s="1"/>
  <c r="D608" i="16"/>
  <c r="D93" i="4" s="1"/>
  <c r="E608" i="16"/>
  <c r="E93" i="4" s="1"/>
  <c r="F608" i="16"/>
  <c r="F93" i="4" s="1"/>
  <c r="G608" i="16"/>
  <c r="G93" i="4" s="1"/>
  <c r="H608" i="16"/>
  <c r="H93" i="4" s="1"/>
  <c r="I608" i="16"/>
  <c r="I93" i="4" s="1"/>
  <c r="J608" i="16"/>
  <c r="J93" i="4" s="1"/>
  <c r="K608" i="16"/>
  <c r="K93" i="4" s="1"/>
  <c r="L608" i="16"/>
  <c r="L93" i="4" s="1"/>
  <c r="M608" i="16"/>
  <c r="M93" i="4" s="1"/>
  <c r="N608" i="16"/>
  <c r="N93" i="4" s="1"/>
  <c r="O608" i="16"/>
  <c r="O93" i="4" s="1"/>
  <c r="D609" i="16"/>
  <c r="D94" i="4" s="1"/>
  <c r="E609" i="16"/>
  <c r="E94" i="4" s="1"/>
  <c r="F609" i="16"/>
  <c r="F94" i="4" s="1"/>
  <c r="G609" i="16"/>
  <c r="G94" i="4" s="1"/>
  <c r="H609" i="16"/>
  <c r="H94" i="4" s="1"/>
  <c r="I609" i="16"/>
  <c r="I94" i="4" s="1"/>
  <c r="J609" i="16"/>
  <c r="J94" i="4" s="1"/>
  <c r="K609" i="16"/>
  <c r="K94" i="4" s="1"/>
  <c r="L609" i="16"/>
  <c r="L94" i="4" s="1"/>
  <c r="M609" i="16"/>
  <c r="M94" i="4" s="1"/>
  <c r="N609" i="16"/>
  <c r="N94" i="4" s="1"/>
  <c r="O609" i="16"/>
  <c r="O94" i="4" s="1"/>
  <c r="D610" i="16"/>
  <c r="D95" i="4" s="1"/>
  <c r="E610" i="16"/>
  <c r="E95" i="4" s="1"/>
  <c r="F610" i="16"/>
  <c r="F95" i="4" s="1"/>
  <c r="G610" i="16"/>
  <c r="G95" i="4" s="1"/>
  <c r="H610" i="16"/>
  <c r="H95" i="4" s="1"/>
  <c r="I610" i="16"/>
  <c r="I95" i="4" s="1"/>
  <c r="J610" i="16"/>
  <c r="J95" i="4" s="1"/>
  <c r="K610" i="16"/>
  <c r="K95" i="4" s="1"/>
  <c r="L610" i="16"/>
  <c r="L95" i="4" s="1"/>
  <c r="M610" i="16"/>
  <c r="M95" i="4" s="1"/>
  <c r="N610" i="16"/>
  <c r="N95" i="4" s="1"/>
  <c r="O610" i="16"/>
  <c r="O95" i="4" s="1"/>
  <c r="D611" i="16"/>
  <c r="D96" i="4" s="1"/>
  <c r="E611" i="16"/>
  <c r="E96" i="4" s="1"/>
  <c r="F611" i="16"/>
  <c r="F96" i="4" s="1"/>
  <c r="G611" i="16"/>
  <c r="G96" i="4" s="1"/>
  <c r="H611" i="16"/>
  <c r="H96" i="4" s="1"/>
  <c r="I611" i="16"/>
  <c r="I96" i="4" s="1"/>
  <c r="J611" i="16"/>
  <c r="J96" i="4" s="1"/>
  <c r="K611" i="16"/>
  <c r="K96" i="4" s="1"/>
  <c r="L611" i="16"/>
  <c r="L96" i="4" s="1"/>
  <c r="M611" i="16"/>
  <c r="M96" i="4" s="1"/>
  <c r="N611" i="16"/>
  <c r="N96" i="4" s="1"/>
  <c r="O611" i="16"/>
  <c r="O96" i="4" s="1"/>
  <c r="D613" i="16"/>
  <c r="D63" i="5" s="1"/>
  <c r="E613" i="16"/>
  <c r="E63" i="5" s="1"/>
  <c r="F613" i="16"/>
  <c r="F63" i="5" s="1"/>
  <c r="G613" i="16"/>
  <c r="G63" i="5" s="1"/>
  <c r="H613" i="16"/>
  <c r="H63" i="5" s="1"/>
  <c r="I613" i="16"/>
  <c r="I63" i="5" s="1"/>
  <c r="J613" i="16"/>
  <c r="J63" i="5" s="1"/>
  <c r="K613" i="16"/>
  <c r="K63" i="5" s="1"/>
  <c r="L613" i="16"/>
  <c r="L63" i="5" s="1"/>
  <c r="M613" i="16"/>
  <c r="M63" i="5" s="1"/>
  <c r="N613" i="16"/>
  <c r="N63" i="5" s="1"/>
  <c r="O613" i="16"/>
  <c r="O63" i="5" s="1"/>
  <c r="D614" i="16"/>
  <c r="D64" i="5" s="1"/>
  <c r="E614" i="16"/>
  <c r="E64" i="5" s="1"/>
  <c r="F614" i="16"/>
  <c r="F64" i="5" s="1"/>
  <c r="G614" i="16"/>
  <c r="G64" i="5" s="1"/>
  <c r="H614" i="16"/>
  <c r="H64" i="5" s="1"/>
  <c r="I614" i="16"/>
  <c r="I64" i="5" s="1"/>
  <c r="J614" i="16"/>
  <c r="J64" i="5" s="1"/>
  <c r="K614" i="16"/>
  <c r="K64" i="5" s="1"/>
  <c r="L614" i="16"/>
  <c r="L64" i="5" s="1"/>
  <c r="M614" i="16"/>
  <c r="M64" i="5" s="1"/>
  <c r="N614" i="16"/>
  <c r="N64" i="5" s="1"/>
  <c r="O614" i="16"/>
  <c r="O64" i="5" s="1"/>
  <c r="D615" i="16"/>
  <c r="D65" i="5" s="1"/>
  <c r="E615" i="16"/>
  <c r="E65" i="5" s="1"/>
  <c r="F615" i="16"/>
  <c r="F65" i="5" s="1"/>
  <c r="G615" i="16"/>
  <c r="G65" i="5" s="1"/>
  <c r="H615" i="16"/>
  <c r="H65" i="5" s="1"/>
  <c r="I615" i="16"/>
  <c r="I65" i="5" s="1"/>
  <c r="J615" i="16"/>
  <c r="J65" i="5" s="1"/>
  <c r="K615" i="16"/>
  <c r="K65" i="5" s="1"/>
  <c r="L615" i="16"/>
  <c r="L65" i="5" s="1"/>
  <c r="M615" i="16"/>
  <c r="M65" i="5" s="1"/>
  <c r="N615" i="16"/>
  <c r="N65" i="5" s="1"/>
  <c r="O615" i="16"/>
  <c r="O65" i="5" s="1"/>
  <c r="D616" i="16"/>
  <c r="D66" i="5" s="1"/>
  <c r="E616" i="16"/>
  <c r="E66" i="5" s="1"/>
  <c r="F616" i="16"/>
  <c r="F66" i="5" s="1"/>
  <c r="G616" i="16"/>
  <c r="G66" i="5" s="1"/>
  <c r="H616" i="16"/>
  <c r="H66" i="5" s="1"/>
  <c r="I616" i="16"/>
  <c r="I66" i="5" s="1"/>
  <c r="J616" i="16"/>
  <c r="J66" i="5" s="1"/>
  <c r="K616" i="16"/>
  <c r="K66" i="5" s="1"/>
  <c r="L616" i="16"/>
  <c r="L66" i="5" s="1"/>
  <c r="M616" i="16"/>
  <c r="M66" i="5" s="1"/>
  <c r="N616" i="16"/>
  <c r="N66" i="5" s="1"/>
  <c r="O616" i="16"/>
  <c r="O66" i="5" s="1"/>
  <c r="D618" i="16"/>
  <c r="D208" i="2" s="1"/>
  <c r="E618" i="16"/>
  <c r="E208" i="2" s="1"/>
  <c r="F618" i="16"/>
  <c r="F208" i="2" s="1"/>
  <c r="G618" i="16"/>
  <c r="G208" i="2" s="1"/>
  <c r="H618" i="16"/>
  <c r="H208" i="2" s="1"/>
  <c r="I618" i="16"/>
  <c r="I208" i="2" s="1"/>
  <c r="J618" i="16"/>
  <c r="J208" i="2" s="1"/>
  <c r="K618" i="16"/>
  <c r="K208" i="2" s="1"/>
  <c r="L618" i="16"/>
  <c r="L208" i="2" s="1"/>
  <c r="M618" i="16"/>
  <c r="M208" i="2" s="1"/>
  <c r="N618" i="16"/>
  <c r="N208" i="2" s="1"/>
  <c r="O618" i="16"/>
  <c r="O208" i="2" s="1"/>
  <c r="D619" i="16"/>
  <c r="D209" i="2" s="1"/>
  <c r="E619" i="16"/>
  <c r="E209" i="2" s="1"/>
  <c r="F619" i="16"/>
  <c r="F209" i="2" s="1"/>
  <c r="G619" i="16"/>
  <c r="G209" i="2" s="1"/>
  <c r="H619" i="16"/>
  <c r="H209" i="2" s="1"/>
  <c r="I619" i="16"/>
  <c r="I209" i="2" s="1"/>
  <c r="J619" i="16"/>
  <c r="J209" i="2" s="1"/>
  <c r="K619" i="16"/>
  <c r="K209" i="2" s="1"/>
  <c r="L619" i="16"/>
  <c r="L209" i="2" s="1"/>
  <c r="M619" i="16"/>
  <c r="M209" i="2" s="1"/>
  <c r="N619" i="16"/>
  <c r="N209" i="2" s="1"/>
  <c r="O619" i="16"/>
  <c r="O209" i="2" s="1"/>
  <c r="D620" i="16"/>
  <c r="D210" i="2" s="1"/>
  <c r="E620" i="16"/>
  <c r="E210" i="2" s="1"/>
  <c r="F620" i="16"/>
  <c r="F210" i="2" s="1"/>
  <c r="G620" i="16"/>
  <c r="G210" i="2" s="1"/>
  <c r="H620" i="16"/>
  <c r="H210" i="2" s="1"/>
  <c r="I620" i="16"/>
  <c r="I210" i="2" s="1"/>
  <c r="J620" i="16"/>
  <c r="J210" i="2" s="1"/>
  <c r="K620" i="16"/>
  <c r="K210" i="2" s="1"/>
  <c r="L620" i="16"/>
  <c r="L210" i="2" s="1"/>
  <c r="M620" i="16"/>
  <c r="M210" i="2" s="1"/>
  <c r="N620" i="16"/>
  <c r="N210" i="2" s="1"/>
  <c r="O620" i="16"/>
  <c r="O210" i="2" s="1"/>
  <c r="D621" i="16"/>
  <c r="D211" i="2" s="1"/>
  <c r="E621" i="16"/>
  <c r="E211" i="2" s="1"/>
  <c r="F621" i="16"/>
  <c r="F211" i="2" s="1"/>
  <c r="G621" i="16"/>
  <c r="G211" i="2" s="1"/>
  <c r="H621" i="16"/>
  <c r="H211" i="2" s="1"/>
  <c r="I621" i="16"/>
  <c r="I211" i="2" s="1"/>
  <c r="J621" i="16"/>
  <c r="J211" i="2" s="1"/>
  <c r="K621" i="16"/>
  <c r="K211" i="2" s="1"/>
  <c r="L621" i="16"/>
  <c r="L211" i="2" s="1"/>
  <c r="M621" i="16"/>
  <c r="M211" i="2" s="1"/>
  <c r="N621" i="16"/>
  <c r="N211" i="2" s="1"/>
  <c r="O621" i="16"/>
  <c r="O211" i="2" s="1"/>
  <c r="D623" i="16"/>
  <c r="D83" i="1" s="1"/>
  <c r="E623" i="16"/>
  <c r="E83" i="1" s="1"/>
  <c r="F623" i="16"/>
  <c r="F83" i="1" s="1"/>
  <c r="G623" i="16"/>
  <c r="G83" i="1" s="1"/>
  <c r="H623" i="16"/>
  <c r="H83" i="1" s="1"/>
  <c r="I623" i="16"/>
  <c r="I83" i="1" s="1"/>
  <c r="J623" i="16"/>
  <c r="J83" i="1" s="1"/>
  <c r="K623" i="16"/>
  <c r="K83" i="1" s="1"/>
  <c r="L623" i="16"/>
  <c r="L83" i="1" s="1"/>
  <c r="M623" i="16"/>
  <c r="M83" i="1" s="1"/>
  <c r="N623" i="16"/>
  <c r="N83" i="1" s="1"/>
  <c r="O623" i="16"/>
  <c r="O83" i="1" s="1"/>
  <c r="D624" i="16"/>
  <c r="D84" i="1" s="1"/>
  <c r="E624" i="16"/>
  <c r="E84" i="1" s="1"/>
  <c r="F624" i="16"/>
  <c r="F84" i="1" s="1"/>
  <c r="G624" i="16"/>
  <c r="G84" i="1" s="1"/>
  <c r="H624" i="16"/>
  <c r="H84" i="1" s="1"/>
  <c r="I624" i="16"/>
  <c r="I84" i="1" s="1"/>
  <c r="J624" i="16"/>
  <c r="J84" i="1" s="1"/>
  <c r="K624" i="16"/>
  <c r="K84" i="1" s="1"/>
  <c r="L624" i="16"/>
  <c r="L84" i="1" s="1"/>
  <c r="M624" i="16"/>
  <c r="M84" i="1" s="1"/>
  <c r="N624" i="16"/>
  <c r="N84" i="1" s="1"/>
  <c r="O624" i="16"/>
  <c r="O84" i="1" s="1"/>
  <c r="D625" i="16"/>
  <c r="D85" i="1" s="1"/>
  <c r="E625" i="16"/>
  <c r="E85" i="1" s="1"/>
  <c r="F625" i="16"/>
  <c r="F85" i="1" s="1"/>
  <c r="G625" i="16"/>
  <c r="G85" i="1" s="1"/>
  <c r="H625" i="16"/>
  <c r="H85" i="1" s="1"/>
  <c r="I625" i="16"/>
  <c r="I85" i="1" s="1"/>
  <c r="J625" i="16"/>
  <c r="J85" i="1" s="1"/>
  <c r="K625" i="16"/>
  <c r="K85" i="1" s="1"/>
  <c r="L625" i="16"/>
  <c r="L85" i="1" s="1"/>
  <c r="M625" i="16"/>
  <c r="M85" i="1" s="1"/>
  <c r="N625" i="16"/>
  <c r="N85" i="1" s="1"/>
  <c r="O625" i="16"/>
  <c r="O85" i="1" s="1"/>
  <c r="D626" i="16"/>
  <c r="D86" i="1" s="1"/>
  <c r="E626" i="16"/>
  <c r="E86" i="1" s="1"/>
  <c r="F626" i="16"/>
  <c r="F86" i="1" s="1"/>
  <c r="G626" i="16"/>
  <c r="G86" i="1" s="1"/>
  <c r="H626" i="16"/>
  <c r="H86" i="1" s="1"/>
  <c r="I626" i="16"/>
  <c r="I86" i="1" s="1"/>
  <c r="J626" i="16"/>
  <c r="J86" i="1" s="1"/>
  <c r="K626" i="16"/>
  <c r="K86" i="1" s="1"/>
  <c r="L626" i="16"/>
  <c r="L86" i="1" s="1"/>
  <c r="M626" i="16"/>
  <c r="M86" i="1" s="1"/>
  <c r="N626" i="16"/>
  <c r="N86" i="1" s="1"/>
  <c r="O626" i="16"/>
  <c r="O86" i="1" s="1"/>
  <c r="D628" i="16"/>
  <c r="D68" i="5" s="1"/>
  <c r="E628" i="16"/>
  <c r="E68" i="5" s="1"/>
  <c r="F628" i="16"/>
  <c r="F68" i="5" s="1"/>
  <c r="G628" i="16"/>
  <c r="G68" i="5" s="1"/>
  <c r="H628" i="16"/>
  <c r="H68" i="5" s="1"/>
  <c r="I628" i="16"/>
  <c r="I68" i="5" s="1"/>
  <c r="J628" i="16"/>
  <c r="J68" i="5" s="1"/>
  <c r="K628" i="16"/>
  <c r="K68" i="5" s="1"/>
  <c r="L628" i="16"/>
  <c r="L68" i="5" s="1"/>
  <c r="M628" i="16"/>
  <c r="M68" i="5" s="1"/>
  <c r="N628" i="16"/>
  <c r="N68" i="5" s="1"/>
  <c r="O628" i="16"/>
  <c r="O68" i="5" s="1"/>
  <c r="D629" i="16"/>
  <c r="D69" i="5" s="1"/>
  <c r="E629" i="16"/>
  <c r="E69" i="5" s="1"/>
  <c r="F629" i="16"/>
  <c r="F69" i="5" s="1"/>
  <c r="G629" i="16"/>
  <c r="G69" i="5" s="1"/>
  <c r="H629" i="16"/>
  <c r="H69" i="5" s="1"/>
  <c r="I629" i="16"/>
  <c r="I69" i="5" s="1"/>
  <c r="J629" i="16"/>
  <c r="J69" i="5" s="1"/>
  <c r="K629" i="16"/>
  <c r="K69" i="5" s="1"/>
  <c r="L629" i="16"/>
  <c r="L69" i="5" s="1"/>
  <c r="M629" i="16"/>
  <c r="M69" i="5" s="1"/>
  <c r="N629" i="16"/>
  <c r="N69" i="5" s="1"/>
  <c r="O629" i="16"/>
  <c r="O69" i="5" s="1"/>
  <c r="D630" i="16"/>
  <c r="D70" i="5" s="1"/>
  <c r="E630" i="16"/>
  <c r="E70" i="5" s="1"/>
  <c r="F630" i="16"/>
  <c r="F70" i="5" s="1"/>
  <c r="G630" i="16"/>
  <c r="G70" i="5" s="1"/>
  <c r="H630" i="16"/>
  <c r="H70" i="5" s="1"/>
  <c r="I630" i="16"/>
  <c r="I70" i="5" s="1"/>
  <c r="J630" i="16"/>
  <c r="J70" i="5" s="1"/>
  <c r="K630" i="16"/>
  <c r="K70" i="5" s="1"/>
  <c r="L630" i="16"/>
  <c r="L70" i="5" s="1"/>
  <c r="M630" i="16"/>
  <c r="M70" i="5" s="1"/>
  <c r="N630" i="16"/>
  <c r="N70" i="5" s="1"/>
  <c r="O630" i="16"/>
  <c r="O70" i="5" s="1"/>
  <c r="D631" i="16"/>
  <c r="D71" i="5" s="1"/>
  <c r="E631" i="16"/>
  <c r="E71" i="5" s="1"/>
  <c r="F631" i="16"/>
  <c r="F71" i="5" s="1"/>
  <c r="G631" i="16"/>
  <c r="G71" i="5" s="1"/>
  <c r="H631" i="16"/>
  <c r="H71" i="5" s="1"/>
  <c r="I631" i="16"/>
  <c r="I71" i="5" s="1"/>
  <c r="J631" i="16"/>
  <c r="J71" i="5" s="1"/>
  <c r="K631" i="16"/>
  <c r="K71" i="5" s="1"/>
  <c r="L631" i="16"/>
  <c r="L71" i="5" s="1"/>
  <c r="M631" i="16"/>
  <c r="M71" i="5" s="1"/>
  <c r="N631" i="16"/>
  <c r="N71" i="5" s="1"/>
  <c r="O631" i="16"/>
  <c r="O71" i="5" s="1"/>
  <c r="D633" i="16"/>
  <c r="D88" i="1" s="1"/>
  <c r="E633" i="16"/>
  <c r="E88" i="1" s="1"/>
  <c r="F633" i="16"/>
  <c r="F88" i="1" s="1"/>
  <c r="G633" i="16"/>
  <c r="G88" i="1" s="1"/>
  <c r="H633" i="16"/>
  <c r="H88" i="1" s="1"/>
  <c r="I633" i="16"/>
  <c r="I88" i="1" s="1"/>
  <c r="J633" i="16"/>
  <c r="J88" i="1" s="1"/>
  <c r="K633" i="16"/>
  <c r="K88" i="1" s="1"/>
  <c r="L633" i="16"/>
  <c r="L88" i="1" s="1"/>
  <c r="M633" i="16"/>
  <c r="M88" i="1" s="1"/>
  <c r="N633" i="16"/>
  <c r="N88" i="1" s="1"/>
  <c r="O633" i="16"/>
  <c r="O88" i="1" s="1"/>
  <c r="D634" i="16"/>
  <c r="D89" i="1" s="1"/>
  <c r="E634" i="16"/>
  <c r="E89" i="1" s="1"/>
  <c r="F634" i="16"/>
  <c r="F89" i="1" s="1"/>
  <c r="G634" i="16"/>
  <c r="G89" i="1" s="1"/>
  <c r="H634" i="16"/>
  <c r="H89" i="1" s="1"/>
  <c r="I634" i="16"/>
  <c r="I89" i="1" s="1"/>
  <c r="J634" i="16"/>
  <c r="J89" i="1" s="1"/>
  <c r="K634" i="16"/>
  <c r="K89" i="1" s="1"/>
  <c r="L634" i="16"/>
  <c r="L89" i="1" s="1"/>
  <c r="M634" i="16"/>
  <c r="M89" i="1" s="1"/>
  <c r="N634" i="16"/>
  <c r="N89" i="1" s="1"/>
  <c r="O634" i="16"/>
  <c r="O89" i="1" s="1"/>
  <c r="D635" i="16"/>
  <c r="D90" i="1" s="1"/>
  <c r="E635" i="16"/>
  <c r="E90" i="1" s="1"/>
  <c r="F635" i="16"/>
  <c r="F90" i="1" s="1"/>
  <c r="G635" i="16"/>
  <c r="G90" i="1" s="1"/>
  <c r="H635" i="16"/>
  <c r="H90" i="1" s="1"/>
  <c r="I635" i="16"/>
  <c r="I90" i="1" s="1"/>
  <c r="J635" i="16"/>
  <c r="J90" i="1" s="1"/>
  <c r="K635" i="16"/>
  <c r="K90" i="1" s="1"/>
  <c r="L635" i="16"/>
  <c r="L90" i="1" s="1"/>
  <c r="M635" i="16"/>
  <c r="M90" i="1" s="1"/>
  <c r="N635" i="16"/>
  <c r="N90" i="1" s="1"/>
  <c r="O635" i="16"/>
  <c r="O90" i="1" s="1"/>
  <c r="D636" i="16"/>
  <c r="D91" i="1" s="1"/>
  <c r="E636" i="16"/>
  <c r="E91" i="1" s="1"/>
  <c r="F636" i="16"/>
  <c r="F91" i="1" s="1"/>
  <c r="G636" i="16"/>
  <c r="G91" i="1" s="1"/>
  <c r="H636" i="16"/>
  <c r="H91" i="1" s="1"/>
  <c r="I636" i="16"/>
  <c r="I91" i="1" s="1"/>
  <c r="J636" i="16"/>
  <c r="J91" i="1" s="1"/>
  <c r="K636" i="16"/>
  <c r="K91" i="1" s="1"/>
  <c r="L636" i="16"/>
  <c r="L91" i="1" s="1"/>
  <c r="M636" i="16"/>
  <c r="M91" i="1" s="1"/>
  <c r="N636" i="16"/>
  <c r="N91" i="1" s="1"/>
  <c r="O636" i="16"/>
  <c r="O91" i="1" s="1"/>
  <c r="D638" i="16"/>
  <c r="D49" i="21" s="1"/>
  <c r="E638" i="16"/>
  <c r="E49" i="21" s="1"/>
  <c r="F638" i="16"/>
  <c r="F49" i="21" s="1"/>
  <c r="G638" i="16"/>
  <c r="G49" i="21" s="1"/>
  <c r="H638" i="16"/>
  <c r="H49" i="21" s="1"/>
  <c r="I638" i="16"/>
  <c r="I49" i="21" s="1"/>
  <c r="J638" i="16"/>
  <c r="J49" i="21" s="1"/>
  <c r="K638" i="16"/>
  <c r="K49" i="21" s="1"/>
  <c r="L638" i="16"/>
  <c r="L49" i="21" s="1"/>
  <c r="M638" i="16"/>
  <c r="M49" i="21" s="1"/>
  <c r="N638" i="16"/>
  <c r="N49" i="21" s="1"/>
  <c r="O638" i="16"/>
  <c r="O49" i="21" s="1"/>
  <c r="D639" i="16"/>
  <c r="D50" i="21" s="1"/>
  <c r="E639" i="16"/>
  <c r="E50" i="21" s="1"/>
  <c r="F639" i="16"/>
  <c r="F50" i="21" s="1"/>
  <c r="G639" i="16"/>
  <c r="G50" i="21" s="1"/>
  <c r="H639" i="16"/>
  <c r="H50" i="21" s="1"/>
  <c r="I639" i="16"/>
  <c r="I50" i="21" s="1"/>
  <c r="J639" i="16"/>
  <c r="J50" i="21" s="1"/>
  <c r="K639" i="16"/>
  <c r="K50" i="21" s="1"/>
  <c r="L639" i="16"/>
  <c r="L50" i="21" s="1"/>
  <c r="M639" i="16"/>
  <c r="M50" i="21" s="1"/>
  <c r="N639" i="16"/>
  <c r="N50" i="21" s="1"/>
  <c r="O639" i="16"/>
  <c r="O50" i="21" s="1"/>
  <c r="D640" i="16"/>
  <c r="D51" i="21" s="1"/>
  <c r="E640" i="16"/>
  <c r="E51" i="21" s="1"/>
  <c r="F640" i="16"/>
  <c r="F51" i="21" s="1"/>
  <c r="G640" i="16"/>
  <c r="G51" i="21" s="1"/>
  <c r="H640" i="16"/>
  <c r="H51" i="21" s="1"/>
  <c r="I640" i="16"/>
  <c r="I51" i="21" s="1"/>
  <c r="J640" i="16"/>
  <c r="J51" i="21" s="1"/>
  <c r="K640" i="16"/>
  <c r="K51" i="21" s="1"/>
  <c r="L640" i="16"/>
  <c r="L51" i="21" s="1"/>
  <c r="M640" i="16"/>
  <c r="M51" i="21" s="1"/>
  <c r="N640" i="16"/>
  <c r="N51" i="21" s="1"/>
  <c r="O640" i="16"/>
  <c r="O51" i="21" s="1"/>
  <c r="D641" i="16"/>
  <c r="D52" i="21" s="1"/>
  <c r="E641" i="16"/>
  <c r="E52" i="21" s="1"/>
  <c r="F641" i="16"/>
  <c r="F52" i="21" s="1"/>
  <c r="G641" i="16"/>
  <c r="G52" i="21" s="1"/>
  <c r="H641" i="16"/>
  <c r="H52" i="21" s="1"/>
  <c r="I641" i="16"/>
  <c r="I52" i="21" s="1"/>
  <c r="J641" i="16"/>
  <c r="J52" i="21" s="1"/>
  <c r="K641" i="16"/>
  <c r="K52" i="21" s="1"/>
  <c r="L641" i="16"/>
  <c r="L52" i="21" s="1"/>
  <c r="M641" i="16"/>
  <c r="M52" i="21" s="1"/>
  <c r="N641" i="16"/>
  <c r="N52" i="21" s="1"/>
  <c r="O641" i="16"/>
  <c r="O52" i="21" s="1"/>
  <c r="D643" i="16"/>
  <c r="E643" i="16"/>
  <c r="F643" i="16"/>
  <c r="G643" i="16"/>
  <c r="H643" i="16"/>
  <c r="I643" i="16"/>
  <c r="J643" i="16"/>
  <c r="K643" i="16"/>
  <c r="L643" i="16"/>
  <c r="M643" i="16"/>
  <c r="N643" i="16"/>
  <c r="O643" i="16"/>
  <c r="D644" i="16"/>
  <c r="E644" i="16"/>
  <c r="F644" i="16"/>
  <c r="G644" i="16"/>
  <c r="H644" i="16"/>
  <c r="I644" i="16"/>
  <c r="J644" i="16"/>
  <c r="K644" i="16"/>
  <c r="L644" i="16"/>
  <c r="M644" i="16"/>
  <c r="N644" i="16"/>
  <c r="O644" i="16"/>
  <c r="D645" i="16"/>
  <c r="E645" i="16"/>
  <c r="F645" i="16"/>
  <c r="G645" i="16"/>
  <c r="H645" i="16"/>
  <c r="I645" i="16"/>
  <c r="J645" i="16"/>
  <c r="K645" i="16"/>
  <c r="L645" i="16"/>
  <c r="M645" i="16"/>
  <c r="N645" i="16"/>
  <c r="O645" i="16"/>
  <c r="D646" i="16"/>
  <c r="E646" i="16"/>
  <c r="F646" i="16"/>
  <c r="G646" i="16"/>
  <c r="H646" i="16"/>
  <c r="I646" i="16"/>
  <c r="J646" i="16"/>
  <c r="K646" i="16"/>
  <c r="L646" i="16"/>
  <c r="M646" i="16"/>
  <c r="N646" i="16"/>
  <c r="O646" i="16"/>
  <c r="D648" i="16"/>
  <c r="D24" i="9" s="1"/>
  <c r="E648" i="16"/>
  <c r="E24" i="9" s="1"/>
  <c r="F648" i="16"/>
  <c r="F24" i="9" s="1"/>
  <c r="G648" i="16"/>
  <c r="G24" i="9" s="1"/>
  <c r="H648" i="16"/>
  <c r="H24" i="9" s="1"/>
  <c r="I648" i="16"/>
  <c r="I24" i="9" s="1"/>
  <c r="J648" i="16"/>
  <c r="J24" i="9" s="1"/>
  <c r="K648" i="16"/>
  <c r="K24" i="9" s="1"/>
  <c r="L648" i="16"/>
  <c r="L24" i="9" s="1"/>
  <c r="M648" i="16"/>
  <c r="M24" i="9" s="1"/>
  <c r="N648" i="16"/>
  <c r="N24" i="9" s="1"/>
  <c r="O648" i="16"/>
  <c r="O24" i="9" s="1"/>
  <c r="D649" i="16"/>
  <c r="D25" i="9" s="1"/>
  <c r="E649" i="16"/>
  <c r="E25" i="9" s="1"/>
  <c r="F649" i="16"/>
  <c r="F25" i="9" s="1"/>
  <c r="G649" i="16"/>
  <c r="G25" i="9" s="1"/>
  <c r="H649" i="16"/>
  <c r="H25" i="9" s="1"/>
  <c r="I649" i="16"/>
  <c r="I25" i="9" s="1"/>
  <c r="J649" i="16"/>
  <c r="J25" i="9" s="1"/>
  <c r="K649" i="16"/>
  <c r="K25" i="9" s="1"/>
  <c r="L649" i="16"/>
  <c r="L25" i="9" s="1"/>
  <c r="M649" i="16"/>
  <c r="M25" i="9" s="1"/>
  <c r="N649" i="16"/>
  <c r="N25" i="9" s="1"/>
  <c r="O649" i="16"/>
  <c r="O25" i="9" s="1"/>
  <c r="D650" i="16"/>
  <c r="D26" i="9" s="1"/>
  <c r="E650" i="16"/>
  <c r="E26" i="9" s="1"/>
  <c r="F650" i="16"/>
  <c r="F26" i="9" s="1"/>
  <c r="G650" i="16"/>
  <c r="G26" i="9" s="1"/>
  <c r="H650" i="16"/>
  <c r="H26" i="9" s="1"/>
  <c r="I650" i="16"/>
  <c r="I26" i="9" s="1"/>
  <c r="J650" i="16"/>
  <c r="J26" i="9" s="1"/>
  <c r="K650" i="16"/>
  <c r="K26" i="9" s="1"/>
  <c r="L650" i="16"/>
  <c r="L26" i="9" s="1"/>
  <c r="M650" i="16"/>
  <c r="M26" i="9" s="1"/>
  <c r="N650" i="16"/>
  <c r="N26" i="9" s="1"/>
  <c r="O650" i="16"/>
  <c r="O26" i="9" s="1"/>
  <c r="D651" i="16"/>
  <c r="D27" i="9" s="1"/>
  <c r="E651" i="16"/>
  <c r="E27" i="9" s="1"/>
  <c r="F651" i="16"/>
  <c r="F27" i="9" s="1"/>
  <c r="G651" i="16"/>
  <c r="G27" i="9" s="1"/>
  <c r="H651" i="16"/>
  <c r="H27" i="9" s="1"/>
  <c r="I651" i="16"/>
  <c r="I27" i="9" s="1"/>
  <c r="J651" i="16"/>
  <c r="J27" i="9" s="1"/>
  <c r="K651" i="16"/>
  <c r="K27" i="9" s="1"/>
  <c r="L651" i="16"/>
  <c r="L27" i="9" s="1"/>
  <c r="M651" i="16"/>
  <c r="M27" i="9" s="1"/>
  <c r="N651" i="16"/>
  <c r="N27" i="9" s="1"/>
  <c r="O651" i="16"/>
  <c r="O27" i="9" s="1"/>
  <c r="D653" i="16"/>
  <c r="D218" i="2" s="1"/>
  <c r="E653" i="16"/>
  <c r="E218" i="2" s="1"/>
  <c r="F653" i="16"/>
  <c r="F218" i="2" s="1"/>
  <c r="G653" i="16"/>
  <c r="G218" i="2" s="1"/>
  <c r="H653" i="16"/>
  <c r="H218" i="2" s="1"/>
  <c r="I653" i="16"/>
  <c r="I218" i="2" s="1"/>
  <c r="J653" i="16"/>
  <c r="J218" i="2" s="1"/>
  <c r="K653" i="16"/>
  <c r="K218" i="2" s="1"/>
  <c r="L653" i="16"/>
  <c r="L218" i="2" s="1"/>
  <c r="M653" i="16"/>
  <c r="M218" i="2" s="1"/>
  <c r="N653" i="16"/>
  <c r="N218" i="2" s="1"/>
  <c r="O653" i="16"/>
  <c r="O218" i="2" s="1"/>
  <c r="D654" i="16"/>
  <c r="D219" i="2" s="1"/>
  <c r="E654" i="16"/>
  <c r="E219" i="2" s="1"/>
  <c r="F654" i="16"/>
  <c r="F219" i="2" s="1"/>
  <c r="G654" i="16"/>
  <c r="G219" i="2" s="1"/>
  <c r="H654" i="16"/>
  <c r="H219" i="2" s="1"/>
  <c r="I654" i="16"/>
  <c r="I219" i="2" s="1"/>
  <c r="J654" i="16"/>
  <c r="J219" i="2" s="1"/>
  <c r="K654" i="16"/>
  <c r="K219" i="2" s="1"/>
  <c r="L654" i="16"/>
  <c r="L219" i="2" s="1"/>
  <c r="M654" i="16"/>
  <c r="M219" i="2" s="1"/>
  <c r="N654" i="16"/>
  <c r="N219" i="2" s="1"/>
  <c r="O654" i="16"/>
  <c r="O219" i="2" s="1"/>
  <c r="D655" i="16"/>
  <c r="D220" i="2" s="1"/>
  <c r="E655" i="16"/>
  <c r="E220" i="2" s="1"/>
  <c r="F655" i="16"/>
  <c r="F220" i="2" s="1"/>
  <c r="G655" i="16"/>
  <c r="G220" i="2" s="1"/>
  <c r="H655" i="16"/>
  <c r="H220" i="2" s="1"/>
  <c r="I655" i="16"/>
  <c r="I220" i="2" s="1"/>
  <c r="J655" i="16"/>
  <c r="J220" i="2" s="1"/>
  <c r="K655" i="16"/>
  <c r="K220" i="2" s="1"/>
  <c r="L655" i="16"/>
  <c r="L220" i="2" s="1"/>
  <c r="M655" i="16"/>
  <c r="M220" i="2" s="1"/>
  <c r="N655" i="16"/>
  <c r="N220" i="2" s="1"/>
  <c r="O655" i="16"/>
  <c r="O220" i="2" s="1"/>
  <c r="D656" i="16"/>
  <c r="D221" i="2" s="1"/>
  <c r="E656" i="16"/>
  <c r="E221" i="2" s="1"/>
  <c r="F656" i="16"/>
  <c r="F221" i="2" s="1"/>
  <c r="G656" i="16"/>
  <c r="G221" i="2" s="1"/>
  <c r="H656" i="16"/>
  <c r="H221" i="2" s="1"/>
  <c r="I656" i="16"/>
  <c r="I221" i="2" s="1"/>
  <c r="J656" i="16"/>
  <c r="J221" i="2" s="1"/>
  <c r="K656" i="16"/>
  <c r="K221" i="2" s="1"/>
  <c r="L656" i="16"/>
  <c r="L221" i="2" s="1"/>
  <c r="M656" i="16"/>
  <c r="M221" i="2" s="1"/>
  <c r="N656" i="16"/>
  <c r="N221" i="2" s="1"/>
  <c r="O656" i="16"/>
  <c r="O221" i="2" s="1"/>
  <c r="D658" i="16"/>
  <c r="D93" i="1" s="1"/>
  <c r="E658" i="16"/>
  <c r="E93" i="1" s="1"/>
  <c r="F658" i="16"/>
  <c r="F93" i="1" s="1"/>
  <c r="G658" i="16"/>
  <c r="G93" i="1" s="1"/>
  <c r="H658" i="16"/>
  <c r="H93" i="1" s="1"/>
  <c r="I658" i="16"/>
  <c r="I93" i="1" s="1"/>
  <c r="J658" i="16"/>
  <c r="J93" i="1" s="1"/>
  <c r="K658" i="16"/>
  <c r="K93" i="1" s="1"/>
  <c r="L658" i="16"/>
  <c r="L93" i="1" s="1"/>
  <c r="M658" i="16"/>
  <c r="M93" i="1" s="1"/>
  <c r="N658" i="16"/>
  <c r="N93" i="1" s="1"/>
  <c r="O658" i="16"/>
  <c r="O93" i="1" s="1"/>
  <c r="D659" i="16"/>
  <c r="D94" i="1" s="1"/>
  <c r="E659" i="16"/>
  <c r="E94" i="1" s="1"/>
  <c r="F659" i="16"/>
  <c r="F94" i="1" s="1"/>
  <c r="G659" i="16"/>
  <c r="G94" i="1" s="1"/>
  <c r="H659" i="16"/>
  <c r="H94" i="1" s="1"/>
  <c r="I659" i="16"/>
  <c r="I94" i="1" s="1"/>
  <c r="J659" i="16"/>
  <c r="J94" i="1" s="1"/>
  <c r="K659" i="16"/>
  <c r="K94" i="1" s="1"/>
  <c r="L659" i="16"/>
  <c r="L94" i="1" s="1"/>
  <c r="M659" i="16"/>
  <c r="M94" i="1" s="1"/>
  <c r="N659" i="16"/>
  <c r="N94" i="1" s="1"/>
  <c r="O659" i="16"/>
  <c r="O94" i="1" s="1"/>
  <c r="D660" i="16"/>
  <c r="D95" i="1" s="1"/>
  <c r="E660" i="16"/>
  <c r="E95" i="1" s="1"/>
  <c r="F660" i="16"/>
  <c r="F95" i="1" s="1"/>
  <c r="G660" i="16"/>
  <c r="G95" i="1" s="1"/>
  <c r="H660" i="16"/>
  <c r="H95" i="1" s="1"/>
  <c r="I660" i="16"/>
  <c r="I95" i="1" s="1"/>
  <c r="J660" i="16"/>
  <c r="J95" i="1" s="1"/>
  <c r="K660" i="16"/>
  <c r="K95" i="1" s="1"/>
  <c r="L660" i="16"/>
  <c r="L95" i="1" s="1"/>
  <c r="M660" i="16"/>
  <c r="M95" i="1" s="1"/>
  <c r="N660" i="16"/>
  <c r="N95" i="1" s="1"/>
  <c r="O660" i="16"/>
  <c r="O95" i="1" s="1"/>
  <c r="D661" i="16"/>
  <c r="D96" i="1" s="1"/>
  <c r="E661" i="16"/>
  <c r="E96" i="1" s="1"/>
  <c r="F661" i="16"/>
  <c r="F96" i="1" s="1"/>
  <c r="G661" i="16"/>
  <c r="G96" i="1" s="1"/>
  <c r="H661" i="16"/>
  <c r="H96" i="1" s="1"/>
  <c r="I661" i="16"/>
  <c r="I96" i="1" s="1"/>
  <c r="J661" i="16"/>
  <c r="J96" i="1" s="1"/>
  <c r="K661" i="16"/>
  <c r="K96" i="1" s="1"/>
  <c r="L661" i="16"/>
  <c r="L96" i="1" s="1"/>
  <c r="M661" i="16"/>
  <c r="M96" i="1" s="1"/>
  <c r="N661" i="16"/>
  <c r="N96" i="1" s="1"/>
  <c r="O661" i="16"/>
  <c r="O96" i="1" s="1"/>
  <c r="D663" i="16"/>
  <c r="D213" i="2" s="1"/>
  <c r="E663" i="16"/>
  <c r="E213" i="2" s="1"/>
  <c r="F663" i="16"/>
  <c r="F213" i="2" s="1"/>
  <c r="G663" i="16"/>
  <c r="G213" i="2" s="1"/>
  <c r="H663" i="16"/>
  <c r="H213" i="2" s="1"/>
  <c r="I663" i="16"/>
  <c r="I213" i="2" s="1"/>
  <c r="J663" i="16"/>
  <c r="J213" i="2" s="1"/>
  <c r="K663" i="16"/>
  <c r="K213" i="2" s="1"/>
  <c r="L663" i="16"/>
  <c r="L213" i="2" s="1"/>
  <c r="M663" i="16"/>
  <c r="M213" i="2" s="1"/>
  <c r="N663" i="16"/>
  <c r="N213" i="2" s="1"/>
  <c r="O663" i="16"/>
  <c r="O213" i="2" s="1"/>
  <c r="D664" i="16"/>
  <c r="D214" i="2" s="1"/>
  <c r="E664" i="16"/>
  <c r="E214" i="2" s="1"/>
  <c r="F664" i="16"/>
  <c r="F214" i="2" s="1"/>
  <c r="G664" i="16"/>
  <c r="G214" i="2" s="1"/>
  <c r="H664" i="16"/>
  <c r="H214" i="2" s="1"/>
  <c r="I664" i="16"/>
  <c r="I214" i="2" s="1"/>
  <c r="J664" i="16"/>
  <c r="J214" i="2" s="1"/>
  <c r="K664" i="16"/>
  <c r="K214" i="2" s="1"/>
  <c r="L664" i="16"/>
  <c r="L214" i="2" s="1"/>
  <c r="M664" i="16"/>
  <c r="M214" i="2" s="1"/>
  <c r="N664" i="16"/>
  <c r="N214" i="2" s="1"/>
  <c r="O664" i="16"/>
  <c r="O214" i="2" s="1"/>
  <c r="D665" i="16"/>
  <c r="D215" i="2" s="1"/>
  <c r="E665" i="16"/>
  <c r="E215" i="2" s="1"/>
  <c r="F665" i="16"/>
  <c r="F215" i="2" s="1"/>
  <c r="G665" i="16"/>
  <c r="G215" i="2" s="1"/>
  <c r="H665" i="16"/>
  <c r="H215" i="2" s="1"/>
  <c r="I665" i="16"/>
  <c r="I215" i="2" s="1"/>
  <c r="J665" i="16"/>
  <c r="J215" i="2" s="1"/>
  <c r="K665" i="16"/>
  <c r="K215" i="2" s="1"/>
  <c r="L665" i="16"/>
  <c r="L215" i="2" s="1"/>
  <c r="M665" i="16"/>
  <c r="M215" i="2" s="1"/>
  <c r="N665" i="16"/>
  <c r="N215" i="2" s="1"/>
  <c r="O665" i="16"/>
  <c r="O215" i="2" s="1"/>
  <c r="D666" i="16"/>
  <c r="D216" i="2" s="1"/>
  <c r="E666" i="16"/>
  <c r="E216" i="2" s="1"/>
  <c r="F666" i="16"/>
  <c r="F216" i="2" s="1"/>
  <c r="G666" i="16"/>
  <c r="G216" i="2" s="1"/>
  <c r="H666" i="16"/>
  <c r="H216" i="2" s="1"/>
  <c r="I666" i="16"/>
  <c r="I216" i="2" s="1"/>
  <c r="J666" i="16"/>
  <c r="J216" i="2" s="1"/>
  <c r="K666" i="16"/>
  <c r="K216" i="2" s="1"/>
  <c r="L666" i="16"/>
  <c r="L216" i="2" s="1"/>
  <c r="M666" i="16"/>
  <c r="M216" i="2" s="1"/>
  <c r="N666" i="16"/>
  <c r="N216" i="2" s="1"/>
  <c r="O666" i="16"/>
  <c r="O216" i="2" s="1"/>
  <c r="D668" i="16"/>
  <c r="D98" i="4" s="1"/>
  <c r="E668" i="16"/>
  <c r="E98" i="4" s="1"/>
  <c r="F668" i="16"/>
  <c r="F98" i="4" s="1"/>
  <c r="G668" i="16"/>
  <c r="G98" i="4" s="1"/>
  <c r="H668" i="16"/>
  <c r="H98" i="4" s="1"/>
  <c r="I668" i="16"/>
  <c r="I98" i="4" s="1"/>
  <c r="J668" i="16"/>
  <c r="J98" i="4" s="1"/>
  <c r="K668" i="16"/>
  <c r="K98" i="4" s="1"/>
  <c r="L668" i="16"/>
  <c r="L98" i="4" s="1"/>
  <c r="M668" i="16"/>
  <c r="M98" i="4" s="1"/>
  <c r="N668" i="16"/>
  <c r="N98" i="4" s="1"/>
  <c r="O668" i="16"/>
  <c r="O98" i="4" s="1"/>
  <c r="D669" i="16"/>
  <c r="D99" i="4" s="1"/>
  <c r="E669" i="16"/>
  <c r="E99" i="4" s="1"/>
  <c r="F669" i="16"/>
  <c r="F99" i="4" s="1"/>
  <c r="G669" i="16"/>
  <c r="G99" i="4" s="1"/>
  <c r="H669" i="16"/>
  <c r="H99" i="4" s="1"/>
  <c r="I669" i="16"/>
  <c r="I99" i="4" s="1"/>
  <c r="J669" i="16"/>
  <c r="J99" i="4" s="1"/>
  <c r="K669" i="16"/>
  <c r="K99" i="4" s="1"/>
  <c r="L669" i="16"/>
  <c r="L99" i="4" s="1"/>
  <c r="M669" i="16"/>
  <c r="M99" i="4" s="1"/>
  <c r="N669" i="16"/>
  <c r="N99" i="4" s="1"/>
  <c r="O669" i="16"/>
  <c r="O99" i="4" s="1"/>
  <c r="D670" i="16"/>
  <c r="D100" i="4" s="1"/>
  <c r="E670" i="16"/>
  <c r="E100" i="4" s="1"/>
  <c r="F670" i="16"/>
  <c r="F100" i="4" s="1"/>
  <c r="G670" i="16"/>
  <c r="G100" i="4" s="1"/>
  <c r="H670" i="16"/>
  <c r="H100" i="4" s="1"/>
  <c r="I670" i="16"/>
  <c r="I100" i="4" s="1"/>
  <c r="J670" i="16"/>
  <c r="J100" i="4" s="1"/>
  <c r="K670" i="16"/>
  <c r="K100" i="4" s="1"/>
  <c r="L670" i="16"/>
  <c r="L100" i="4" s="1"/>
  <c r="M670" i="16"/>
  <c r="M100" i="4" s="1"/>
  <c r="N670" i="16"/>
  <c r="N100" i="4" s="1"/>
  <c r="O670" i="16"/>
  <c r="O100" i="4" s="1"/>
  <c r="D671" i="16"/>
  <c r="D101" i="4" s="1"/>
  <c r="E671" i="16"/>
  <c r="E101" i="4" s="1"/>
  <c r="F671" i="16"/>
  <c r="F101" i="4" s="1"/>
  <c r="G671" i="16"/>
  <c r="G101" i="4" s="1"/>
  <c r="H671" i="16"/>
  <c r="H101" i="4" s="1"/>
  <c r="I671" i="16"/>
  <c r="I101" i="4" s="1"/>
  <c r="J671" i="16"/>
  <c r="J101" i="4" s="1"/>
  <c r="K671" i="16"/>
  <c r="K101" i="4" s="1"/>
  <c r="L671" i="16"/>
  <c r="L101" i="4" s="1"/>
  <c r="M671" i="16"/>
  <c r="M101" i="4" s="1"/>
  <c r="N671" i="16"/>
  <c r="N101" i="4" s="1"/>
  <c r="O671" i="16"/>
  <c r="O101" i="4" s="1"/>
  <c r="D673" i="16"/>
  <c r="D223" i="2" s="1"/>
  <c r="E673" i="16"/>
  <c r="E223" i="2" s="1"/>
  <c r="F673" i="16"/>
  <c r="F223" i="2" s="1"/>
  <c r="G673" i="16"/>
  <c r="G223" i="2" s="1"/>
  <c r="H673" i="16"/>
  <c r="H223" i="2" s="1"/>
  <c r="I673" i="16"/>
  <c r="I223" i="2" s="1"/>
  <c r="J673" i="16"/>
  <c r="J223" i="2" s="1"/>
  <c r="K673" i="16"/>
  <c r="K223" i="2" s="1"/>
  <c r="L673" i="16"/>
  <c r="L223" i="2" s="1"/>
  <c r="M673" i="16"/>
  <c r="M223" i="2" s="1"/>
  <c r="N673" i="16"/>
  <c r="N223" i="2" s="1"/>
  <c r="O673" i="16"/>
  <c r="O223" i="2" s="1"/>
  <c r="D674" i="16"/>
  <c r="D224" i="2" s="1"/>
  <c r="E674" i="16"/>
  <c r="E224" i="2" s="1"/>
  <c r="F674" i="16"/>
  <c r="F224" i="2" s="1"/>
  <c r="G674" i="16"/>
  <c r="G224" i="2" s="1"/>
  <c r="H674" i="16"/>
  <c r="H224" i="2" s="1"/>
  <c r="I674" i="16"/>
  <c r="I224" i="2" s="1"/>
  <c r="J674" i="16"/>
  <c r="J224" i="2" s="1"/>
  <c r="K674" i="16"/>
  <c r="K224" i="2" s="1"/>
  <c r="L674" i="16"/>
  <c r="L224" i="2" s="1"/>
  <c r="M674" i="16"/>
  <c r="M224" i="2" s="1"/>
  <c r="N674" i="16"/>
  <c r="N224" i="2" s="1"/>
  <c r="O674" i="16"/>
  <c r="O224" i="2" s="1"/>
  <c r="D675" i="16"/>
  <c r="D225" i="2" s="1"/>
  <c r="E675" i="16"/>
  <c r="E225" i="2" s="1"/>
  <c r="F675" i="16"/>
  <c r="F225" i="2" s="1"/>
  <c r="G675" i="16"/>
  <c r="G225" i="2" s="1"/>
  <c r="H675" i="16"/>
  <c r="H225" i="2" s="1"/>
  <c r="I675" i="16"/>
  <c r="I225" i="2" s="1"/>
  <c r="J675" i="16"/>
  <c r="J225" i="2" s="1"/>
  <c r="K675" i="16"/>
  <c r="K225" i="2" s="1"/>
  <c r="L675" i="16"/>
  <c r="L225" i="2" s="1"/>
  <c r="M675" i="16"/>
  <c r="M225" i="2" s="1"/>
  <c r="N675" i="16"/>
  <c r="N225" i="2" s="1"/>
  <c r="O675" i="16"/>
  <c r="O225" i="2" s="1"/>
  <c r="D676" i="16"/>
  <c r="D226" i="2" s="1"/>
  <c r="E676" i="16"/>
  <c r="E226" i="2" s="1"/>
  <c r="F676" i="16"/>
  <c r="F226" i="2" s="1"/>
  <c r="G676" i="16"/>
  <c r="G226" i="2" s="1"/>
  <c r="H676" i="16"/>
  <c r="H226" i="2" s="1"/>
  <c r="I676" i="16"/>
  <c r="I226" i="2" s="1"/>
  <c r="J676" i="16"/>
  <c r="J226" i="2" s="1"/>
  <c r="K676" i="16"/>
  <c r="K226" i="2" s="1"/>
  <c r="L676" i="16"/>
  <c r="L226" i="2" s="1"/>
  <c r="M676" i="16"/>
  <c r="M226" i="2" s="1"/>
  <c r="N676" i="16"/>
  <c r="N226" i="2" s="1"/>
  <c r="O676" i="16"/>
  <c r="O226" i="2" s="1"/>
  <c r="D678" i="16"/>
  <c r="D98" i="1" s="1"/>
  <c r="E678" i="16"/>
  <c r="E98" i="1" s="1"/>
  <c r="F678" i="16"/>
  <c r="F98" i="1" s="1"/>
  <c r="G678" i="16"/>
  <c r="G98" i="1" s="1"/>
  <c r="H678" i="16"/>
  <c r="H98" i="1" s="1"/>
  <c r="I678" i="16"/>
  <c r="I98" i="1" s="1"/>
  <c r="J678" i="16"/>
  <c r="J98" i="1" s="1"/>
  <c r="K678" i="16"/>
  <c r="K98" i="1" s="1"/>
  <c r="L678" i="16"/>
  <c r="L98" i="1" s="1"/>
  <c r="M678" i="16"/>
  <c r="M98" i="1" s="1"/>
  <c r="N678" i="16"/>
  <c r="N98" i="1" s="1"/>
  <c r="O678" i="16"/>
  <c r="O98" i="1" s="1"/>
  <c r="D679" i="16"/>
  <c r="D99" i="1" s="1"/>
  <c r="E679" i="16"/>
  <c r="E99" i="1" s="1"/>
  <c r="F679" i="16"/>
  <c r="F99" i="1" s="1"/>
  <c r="G679" i="16"/>
  <c r="G99" i="1" s="1"/>
  <c r="H679" i="16"/>
  <c r="H99" i="1" s="1"/>
  <c r="I679" i="16"/>
  <c r="I99" i="1" s="1"/>
  <c r="J679" i="16"/>
  <c r="J99" i="1" s="1"/>
  <c r="K679" i="16"/>
  <c r="K99" i="1" s="1"/>
  <c r="L679" i="16"/>
  <c r="L99" i="1" s="1"/>
  <c r="M679" i="16"/>
  <c r="M99" i="1" s="1"/>
  <c r="N679" i="16"/>
  <c r="N99" i="1" s="1"/>
  <c r="O679" i="16"/>
  <c r="O99" i="1" s="1"/>
  <c r="D680" i="16"/>
  <c r="D100" i="1" s="1"/>
  <c r="E680" i="16"/>
  <c r="E100" i="1" s="1"/>
  <c r="F680" i="16"/>
  <c r="F100" i="1" s="1"/>
  <c r="G680" i="16"/>
  <c r="G100" i="1" s="1"/>
  <c r="H680" i="16"/>
  <c r="H100" i="1" s="1"/>
  <c r="I680" i="16"/>
  <c r="I100" i="1" s="1"/>
  <c r="J680" i="16"/>
  <c r="J100" i="1" s="1"/>
  <c r="K680" i="16"/>
  <c r="K100" i="1" s="1"/>
  <c r="L680" i="16"/>
  <c r="L100" i="1" s="1"/>
  <c r="M680" i="16"/>
  <c r="M100" i="1" s="1"/>
  <c r="N680" i="16"/>
  <c r="N100" i="1" s="1"/>
  <c r="O680" i="16"/>
  <c r="O100" i="1" s="1"/>
  <c r="D681" i="16"/>
  <c r="D101" i="1" s="1"/>
  <c r="E681" i="16"/>
  <c r="E101" i="1" s="1"/>
  <c r="F681" i="16"/>
  <c r="F101" i="1" s="1"/>
  <c r="G681" i="16"/>
  <c r="G101" i="1" s="1"/>
  <c r="H681" i="16"/>
  <c r="H101" i="1" s="1"/>
  <c r="I681" i="16"/>
  <c r="I101" i="1" s="1"/>
  <c r="J681" i="16"/>
  <c r="J101" i="1" s="1"/>
  <c r="K681" i="16"/>
  <c r="K101" i="1" s="1"/>
  <c r="L681" i="16"/>
  <c r="L101" i="1" s="1"/>
  <c r="M681" i="16"/>
  <c r="M101" i="1" s="1"/>
  <c r="N681" i="16"/>
  <c r="N101" i="1" s="1"/>
  <c r="O681" i="16"/>
  <c r="O101" i="1" s="1"/>
  <c r="D683" i="16"/>
  <c r="D48" i="12" s="1"/>
  <c r="E683" i="16"/>
  <c r="E48" i="12" s="1"/>
  <c r="F683" i="16"/>
  <c r="F48" i="12" s="1"/>
  <c r="G683" i="16"/>
  <c r="G48" i="12" s="1"/>
  <c r="H683" i="16"/>
  <c r="H48" i="12" s="1"/>
  <c r="I683" i="16"/>
  <c r="I48" i="12" s="1"/>
  <c r="J683" i="16"/>
  <c r="J48" i="12" s="1"/>
  <c r="K683" i="16"/>
  <c r="K48" i="12" s="1"/>
  <c r="L683" i="16"/>
  <c r="L48" i="12" s="1"/>
  <c r="M683" i="16"/>
  <c r="M48" i="12" s="1"/>
  <c r="N683" i="16"/>
  <c r="N48" i="12" s="1"/>
  <c r="O683" i="16"/>
  <c r="O48" i="12" s="1"/>
  <c r="D684" i="16"/>
  <c r="D49" i="12" s="1"/>
  <c r="E684" i="16"/>
  <c r="E49" i="12" s="1"/>
  <c r="F684" i="16"/>
  <c r="F49" i="12" s="1"/>
  <c r="G684" i="16"/>
  <c r="G49" i="12" s="1"/>
  <c r="H684" i="16"/>
  <c r="H49" i="12" s="1"/>
  <c r="I684" i="16"/>
  <c r="I49" i="12" s="1"/>
  <c r="J684" i="16"/>
  <c r="J49" i="12" s="1"/>
  <c r="K684" i="16"/>
  <c r="K49" i="12" s="1"/>
  <c r="L684" i="16"/>
  <c r="L49" i="12" s="1"/>
  <c r="M684" i="16"/>
  <c r="M49" i="12" s="1"/>
  <c r="N684" i="16"/>
  <c r="N49" i="12" s="1"/>
  <c r="O684" i="16"/>
  <c r="O49" i="12" s="1"/>
  <c r="D685" i="16"/>
  <c r="D50" i="12" s="1"/>
  <c r="E685" i="16"/>
  <c r="E50" i="12" s="1"/>
  <c r="F685" i="16"/>
  <c r="F50" i="12" s="1"/>
  <c r="G685" i="16"/>
  <c r="G50" i="12" s="1"/>
  <c r="H685" i="16"/>
  <c r="H50" i="12" s="1"/>
  <c r="I685" i="16"/>
  <c r="I50" i="12" s="1"/>
  <c r="J685" i="16"/>
  <c r="J50" i="12" s="1"/>
  <c r="K685" i="16"/>
  <c r="K50" i="12" s="1"/>
  <c r="L685" i="16"/>
  <c r="L50" i="12" s="1"/>
  <c r="M685" i="16"/>
  <c r="M50" i="12" s="1"/>
  <c r="N685" i="16"/>
  <c r="N50" i="12" s="1"/>
  <c r="O685" i="16"/>
  <c r="O50" i="12" s="1"/>
  <c r="D686" i="16"/>
  <c r="D51" i="12" s="1"/>
  <c r="E686" i="16"/>
  <c r="E51" i="12" s="1"/>
  <c r="F686" i="16"/>
  <c r="F51" i="12" s="1"/>
  <c r="G686" i="16"/>
  <c r="G51" i="12" s="1"/>
  <c r="H686" i="16"/>
  <c r="H51" i="12" s="1"/>
  <c r="I686" i="16"/>
  <c r="I51" i="12" s="1"/>
  <c r="J686" i="16"/>
  <c r="J51" i="12" s="1"/>
  <c r="K686" i="16"/>
  <c r="K51" i="12" s="1"/>
  <c r="L686" i="16"/>
  <c r="L51" i="12" s="1"/>
  <c r="M686" i="16"/>
  <c r="M51" i="12" s="1"/>
  <c r="N686" i="16"/>
  <c r="N51" i="12" s="1"/>
  <c r="O686" i="16"/>
  <c r="O51" i="12" s="1"/>
  <c r="D688" i="16"/>
  <c r="D103" i="4" s="1"/>
  <c r="E688" i="16"/>
  <c r="E103" i="4" s="1"/>
  <c r="F688" i="16"/>
  <c r="F103" i="4" s="1"/>
  <c r="G688" i="16"/>
  <c r="G103" i="4" s="1"/>
  <c r="H688" i="16"/>
  <c r="H103" i="4" s="1"/>
  <c r="I688" i="16"/>
  <c r="I103" i="4" s="1"/>
  <c r="J688" i="16"/>
  <c r="J103" i="4" s="1"/>
  <c r="K688" i="16"/>
  <c r="K103" i="4" s="1"/>
  <c r="L688" i="16"/>
  <c r="L103" i="4" s="1"/>
  <c r="M688" i="16"/>
  <c r="M103" i="4" s="1"/>
  <c r="N688" i="16"/>
  <c r="N103" i="4" s="1"/>
  <c r="O688" i="16"/>
  <c r="O103" i="4" s="1"/>
  <c r="D689" i="16"/>
  <c r="D104" i="4" s="1"/>
  <c r="E689" i="16"/>
  <c r="E104" i="4" s="1"/>
  <c r="F689" i="16"/>
  <c r="F104" i="4" s="1"/>
  <c r="G689" i="16"/>
  <c r="G104" i="4" s="1"/>
  <c r="H689" i="16"/>
  <c r="H104" i="4" s="1"/>
  <c r="I689" i="16"/>
  <c r="I104" i="4" s="1"/>
  <c r="J689" i="16"/>
  <c r="J104" i="4" s="1"/>
  <c r="K689" i="16"/>
  <c r="K104" i="4" s="1"/>
  <c r="L689" i="16"/>
  <c r="L104" i="4" s="1"/>
  <c r="M689" i="16"/>
  <c r="M104" i="4" s="1"/>
  <c r="N689" i="16"/>
  <c r="N104" i="4" s="1"/>
  <c r="O689" i="16"/>
  <c r="O104" i="4" s="1"/>
  <c r="D690" i="16"/>
  <c r="D105" i="4" s="1"/>
  <c r="E690" i="16"/>
  <c r="E105" i="4" s="1"/>
  <c r="F690" i="16"/>
  <c r="F105" i="4" s="1"/>
  <c r="G690" i="16"/>
  <c r="G105" i="4" s="1"/>
  <c r="H690" i="16"/>
  <c r="H105" i="4" s="1"/>
  <c r="I690" i="16"/>
  <c r="I105" i="4" s="1"/>
  <c r="J690" i="16"/>
  <c r="J105" i="4" s="1"/>
  <c r="K690" i="16"/>
  <c r="K105" i="4" s="1"/>
  <c r="L690" i="16"/>
  <c r="L105" i="4" s="1"/>
  <c r="M690" i="16"/>
  <c r="M105" i="4" s="1"/>
  <c r="N690" i="16"/>
  <c r="N105" i="4" s="1"/>
  <c r="O690" i="16"/>
  <c r="O105" i="4" s="1"/>
  <c r="D691" i="16"/>
  <c r="D106" i="4" s="1"/>
  <c r="E691" i="16"/>
  <c r="E106" i="4" s="1"/>
  <c r="F691" i="16"/>
  <c r="F106" i="4" s="1"/>
  <c r="G691" i="16"/>
  <c r="G106" i="4" s="1"/>
  <c r="H691" i="16"/>
  <c r="H106" i="4" s="1"/>
  <c r="I691" i="16"/>
  <c r="I106" i="4" s="1"/>
  <c r="J691" i="16"/>
  <c r="J106" i="4" s="1"/>
  <c r="K691" i="16"/>
  <c r="K106" i="4" s="1"/>
  <c r="L691" i="16"/>
  <c r="L106" i="4" s="1"/>
  <c r="M691" i="16"/>
  <c r="M106" i="4" s="1"/>
  <c r="N691" i="16"/>
  <c r="N106" i="4" s="1"/>
  <c r="O691" i="16"/>
  <c r="O106" i="4" s="1"/>
  <c r="D693" i="16"/>
  <c r="D103" i="1" s="1"/>
  <c r="E693" i="16"/>
  <c r="E103" i="1" s="1"/>
  <c r="F693" i="16"/>
  <c r="F103" i="1" s="1"/>
  <c r="G693" i="16"/>
  <c r="G103" i="1" s="1"/>
  <c r="H693" i="16"/>
  <c r="H103" i="1" s="1"/>
  <c r="I693" i="16"/>
  <c r="I103" i="1" s="1"/>
  <c r="J693" i="16"/>
  <c r="J103" i="1" s="1"/>
  <c r="K693" i="16"/>
  <c r="K103" i="1" s="1"/>
  <c r="L693" i="16"/>
  <c r="L103" i="1" s="1"/>
  <c r="M693" i="16"/>
  <c r="M103" i="1" s="1"/>
  <c r="N693" i="16"/>
  <c r="N103" i="1" s="1"/>
  <c r="O693" i="16"/>
  <c r="O103" i="1" s="1"/>
  <c r="D694" i="16"/>
  <c r="D104" i="1" s="1"/>
  <c r="E694" i="16"/>
  <c r="E104" i="1" s="1"/>
  <c r="F694" i="16"/>
  <c r="F104" i="1" s="1"/>
  <c r="G694" i="16"/>
  <c r="G104" i="1" s="1"/>
  <c r="H694" i="16"/>
  <c r="H104" i="1" s="1"/>
  <c r="I694" i="16"/>
  <c r="I104" i="1" s="1"/>
  <c r="J694" i="16"/>
  <c r="J104" i="1" s="1"/>
  <c r="K694" i="16"/>
  <c r="K104" i="1" s="1"/>
  <c r="L694" i="16"/>
  <c r="L104" i="1" s="1"/>
  <c r="M694" i="16"/>
  <c r="M104" i="1" s="1"/>
  <c r="N694" i="16"/>
  <c r="N104" i="1" s="1"/>
  <c r="O694" i="16"/>
  <c r="O104" i="1" s="1"/>
  <c r="D695" i="16"/>
  <c r="D105" i="1" s="1"/>
  <c r="E695" i="16"/>
  <c r="E105" i="1" s="1"/>
  <c r="F695" i="16"/>
  <c r="F105" i="1" s="1"/>
  <c r="G695" i="16"/>
  <c r="G105" i="1" s="1"/>
  <c r="H695" i="16"/>
  <c r="H105" i="1" s="1"/>
  <c r="I695" i="16"/>
  <c r="I105" i="1" s="1"/>
  <c r="J695" i="16"/>
  <c r="J105" i="1" s="1"/>
  <c r="K695" i="16"/>
  <c r="K105" i="1" s="1"/>
  <c r="L695" i="16"/>
  <c r="L105" i="1" s="1"/>
  <c r="M695" i="16"/>
  <c r="M105" i="1" s="1"/>
  <c r="N695" i="16"/>
  <c r="N105" i="1" s="1"/>
  <c r="O695" i="16"/>
  <c r="O105" i="1" s="1"/>
  <c r="D696" i="16"/>
  <c r="D106" i="1" s="1"/>
  <c r="E696" i="16"/>
  <c r="E106" i="1" s="1"/>
  <c r="F696" i="16"/>
  <c r="F106" i="1" s="1"/>
  <c r="G696" i="16"/>
  <c r="G106" i="1" s="1"/>
  <c r="H696" i="16"/>
  <c r="H106" i="1" s="1"/>
  <c r="I696" i="16"/>
  <c r="I106" i="1" s="1"/>
  <c r="J696" i="16"/>
  <c r="J106" i="1" s="1"/>
  <c r="K696" i="16"/>
  <c r="K106" i="1" s="1"/>
  <c r="L696" i="16"/>
  <c r="L106" i="1" s="1"/>
  <c r="M696" i="16"/>
  <c r="M106" i="1" s="1"/>
  <c r="N696" i="16"/>
  <c r="N106" i="1" s="1"/>
  <c r="O696" i="16"/>
  <c r="O106" i="1" s="1"/>
  <c r="D698" i="16"/>
  <c r="D29" i="9" s="1"/>
  <c r="E698" i="16"/>
  <c r="E29" i="9" s="1"/>
  <c r="F698" i="16"/>
  <c r="F29" i="9" s="1"/>
  <c r="G698" i="16"/>
  <c r="G29" i="9" s="1"/>
  <c r="H698" i="16"/>
  <c r="H29" i="9" s="1"/>
  <c r="I698" i="16"/>
  <c r="I29" i="9" s="1"/>
  <c r="J698" i="16"/>
  <c r="J29" i="9" s="1"/>
  <c r="K698" i="16"/>
  <c r="K29" i="9" s="1"/>
  <c r="L698" i="16"/>
  <c r="L29" i="9" s="1"/>
  <c r="M698" i="16"/>
  <c r="M29" i="9" s="1"/>
  <c r="N698" i="16"/>
  <c r="N29" i="9" s="1"/>
  <c r="O698" i="16"/>
  <c r="O29" i="9" s="1"/>
  <c r="D699" i="16"/>
  <c r="D30" i="9" s="1"/>
  <c r="E699" i="16"/>
  <c r="E30" i="9" s="1"/>
  <c r="F699" i="16"/>
  <c r="F30" i="9" s="1"/>
  <c r="G699" i="16"/>
  <c r="G30" i="9" s="1"/>
  <c r="H699" i="16"/>
  <c r="H30" i="9" s="1"/>
  <c r="I699" i="16"/>
  <c r="I30" i="9" s="1"/>
  <c r="J699" i="16"/>
  <c r="J30" i="9" s="1"/>
  <c r="K699" i="16"/>
  <c r="K30" i="9" s="1"/>
  <c r="L699" i="16"/>
  <c r="L30" i="9" s="1"/>
  <c r="M699" i="16"/>
  <c r="M30" i="9" s="1"/>
  <c r="N699" i="16"/>
  <c r="N30" i="9" s="1"/>
  <c r="O699" i="16"/>
  <c r="O30" i="9" s="1"/>
  <c r="D700" i="16"/>
  <c r="D31" i="9" s="1"/>
  <c r="E700" i="16"/>
  <c r="E31" i="9" s="1"/>
  <c r="F700" i="16"/>
  <c r="F31" i="9" s="1"/>
  <c r="G700" i="16"/>
  <c r="G31" i="9" s="1"/>
  <c r="H700" i="16"/>
  <c r="H31" i="9" s="1"/>
  <c r="I700" i="16"/>
  <c r="I31" i="9" s="1"/>
  <c r="J700" i="16"/>
  <c r="J31" i="9" s="1"/>
  <c r="K700" i="16"/>
  <c r="K31" i="9" s="1"/>
  <c r="L700" i="16"/>
  <c r="L31" i="9" s="1"/>
  <c r="M700" i="16"/>
  <c r="M31" i="9" s="1"/>
  <c r="N700" i="16"/>
  <c r="N31" i="9" s="1"/>
  <c r="O700" i="16"/>
  <c r="O31" i="9" s="1"/>
  <c r="D701" i="16"/>
  <c r="D32" i="9" s="1"/>
  <c r="E701" i="16"/>
  <c r="E32" i="9" s="1"/>
  <c r="F701" i="16"/>
  <c r="F32" i="9" s="1"/>
  <c r="G701" i="16"/>
  <c r="G32" i="9" s="1"/>
  <c r="H701" i="16"/>
  <c r="H32" i="9" s="1"/>
  <c r="I701" i="16"/>
  <c r="I32" i="9" s="1"/>
  <c r="J701" i="16"/>
  <c r="J32" i="9" s="1"/>
  <c r="K701" i="16"/>
  <c r="K32" i="9" s="1"/>
  <c r="L701" i="16"/>
  <c r="L32" i="9" s="1"/>
  <c r="M701" i="16"/>
  <c r="M32" i="9" s="1"/>
  <c r="N701" i="16"/>
  <c r="N32" i="9" s="1"/>
  <c r="O701" i="16"/>
  <c r="O32" i="9" s="1"/>
  <c r="D703" i="16"/>
  <c r="D228" i="2" s="1"/>
  <c r="E703" i="16"/>
  <c r="E228" i="2" s="1"/>
  <c r="F703" i="16"/>
  <c r="F228" i="2" s="1"/>
  <c r="G703" i="16"/>
  <c r="G228" i="2" s="1"/>
  <c r="H703" i="16"/>
  <c r="H228" i="2" s="1"/>
  <c r="I703" i="16"/>
  <c r="I228" i="2" s="1"/>
  <c r="J703" i="16"/>
  <c r="J228" i="2" s="1"/>
  <c r="K703" i="16"/>
  <c r="K228" i="2" s="1"/>
  <c r="L703" i="16"/>
  <c r="L228" i="2" s="1"/>
  <c r="M703" i="16"/>
  <c r="M228" i="2" s="1"/>
  <c r="N703" i="16"/>
  <c r="N228" i="2" s="1"/>
  <c r="O703" i="16"/>
  <c r="O228" i="2" s="1"/>
  <c r="D704" i="16"/>
  <c r="D229" i="2" s="1"/>
  <c r="E704" i="16"/>
  <c r="E229" i="2" s="1"/>
  <c r="F704" i="16"/>
  <c r="F229" i="2" s="1"/>
  <c r="G704" i="16"/>
  <c r="G229" i="2" s="1"/>
  <c r="H704" i="16"/>
  <c r="H229" i="2" s="1"/>
  <c r="I704" i="16"/>
  <c r="I229" i="2" s="1"/>
  <c r="J704" i="16"/>
  <c r="J229" i="2" s="1"/>
  <c r="K704" i="16"/>
  <c r="K229" i="2" s="1"/>
  <c r="L704" i="16"/>
  <c r="L229" i="2" s="1"/>
  <c r="M704" i="16"/>
  <c r="M229" i="2" s="1"/>
  <c r="N704" i="16"/>
  <c r="N229" i="2" s="1"/>
  <c r="O704" i="16"/>
  <c r="O229" i="2" s="1"/>
  <c r="D705" i="16"/>
  <c r="D230" i="2" s="1"/>
  <c r="E705" i="16"/>
  <c r="E230" i="2" s="1"/>
  <c r="F705" i="16"/>
  <c r="F230" i="2" s="1"/>
  <c r="G705" i="16"/>
  <c r="G230" i="2" s="1"/>
  <c r="H705" i="16"/>
  <c r="H230" i="2" s="1"/>
  <c r="I705" i="16"/>
  <c r="I230" i="2" s="1"/>
  <c r="J705" i="16"/>
  <c r="J230" i="2" s="1"/>
  <c r="K705" i="16"/>
  <c r="K230" i="2" s="1"/>
  <c r="L705" i="16"/>
  <c r="L230" i="2" s="1"/>
  <c r="M705" i="16"/>
  <c r="M230" i="2" s="1"/>
  <c r="N705" i="16"/>
  <c r="N230" i="2" s="1"/>
  <c r="O705" i="16"/>
  <c r="O230" i="2" s="1"/>
  <c r="D706" i="16"/>
  <c r="D231" i="2" s="1"/>
  <c r="E706" i="16"/>
  <c r="E231" i="2" s="1"/>
  <c r="F706" i="16"/>
  <c r="F231" i="2" s="1"/>
  <c r="G706" i="16"/>
  <c r="G231" i="2" s="1"/>
  <c r="H706" i="16"/>
  <c r="H231" i="2" s="1"/>
  <c r="I706" i="16"/>
  <c r="I231" i="2" s="1"/>
  <c r="J706" i="16"/>
  <c r="J231" i="2" s="1"/>
  <c r="K706" i="16"/>
  <c r="K231" i="2" s="1"/>
  <c r="L706" i="16"/>
  <c r="L231" i="2" s="1"/>
  <c r="M706" i="16"/>
  <c r="M231" i="2" s="1"/>
  <c r="N706" i="16"/>
  <c r="N231" i="2" s="1"/>
  <c r="O706" i="16"/>
  <c r="O231" i="2" s="1"/>
  <c r="D708" i="16"/>
  <c r="D53" i="12" s="1"/>
  <c r="E708" i="16"/>
  <c r="E53" i="12" s="1"/>
  <c r="F708" i="16"/>
  <c r="F53" i="12" s="1"/>
  <c r="G708" i="16"/>
  <c r="G53" i="12" s="1"/>
  <c r="H708" i="16"/>
  <c r="H53" i="12" s="1"/>
  <c r="I708" i="16"/>
  <c r="I53" i="12" s="1"/>
  <c r="J708" i="16"/>
  <c r="J53" i="12" s="1"/>
  <c r="K708" i="16"/>
  <c r="K53" i="12" s="1"/>
  <c r="L708" i="16"/>
  <c r="L53" i="12" s="1"/>
  <c r="M708" i="16"/>
  <c r="M53" i="12" s="1"/>
  <c r="N708" i="16"/>
  <c r="N53" i="12" s="1"/>
  <c r="O708" i="16"/>
  <c r="O53" i="12" s="1"/>
  <c r="D709" i="16"/>
  <c r="D54" i="12" s="1"/>
  <c r="E709" i="16"/>
  <c r="E54" i="12" s="1"/>
  <c r="F709" i="16"/>
  <c r="F54" i="12" s="1"/>
  <c r="G709" i="16"/>
  <c r="G54" i="12" s="1"/>
  <c r="H709" i="16"/>
  <c r="H54" i="12" s="1"/>
  <c r="I709" i="16"/>
  <c r="I54" i="12" s="1"/>
  <c r="J709" i="16"/>
  <c r="J54" i="12" s="1"/>
  <c r="K709" i="16"/>
  <c r="K54" i="12" s="1"/>
  <c r="L709" i="16"/>
  <c r="L54" i="12" s="1"/>
  <c r="M709" i="16"/>
  <c r="M54" i="12" s="1"/>
  <c r="N709" i="16"/>
  <c r="N54" i="12" s="1"/>
  <c r="O709" i="16"/>
  <c r="O54" i="12" s="1"/>
  <c r="D710" i="16"/>
  <c r="D55" i="12" s="1"/>
  <c r="E710" i="16"/>
  <c r="E55" i="12" s="1"/>
  <c r="F710" i="16"/>
  <c r="F55" i="12" s="1"/>
  <c r="G710" i="16"/>
  <c r="G55" i="12" s="1"/>
  <c r="H710" i="16"/>
  <c r="H55" i="12" s="1"/>
  <c r="I710" i="16"/>
  <c r="I55" i="12" s="1"/>
  <c r="J710" i="16"/>
  <c r="J55" i="12" s="1"/>
  <c r="K710" i="16"/>
  <c r="K55" i="12" s="1"/>
  <c r="L710" i="16"/>
  <c r="L55" i="12" s="1"/>
  <c r="M710" i="16"/>
  <c r="M55" i="12" s="1"/>
  <c r="N710" i="16"/>
  <c r="N55" i="12" s="1"/>
  <c r="O710" i="16"/>
  <c r="O55" i="12" s="1"/>
  <c r="D711" i="16"/>
  <c r="D56" i="12" s="1"/>
  <c r="E711" i="16"/>
  <c r="E56" i="12" s="1"/>
  <c r="F711" i="16"/>
  <c r="F56" i="12" s="1"/>
  <c r="G711" i="16"/>
  <c r="G56" i="12" s="1"/>
  <c r="H711" i="16"/>
  <c r="H56" i="12" s="1"/>
  <c r="I711" i="16"/>
  <c r="I56" i="12" s="1"/>
  <c r="J711" i="16"/>
  <c r="J56" i="12" s="1"/>
  <c r="K711" i="16"/>
  <c r="K56" i="12" s="1"/>
  <c r="L711" i="16"/>
  <c r="L56" i="12" s="1"/>
  <c r="M711" i="16"/>
  <c r="M56" i="12" s="1"/>
  <c r="N711" i="16"/>
  <c r="N56" i="12" s="1"/>
  <c r="O711" i="16"/>
  <c r="O56" i="12" s="1"/>
  <c r="D713" i="16"/>
  <c r="D233" i="2" s="1"/>
  <c r="E713" i="16"/>
  <c r="E233" i="2" s="1"/>
  <c r="F713" i="16"/>
  <c r="F233" i="2" s="1"/>
  <c r="G713" i="16"/>
  <c r="G233" i="2" s="1"/>
  <c r="H713" i="16"/>
  <c r="H233" i="2" s="1"/>
  <c r="I713" i="16"/>
  <c r="I233" i="2" s="1"/>
  <c r="J713" i="16"/>
  <c r="J233" i="2" s="1"/>
  <c r="K713" i="16"/>
  <c r="K233" i="2" s="1"/>
  <c r="L713" i="16"/>
  <c r="L233" i="2" s="1"/>
  <c r="M713" i="16"/>
  <c r="M233" i="2" s="1"/>
  <c r="N713" i="16"/>
  <c r="N233" i="2" s="1"/>
  <c r="O713" i="16"/>
  <c r="O233" i="2" s="1"/>
  <c r="D714" i="16"/>
  <c r="D234" i="2" s="1"/>
  <c r="E714" i="16"/>
  <c r="E234" i="2" s="1"/>
  <c r="F714" i="16"/>
  <c r="F234" i="2" s="1"/>
  <c r="G714" i="16"/>
  <c r="G234" i="2" s="1"/>
  <c r="H714" i="16"/>
  <c r="H234" i="2" s="1"/>
  <c r="I714" i="16"/>
  <c r="I234" i="2" s="1"/>
  <c r="J714" i="16"/>
  <c r="J234" i="2" s="1"/>
  <c r="K714" i="16"/>
  <c r="K234" i="2" s="1"/>
  <c r="L714" i="16"/>
  <c r="L234" i="2" s="1"/>
  <c r="M714" i="16"/>
  <c r="M234" i="2" s="1"/>
  <c r="N714" i="16"/>
  <c r="N234" i="2" s="1"/>
  <c r="O714" i="16"/>
  <c r="O234" i="2" s="1"/>
  <c r="D715" i="16"/>
  <c r="D235" i="2" s="1"/>
  <c r="E715" i="16"/>
  <c r="E235" i="2" s="1"/>
  <c r="F715" i="16"/>
  <c r="F235" i="2" s="1"/>
  <c r="G715" i="16"/>
  <c r="G235" i="2" s="1"/>
  <c r="H715" i="16"/>
  <c r="H235" i="2" s="1"/>
  <c r="I715" i="16"/>
  <c r="I235" i="2" s="1"/>
  <c r="J715" i="16"/>
  <c r="J235" i="2" s="1"/>
  <c r="K715" i="16"/>
  <c r="K235" i="2" s="1"/>
  <c r="L715" i="16"/>
  <c r="L235" i="2" s="1"/>
  <c r="M715" i="16"/>
  <c r="M235" i="2" s="1"/>
  <c r="N715" i="16"/>
  <c r="N235" i="2" s="1"/>
  <c r="O715" i="16"/>
  <c r="O235" i="2" s="1"/>
  <c r="D716" i="16"/>
  <c r="D236" i="2" s="1"/>
  <c r="E716" i="16"/>
  <c r="E236" i="2" s="1"/>
  <c r="F716" i="16"/>
  <c r="F236" i="2" s="1"/>
  <c r="G716" i="16"/>
  <c r="G236" i="2" s="1"/>
  <c r="H716" i="16"/>
  <c r="H236" i="2" s="1"/>
  <c r="I716" i="16"/>
  <c r="I236" i="2" s="1"/>
  <c r="J716" i="16"/>
  <c r="J236" i="2" s="1"/>
  <c r="K716" i="16"/>
  <c r="K236" i="2" s="1"/>
  <c r="L716" i="16"/>
  <c r="L236" i="2" s="1"/>
  <c r="M716" i="16"/>
  <c r="M236" i="2" s="1"/>
  <c r="N716" i="16"/>
  <c r="N236" i="2" s="1"/>
  <c r="O716" i="16"/>
  <c r="O236" i="2" s="1"/>
  <c r="D718" i="16"/>
  <c r="D73" i="5" s="1"/>
  <c r="E718" i="16"/>
  <c r="E73" i="5" s="1"/>
  <c r="F718" i="16"/>
  <c r="F73" i="5" s="1"/>
  <c r="G718" i="16"/>
  <c r="G73" i="5" s="1"/>
  <c r="H718" i="16"/>
  <c r="H73" i="5" s="1"/>
  <c r="I718" i="16"/>
  <c r="I73" i="5" s="1"/>
  <c r="J718" i="16"/>
  <c r="J73" i="5" s="1"/>
  <c r="K718" i="16"/>
  <c r="K73" i="5" s="1"/>
  <c r="L718" i="16"/>
  <c r="L73" i="5" s="1"/>
  <c r="M718" i="16"/>
  <c r="M73" i="5" s="1"/>
  <c r="N718" i="16"/>
  <c r="N73" i="5" s="1"/>
  <c r="O718" i="16"/>
  <c r="O73" i="5" s="1"/>
  <c r="D719" i="16"/>
  <c r="D74" i="5" s="1"/>
  <c r="E719" i="16"/>
  <c r="E74" i="5" s="1"/>
  <c r="F719" i="16"/>
  <c r="F74" i="5" s="1"/>
  <c r="G719" i="16"/>
  <c r="G74" i="5" s="1"/>
  <c r="H719" i="16"/>
  <c r="H74" i="5" s="1"/>
  <c r="I719" i="16"/>
  <c r="I74" i="5" s="1"/>
  <c r="J719" i="16"/>
  <c r="J74" i="5" s="1"/>
  <c r="K719" i="16"/>
  <c r="K74" i="5" s="1"/>
  <c r="L719" i="16"/>
  <c r="L74" i="5" s="1"/>
  <c r="M719" i="16"/>
  <c r="M74" i="5" s="1"/>
  <c r="N719" i="16"/>
  <c r="N74" i="5" s="1"/>
  <c r="O719" i="16"/>
  <c r="O74" i="5" s="1"/>
  <c r="D720" i="16"/>
  <c r="D75" i="5" s="1"/>
  <c r="E720" i="16"/>
  <c r="E75" i="5" s="1"/>
  <c r="F720" i="16"/>
  <c r="F75" i="5" s="1"/>
  <c r="G720" i="16"/>
  <c r="G75" i="5" s="1"/>
  <c r="H720" i="16"/>
  <c r="H75" i="5" s="1"/>
  <c r="I720" i="16"/>
  <c r="I75" i="5" s="1"/>
  <c r="J720" i="16"/>
  <c r="J75" i="5" s="1"/>
  <c r="K720" i="16"/>
  <c r="K75" i="5" s="1"/>
  <c r="L720" i="16"/>
  <c r="L75" i="5" s="1"/>
  <c r="M720" i="16"/>
  <c r="M75" i="5" s="1"/>
  <c r="N720" i="16"/>
  <c r="N75" i="5" s="1"/>
  <c r="O720" i="16"/>
  <c r="O75" i="5" s="1"/>
  <c r="D721" i="16"/>
  <c r="D76" i="5" s="1"/>
  <c r="E721" i="16"/>
  <c r="E76" i="5" s="1"/>
  <c r="F721" i="16"/>
  <c r="F76" i="5" s="1"/>
  <c r="G721" i="16"/>
  <c r="G76" i="5" s="1"/>
  <c r="H721" i="16"/>
  <c r="H76" i="5" s="1"/>
  <c r="I721" i="16"/>
  <c r="I76" i="5" s="1"/>
  <c r="J721" i="16"/>
  <c r="J76" i="5" s="1"/>
  <c r="K721" i="16"/>
  <c r="K76" i="5" s="1"/>
  <c r="L721" i="16"/>
  <c r="L76" i="5" s="1"/>
  <c r="M721" i="16"/>
  <c r="M76" i="5" s="1"/>
  <c r="N721" i="16"/>
  <c r="N76" i="5" s="1"/>
  <c r="O721" i="16"/>
  <c r="O76" i="5" s="1"/>
  <c r="D723" i="16"/>
  <c r="D108" i="1" s="1"/>
  <c r="E723" i="16"/>
  <c r="E108" i="1" s="1"/>
  <c r="F723" i="16"/>
  <c r="F108" i="1" s="1"/>
  <c r="G723" i="16"/>
  <c r="G108" i="1" s="1"/>
  <c r="H723" i="16"/>
  <c r="H108" i="1" s="1"/>
  <c r="I723" i="16"/>
  <c r="I108" i="1" s="1"/>
  <c r="J723" i="16"/>
  <c r="J108" i="1" s="1"/>
  <c r="K723" i="16"/>
  <c r="K108" i="1" s="1"/>
  <c r="L723" i="16"/>
  <c r="L108" i="1" s="1"/>
  <c r="M723" i="16"/>
  <c r="M108" i="1" s="1"/>
  <c r="N723" i="16"/>
  <c r="N108" i="1" s="1"/>
  <c r="O723" i="16"/>
  <c r="O108" i="1" s="1"/>
  <c r="D724" i="16"/>
  <c r="D109" i="1" s="1"/>
  <c r="E724" i="16"/>
  <c r="E109" i="1" s="1"/>
  <c r="F724" i="16"/>
  <c r="F109" i="1" s="1"/>
  <c r="G724" i="16"/>
  <c r="G109" i="1" s="1"/>
  <c r="H724" i="16"/>
  <c r="H109" i="1" s="1"/>
  <c r="I724" i="16"/>
  <c r="I109" i="1" s="1"/>
  <c r="J724" i="16"/>
  <c r="J109" i="1" s="1"/>
  <c r="K724" i="16"/>
  <c r="K109" i="1" s="1"/>
  <c r="L724" i="16"/>
  <c r="L109" i="1" s="1"/>
  <c r="M724" i="16"/>
  <c r="M109" i="1" s="1"/>
  <c r="N724" i="16"/>
  <c r="N109" i="1" s="1"/>
  <c r="O724" i="16"/>
  <c r="O109" i="1" s="1"/>
  <c r="D725" i="16"/>
  <c r="D110" i="1" s="1"/>
  <c r="E725" i="16"/>
  <c r="E110" i="1" s="1"/>
  <c r="F725" i="16"/>
  <c r="F110" i="1" s="1"/>
  <c r="G725" i="16"/>
  <c r="G110" i="1" s="1"/>
  <c r="H725" i="16"/>
  <c r="H110" i="1" s="1"/>
  <c r="I725" i="16"/>
  <c r="I110" i="1" s="1"/>
  <c r="J725" i="16"/>
  <c r="J110" i="1" s="1"/>
  <c r="K725" i="16"/>
  <c r="K110" i="1" s="1"/>
  <c r="L725" i="16"/>
  <c r="L110" i="1" s="1"/>
  <c r="M725" i="16"/>
  <c r="M110" i="1" s="1"/>
  <c r="N725" i="16"/>
  <c r="N110" i="1" s="1"/>
  <c r="O725" i="16"/>
  <c r="O110" i="1" s="1"/>
  <c r="D726" i="16"/>
  <c r="D111" i="1" s="1"/>
  <c r="E726" i="16"/>
  <c r="E111" i="1" s="1"/>
  <c r="F726" i="16"/>
  <c r="F111" i="1" s="1"/>
  <c r="G726" i="16"/>
  <c r="G111" i="1" s="1"/>
  <c r="H726" i="16"/>
  <c r="H111" i="1" s="1"/>
  <c r="I726" i="16"/>
  <c r="I111" i="1" s="1"/>
  <c r="J726" i="16"/>
  <c r="J111" i="1" s="1"/>
  <c r="K726" i="16"/>
  <c r="K111" i="1" s="1"/>
  <c r="L726" i="16"/>
  <c r="L111" i="1" s="1"/>
  <c r="M726" i="16"/>
  <c r="M111" i="1" s="1"/>
  <c r="N726" i="16"/>
  <c r="N111" i="1" s="1"/>
  <c r="O726" i="16"/>
  <c r="O111" i="1" s="1"/>
  <c r="D728" i="16"/>
  <c r="D238" i="2" s="1"/>
  <c r="E728" i="16"/>
  <c r="E238" i="2" s="1"/>
  <c r="F728" i="16"/>
  <c r="F238" i="2" s="1"/>
  <c r="G728" i="16"/>
  <c r="G238" i="2" s="1"/>
  <c r="H728" i="16"/>
  <c r="H238" i="2" s="1"/>
  <c r="I728" i="16"/>
  <c r="I238" i="2" s="1"/>
  <c r="J728" i="16"/>
  <c r="J238" i="2" s="1"/>
  <c r="K728" i="16"/>
  <c r="K238" i="2" s="1"/>
  <c r="L728" i="16"/>
  <c r="L238" i="2" s="1"/>
  <c r="M728" i="16"/>
  <c r="M238" i="2" s="1"/>
  <c r="N728" i="16"/>
  <c r="N238" i="2" s="1"/>
  <c r="O728" i="16"/>
  <c r="O238" i="2" s="1"/>
  <c r="D729" i="16"/>
  <c r="D239" i="2" s="1"/>
  <c r="E729" i="16"/>
  <c r="E239" i="2" s="1"/>
  <c r="F729" i="16"/>
  <c r="F239" i="2" s="1"/>
  <c r="G729" i="16"/>
  <c r="G239" i="2" s="1"/>
  <c r="H729" i="16"/>
  <c r="H239" i="2" s="1"/>
  <c r="I729" i="16"/>
  <c r="I239" i="2" s="1"/>
  <c r="J729" i="16"/>
  <c r="J239" i="2" s="1"/>
  <c r="K729" i="16"/>
  <c r="K239" i="2" s="1"/>
  <c r="L729" i="16"/>
  <c r="L239" i="2" s="1"/>
  <c r="M729" i="16"/>
  <c r="M239" i="2" s="1"/>
  <c r="N729" i="16"/>
  <c r="N239" i="2" s="1"/>
  <c r="O729" i="16"/>
  <c r="O239" i="2" s="1"/>
  <c r="D730" i="16"/>
  <c r="D240" i="2" s="1"/>
  <c r="E730" i="16"/>
  <c r="E240" i="2" s="1"/>
  <c r="F730" i="16"/>
  <c r="F240" i="2" s="1"/>
  <c r="G730" i="16"/>
  <c r="G240" i="2" s="1"/>
  <c r="H730" i="16"/>
  <c r="H240" i="2" s="1"/>
  <c r="I730" i="16"/>
  <c r="I240" i="2" s="1"/>
  <c r="J730" i="16"/>
  <c r="J240" i="2" s="1"/>
  <c r="K730" i="16"/>
  <c r="K240" i="2" s="1"/>
  <c r="L730" i="16"/>
  <c r="L240" i="2" s="1"/>
  <c r="M730" i="16"/>
  <c r="M240" i="2" s="1"/>
  <c r="N730" i="16"/>
  <c r="N240" i="2" s="1"/>
  <c r="O730" i="16"/>
  <c r="O240" i="2" s="1"/>
  <c r="D731" i="16"/>
  <c r="D241" i="2" s="1"/>
  <c r="E731" i="16"/>
  <c r="E241" i="2" s="1"/>
  <c r="F731" i="16"/>
  <c r="F241" i="2" s="1"/>
  <c r="G731" i="16"/>
  <c r="G241" i="2" s="1"/>
  <c r="H731" i="16"/>
  <c r="H241" i="2" s="1"/>
  <c r="I731" i="16"/>
  <c r="I241" i="2" s="1"/>
  <c r="J731" i="16"/>
  <c r="J241" i="2" s="1"/>
  <c r="K731" i="16"/>
  <c r="K241" i="2" s="1"/>
  <c r="L731" i="16"/>
  <c r="L241" i="2" s="1"/>
  <c r="M731" i="16"/>
  <c r="M241" i="2" s="1"/>
  <c r="N731" i="16"/>
  <c r="N241" i="2" s="1"/>
  <c r="O731" i="16"/>
  <c r="O241" i="2" s="1"/>
  <c r="D733" i="16"/>
  <c r="D243" i="2" s="1"/>
  <c r="E733" i="16"/>
  <c r="E243" i="2" s="1"/>
  <c r="F733" i="16"/>
  <c r="F243" i="2" s="1"/>
  <c r="G733" i="16"/>
  <c r="G243" i="2" s="1"/>
  <c r="H733" i="16"/>
  <c r="H243" i="2" s="1"/>
  <c r="I733" i="16"/>
  <c r="I243" i="2" s="1"/>
  <c r="J733" i="16"/>
  <c r="J243" i="2" s="1"/>
  <c r="K733" i="16"/>
  <c r="K243" i="2" s="1"/>
  <c r="L733" i="16"/>
  <c r="L243" i="2" s="1"/>
  <c r="M733" i="16"/>
  <c r="M243" i="2" s="1"/>
  <c r="N733" i="16"/>
  <c r="N243" i="2" s="1"/>
  <c r="O733" i="16"/>
  <c r="O243" i="2" s="1"/>
  <c r="D734" i="16"/>
  <c r="D244" i="2" s="1"/>
  <c r="E734" i="16"/>
  <c r="E244" i="2" s="1"/>
  <c r="F734" i="16"/>
  <c r="F244" i="2" s="1"/>
  <c r="G734" i="16"/>
  <c r="G244" i="2" s="1"/>
  <c r="H734" i="16"/>
  <c r="H244" i="2" s="1"/>
  <c r="I734" i="16"/>
  <c r="I244" i="2" s="1"/>
  <c r="J734" i="16"/>
  <c r="J244" i="2" s="1"/>
  <c r="K734" i="16"/>
  <c r="K244" i="2" s="1"/>
  <c r="L734" i="16"/>
  <c r="L244" i="2" s="1"/>
  <c r="M734" i="16"/>
  <c r="M244" i="2" s="1"/>
  <c r="N734" i="16"/>
  <c r="N244" i="2" s="1"/>
  <c r="O734" i="16"/>
  <c r="O244" i="2" s="1"/>
  <c r="D735" i="16"/>
  <c r="D245" i="2" s="1"/>
  <c r="E735" i="16"/>
  <c r="E245" i="2" s="1"/>
  <c r="F735" i="16"/>
  <c r="F245" i="2" s="1"/>
  <c r="G735" i="16"/>
  <c r="G245" i="2" s="1"/>
  <c r="H735" i="16"/>
  <c r="H245" i="2" s="1"/>
  <c r="I735" i="16"/>
  <c r="I245" i="2" s="1"/>
  <c r="J735" i="16"/>
  <c r="J245" i="2" s="1"/>
  <c r="K735" i="16"/>
  <c r="K245" i="2" s="1"/>
  <c r="L735" i="16"/>
  <c r="L245" i="2" s="1"/>
  <c r="M735" i="16"/>
  <c r="M245" i="2" s="1"/>
  <c r="N735" i="16"/>
  <c r="N245" i="2" s="1"/>
  <c r="O735" i="16"/>
  <c r="O245" i="2" s="1"/>
  <c r="D736" i="16"/>
  <c r="D246" i="2" s="1"/>
  <c r="E736" i="16"/>
  <c r="E246" i="2" s="1"/>
  <c r="F736" i="16"/>
  <c r="F246" i="2" s="1"/>
  <c r="G736" i="16"/>
  <c r="G246" i="2" s="1"/>
  <c r="H736" i="16"/>
  <c r="H246" i="2" s="1"/>
  <c r="I736" i="16"/>
  <c r="I246" i="2" s="1"/>
  <c r="J736" i="16"/>
  <c r="J246" i="2" s="1"/>
  <c r="K736" i="16"/>
  <c r="K246" i="2" s="1"/>
  <c r="L736" i="16"/>
  <c r="L246" i="2" s="1"/>
  <c r="M736" i="16"/>
  <c r="M246" i="2" s="1"/>
  <c r="N736" i="16"/>
  <c r="N246" i="2" s="1"/>
  <c r="O736" i="16"/>
  <c r="O246" i="2" s="1"/>
  <c r="D738" i="16"/>
  <c r="D108" i="4" s="1"/>
  <c r="E738" i="16"/>
  <c r="E108" i="4" s="1"/>
  <c r="F738" i="16"/>
  <c r="F108" i="4" s="1"/>
  <c r="G738" i="16"/>
  <c r="G108" i="4" s="1"/>
  <c r="H738" i="16"/>
  <c r="H108" i="4" s="1"/>
  <c r="I738" i="16"/>
  <c r="I108" i="4" s="1"/>
  <c r="J738" i="16"/>
  <c r="J108" i="4" s="1"/>
  <c r="K738" i="16"/>
  <c r="K108" i="4" s="1"/>
  <c r="L738" i="16"/>
  <c r="L108" i="4" s="1"/>
  <c r="M738" i="16"/>
  <c r="M108" i="4" s="1"/>
  <c r="N738" i="16"/>
  <c r="N108" i="4" s="1"/>
  <c r="O738" i="16"/>
  <c r="O108" i="4" s="1"/>
  <c r="D739" i="16"/>
  <c r="D109" i="4" s="1"/>
  <c r="E739" i="16"/>
  <c r="E109" i="4" s="1"/>
  <c r="F739" i="16"/>
  <c r="F109" i="4" s="1"/>
  <c r="G739" i="16"/>
  <c r="G109" i="4" s="1"/>
  <c r="H739" i="16"/>
  <c r="H109" i="4" s="1"/>
  <c r="I739" i="16"/>
  <c r="I109" i="4" s="1"/>
  <c r="J739" i="16"/>
  <c r="J109" i="4" s="1"/>
  <c r="K739" i="16"/>
  <c r="K109" i="4" s="1"/>
  <c r="L739" i="16"/>
  <c r="L109" i="4" s="1"/>
  <c r="M739" i="16"/>
  <c r="M109" i="4" s="1"/>
  <c r="N739" i="16"/>
  <c r="N109" i="4" s="1"/>
  <c r="O739" i="16"/>
  <c r="O109" i="4" s="1"/>
  <c r="D740" i="16"/>
  <c r="D110" i="4" s="1"/>
  <c r="E740" i="16"/>
  <c r="E110" i="4" s="1"/>
  <c r="F740" i="16"/>
  <c r="F110" i="4" s="1"/>
  <c r="G740" i="16"/>
  <c r="G110" i="4" s="1"/>
  <c r="H740" i="16"/>
  <c r="H110" i="4" s="1"/>
  <c r="I740" i="16"/>
  <c r="I110" i="4" s="1"/>
  <c r="J740" i="16"/>
  <c r="J110" i="4" s="1"/>
  <c r="K740" i="16"/>
  <c r="K110" i="4" s="1"/>
  <c r="L740" i="16"/>
  <c r="L110" i="4" s="1"/>
  <c r="M740" i="16"/>
  <c r="M110" i="4" s="1"/>
  <c r="N740" i="16"/>
  <c r="N110" i="4" s="1"/>
  <c r="O740" i="16"/>
  <c r="O110" i="4" s="1"/>
  <c r="D741" i="16"/>
  <c r="D111" i="4" s="1"/>
  <c r="E741" i="16"/>
  <c r="E111" i="4" s="1"/>
  <c r="F741" i="16"/>
  <c r="F111" i="4" s="1"/>
  <c r="G741" i="16"/>
  <c r="G111" i="4" s="1"/>
  <c r="H741" i="16"/>
  <c r="H111" i="4" s="1"/>
  <c r="I741" i="16"/>
  <c r="I111" i="4" s="1"/>
  <c r="J741" i="16"/>
  <c r="J111" i="4" s="1"/>
  <c r="K741" i="16"/>
  <c r="K111" i="4" s="1"/>
  <c r="L741" i="16"/>
  <c r="L111" i="4" s="1"/>
  <c r="M741" i="16"/>
  <c r="M111" i="4" s="1"/>
  <c r="N741" i="16"/>
  <c r="N111" i="4" s="1"/>
  <c r="O741" i="16"/>
  <c r="O111" i="4" s="1"/>
  <c r="D743" i="16"/>
  <c r="D113" i="3" s="1"/>
  <c r="E743" i="16"/>
  <c r="E113" i="3" s="1"/>
  <c r="F743" i="16"/>
  <c r="F113" i="3" s="1"/>
  <c r="G743" i="16"/>
  <c r="G113" i="3" s="1"/>
  <c r="H743" i="16"/>
  <c r="H113" i="3" s="1"/>
  <c r="I743" i="16"/>
  <c r="I113" i="3" s="1"/>
  <c r="J743" i="16"/>
  <c r="J113" i="3" s="1"/>
  <c r="K743" i="16"/>
  <c r="K113" i="3" s="1"/>
  <c r="L743" i="16"/>
  <c r="L113" i="3" s="1"/>
  <c r="M743" i="16"/>
  <c r="M113" i="3" s="1"/>
  <c r="N743" i="16"/>
  <c r="N113" i="3" s="1"/>
  <c r="O743" i="16"/>
  <c r="O113" i="3" s="1"/>
  <c r="D744" i="16"/>
  <c r="D114" i="3" s="1"/>
  <c r="E744" i="16"/>
  <c r="E114" i="3" s="1"/>
  <c r="F744" i="16"/>
  <c r="F114" i="3" s="1"/>
  <c r="G744" i="16"/>
  <c r="G114" i="3" s="1"/>
  <c r="H744" i="16"/>
  <c r="H114" i="3" s="1"/>
  <c r="I744" i="16"/>
  <c r="I114" i="3" s="1"/>
  <c r="J744" i="16"/>
  <c r="J114" i="3" s="1"/>
  <c r="K744" i="16"/>
  <c r="K114" i="3" s="1"/>
  <c r="L744" i="16"/>
  <c r="L114" i="3" s="1"/>
  <c r="M744" i="16"/>
  <c r="M114" i="3" s="1"/>
  <c r="N744" i="16"/>
  <c r="N114" i="3" s="1"/>
  <c r="O744" i="16"/>
  <c r="O114" i="3" s="1"/>
  <c r="D745" i="16"/>
  <c r="D115" i="3" s="1"/>
  <c r="E745" i="16"/>
  <c r="E115" i="3" s="1"/>
  <c r="F745" i="16"/>
  <c r="F115" i="3" s="1"/>
  <c r="G745" i="16"/>
  <c r="G115" i="3" s="1"/>
  <c r="H745" i="16"/>
  <c r="H115" i="3" s="1"/>
  <c r="I745" i="16"/>
  <c r="I115" i="3" s="1"/>
  <c r="J745" i="16"/>
  <c r="J115" i="3" s="1"/>
  <c r="K745" i="16"/>
  <c r="K115" i="3" s="1"/>
  <c r="L745" i="16"/>
  <c r="L115" i="3" s="1"/>
  <c r="M745" i="16"/>
  <c r="M115" i="3" s="1"/>
  <c r="N745" i="16"/>
  <c r="N115" i="3" s="1"/>
  <c r="O745" i="16"/>
  <c r="O115" i="3" s="1"/>
  <c r="D746" i="16"/>
  <c r="D116" i="3" s="1"/>
  <c r="E746" i="16"/>
  <c r="E116" i="3" s="1"/>
  <c r="F746" i="16"/>
  <c r="F116" i="3" s="1"/>
  <c r="G746" i="16"/>
  <c r="G116" i="3" s="1"/>
  <c r="H746" i="16"/>
  <c r="H116" i="3" s="1"/>
  <c r="I746" i="16"/>
  <c r="I116" i="3" s="1"/>
  <c r="J746" i="16"/>
  <c r="J116" i="3" s="1"/>
  <c r="K746" i="16"/>
  <c r="K116" i="3" s="1"/>
  <c r="L746" i="16"/>
  <c r="L116" i="3" s="1"/>
  <c r="M746" i="16"/>
  <c r="M116" i="3" s="1"/>
  <c r="N746" i="16"/>
  <c r="N116" i="3" s="1"/>
  <c r="O746" i="16"/>
  <c r="O116" i="3" s="1"/>
  <c r="D748" i="16"/>
  <c r="D78" i="5" s="1"/>
  <c r="E748" i="16"/>
  <c r="E78" i="5" s="1"/>
  <c r="F748" i="16"/>
  <c r="F78" i="5" s="1"/>
  <c r="G748" i="16"/>
  <c r="G78" i="5" s="1"/>
  <c r="H748" i="16"/>
  <c r="H78" i="5" s="1"/>
  <c r="I748" i="16"/>
  <c r="I78" i="5" s="1"/>
  <c r="J748" i="16"/>
  <c r="J78" i="5" s="1"/>
  <c r="K748" i="16"/>
  <c r="K78" i="5" s="1"/>
  <c r="L748" i="16"/>
  <c r="L78" i="5" s="1"/>
  <c r="M748" i="16"/>
  <c r="M78" i="5" s="1"/>
  <c r="N748" i="16"/>
  <c r="N78" i="5" s="1"/>
  <c r="O748" i="16"/>
  <c r="O78" i="5" s="1"/>
  <c r="D749" i="16"/>
  <c r="D79" i="5" s="1"/>
  <c r="E749" i="16"/>
  <c r="E79" i="5" s="1"/>
  <c r="F749" i="16"/>
  <c r="F79" i="5" s="1"/>
  <c r="G749" i="16"/>
  <c r="G79" i="5" s="1"/>
  <c r="H749" i="16"/>
  <c r="H79" i="5" s="1"/>
  <c r="I749" i="16"/>
  <c r="I79" i="5" s="1"/>
  <c r="J749" i="16"/>
  <c r="J79" i="5" s="1"/>
  <c r="K749" i="16"/>
  <c r="K79" i="5" s="1"/>
  <c r="L749" i="16"/>
  <c r="L79" i="5" s="1"/>
  <c r="M749" i="16"/>
  <c r="M79" i="5" s="1"/>
  <c r="N749" i="16"/>
  <c r="N79" i="5" s="1"/>
  <c r="O749" i="16"/>
  <c r="O79" i="5" s="1"/>
  <c r="D750" i="16"/>
  <c r="D80" i="5" s="1"/>
  <c r="E750" i="16"/>
  <c r="E80" i="5" s="1"/>
  <c r="F750" i="16"/>
  <c r="F80" i="5" s="1"/>
  <c r="G750" i="16"/>
  <c r="G80" i="5" s="1"/>
  <c r="H750" i="16"/>
  <c r="H80" i="5" s="1"/>
  <c r="I750" i="16"/>
  <c r="I80" i="5" s="1"/>
  <c r="J750" i="16"/>
  <c r="J80" i="5" s="1"/>
  <c r="K750" i="16"/>
  <c r="K80" i="5" s="1"/>
  <c r="L750" i="16"/>
  <c r="L80" i="5" s="1"/>
  <c r="M750" i="16"/>
  <c r="M80" i="5" s="1"/>
  <c r="N750" i="16"/>
  <c r="N80" i="5" s="1"/>
  <c r="O750" i="16"/>
  <c r="O80" i="5" s="1"/>
  <c r="D751" i="16"/>
  <c r="D81" i="5" s="1"/>
  <c r="E751" i="16"/>
  <c r="E81" i="5" s="1"/>
  <c r="F751" i="16"/>
  <c r="F81" i="5" s="1"/>
  <c r="G751" i="16"/>
  <c r="G81" i="5" s="1"/>
  <c r="H751" i="16"/>
  <c r="H81" i="5" s="1"/>
  <c r="I751" i="16"/>
  <c r="I81" i="5" s="1"/>
  <c r="J751" i="16"/>
  <c r="J81" i="5" s="1"/>
  <c r="K751" i="16"/>
  <c r="K81" i="5" s="1"/>
  <c r="L751" i="16"/>
  <c r="L81" i="5" s="1"/>
  <c r="M751" i="16"/>
  <c r="M81" i="5" s="1"/>
  <c r="N751" i="16"/>
  <c r="N81" i="5" s="1"/>
  <c r="O751" i="16"/>
  <c r="O81" i="5" s="1"/>
  <c r="D753" i="16"/>
  <c r="D83" i="5" s="1"/>
  <c r="E753" i="16"/>
  <c r="E83" i="5" s="1"/>
  <c r="F753" i="16"/>
  <c r="F83" i="5" s="1"/>
  <c r="G753" i="16"/>
  <c r="G83" i="5" s="1"/>
  <c r="H753" i="16"/>
  <c r="H83" i="5" s="1"/>
  <c r="I753" i="16"/>
  <c r="I83" i="5" s="1"/>
  <c r="J753" i="16"/>
  <c r="J83" i="5" s="1"/>
  <c r="K753" i="16"/>
  <c r="K83" i="5" s="1"/>
  <c r="L753" i="16"/>
  <c r="L83" i="5" s="1"/>
  <c r="M753" i="16"/>
  <c r="M83" i="5" s="1"/>
  <c r="N753" i="16"/>
  <c r="N83" i="5" s="1"/>
  <c r="O753" i="16"/>
  <c r="O83" i="5" s="1"/>
  <c r="D754" i="16"/>
  <c r="D84" i="5" s="1"/>
  <c r="E754" i="16"/>
  <c r="E84" i="5" s="1"/>
  <c r="F754" i="16"/>
  <c r="F84" i="5" s="1"/>
  <c r="G754" i="16"/>
  <c r="G84" i="5" s="1"/>
  <c r="H754" i="16"/>
  <c r="H84" i="5" s="1"/>
  <c r="I754" i="16"/>
  <c r="I84" i="5" s="1"/>
  <c r="J754" i="16"/>
  <c r="J84" i="5" s="1"/>
  <c r="K754" i="16"/>
  <c r="K84" i="5" s="1"/>
  <c r="L754" i="16"/>
  <c r="L84" i="5" s="1"/>
  <c r="M754" i="16"/>
  <c r="M84" i="5" s="1"/>
  <c r="N754" i="16"/>
  <c r="N84" i="5" s="1"/>
  <c r="O754" i="16"/>
  <c r="O84" i="5" s="1"/>
  <c r="D755" i="16"/>
  <c r="D85" i="5" s="1"/>
  <c r="E755" i="16"/>
  <c r="E85" i="5" s="1"/>
  <c r="F755" i="16"/>
  <c r="F85" i="5" s="1"/>
  <c r="G755" i="16"/>
  <c r="G85" i="5" s="1"/>
  <c r="H755" i="16"/>
  <c r="H85" i="5" s="1"/>
  <c r="I755" i="16"/>
  <c r="I85" i="5" s="1"/>
  <c r="J755" i="16"/>
  <c r="J85" i="5" s="1"/>
  <c r="K755" i="16"/>
  <c r="K85" i="5" s="1"/>
  <c r="L755" i="16"/>
  <c r="L85" i="5" s="1"/>
  <c r="M755" i="16"/>
  <c r="M85" i="5" s="1"/>
  <c r="N755" i="16"/>
  <c r="N85" i="5" s="1"/>
  <c r="O755" i="16"/>
  <c r="O85" i="5" s="1"/>
  <c r="D756" i="16"/>
  <c r="D86" i="5" s="1"/>
  <c r="E756" i="16"/>
  <c r="E86" i="5" s="1"/>
  <c r="F756" i="16"/>
  <c r="F86" i="5" s="1"/>
  <c r="G756" i="16"/>
  <c r="G86" i="5" s="1"/>
  <c r="H756" i="16"/>
  <c r="H86" i="5" s="1"/>
  <c r="I756" i="16"/>
  <c r="I86" i="5" s="1"/>
  <c r="J756" i="16"/>
  <c r="J86" i="5" s="1"/>
  <c r="K756" i="16"/>
  <c r="K86" i="5" s="1"/>
  <c r="L756" i="16"/>
  <c r="L86" i="5" s="1"/>
  <c r="M756" i="16"/>
  <c r="M86" i="5" s="1"/>
  <c r="N756" i="16"/>
  <c r="N86" i="5" s="1"/>
  <c r="O756" i="16"/>
  <c r="O86" i="5" s="1"/>
  <c r="D758" i="16"/>
  <c r="D38" i="11" s="1"/>
  <c r="E758" i="16"/>
  <c r="E38" i="11" s="1"/>
  <c r="F758" i="16"/>
  <c r="F38" i="11" s="1"/>
  <c r="G758" i="16"/>
  <c r="G38" i="11" s="1"/>
  <c r="H758" i="16"/>
  <c r="H38" i="11" s="1"/>
  <c r="I758" i="16"/>
  <c r="I38" i="11" s="1"/>
  <c r="J758" i="16"/>
  <c r="J38" i="11" s="1"/>
  <c r="K758" i="16"/>
  <c r="K38" i="11" s="1"/>
  <c r="L758" i="16"/>
  <c r="L38" i="11" s="1"/>
  <c r="M758" i="16"/>
  <c r="M38" i="11" s="1"/>
  <c r="N758" i="16"/>
  <c r="N38" i="11" s="1"/>
  <c r="O758" i="16"/>
  <c r="O38" i="11" s="1"/>
  <c r="D759" i="16"/>
  <c r="D39" i="11" s="1"/>
  <c r="E759" i="16"/>
  <c r="E39" i="11" s="1"/>
  <c r="F759" i="16"/>
  <c r="F39" i="11" s="1"/>
  <c r="G759" i="16"/>
  <c r="G39" i="11" s="1"/>
  <c r="H759" i="16"/>
  <c r="H39" i="11" s="1"/>
  <c r="I759" i="16"/>
  <c r="I39" i="11" s="1"/>
  <c r="J759" i="16"/>
  <c r="J39" i="11" s="1"/>
  <c r="K759" i="16"/>
  <c r="K39" i="11" s="1"/>
  <c r="L759" i="16"/>
  <c r="L39" i="11" s="1"/>
  <c r="M759" i="16"/>
  <c r="M39" i="11" s="1"/>
  <c r="N759" i="16"/>
  <c r="N39" i="11" s="1"/>
  <c r="O759" i="16"/>
  <c r="O39" i="11" s="1"/>
  <c r="D760" i="16"/>
  <c r="D40" i="11" s="1"/>
  <c r="E760" i="16"/>
  <c r="E40" i="11" s="1"/>
  <c r="F760" i="16"/>
  <c r="F40" i="11" s="1"/>
  <c r="G760" i="16"/>
  <c r="G40" i="11" s="1"/>
  <c r="H760" i="16"/>
  <c r="H40" i="11" s="1"/>
  <c r="I760" i="16"/>
  <c r="I40" i="11" s="1"/>
  <c r="J760" i="16"/>
  <c r="J40" i="11" s="1"/>
  <c r="K760" i="16"/>
  <c r="K40" i="11" s="1"/>
  <c r="L760" i="16"/>
  <c r="L40" i="11" s="1"/>
  <c r="M760" i="16"/>
  <c r="M40" i="11" s="1"/>
  <c r="N760" i="16"/>
  <c r="N40" i="11" s="1"/>
  <c r="O760" i="16"/>
  <c r="O40" i="11" s="1"/>
  <c r="D761" i="16"/>
  <c r="D41" i="11" s="1"/>
  <c r="E761" i="16"/>
  <c r="E41" i="11" s="1"/>
  <c r="F761" i="16"/>
  <c r="F41" i="11" s="1"/>
  <c r="G761" i="16"/>
  <c r="G41" i="11" s="1"/>
  <c r="H761" i="16"/>
  <c r="H41" i="11" s="1"/>
  <c r="I761" i="16"/>
  <c r="I41" i="11" s="1"/>
  <c r="J761" i="16"/>
  <c r="J41" i="11" s="1"/>
  <c r="K761" i="16"/>
  <c r="K41" i="11" s="1"/>
  <c r="L761" i="16"/>
  <c r="L41" i="11" s="1"/>
  <c r="M761" i="16"/>
  <c r="M41" i="11" s="1"/>
  <c r="N761" i="16"/>
  <c r="N41" i="11" s="1"/>
  <c r="O761" i="16"/>
  <c r="O41" i="11" s="1"/>
  <c r="D763" i="16"/>
  <c r="D113" i="4" s="1"/>
  <c r="E763" i="16"/>
  <c r="E113" i="4" s="1"/>
  <c r="F763" i="16"/>
  <c r="F113" i="4" s="1"/>
  <c r="G763" i="16"/>
  <c r="G113" i="4" s="1"/>
  <c r="H763" i="16"/>
  <c r="H113" i="4" s="1"/>
  <c r="I763" i="16"/>
  <c r="I113" i="4" s="1"/>
  <c r="J763" i="16"/>
  <c r="J113" i="4" s="1"/>
  <c r="K763" i="16"/>
  <c r="K113" i="4" s="1"/>
  <c r="L763" i="16"/>
  <c r="L113" i="4" s="1"/>
  <c r="M763" i="16"/>
  <c r="M113" i="4" s="1"/>
  <c r="N763" i="16"/>
  <c r="N113" i="4" s="1"/>
  <c r="O763" i="16"/>
  <c r="O113" i="4" s="1"/>
  <c r="D764" i="16"/>
  <c r="D114" i="4" s="1"/>
  <c r="E764" i="16"/>
  <c r="E114" i="4" s="1"/>
  <c r="F764" i="16"/>
  <c r="F114" i="4" s="1"/>
  <c r="G764" i="16"/>
  <c r="G114" i="4" s="1"/>
  <c r="H764" i="16"/>
  <c r="H114" i="4" s="1"/>
  <c r="I764" i="16"/>
  <c r="I114" i="4" s="1"/>
  <c r="J764" i="16"/>
  <c r="J114" i="4" s="1"/>
  <c r="K764" i="16"/>
  <c r="K114" i="4" s="1"/>
  <c r="L764" i="16"/>
  <c r="L114" i="4" s="1"/>
  <c r="M764" i="16"/>
  <c r="M114" i="4" s="1"/>
  <c r="N764" i="16"/>
  <c r="N114" i="4" s="1"/>
  <c r="O764" i="16"/>
  <c r="O114" i="4" s="1"/>
  <c r="D765" i="16"/>
  <c r="D115" i="4" s="1"/>
  <c r="E765" i="16"/>
  <c r="E115" i="4" s="1"/>
  <c r="F765" i="16"/>
  <c r="F115" i="4" s="1"/>
  <c r="G765" i="16"/>
  <c r="G115" i="4" s="1"/>
  <c r="H765" i="16"/>
  <c r="H115" i="4" s="1"/>
  <c r="I765" i="16"/>
  <c r="I115" i="4" s="1"/>
  <c r="J765" i="16"/>
  <c r="J115" i="4" s="1"/>
  <c r="K765" i="16"/>
  <c r="K115" i="4" s="1"/>
  <c r="L765" i="16"/>
  <c r="L115" i="4" s="1"/>
  <c r="M765" i="16"/>
  <c r="M115" i="4" s="1"/>
  <c r="N765" i="16"/>
  <c r="N115" i="4" s="1"/>
  <c r="O765" i="16"/>
  <c r="O115" i="4" s="1"/>
  <c r="D766" i="16"/>
  <c r="D116" i="4" s="1"/>
  <c r="E766" i="16"/>
  <c r="E116" i="4" s="1"/>
  <c r="F766" i="16"/>
  <c r="F116" i="4" s="1"/>
  <c r="G766" i="16"/>
  <c r="G116" i="4" s="1"/>
  <c r="H766" i="16"/>
  <c r="H116" i="4" s="1"/>
  <c r="I766" i="16"/>
  <c r="I116" i="4" s="1"/>
  <c r="J766" i="16"/>
  <c r="J116" i="4" s="1"/>
  <c r="K766" i="16"/>
  <c r="K116" i="4" s="1"/>
  <c r="L766" i="16"/>
  <c r="L116" i="4" s="1"/>
  <c r="M766" i="16"/>
  <c r="M116" i="4" s="1"/>
  <c r="N766" i="16"/>
  <c r="N116" i="4" s="1"/>
  <c r="O766" i="16"/>
  <c r="O116" i="4" s="1"/>
  <c r="D768" i="16"/>
  <c r="D43" i="11" s="1"/>
  <c r="E768" i="16"/>
  <c r="E43" i="11" s="1"/>
  <c r="F768" i="16"/>
  <c r="F43" i="11" s="1"/>
  <c r="G768" i="16"/>
  <c r="G43" i="11" s="1"/>
  <c r="H768" i="16"/>
  <c r="H43" i="11" s="1"/>
  <c r="I768" i="16"/>
  <c r="I43" i="11" s="1"/>
  <c r="J768" i="16"/>
  <c r="J43" i="11" s="1"/>
  <c r="K768" i="16"/>
  <c r="K43" i="11" s="1"/>
  <c r="L768" i="16"/>
  <c r="L43" i="11" s="1"/>
  <c r="M768" i="16"/>
  <c r="M43" i="11" s="1"/>
  <c r="N768" i="16"/>
  <c r="N43" i="11" s="1"/>
  <c r="O768" i="16"/>
  <c r="O43" i="11" s="1"/>
  <c r="D769" i="16"/>
  <c r="D44" i="11" s="1"/>
  <c r="E769" i="16"/>
  <c r="E44" i="11" s="1"/>
  <c r="F769" i="16"/>
  <c r="F44" i="11" s="1"/>
  <c r="G769" i="16"/>
  <c r="G44" i="11" s="1"/>
  <c r="H769" i="16"/>
  <c r="H44" i="11" s="1"/>
  <c r="I769" i="16"/>
  <c r="I44" i="11" s="1"/>
  <c r="J769" i="16"/>
  <c r="J44" i="11" s="1"/>
  <c r="K769" i="16"/>
  <c r="K44" i="11" s="1"/>
  <c r="L769" i="16"/>
  <c r="L44" i="11" s="1"/>
  <c r="M769" i="16"/>
  <c r="M44" i="11" s="1"/>
  <c r="N769" i="16"/>
  <c r="N44" i="11" s="1"/>
  <c r="O769" i="16"/>
  <c r="O44" i="11" s="1"/>
  <c r="D770" i="16"/>
  <c r="D45" i="11" s="1"/>
  <c r="E770" i="16"/>
  <c r="E45" i="11" s="1"/>
  <c r="F770" i="16"/>
  <c r="F45" i="11" s="1"/>
  <c r="G770" i="16"/>
  <c r="G45" i="11" s="1"/>
  <c r="H770" i="16"/>
  <c r="H45" i="11" s="1"/>
  <c r="I770" i="16"/>
  <c r="I45" i="11" s="1"/>
  <c r="J770" i="16"/>
  <c r="J45" i="11" s="1"/>
  <c r="K770" i="16"/>
  <c r="K45" i="11" s="1"/>
  <c r="L770" i="16"/>
  <c r="L45" i="11" s="1"/>
  <c r="M770" i="16"/>
  <c r="M45" i="11" s="1"/>
  <c r="N770" i="16"/>
  <c r="N45" i="11" s="1"/>
  <c r="O770" i="16"/>
  <c r="O45" i="11" s="1"/>
  <c r="D771" i="16"/>
  <c r="D46" i="11" s="1"/>
  <c r="E771" i="16"/>
  <c r="E46" i="11" s="1"/>
  <c r="F771" i="16"/>
  <c r="F46" i="11" s="1"/>
  <c r="G771" i="16"/>
  <c r="G46" i="11" s="1"/>
  <c r="H771" i="16"/>
  <c r="H46" i="11" s="1"/>
  <c r="I771" i="16"/>
  <c r="I46" i="11" s="1"/>
  <c r="J771" i="16"/>
  <c r="J46" i="11" s="1"/>
  <c r="K771" i="16"/>
  <c r="K46" i="11" s="1"/>
  <c r="L771" i="16"/>
  <c r="L46" i="11" s="1"/>
  <c r="M771" i="16"/>
  <c r="M46" i="11" s="1"/>
  <c r="N771" i="16"/>
  <c r="N46" i="11" s="1"/>
  <c r="O771" i="16"/>
  <c r="O46" i="11" s="1"/>
  <c r="D773" i="16"/>
  <c r="D248" i="2" s="1"/>
  <c r="E773" i="16"/>
  <c r="E248" i="2" s="1"/>
  <c r="F773" i="16"/>
  <c r="F248" i="2" s="1"/>
  <c r="G773" i="16"/>
  <c r="G248" i="2" s="1"/>
  <c r="H773" i="16"/>
  <c r="H248" i="2" s="1"/>
  <c r="I773" i="16"/>
  <c r="I248" i="2" s="1"/>
  <c r="J773" i="16"/>
  <c r="J248" i="2" s="1"/>
  <c r="K773" i="16"/>
  <c r="K248" i="2" s="1"/>
  <c r="L773" i="16"/>
  <c r="L248" i="2" s="1"/>
  <c r="M773" i="16"/>
  <c r="M248" i="2" s="1"/>
  <c r="N773" i="16"/>
  <c r="N248" i="2" s="1"/>
  <c r="O773" i="16"/>
  <c r="O248" i="2" s="1"/>
  <c r="D774" i="16"/>
  <c r="D249" i="2" s="1"/>
  <c r="E774" i="16"/>
  <c r="E249" i="2" s="1"/>
  <c r="F774" i="16"/>
  <c r="F249" i="2" s="1"/>
  <c r="G774" i="16"/>
  <c r="G249" i="2" s="1"/>
  <c r="H774" i="16"/>
  <c r="H249" i="2" s="1"/>
  <c r="I774" i="16"/>
  <c r="I249" i="2" s="1"/>
  <c r="J774" i="16"/>
  <c r="J249" i="2" s="1"/>
  <c r="K774" i="16"/>
  <c r="K249" i="2" s="1"/>
  <c r="L774" i="16"/>
  <c r="L249" i="2" s="1"/>
  <c r="M774" i="16"/>
  <c r="M249" i="2" s="1"/>
  <c r="N774" i="16"/>
  <c r="N249" i="2" s="1"/>
  <c r="O774" i="16"/>
  <c r="O249" i="2" s="1"/>
  <c r="D775" i="16"/>
  <c r="D250" i="2" s="1"/>
  <c r="E775" i="16"/>
  <c r="E250" i="2" s="1"/>
  <c r="F775" i="16"/>
  <c r="F250" i="2" s="1"/>
  <c r="G775" i="16"/>
  <c r="G250" i="2" s="1"/>
  <c r="H775" i="16"/>
  <c r="H250" i="2" s="1"/>
  <c r="I775" i="16"/>
  <c r="I250" i="2" s="1"/>
  <c r="J775" i="16"/>
  <c r="J250" i="2" s="1"/>
  <c r="K775" i="16"/>
  <c r="K250" i="2" s="1"/>
  <c r="L775" i="16"/>
  <c r="L250" i="2" s="1"/>
  <c r="M775" i="16"/>
  <c r="M250" i="2" s="1"/>
  <c r="N775" i="16"/>
  <c r="N250" i="2" s="1"/>
  <c r="O775" i="16"/>
  <c r="O250" i="2" s="1"/>
  <c r="D776" i="16"/>
  <c r="D251" i="2" s="1"/>
  <c r="E776" i="16"/>
  <c r="E251" i="2" s="1"/>
  <c r="F776" i="16"/>
  <c r="F251" i="2" s="1"/>
  <c r="G776" i="16"/>
  <c r="G251" i="2" s="1"/>
  <c r="H776" i="16"/>
  <c r="H251" i="2" s="1"/>
  <c r="I776" i="16"/>
  <c r="I251" i="2" s="1"/>
  <c r="J776" i="16"/>
  <c r="J251" i="2" s="1"/>
  <c r="K776" i="16"/>
  <c r="K251" i="2" s="1"/>
  <c r="L776" i="16"/>
  <c r="L251" i="2" s="1"/>
  <c r="M776" i="16"/>
  <c r="M251" i="2" s="1"/>
  <c r="N776" i="16"/>
  <c r="N251" i="2" s="1"/>
  <c r="O776" i="16"/>
  <c r="O251" i="2" s="1"/>
  <c r="D778" i="16"/>
  <c r="D118" i="3" s="1"/>
  <c r="E778" i="16"/>
  <c r="E118" i="3" s="1"/>
  <c r="F778" i="16"/>
  <c r="F118" i="3" s="1"/>
  <c r="G778" i="16"/>
  <c r="G118" i="3" s="1"/>
  <c r="H778" i="16"/>
  <c r="H118" i="3" s="1"/>
  <c r="I778" i="16"/>
  <c r="I118" i="3" s="1"/>
  <c r="J778" i="16"/>
  <c r="J118" i="3" s="1"/>
  <c r="K778" i="16"/>
  <c r="K118" i="3" s="1"/>
  <c r="L778" i="16"/>
  <c r="L118" i="3" s="1"/>
  <c r="M778" i="16"/>
  <c r="M118" i="3" s="1"/>
  <c r="N778" i="16"/>
  <c r="N118" i="3" s="1"/>
  <c r="O778" i="16"/>
  <c r="O118" i="3" s="1"/>
  <c r="D779" i="16"/>
  <c r="D119" i="3" s="1"/>
  <c r="E779" i="16"/>
  <c r="E119" i="3" s="1"/>
  <c r="F779" i="16"/>
  <c r="F119" i="3" s="1"/>
  <c r="G779" i="16"/>
  <c r="G119" i="3" s="1"/>
  <c r="H779" i="16"/>
  <c r="H119" i="3" s="1"/>
  <c r="I779" i="16"/>
  <c r="I119" i="3" s="1"/>
  <c r="J779" i="16"/>
  <c r="J119" i="3" s="1"/>
  <c r="K779" i="16"/>
  <c r="K119" i="3" s="1"/>
  <c r="L779" i="16"/>
  <c r="L119" i="3" s="1"/>
  <c r="M779" i="16"/>
  <c r="M119" i="3" s="1"/>
  <c r="N779" i="16"/>
  <c r="N119" i="3" s="1"/>
  <c r="O779" i="16"/>
  <c r="O119" i="3" s="1"/>
  <c r="D780" i="16"/>
  <c r="D120" i="3" s="1"/>
  <c r="E780" i="16"/>
  <c r="E120" i="3" s="1"/>
  <c r="F780" i="16"/>
  <c r="F120" i="3" s="1"/>
  <c r="G780" i="16"/>
  <c r="G120" i="3" s="1"/>
  <c r="H780" i="16"/>
  <c r="H120" i="3" s="1"/>
  <c r="I780" i="16"/>
  <c r="I120" i="3" s="1"/>
  <c r="J780" i="16"/>
  <c r="J120" i="3" s="1"/>
  <c r="K780" i="16"/>
  <c r="K120" i="3" s="1"/>
  <c r="L780" i="16"/>
  <c r="L120" i="3" s="1"/>
  <c r="M780" i="16"/>
  <c r="M120" i="3" s="1"/>
  <c r="N780" i="16"/>
  <c r="N120" i="3" s="1"/>
  <c r="O780" i="16"/>
  <c r="O120" i="3" s="1"/>
  <c r="D781" i="16"/>
  <c r="D121" i="3" s="1"/>
  <c r="E781" i="16"/>
  <c r="E121" i="3" s="1"/>
  <c r="F781" i="16"/>
  <c r="F121" i="3" s="1"/>
  <c r="G781" i="16"/>
  <c r="G121" i="3" s="1"/>
  <c r="H781" i="16"/>
  <c r="H121" i="3" s="1"/>
  <c r="I781" i="16"/>
  <c r="I121" i="3" s="1"/>
  <c r="J781" i="16"/>
  <c r="J121" i="3" s="1"/>
  <c r="K781" i="16"/>
  <c r="K121" i="3" s="1"/>
  <c r="L781" i="16"/>
  <c r="L121" i="3" s="1"/>
  <c r="M781" i="16"/>
  <c r="M121" i="3" s="1"/>
  <c r="N781" i="16"/>
  <c r="N121" i="3" s="1"/>
  <c r="O781" i="16"/>
  <c r="O121" i="3" s="1"/>
  <c r="D783" i="16"/>
  <c r="D123" i="3" s="1"/>
  <c r="E783" i="16"/>
  <c r="E123" i="3" s="1"/>
  <c r="F783" i="16"/>
  <c r="F123" i="3" s="1"/>
  <c r="G783" i="16"/>
  <c r="G123" i="3" s="1"/>
  <c r="H783" i="16"/>
  <c r="H123" i="3" s="1"/>
  <c r="I783" i="16"/>
  <c r="I123" i="3" s="1"/>
  <c r="J783" i="16"/>
  <c r="J123" i="3" s="1"/>
  <c r="K783" i="16"/>
  <c r="K123" i="3" s="1"/>
  <c r="L783" i="16"/>
  <c r="L123" i="3" s="1"/>
  <c r="M783" i="16"/>
  <c r="M123" i="3" s="1"/>
  <c r="N783" i="16"/>
  <c r="N123" i="3" s="1"/>
  <c r="O783" i="16"/>
  <c r="O123" i="3" s="1"/>
  <c r="D784" i="16"/>
  <c r="D124" i="3" s="1"/>
  <c r="E784" i="16"/>
  <c r="E124" i="3" s="1"/>
  <c r="F784" i="16"/>
  <c r="F124" i="3" s="1"/>
  <c r="G784" i="16"/>
  <c r="G124" i="3" s="1"/>
  <c r="H784" i="16"/>
  <c r="H124" i="3" s="1"/>
  <c r="I784" i="16"/>
  <c r="I124" i="3" s="1"/>
  <c r="J784" i="16"/>
  <c r="J124" i="3" s="1"/>
  <c r="K784" i="16"/>
  <c r="K124" i="3" s="1"/>
  <c r="L784" i="16"/>
  <c r="L124" i="3" s="1"/>
  <c r="M784" i="16"/>
  <c r="M124" i="3" s="1"/>
  <c r="N784" i="16"/>
  <c r="N124" i="3" s="1"/>
  <c r="O784" i="16"/>
  <c r="O124" i="3" s="1"/>
  <c r="D785" i="16"/>
  <c r="D125" i="3" s="1"/>
  <c r="E785" i="16"/>
  <c r="E125" i="3" s="1"/>
  <c r="F785" i="16"/>
  <c r="F125" i="3" s="1"/>
  <c r="G785" i="16"/>
  <c r="G125" i="3" s="1"/>
  <c r="H785" i="16"/>
  <c r="H125" i="3" s="1"/>
  <c r="I785" i="16"/>
  <c r="I125" i="3" s="1"/>
  <c r="J785" i="16"/>
  <c r="J125" i="3" s="1"/>
  <c r="K785" i="16"/>
  <c r="K125" i="3" s="1"/>
  <c r="L785" i="16"/>
  <c r="L125" i="3" s="1"/>
  <c r="M785" i="16"/>
  <c r="M125" i="3" s="1"/>
  <c r="N785" i="16"/>
  <c r="N125" i="3" s="1"/>
  <c r="O785" i="16"/>
  <c r="O125" i="3" s="1"/>
  <c r="D786" i="16"/>
  <c r="D126" i="3" s="1"/>
  <c r="E786" i="16"/>
  <c r="E126" i="3" s="1"/>
  <c r="F786" i="16"/>
  <c r="F126" i="3" s="1"/>
  <c r="G786" i="16"/>
  <c r="G126" i="3" s="1"/>
  <c r="H786" i="16"/>
  <c r="H126" i="3" s="1"/>
  <c r="I786" i="16"/>
  <c r="I126" i="3" s="1"/>
  <c r="J786" i="16"/>
  <c r="J126" i="3" s="1"/>
  <c r="K786" i="16"/>
  <c r="K126" i="3" s="1"/>
  <c r="L786" i="16"/>
  <c r="L126" i="3" s="1"/>
  <c r="M786" i="16"/>
  <c r="M126" i="3" s="1"/>
  <c r="N786" i="16"/>
  <c r="N126" i="3" s="1"/>
  <c r="O786" i="16"/>
  <c r="O126" i="3" s="1"/>
  <c r="D788" i="16"/>
  <c r="D113" i="1" s="1"/>
  <c r="E788" i="16"/>
  <c r="E113" i="1" s="1"/>
  <c r="F788" i="16"/>
  <c r="F113" i="1" s="1"/>
  <c r="G788" i="16"/>
  <c r="G113" i="1" s="1"/>
  <c r="H788" i="16"/>
  <c r="H113" i="1" s="1"/>
  <c r="I788" i="16"/>
  <c r="I113" i="1" s="1"/>
  <c r="J788" i="16"/>
  <c r="J113" i="1" s="1"/>
  <c r="K788" i="16"/>
  <c r="K113" i="1" s="1"/>
  <c r="L788" i="16"/>
  <c r="L113" i="1" s="1"/>
  <c r="M788" i="16"/>
  <c r="M113" i="1" s="1"/>
  <c r="N788" i="16"/>
  <c r="N113" i="1" s="1"/>
  <c r="O788" i="16"/>
  <c r="O113" i="1" s="1"/>
  <c r="D789" i="16"/>
  <c r="D114" i="1" s="1"/>
  <c r="E789" i="16"/>
  <c r="E114" i="1" s="1"/>
  <c r="F789" i="16"/>
  <c r="F114" i="1" s="1"/>
  <c r="G789" i="16"/>
  <c r="G114" i="1" s="1"/>
  <c r="H789" i="16"/>
  <c r="H114" i="1" s="1"/>
  <c r="I789" i="16"/>
  <c r="I114" i="1" s="1"/>
  <c r="J789" i="16"/>
  <c r="J114" i="1" s="1"/>
  <c r="K789" i="16"/>
  <c r="K114" i="1" s="1"/>
  <c r="L789" i="16"/>
  <c r="L114" i="1" s="1"/>
  <c r="M789" i="16"/>
  <c r="M114" i="1" s="1"/>
  <c r="N789" i="16"/>
  <c r="N114" i="1" s="1"/>
  <c r="O789" i="16"/>
  <c r="O114" i="1" s="1"/>
  <c r="D790" i="16"/>
  <c r="D115" i="1" s="1"/>
  <c r="E790" i="16"/>
  <c r="E115" i="1" s="1"/>
  <c r="F790" i="16"/>
  <c r="F115" i="1" s="1"/>
  <c r="G790" i="16"/>
  <c r="G115" i="1" s="1"/>
  <c r="H790" i="16"/>
  <c r="H115" i="1" s="1"/>
  <c r="I790" i="16"/>
  <c r="I115" i="1" s="1"/>
  <c r="J790" i="16"/>
  <c r="J115" i="1" s="1"/>
  <c r="K790" i="16"/>
  <c r="K115" i="1" s="1"/>
  <c r="L790" i="16"/>
  <c r="L115" i="1" s="1"/>
  <c r="M790" i="16"/>
  <c r="M115" i="1" s="1"/>
  <c r="N790" i="16"/>
  <c r="N115" i="1" s="1"/>
  <c r="O790" i="16"/>
  <c r="O115" i="1" s="1"/>
  <c r="D791" i="16"/>
  <c r="D116" i="1" s="1"/>
  <c r="E791" i="16"/>
  <c r="E116" i="1" s="1"/>
  <c r="F791" i="16"/>
  <c r="F116" i="1" s="1"/>
  <c r="G791" i="16"/>
  <c r="G116" i="1" s="1"/>
  <c r="H791" i="16"/>
  <c r="H116" i="1" s="1"/>
  <c r="I791" i="16"/>
  <c r="I116" i="1" s="1"/>
  <c r="J791" i="16"/>
  <c r="J116" i="1" s="1"/>
  <c r="K791" i="16"/>
  <c r="K116" i="1" s="1"/>
  <c r="L791" i="16"/>
  <c r="L116" i="1" s="1"/>
  <c r="M791" i="16"/>
  <c r="M116" i="1" s="1"/>
  <c r="N791" i="16"/>
  <c r="N116" i="1" s="1"/>
  <c r="O791" i="16"/>
  <c r="O116" i="1" s="1"/>
  <c r="D793" i="16"/>
  <c r="D118" i="1" s="1"/>
  <c r="E793" i="16"/>
  <c r="E118" i="1" s="1"/>
  <c r="F793" i="16"/>
  <c r="F118" i="1" s="1"/>
  <c r="G793" i="16"/>
  <c r="G118" i="1" s="1"/>
  <c r="H793" i="16"/>
  <c r="H118" i="1" s="1"/>
  <c r="I793" i="16"/>
  <c r="I118" i="1" s="1"/>
  <c r="J793" i="16"/>
  <c r="J118" i="1" s="1"/>
  <c r="K793" i="16"/>
  <c r="K118" i="1" s="1"/>
  <c r="L793" i="16"/>
  <c r="L118" i="1" s="1"/>
  <c r="M793" i="16"/>
  <c r="M118" i="1" s="1"/>
  <c r="N793" i="16"/>
  <c r="N118" i="1" s="1"/>
  <c r="O793" i="16"/>
  <c r="O118" i="1" s="1"/>
  <c r="D794" i="16"/>
  <c r="D119" i="1" s="1"/>
  <c r="E794" i="16"/>
  <c r="E119" i="1" s="1"/>
  <c r="F794" i="16"/>
  <c r="F119" i="1" s="1"/>
  <c r="G794" i="16"/>
  <c r="G119" i="1" s="1"/>
  <c r="H794" i="16"/>
  <c r="H119" i="1" s="1"/>
  <c r="I794" i="16"/>
  <c r="I119" i="1" s="1"/>
  <c r="J794" i="16"/>
  <c r="J119" i="1" s="1"/>
  <c r="K794" i="16"/>
  <c r="K119" i="1" s="1"/>
  <c r="L794" i="16"/>
  <c r="L119" i="1" s="1"/>
  <c r="M794" i="16"/>
  <c r="M119" i="1" s="1"/>
  <c r="N794" i="16"/>
  <c r="N119" i="1" s="1"/>
  <c r="O794" i="16"/>
  <c r="O119" i="1" s="1"/>
  <c r="D795" i="16"/>
  <c r="D120" i="1" s="1"/>
  <c r="E795" i="16"/>
  <c r="E120" i="1" s="1"/>
  <c r="F795" i="16"/>
  <c r="F120" i="1" s="1"/>
  <c r="G795" i="16"/>
  <c r="G120" i="1" s="1"/>
  <c r="H795" i="16"/>
  <c r="H120" i="1" s="1"/>
  <c r="I795" i="16"/>
  <c r="I120" i="1" s="1"/>
  <c r="J795" i="16"/>
  <c r="J120" i="1" s="1"/>
  <c r="K795" i="16"/>
  <c r="K120" i="1" s="1"/>
  <c r="L795" i="16"/>
  <c r="L120" i="1" s="1"/>
  <c r="M795" i="16"/>
  <c r="M120" i="1" s="1"/>
  <c r="N795" i="16"/>
  <c r="N120" i="1" s="1"/>
  <c r="O795" i="16"/>
  <c r="O120" i="1" s="1"/>
  <c r="D796" i="16"/>
  <c r="D121" i="1" s="1"/>
  <c r="E796" i="16"/>
  <c r="E121" i="1" s="1"/>
  <c r="F796" i="16"/>
  <c r="F121" i="1" s="1"/>
  <c r="G796" i="16"/>
  <c r="G121" i="1" s="1"/>
  <c r="H796" i="16"/>
  <c r="H121" i="1" s="1"/>
  <c r="I796" i="16"/>
  <c r="I121" i="1" s="1"/>
  <c r="J796" i="16"/>
  <c r="J121" i="1" s="1"/>
  <c r="K796" i="16"/>
  <c r="K121" i="1" s="1"/>
  <c r="L796" i="16"/>
  <c r="L121" i="1" s="1"/>
  <c r="M796" i="16"/>
  <c r="M121" i="1" s="1"/>
  <c r="N796" i="16"/>
  <c r="N121" i="1" s="1"/>
  <c r="O796" i="16"/>
  <c r="O121" i="1" s="1"/>
  <c r="D798" i="16"/>
  <c r="D253" i="2" s="1"/>
  <c r="E798" i="16"/>
  <c r="E253" i="2" s="1"/>
  <c r="F798" i="16"/>
  <c r="F253" i="2" s="1"/>
  <c r="G798" i="16"/>
  <c r="G253" i="2" s="1"/>
  <c r="H798" i="16"/>
  <c r="H253" i="2" s="1"/>
  <c r="I798" i="16"/>
  <c r="I253" i="2" s="1"/>
  <c r="J798" i="16"/>
  <c r="J253" i="2" s="1"/>
  <c r="K798" i="16"/>
  <c r="K253" i="2" s="1"/>
  <c r="L798" i="16"/>
  <c r="L253" i="2" s="1"/>
  <c r="M798" i="16"/>
  <c r="M253" i="2" s="1"/>
  <c r="N798" i="16"/>
  <c r="N253" i="2" s="1"/>
  <c r="O798" i="16"/>
  <c r="O253" i="2" s="1"/>
  <c r="D799" i="16"/>
  <c r="D254" i="2" s="1"/>
  <c r="E799" i="16"/>
  <c r="E254" i="2" s="1"/>
  <c r="F799" i="16"/>
  <c r="F254" i="2" s="1"/>
  <c r="G799" i="16"/>
  <c r="G254" i="2" s="1"/>
  <c r="H799" i="16"/>
  <c r="H254" i="2" s="1"/>
  <c r="I799" i="16"/>
  <c r="I254" i="2" s="1"/>
  <c r="J799" i="16"/>
  <c r="J254" i="2" s="1"/>
  <c r="K799" i="16"/>
  <c r="K254" i="2" s="1"/>
  <c r="L799" i="16"/>
  <c r="L254" i="2" s="1"/>
  <c r="M799" i="16"/>
  <c r="M254" i="2" s="1"/>
  <c r="N799" i="16"/>
  <c r="N254" i="2" s="1"/>
  <c r="O799" i="16"/>
  <c r="O254" i="2" s="1"/>
  <c r="D800" i="16"/>
  <c r="D255" i="2" s="1"/>
  <c r="E800" i="16"/>
  <c r="E255" i="2" s="1"/>
  <c r="F800" i="16"/>
  <c r="F255" i="2" s="1"/>
  <c r="G800" i="16"/>
  <c r="G255" i="2" s="1"/>
  <c r="H800" i="16"/>
  <c r="H255" i="2" s="1"/>
  <c r="I800" i="16"/>
  <c r="I255" i="2" s="1"/>
  <c r="J800" i="16"/>
  <c r="J255" i="2" s="1"/>
  <c r="K800" i="16"/>
  <c r="K255" i="2" s="1"/>
  <c r="L800" i="16"/>
  <c r="L255" i="2" s="1"/>
  <c r="M800" i="16"/>
  <c r="M255" i="2" s="1"/>
  <c r="N800" i="16"/>
  <c r="N255" i="2" s="1"/>
  <c r="O800" i="16"/>
  <c r="O255" i="2" s="1"/>
  <c r="D801" i="16"/>
  <c r="D256" i="2" s="1"/>
  <c r="E801" i="16"/>
  <c r="E256" i="2" s="1"/>
  <c r="F801" i="16"/>
  <c r="F256" i="2" s="1"/>
  <c r="G801" i="16"/>
  <c r="G256" i="2" s="1"/>
  <c r="H801" i="16"/>
  <c r="H256" i="2" s="1"/>
  <c r="I801" i="16"/>
  <c r="I256" i="2" s="1"/>
  <c r="J801" i="16"/>
  <c r="J256" i="2" s="1"/>
  <c r="K801" i="16"/>
  <c r="K256" i="2" s="1"/>
  <c r="L801" i="16"/>
  <c r="L256" i="2" s="1"/>
  <c r="M801" i="16"/>
  <c r="M256" i="2" s="1"/>
  <c r="N801" i="16"/>
  <c r="N256" i="2" s="1"/>
  <c r="O801" i="16"/>
  <c r="O256" i="2" s="1"/>
  <c r="D803" i="16"/>
  <c r="D258" i="2" s="1"/>
  <c r="E803" i="16"/>
  <c r="E258" i="2" s="1"/>
  <c r="F803" i="16"/>
  <c r="F258" i="2" s="1"/>
  <c r="G803" i="16"/>
  <c r="G258" i="2" s="1"/>
  <c r="H803" i="16"/>
  <c r="H258" i="2" s="1"/>
  <c r="I803" i="16"/>
  <c r="I258" i="2" s="1"/>
  <c r="J803" i="16"/>
  <c r="J258" i="2" s="1"/>
  <c r="K803" i="16"/>
  <c r="K258" i="2" s="1"/>
  <c r="L803" i="16"/>
  <c r="L258" i="2" s="1"/>
  <c r="M803" i="16"/>
  <c r="M258" i="2" s="1"/>
  <c r="N803" i="16"/>
  <c r="N258" i="2" s="1"/>
  <c r="O803" i="16"/>
  <c r="O258" i="2" s="1"/>
  <c r="D804" i="16"/>
  <c r="D259" i="2" s="1"/>
  <c r="E804" i="16"/>
  <c r="E259" i="2" s="1"/>
  <c r="F804" i="16"/>
  <c r="F259" i="2" s="1"/>
  <c r="G804" i="16"/>
  <c r="G259" i="2" s="1"/>
  <c r="H804" i="16"/>
  <c r="H259" i="2" s="1"/>
  <c r="I804" i="16"/>
  <c r="I259" i="2" s="1"/>
  <c r="J804" i="16"/>
  <c r="J259" i="2" s="1"/>
  <c r="K804" i="16"/>
  <c r="K259" i="2" s="1"/>
  <c r="L804" i="16"/>
  <c r="L259" i="2" s="1"/>
  <c r="M804" i="16"/>
  <c r="M259" i="2" s="1"/>
  <c r="N804" i="16"/>
  <c r="N259" i="2" s="1"/>
  <c r="O804" i="16"/>
  <c r="O259" i="2" s="1"/>
  <c r="D805" i="16"/>
  <c r="D260" i="2" s="1"/>
  <c r="E805" i="16"/>
  <c r="E260" i="2" s="1"/>
  <c r="F805" i="16"/>
  <c r="F260" i="2" s="1"/>
  <c r="G805" i="16"/>
  <c r="G260" i="2" s="1"/>
  <c r="H805" i="16"/>
  <c r="H260" i="2" s="1"/>
  <c r="I805" i="16"/>
  <c r="I260" i="2" s="1"/>
  <c r="J805" i="16"/>
  <c r="J260" i="2" s="1"/>
  <c r="K805" i="16"/>
  <c r="K260" i="2" s="1"/>
  <c r="L805" i="16"/>
  <c r="L260" i="2" s="1"/>
  <c r="M805" i="16"/>
  <c r="M260" i="2" s="1"/>
  <c r="N805" i="16"/>
  <c r="N260" i="2" s="1"/>
  <c r="O805" i="16"/>
  <c r="O260" i="2" s="1"/>
  <c r="D806" i="16"/>
  <c r="D261" i="2" s="1"/>
  <c r="E806" i="16"/>
  <c r="E261" i="2" s="1"/>
  <c r="F806" i="16"/>
  <c r="F261" i="2" s="1"/>
  <c r="G806" i="16"/>
  <c r="G261" i="2" s="1"/>
  <c r="H806" i="16"/>
  <c r="H261" i="2" s="1"/>
  <c r="I806" i="16"/>
  <c r="I261" i="2" s="1"/>
  <c r="J806" i="16"/>
  <c r="J261" i="2" s="1"/>
  <c r="K806" i="16"/>
  <c r="K261" i="2" s="1"/>
  <c r="L806" i="16"/>
  <c r="L261" i="2" s="1"/>
  <c r="M806" i="16"/>
  <c r="M261" i="2" s="1"/>
  <c r="N806" i="16"/>
  <c r="N261" i="2" s="1"/>
  <c r="O806" i="16"/>
  <c r="O261" i="2" s="1"/>
  <c r="D808" i="16"/>
  <c r="D123" i="1" s="1"/>
  <c r="E808" i="16"/>
  <c r="E123" i="1" s="1"/>
  <c r="F808" i="16"/>
  <c r="F123" i="1" s="1"/>
  <c r="G808" i="16"/>
  <c r="G123" i="1" s="1"/>
  <c r="H808" i="16"/>
  <c r="H123" i="1" s="1"/>
  <c r="I808" i="16"/>
  <c r="I123" i="1" s="1"/>
  <c r="J808" i="16"/>
  <c r="J123" i="1" s="1"/>
  <c r="K808" i="16"/>
  <c r="K123" i="1" s="1"/>
  <c r="L808" i="16"/>
  <c r="L123" i="1" s="1"/>
  <c r="M808" i="16"/>
  <c r="M123" i="1" s="1"/>
  <c r="N808" i="16"/>
  <c r="N123" i="1" s="1"/>
  <c r="O808" i="16"/>
  <c r="O123" i="1" s="1"/>
  <c r="D809" i="16"/>
  <c r="D124" i="1" s="1"/>
  <c r="E809" i="16"/>
  <c r="E124" i="1" s="1"/>
  <c r="F809" i="16"/>
  <c r="F124" i="1" s="1"/>
  <c r="G809" i="16"/>
  <c r="G124" i="1" s="1"/>
  <c r="H809" i="16"/>
  <c r="H124" i="1" s="1"/>
  <c r="I809" i="16"/>
  <c r="I124" i="1" s="1"/>
  <c r="J809" i="16"/>
  <c r="J124" i="1" s="1"/>
  <c r="K809" i="16"/>
  <c r="K124" i="1" s="1"/>
  <c r="L809" i="16"/>
  <c r="L124" i="1" s="1"/>
  <c r="M809" i="16"/>
  <c r="M124" i="1" s="1"/>
  <c r="N809" i="16"/>
  <c r="N124" i="1" s="1"/>
  <c r="O809" i="16"/>
  <c r="O124" i="1" s="1"/>
  <c r="D810" i="16"/>
  <c r="D125" i="1" s="1"/>
  <c r="E810" i="16"/>
  <c r="E125" i="1" s="1"/>
  <c r="F810" i="16"/>
  <c r="F125" i="1" s="1"/>
  <c r="G810" i="16"/>
  <c r="G125" i="1" s="1"/>
  <c r="H810" i="16"/>
  <c r="H125" i="1" s="1"/>
  <c r="I810" i="16"/>
  <c r="I125" i="1" s="1"/>
  <c r="J810" i="16"/>
  <c r="J125" i="1" s="1"/>
  <c r="K810" i="16"/>
  <c r="K125" i="1" s="1"/>
  <c r="L810" i="16"/>
  <c r="L125" i="1" s="1"/>
  <c r="M810" i="16"/>
  <c r="M125" i="1" s="1"/>
  <c r="N810" i="16"/>
  <c r="N125" i="1" s="1"/>
  <c r="O810" i="16"/>
  <c r="O125" i="1" s="1"/>
  <c r="D811" i="16"/>
  <c r="D126" i="1" s="1"/>
  <c r="E811" i="16"/>
  <c r="E126" i="1" s="1"/>
  <c r="F811" i="16"/>
  <c r="F126" i="1" s="1"/>
  <c r="G811" i="16"/>
  <c r="G126" i="1" s="1"/>
  <c r="H811" i="16"/>
  <c r="H126" i="1" s="1"/>
  <c r="I811" i="16"/>
  <c r="I126" i="1" s="1"/>
  <c r="J811" i="16"/>
  <c r="J126" i="1" s="1"/>
  <c r="K811" i="16"/>
  <c r="K126" i="1" s="1"/>
  <c r="L811" i="16"/>
  <c r="L126" i="1" s="1"/>
  <c r="M811" i="16"/>
  <c r="M126" i="1" s="1"/>
  <c r="N811" i="16"/>
  <c r="N126" i="1" s="1"/>
  <c r="O811" i="16"/>
  <c r="O126" i="1" s="1"/>
  <c r="D813" i="16"/>
  <c r="D88" i="5" s="1"/>
  <c r="E813" i="16"/>
  <c r="E88" i="5" s="1"/>
  <c r="F813" i="16"/>
  <c r="F88" i="5" s="1"/>
  <c r="G813" i="16"/>
  <c r="G88" i="5" s="1"/>
  <c r="H813" i="16"/>
  <c r="H88" i="5" s="1"/>
  <c r="I813" i="16"/>
  <c r="I88" i="5" s="1"/>
  <c r="J813" i="16"/>
  <c r="J88" i="5" s="1"/>
  <c r="K813" i="16"/>
  <c r="K88" i="5" s="1"/>
  <c r="L813" i="16"/>
  <c r="L88" i="5" s="1"/>
  <c r="M813" i="16"/>
  <c r="M88" i="5" s="1"/>
  <c r="N813" i="16"/>
  <c r="N88" i="5" s="1"/>
  <c r="O813" i="16"/>
  <c r="O88" i="5" s="1"/>
  <c r="D814" i="16"/>
  <c r="D89" i="5" s="1"/>
  <c r="E814" i="16"/>
  <c r="E89" i="5" s="1"/>
  <c r="F814" i="16"/>
  <c r="F89" i="5" s="1"/>
  <c r="G814" i="16"/>
  <c r="G89" i="5" s="1"/>
  <c r="H814" i="16"/>
  <c r="H89" i="5" s="1"/>
  <c r="I814" i="16"/>
  <c r="I89" i="5" s="1"/>
  <c r="J814" i="16"/>
  <c r="J89" i="5" s="1"/>
  <c r="K814" i="16"/>
  <c r="K89" i="5" s="1"/>
  <c r="L814" i="16"/>
  <c r="L89" i="5" s="1"/>
  <c r="M814" i="16"/>
  <c r="M89" i="5" s="1"/>
  <c r="N814" i="16"/>
  <c r="N89" i="5" s="1"/>
  <c r="O814" i="16"/>
  <c r="O89" i="5" s="1"/>
  <c r="D815" i="16"/>
  <c r="D90" i="5" s="1"/>
  <c r="E815" i="16"/>
  <c r="E90" i="5" s="1"/>
  <c r="F815" i="16"/>
  <c r="F90" i="5" s="1"/>
  <c r="G815" i="16"/>
  <c r="G90" i="5" s="1"/>
  <c r="H815" i="16"/>
  <c r="H90" i="5" s="1"/>
  <c r="I815" i="16"/>
  <c r="I90" i="5" s="1"/>
  <c r="J815" i="16"/>
  <c r="J90" i="5" s="1"/>
  <c r="K815" i="16"/>
  <c r="K90" i="5" s="1"/>
  <c r="L815" i="16"/>
  <c r="L90" i="5" s="1"/>
  <c r="M815" i="16"/>
  <c r="M90" i="5" s="1"/>
  <c r="N815" i="16"/>
  <c r="N90" i="5" s="1"/>
  <c r="O815" i="16"/>
  <c r="O90" i="5" s="1"/>
  <c r="D816" i="16"/>
  <c r="D91" i="5" s="1"/>
  <c r="E816" i="16"/>
  <c r="E91" i="5" s="1"/>
  <c r="F816" i="16"/>
  <c r="F91" i="5" s="1"/>
  <c r="G816" i="16"/>
  <c r="G91" i="5" s="1"/>
  <c r="H816" i="16"/>
  <c r="H91" i="5" s="1"/>
  <c r="I816" i="16"/>
  <c r="I91" i="5" s="1"/>
  <c r="J816" i="16"/>
  <c r="J91" i="5" s="1"/>
  <c r="K816" i="16"/>
  <c r="K91" i="5" s="1"/>
  <c r="L816" i="16"/>
  <c r="L91" i="5" s="1"/>
  <c r="M816" i="16"/>
  <c r="M91" i="5" s="1"/>
  <c r="N816" i="16"/>
  <c r="N91" i="5" s="1"/>
  <c r="O816" i="16"/>
  <c r="O91" i="5" s="1"/>
  <c r="D818" i="16"/>
  <c r="D263" i="2" s="1"/>
  <c r="E818" i="16"/>
  <c r="E263" i="2" s="1"/>
  <c r="F818" i="16"/>
  <c r="F263" i="2" s="1"/>
  <c r="G818" i="16"/>
  <c r="G263" i="2" s="1"/>
  <c r="H818" i="16"/>
  <c r="H263" i="2" s="1"/>
  <c r="I818" i="16"/>
  <c r="I263" i="2" s="1"/>
  <c r="J818" i="16"/>
  <c r="J263" i="2" s="1"/>
  <c r="K818" i="16"/>
  <c r="K263" i="2" s="1"/>
  <c r="L818" i="16"/>
  <c r="L263" i="2" s="1"/>
  <c r="M818" i="16"/>
  <c r="M263" i="2" s="1"/>
  <c r="N818" i="16"/>
  <c r="N263" i="2" s="1"/>
  <c r="O818" i="16"/>
  <c r="O263" i="2" s="1"/>
  <c r="D819" i="16"/>
  <c r="D264" i="2" s="1"/>
  <c r="E819" i="16"/>
  <c r="E264" i="2" s="1"/>
  <c r="F819" i="16"/>
  <c r="F264" i="2" s="1"/>
  <c r="G819" i="16"/>
  <c r="G264" i="2" s="1"/>
  <c r="H819" i="16"/>
  <c r="H264" i="2" s="1"/>
  <c r="I819" i="16"/>
  <c r="I264" i="2" s="1"/>
  <c r="J819" i="16"/>
  <c r="J264" i="2" s="1"/>
  <c r="K819" i="16"/>
  <c r="K264" i="2" s="1"/>
  <c r="L819" i="16"/>
  <c r="L264" i="2" s="1"/>
  <c r="M819" i="16"/>
  <c r="M264" i="2" s="1"/>
  <c r="N819" i="16"/>
  <c r="N264" i="2" s="1"/>
  <c r="O819" i="16"/>
  <c r="O264" i="2" s="1"/>
  <c r="D820" i="16"/>
  <c r="D265" i="2" s="1"/>
  <c r="E820" i="16"/>
  <c r="E265" i="2" s="1"/>
  <c r="F820" i="16"/>
  <c r="F265" i="2" s="1"/>
  <c r="G820" i="16"/>
  <c r="G265" i="2" s="1"/>
  <c r="H820" i="16"/>
  <c r="H265" i="2" s="1"/>
  <c r="I820" i="16"/>
  <c r="I265" i="2" s="1"/>
  <c r="J820" i="16"/>
  <c r="J265" i="2" s="1"/>
  <c r="K820" i="16"/>
  <c r="K265" i="2" s="1"/>
  <c r="L820" i="16"/>
  <c r="L265" i="2" s="1"/>
  <c r="M820" i="16"/>
  <c r="M265" i="2" s="1"/>
  <c r="N820" i="16"/>
  <c r="N265" i="2" s="1"/>
  <c r="O820" i="16"/>
  <c r="O265" i="2" s="1"/>
  <c r="D821" i="16"/>
  <c r="D266" i="2" s="1"/>
  <c r="E821" i="16"/>
  <c r="E266" i="2" s="1"/>
  <c r="F821" i="16"/>
  <c r="F266" i="2" s="1"/>
  <c r="G821" i="16"/>
  <c r="G266" i="2" s="1"/>
  <c r="H821" i="16"/>
  <c r="H266" i="2" s="1"/>
  <c r="I821" i="16"/>
  <c r="I266" i="2" s="1"/>
  <c r="J821" i="16"/>
  <c r="J266" i="2" s="1"/>
  <c r="K821" i="16"/>
  <c r="K266" i="2" s="1"/>
  <c r="L821" i="16"/>
  <c r="L266" i="2" s="1"/>
  <c r="M821" i="16"/>
  <c r="M266" i="2" s="1"/>
  <c r="N821" i="16"/>
  <c r="N266" i="2" s="1"/>
  <c r="O821" i="16"/>
  <c r="O266" i="2" s="1"/>
  <c r="D823" i="16"/>
  <c r="D268" i="2" s="1"/>
  <c r="E823" i="16"/>
  <c r="E268" i="2" s="1"/>
  <c r="F823" i="16"/>
  <c r="F268" i="2" s="1"/>
  <c r="G823" i="16"/>
  <c r="G268" i="2" s="1"/>
  <c r="H823" i="16"/>
  <c r="H268" i="2" s="1"/>
  <c r="I823" i="16"/>
  <c r="I268" i="2" s="1"/>
  <c r="J823" i="16"/>
  <c r="J268" i="2" s="1"/>
  <c r="K823" i="16"/>
  <c r="K268" i="2" s="1"/>
  <c r="L823" i="16"/>
  <c r="L268" i="2" s="1"/>
  <c r="M823" i="16"/>
  <c r="M268" i="2" s="1"/>
  <c r="N823" i="16"/>
  <c r="N268" i="2" s="1"/>
  <c r="O823" i="16"/>
  <c r="O268" i="2" s="1"/>
  <c r="D824" i="16"/>
  <c r="D269" i="2" s="1"/>
  <c r="E824" i="16"/>
  <c r="E269" i="2" s="1"/>
  <c r="F824" i="16"/>
  <c r="F269" i="2" s="1"/>
  <c r="G824" i="16"/>
  <c r="G269" i="2" s="1"/>
  <c r="H824" i="16"/>
  <c r="H269" i="2" s="1"/>
  <c r="I824" i="16"/>
  <c r="I269" i="2" s="1"/>
  <c r="J824" i="16"/>
  <c r="J269" i="2" s="1"/>
  <c r="K824" i="16"/>
  <c r="K269" i="2" s="1"/>
  <c r="L824" i="16"/>
  <c r="L269" i="2" s="1"/>
  <c r="M824" i="16"/>
  <c r="M269" i="2" s="1"/>
  <c r="N824" i="16"/>
  <c r="N269" i="2" s="1"/>
  <c r="O824" i="16"/>
  <c r="O269" i="2" s="1"/>
  <c r="D825" i="16"/>
  <c r="D270" i="2" s="1"/>
  <c r="E825" i="16"/>
  <c r="E270" i="2" s="1"/>
  <c r="F825" i="16"/>
  <c r="F270" i="2" s="1"/>
  <c r="G825" i="16"/>
  <c r="G270" i="2" s="1"/>
  <c r="H825" i="16"/>
  <c r="H270" i="2" s="1"/>
  <c r="I825" i="16"/>
  <c r="I270" i="2" s="1"/>
  <c r="J825" i="16"/>
  <c r="J270" i="2" s="1"/>
  <c r="K825" i="16"/>
  <c r="K270" i="2" s="1"/>
  <c r="L825" i="16"/>
  <c r="L270" i="2" s="1"/>
  <c r="M825" i="16"/>
  <c r="M270" i="2" s="1"/>
  <c r="N825" i="16"/>
  <c r="N270" i="2" s="1"/>
  <c r="O825" i="16"/>
  <c r="O270" i="2" s="1"/>
  <c r="D826" i="16"/>
  <c r="D271" i="2" s="1"/>
  <c r="E826" i="16"/>
  <c r="E271" i="2" s="1"/>
  <c r="F826" i="16"/>
  <c r="F271" i="2" s="1"/>
  <c r="G826" i="16"/>
  <c r="G271" i="2" s="1"/>
  <c r="H826" i="16"/>
  <c r="H271" i="2" s="1"/>
  <c r="I826" i="16"/>
  <c r="I271" i="2" s="1"/>
  <c r="J826" i="16"/>
  <c r="J271" i="2" s="1"/>
  <c r="K826" i="16"/>
  <c r="K271" i="2" s="1"/>
  <c r="L826" i="16"/>
  <c r="L271" i="2" s="1"/>
  <c r="M826" i="16"/>
  <c r="M271" i="2" s="1"/>
  <c r="N826" i="16"/>
  <c r="N271" i="2" s="1"/>
  <c r="O826" i="16"/>
  <c r="O271" i="2" s="1"/>
  <c r="D828" i="16"/>
  <c r="D34" i="9" s="1"/>
  <c r="E828" i="16"/>
  <c r="E34" i="9" s="1"/>
  <c r="F828" i="16"/>
  <c r="F34" i="9" s="1"/>
  <c r="G828" i="16"/>
  <c r="G34" i="9" s="1"/>
  <c r="H828" i="16"/>
  <c r="H34" i="9" s="1"/>
  <c r="I828" i="16"/>
  <c r="I34" i="9" s="1"/>
  <c r="J828" i="16"/>
  <c r="J34" i="9" s="1"/>
  <c r="K828" i="16"/>
  <c r="K34" i="9" s="1"/>
  <c r="L828" i="16"/>
  <c r="L34" i="9" s="1"/>
  <c r="M828" i="16"/>
  <c r="M34" i="9" s="1"/>
  <c r="N828" i="16"/>
  <c r="N34" i="9" s="1"/>
  <c r="O828" i="16"/>
  <c r="O34" i="9" s="1"/>
  <c r="D829" i="16"/>
  <c r="D35" i="9" s="1"/>
  <c r="E829" i="16"/>
  <c r="E35" i="9" s="1"/>
  <c r="F829" i="16"/>
  <c r="F35" i="9" s="1"/>
  <c r="G829" i="16"/>
  <c r="G35" i="9" s="1"/>
  <c r="H829" i="16"/>
  <c r="H35" i="9" s="1"/>
  <c r="I829" i="16"/>
  <c r="I35" i="9" s="1"/>
  <c r="J829" i="16"/>
  <c r="J35" i="9" s="1"/>
  <c r="K829" i="16"/>
  <c r="K35" i="9" s="1"/>
  <c r="L829" i="16"/>
  <c r="L35" i="9" s="1"/>
  <c r="M829" i="16"/>
  <c r="M35" i="9" s="1"/>
  <c r="N829" i="16"/>
  <c r="N35" i="9" s="1"/>
  <c r="O829" i="16"/>
  <c r="O35" i="9" s="1"/>
  <c r="D830" i="16"/>
  <c r="D36" i="9" s="1"/>
  <c r="E830" i="16"/>
  <c r="E36" i="9" s="1"/>
  <c r="F830" i="16"/>
  <c r="F36" i="9" s="1"/>
  <c r="G830" i="16"/>
  <c r="G36" i="9" s="1"/>
  <c r="H830" i="16"/>
  <c r="H36" i="9" s="1"/>
  <c r="I830" i="16"/>
  <c r="I36" i="9" s="1"/>
  <c r="J830" i="16"/>
  <c r="J36" i="9" s="1"/>
  <c r="K830" i="16"/>
  <c r="K36" i="9" s="1"/>
  <c r="L830" i="16"/>
  <c r="L36" i="9" s="1"/>
  <c r="M830" i="16"/>
  <c r="M36" i="9" s="1"/>
  <c r="N830" i="16"/>
  <c r="N36" i="9" s="1"/>
  <c r="O830" i="16"/>
  <c r="O36" i="9" s="1"/>
  <c r="D831" i="16"/>
  <c r="D37" i="9" s="1"/>
  <c r="E831" i="16"/>
  <c r="E37" i="9" s="1"/>
  <c r="F831" i="16"/>
  <c r="F37" i="9" s="1"/>
  <c r="G831" i="16"/>
  <c r="G37" i="9" s="1"/>
  <c r="H831" i="16"/>
  <c r="H37" i="9" s="1"/>
  <c r="I831" i="16"/>
  <c r="I37" i="9" s="1"/>
  <c r="J831" i="16"/>
  <c r="J37" i="9" s="1"/>
  <c r="K831" i="16"/>
  <c r="K37" i="9" s="1"/>
  <c r="L831" i="16"/>
  <c r="L37" i="9" s="1"/>
  <c r="M831" i="16"/>
  <c r="M37" i="9" s="1"/>
  <c r="N831" i="16"/>
  <c r="N37" i="9" s="1"/>
  <c r="O831" i="16"/>
  <c r="O37" i="9" s="1"/>
  <c r="D833" i="16"/>
  <c r="D48" i="11" s="1"/>
  <c r="E833" i="16"/>
  <c r="E48" i="11" s="1"/>
  <c r="F833" i="16"/>
  <c r="F48" i="11" s="1"/>
  <c r="G833" i="16"/>
  <c r="G48" i="11" s="1"/>
  <c r="H833" i="16"/>
  <c r="H48" i="11" s="1"/>
  <c r="I833" i="16"/>
  <c r="I48" i="11" s="1"/>
  <c r="J833" i="16"/>
  <c r="J48" i="11" s="1"/>
  <c r="K833" i="16"/>
  <c r="K48" i="11" s="1"/>
  <c r="L833" i="16"/>
  <c r="L48" i="11" s="1"/>
  <c r="M833" i="16"/>
  <c r="M48" i="11" s="1"/>
  <c r="N833" i="16"/>
  <c r="N48" i="11" s="1"/>
  <c r="O833" i="16"/>
  <c r="O48" i="11" s="1"/>
  <c r="D834" i="16"/>
  <c r="D49" i="11" s="1"/>
  <c r="E834" i="16"/>
  <c r="E49" i="11" s="1"/>
  <c r="F834" i="16"/>
  <c r="F49" i="11" s="1"/>
  <c r="G834" i="16"/>
  <c r="G49" i="11" s="1"/>
  <c r="H834" i="16"/>
  <c r="H49" i="11" s="1"/>
  <c r="I834" i="16"/>
  <c r="I49" i="11" s="1"/>
  <c r="J834" i="16"/>
  <c r="J49" i="11" s="1"/>
  <c r="K834" i="16"/>
  <c r="K49" i="11" s="1"/>
  <c r="L834" i="16"/>
  <c r="L49" i="11" s="1"/>
  <c r="M834" i="16"/>
  <c r="M49" i="11" s="1"/>
  <c r="N834" i="16"/>
  <c r="N49" i="11" s="1"/>
  <c r="O834" i="16"/>
  <c r="O49" i="11" s="1"/>
  <c r="D835" i="16"/>
  <c r="D50" i="11" s="1"/>
  <c r="E835" i="16"/>
  <c r="E50" i="11" s="1"/>
  <c r="F835" i="16"/>
  <c r="F50" i="11" s="1"/>
  <c r="G835" i="16"/>
  <c r="G50" i="11" s="1"/>
  <c r="H835" i="16"/>
  <c r="H50" i="11" s="1"/>
  <c r="I835" i="16"/>
  <c r="I50" i="11" s="1"/>
  <c r="J835" i="16"/>
  <c r="J50" i="11" s="1"/>
  <c r="K835" i="16"/>
  <c r="K50" i="11" s="1"/>
  <c r="L835" i="16"/>
  <c r="L50" i="11" s="1"/>
  <c r="M835" i="16"/>
  <c r="M50" i="11" s="1"/>
  <c r="N835" i="16"/>
  <c r="N50" i="11" s="1"/>
  <c r="O835" i="16"/>
  <c r="O50" i="11" s="1"/>
  <c r="D836" i="16"/>
  <c r="D51" i="11" s="1"/>
  <c r="E836" i="16"/>
  <c r="E51" i="11" s="1"/>
  <c r="F836" i="16"/>
  <c r="F51" i="11" s="1"/>
  <c r="G836" i="16"/>
  <c r="G51" i="11" s="1"/>
  <c r="H836" i="16"/>
  <c r="H51" i="11" s="1"/>
  <c r="I836" i="16"/>
  <c r="I51" i="11" s="1"/>
  <c r="J836" i="16"/>
  <c r="J51" i="11" s="1"/>
  <c r="K836" i="16"/>
  <c r="K51" i="11" s="1"/>
  <c r="L836" i="16"/>
  <c r="L51" i="11" s="1"/>
  <c r="M836" i="16"/>
  <c r="M51" i="11" s="1"/>
  <c r="N836" i="16"/>
  <c r="N51" i="11" s="1"/>
  <c r="O836" i="16"/>
  <c r="O51" i="11" s="1"/>
  <c r="D838" i="16"/>
  <c r="D128" i="1" s="1"/>
  <c r="E838" i="16"/>
  <c r="E128" i="1" s="1"/>
  <c r="F838" i="16"/>
  <c r="F128" i="1" s="1"/>
  <c r="G838" i="16"/>
  <c r="G128" i="1" s="1"/>
  <c r="H838" i="16"/>
  <c r="H128" i="1" s="1"/>
  <c r="I838" i="16"/>
  <c r="I128" i="1" s="1"/>
  <c r="J838" i="16"/>
  <c r="J128" i="1" s="1"/>
  <c r="K838" i="16"/>
  <c r="K128" i="1" s="1"/>
  <c r="L838" i="16"/>
  <c r="L128" i="1" s="1"/>
  <c r="M838" i="16"/>
  <c r="M128" i="1" s="1"/>
  <c r="N838" i="16"/>
  <c r="N128" i="1" s="1"/>
  <c r="O838" i="16"/>
  <c r="O128" i="1" s="1"/>
  <c r="D839" i="16"/>
  <c r="D129" i="1" s="1"/>
  <c r="E839" i="16"/>
  <c r="E129" i="1" s="1"/>
  <c r="F839" i="16"/>
  <c r="F129" i="1" s="1"/>
  <c r="G839" i="16"/>
  <c r="G129" i="1" s="1"/>
  <c r="H839" i="16"/>
  <c r="H129" i="1" s="1"/>
  <c r="I839" i="16"/>
  <c r="I129" i="1" s="1"/>
  <c r="J839" i="16"/>
  <c r="J129" i="1" s="1"/>
  <c r="K839" i="16"/>
  <c r="K129" i="1" s="1"/>
  <c r="L839" i="16"/>
  <c r="L129" i="1" s="1"/>
  <c r="M839" i="16"/>
  <c r="M129" i="1" s="1"/>
  <c r="N839" i="16"/>
  <c r="N129" i="1" s="1"/>
  <c r="O839" i="16"/>
  <c r="O129" i="1" s="1"/>
  <c r="D840" i="16"/>
  <c r="D130" i="1" s="1"/>
  <c r="E840" i="16"/>
  <c r="E130" i="1" s="1"/>
  <c r="F840" i="16"/>
  <c r="F130" i="1" s="1"/>
  <c r="G840" i="16"/>
  <c r="G130" i="1" s="1"/>
  <c r="H840" i="16"/>
  <c r="H130" i="1" s="1"/>
  <c r="I840" i="16"/>
  <c r="I130" i="1" s="1"/>
  <c r="J840" i="16"/>
  <c r="J130" i="1" s="1"/>
  <c r="K840" i="16"/>
  <c r="K130" i="1" s="1"/>
  <c r="L840" i="16"/>
  <c r="L130" i="1" s="1"/>
  <c r="M840" i="16"/>
  <c r="M130" i="1" s="1"/>
  <c r="N840" i="16"/>
  <c r="N130" i="1" s="1"/>
  <c r="O840" i="16"/>
  <c r="O130" i="1" s="1"/>
  <c r="D841" i="16"/>
  <c r="D131" i="1" s="1"/>
  <c r="E841" i="16"/>
  <c r="E131" i="1" s="1"/>
  <c r="F841" i="16"/>
  <c r="F131" i="1" s="1"/>
  <c r="G841" i="16"/>
  <c r="G131" i="1" s="1"/>
  <c r="H841" i="16"/>
  <c r="H131" i="1" s="1"/>
  <c r="I841" i="16"/>
  <c r="I131" i="1" s="1"/>
  <c r="J841" i="16"/>
  <c r="J131" i="1" s="1"/>
  <c r="K841" i="16"/>
  <c r="K131" i="1" s="1"/>
  <c r="L841" i="16"/>
  <c r="L131" i="1" s="1"/>
  <c r="M841" i="16"/>
  <c r="M131" i="1" s="1"/>
  <c r="N841" i="16"/>
  <c r="N131" i="1" s="1"/>
  <c r="O841" i="16"/>
  <c r="O131" i="1" s="1"/>
  <c r="D843" i="16"/>
  <c r="D53" i="11" s="1"/>
  <c r="E843" i="16"/>
  <c r="E53" i="11" s="1"/>
  <c r="F843" i="16"/>
  <c r="F53" i="11" s="1"/>
  <c r="G843" i="16"/>
  <c r="G53" i="11" s="1"/>
  <c r="H843" i="16"/>
  <c r="H53" i="11" s="1"/>
  <c r="I843" i="16"/>
  <c r="I53" i="11" s="1"/>
  <c r="J843" i="16"/>
  <c r="J53" i="11" s="1"/>
  <c r="K843" i="16"/>
  <c r="K53" i="11" s="1"/>
  <c r="L843" i="16"/>
  <c r="L53" i="11" s="1"/>
  <c r="M843" i="16"/>
  <c r="M53" i="11" s="1"/>
  <c r="N843" i="16"/>
  <c r="N53" i="11" s="1"/>
  <c r="O843" i="16"/>
  <c r="O53" i="11" s="1"/>
  <c r="D844" i="16"/>
  <c r="D54" i="11" s="1"/>
  <c r="E844" i="16"/>
  <c r="E54" i="11" s="1"/>
  <c r="F844" i="16"/>
  <c r="F54" i="11" s="1"/>
  <c r="G844" i="16"/>
  <c r="G54" i="11" s="1"/>
  <c r="H844" i="16"/>
  <c r="H54" i="11" s="1"/>
  <c r="I844" i="16"/>
  <c r="I54" i="11" s="1"/>
  <c r="J844" i="16"/>
  <c r="J54" i="11" s="1"/>
  <c r="K844" i="16"/>
  <c r="K54" i="11" s="1"/>
  <c r="L844" i="16"/>
  <c r="L54" i="11" s="1"/>
  <c r="M844" i="16"/>
  <c r="M54" i="11" s="1"/>
  <c r="N844" i="16"/>
  <c r="N54" i="11" s="1"/>
  <c r="O844" i="16"/>
  <c r="O54" i="11" s="1"/>
  <c r="D845" i="16"/>
  <c r="D55" i="11" s="1"/>
  <c r="E845" i="16"/>
  <c r="E55" i="11" s="1"/>
  <c r="F845" i="16"/>
  <c r="F55" i="11" s="1"/>
  <c r="G845" i="16"/>
  <c r="G55" i="11" s="1"/>
  <c r="H845" i="16"/>
  <c r="H55" i="11" s="1"/>
  <c r="I845" i="16"/>
  <c r="I55" i="11" s="1"/>
  <c r="J845" i="16"/>
  <c r="J55" i="11" s="1"/>
  <c r="K845" i="16"/>
  <c r="K55" i="11" s="1"/>
  <c r="L845" i="16"/>
  <c r="L55" i="11" s="1"/>
  <c r="M845" i="16"/>
  <c r="M55" i="11" s="1"/>
  <c r="N845" i="16"/>
  <c r="N55" i="11" s="1"/>
  <c r="O845" i="16"/>
  <c r="O55" i="11" s="1"/>
  <c r="D846" i="16"/>
  <c r="D56" i="11" s="1"/>
  <c r="E846" i="16"/>
  <c r="E56" i="11" s="1"/>
  <c r="F846" i="16"/>
  <c r="F56" i="11" s="1"/>
  <c r="G846" i="16"/>
  <c r="G56" i="11" s="1"/>
  <c r="H846" i="16"/>
  <c r="H56" i="11" s="1"/>
  <c r="I846" i="16"/>
  <c r="I56" i="11" s="1"/>
  <c r="J846" i="16"/>
  <c r="J56" i="11" s="1"/>
  <c r="K846" i="16"/>
  <c r="K56" i="11" s="1"/>
  <c r="L846" i="16"/>
  <c r="L56" i="11" s="1"/>
  <c r="M846" i="16"/>
  <c r="M56" i="11" s="1"/>
  <c r="N846" i="16"/>
  <c r="N56" i="11" s="1"/>
  <c r="O846" i="16"/>
  <c r="O56" i="11" s="1"/>
  <c r="D848" i="16"/>
  <c r="D58" i="12" s="1"/>
  <c r="E848" i="16"/>
  <c r="E58" i="12" s="1"/>
  <c r="F848" i="16"/>
  <c r="F58" i="12" s="1"/>
  <c r="G848" i="16"/>
  <c r="G58" i="12" s="1"/>
  <c r="H848" i="16"/>
  <c r="H58" i="12" s="1"/>
  <c r="I848" i="16"/>
  <c r="I58" i="12" s="1"/>
  <c r="J848" i="16"/>
  <c r="J58" i="12" s="1"/>
  <c r="K848" i="16"/>
  <c r="K58" i="12" s="1"/>
  <c r="L848" i="16"/>
  <c r="L58" i="12" s="1"/>
  <c r="M848" i="16"/>
  <c r="M58" i="12" s="1"/>
  <c r="N848" i="16"/>
  <c r="N58" i="12" s="1"/>
  <c r="O848" i="16"/>
  <c r="O58" i="12" s="1"/>
  <c r="D849" i="16"/>
  <c r="D59" i="12" s="1"/>
  <c r="E849" i="16"/>
  <c r="E59" i="12" s="1"/>
  <c r="F849" i="16"/>
  <c r="F59" i="12" s="1"/>
  <c r="G849" i="16"/>
  <c r="G59" i="12" s="1"/>
  <c r="H849" i="16"/>
  <c r="H59" i="12" s="1"/>
  <c r="I849" i="16"/>
  <c r="I59" i="12" s="1"/>
  <c r="J849" i="16"/>
  <c r="J59" i="12" s="1"/>
  <c r="K849" i="16"/>
  <c r="K59" i="12" s="1"/>
  <c r="L849" i="16"/>
  <c r="L59" i="12" s="1"/>
  <c r="M849" i="16"/>
  <c r="M59" i="12" s="1"/>
  <c r="N849" i="16"/>
  <c r="N59" i="12" s="1"/>
  <c r="O849" i="16"/>
  <c r="O59" i="12" s="1"/>
  <c r="D850" i="16"/>
  <c r="D60" i="12" s="1"/>
  <c r="E850" i="16"/>
  <c r="E60" i="12" s="1"/>
  <c r="F850" i="16"/>
  <c r="F60" i="12" s="1"/>
  <c r="G850" i="16"/>
  <c r="G60" i="12" s="1"/>
  <c r="H850" i="16"/>
  <c r="H60" i="12" s="1"/>
  <c r="I850" i="16"/>
  <c r="I60" i="12" s="1"/>
  <c r="J850" i="16"/>
  <c r="J60" i="12" s="1"/>
  <c r="K850" i="16"/>
  <c r="K60" i="12" s="1"/>
  <c r="L850" i="16"/>
  <c r="L60" i="12" s="1"/>
  <c r="M850" i="16"/>
  <c r="M60" i="12" s="1"/>
  <c r="N850" i="16"/>
  <c r="N60" i="12" s="1"/>
  <c r="O850" i="16"/>
  <c r="O60" i="12" s="1"/>
  <c r="D851" i="16"/>
  <c r="D61" i="12" s="1"/>
  <c r="E851" i="16"/>
  <c r="E61" i="12" s="1"/>
  <c r="F851" i="16"/>
  <c r="F61" i="12" s="1"/>
  <c r="G851" i="16"/>
  <c r="G61" i="12" s="1"/>
  <c r="H851" i="16"/>
  <c r="H61" i="12" s="1"/>
  <c r="I851" i="16"/>
  <c r="I61" i="12" s="1"/>
  <c r="J851" i="16"/>
  <c r="J61" i="12" s="1"/>
  <c r="K851" i="16"/>
  <c r="K61" i="12" s="1"/>
  <c r="L851" i="16"/>
  <c r="L61" i="12" s="1"/>
  <c r="M851" i="16"/>
  <c r="M61" i="12" s="1"/>
  <c r="N851" i="16"/>
  <c r="N61" i="12" s="1"/>
  <c r="O851" i="16"/>
  <c r="O61" i="12" s="1"/>
  <c r="D348" i="16"/>
  <c r="D28" i="12" s="1"/>
  <c r="E348" i="16"/>
  <c r="E28" i="12" s="1"/>
  <c r="F348" i="16"/>
  <c r="F28" i="12" s="1"/>
  <c r="G348" i="16"/>
  <c r="G28" i="12" s="1"/>
  <c r="H348" i="16"/>
  <c r="H28" i="12" s="1"/>
  <c r="I348" i="16"/>
  <c r="I28" i="12" s="1"/>
  <c r="J348" i="16"/>
  <c r="J28" i="12" s="1"/>
  <c r="K348" i="16"/>
  <c r="K28" i="12" s="1"/>
  <c r="L348" i="16"/>
  <c r="L28" i="12" s="1"/>
  <c r="M348" i="16"/>
  <c r="M28" i="12" s="1"/>
  <c r="N348" i="16"/>
  <c r="N28" i="12" s="1"/>
  <c r="O348" i="16"/>
  <c r="O28" i="12" s="1"/>
  <c r="D349" i="16"/>
  <c r="D29" i="12" s="1"/>
  <c r="E349" i="16"/>
  <c r="E29" i="12" s="1"/>
  <c r="F349" i="16"/>
  <c r="F29" i="12" s="1"/>
  <c r="G349" i="16"/>
  <c r="G29" i="12" s="1"/>
  <c r="H349" i="16"/>
  <c r="H29" i="12" s="1"/>
  <c r="I349" i="16"/>
  <c r="I29" i="12" s="1"/>
  <c r="J349" i="16"/>
  <c r="J29" i="12" s="1"/>
  <c r="K349" i="16"/>
  <c r="K29" i="12" s="1"/>
  <c r="L349" i="16"/>
  <c r="L29" i="12" s="1"/>
  <c r="M349" i="16"/>
  <c r="M29" i="12" s="1"/>
  <c r="N349" i="16"/>
  <c r="N29" i="12" s="1"/>
  <c r="O349" i="16"/>
  <c r="O29" i="12" s="1"/>
  <c r="D350" i="16"/>
  <c r="D30" i="12" s="1"/>
  <c r="E350" i="16"/>
  <c r="E30" i="12" s="1"/>
  <c r="F350" i="16"/>
  <c r="F30" i="12" s="1"/>
  <c r="G350" i="16"/>
  <c r="G30" i="12" s="1"/>
  <c r="H350" i="16"/>
  <c r="H30" i="12" s="1"/>
  <c r="I350" i="16"/>
  <c r="I30" i="12" s="1"/>
  <c r="J350" i="16"/>
  <c r="J30" i="12" s="1"/>
  <c r="K350" i="16"/>
  <c r="K30" i="12" s="1"/>
  <c r="L350" i="16"/>
  <c r="L30" i="12" s="1"/>
  <c r="M350" i="16"/>
  <c r="M30" i="12" s="1"/>
  <c r="N350" i="16"/>
  <c r="N30" i="12" s="1"/>
  <c r="O350" i="16"/>
  <c r="O30" i="12" s="1"/>
  <c r="D351" i="16"/>
  <c r="D31" i="12" s="1"/>
  <c r="E351" i="16"/>
  <c r="E31" i="12" s="1"/>
  <c r="F351" i="16"/>
  <c r="F31" i="12" s="1"/>
  <c r="G351" i="16"/>
  <c r="G31" i="12" s="1"/>
  <c r="H351" i="16"/>
  <c r="H31" i="12" s="1"/>
  <c r="I351" i="16"/>
  <c r="I31" i="12" s="1"/>
  <c r="J351" i="16"/>
  <c r="J31" i="12" s="1"/>
  <c r="K351" i="16"/>
  <c r="K31" i="12" s="1"/>
  <c r="L351" i="16"/>
  <c r="L31" i="12" s="1"/>
  <c r="M351" i="16"/>
  <c r="M31" i="12" s="1"/>
  <c r="N351" i="16"/>
  <c r="N31" i="12" s="1"/>
  <c r="O351" i="16"/>
  <c r="O31" i="12" s="1"/>
  <c r="D353" i="16"/>
  <c r="D68" i="3" s="1"/>
  <c r="E353" i="16"/>
  <c r="E68" i="3" s="1"/>
  <c r="F353" i="16"/>
  <c r="F68" i="3" s="1"/>
  <c r="G353" i="16"/>
  <c r="G68" i="3" s="1"/>
  <c r="H353" i="16"/>
  <c r="H68" i="3" s="1"/>
  <c r="I353" i="16"/>
  <c r="I68" i="3" s="1"/>
  <c r="J353" i="16"/>
  <c r="J68" i="3" s="1"/>
  <c r="K353" i="16"/>
  <c r="K68" i="3" s="1"/>
  <c r="L353" i="16"/>
  <c r="L68" i="3" s="1"/>
  <c r="M353" i="16"/>
  <c r="M68" i="3" s="1"/>
  <c r="N353" i="16"/>
  <c r="N68" i="3" s="1"/>
  <c r="O353" i="16"/>
  <c r="O68" i="3" s="1"/>
  <c r="D354" i="16"/>
  <c r="D69" i="3" s="1"/>
  <c r="E354" i="16"/>
  <c r="E69" i="3" s="1"/>
  <c r="F354" i="16"/>
  <c r="F69" i="3" s="1"/>
  <c r="G354" i="16"/>
  <c r="G69" i="3" s="1"/>
  <c r="H354" i="16"/>
  <c r="H69" i="3" s="1"/>
  <c r="I354" i="16"/>
  <c r="I69" i="3" s="1"/>
  <c r="J354" i="16"/>
  <c r="J69" i="3" s="1"/>
  <c r="K354" i="16"/>
  <c r="K69" i="3" s="1"/>
  <c r="L354" i="16"/>
  <c r="L69" i="3" s="1"/>
  <c r="M354" i="16"/>
  <c r="M69" i="3" s="1"/>
  <c r="N354" i="16"/>
  <c r="N69" i="3" s="1"/>
  <c r="O354" i="16"/>
  <c r="O69" i="3" s="1"/>
  <c r="D355" i="16"/>
  <c r="D70" i="3" s="1"/>
  <c r="E355" i="16"/>
  <c r="E70" i="3" s="1"/>
  <c r="F355" i="16"/>
  <c r="F70" i="3" s="1"/>
  <c r="G355" i="16"/>
  <c r="G70" i="3" s="1"/>
  <c r="H355" i="16"/>
  <c r="H70" i="3" s="1"/>
  <c r="I355" i="16"/>
  <c r="I70" i="3" s="1"/>
  <c r="J355" i="16"/>
  <c r="J70" i="3" s="1"/>
  <c r="K355" i="16"/>
  <c r="K70" i="3" s="1"/>
  <c r="L355" i="16"/>
  <c r="L70" i="3" s="1"/>
  <c r="M355" i="16"/>
  <c r="M70" i="3" s="1"/>
  <c r="N355" i="16"/>
  <c r="N70" i="3" s="1"/>
  <c r="O355" i="16"/>
  <c r="O70" i="3" s="1"/>
  <c r="D356" i="16"/>
  <c r="D71" i="3" s="1"/>
  <c r="E356" i="16"/>
  <c r="E71" i="3" s="1"/>
  <c r="F356" i="16"/>
  <c r="F71" i="3" s="1"/>
  <c r="G356" i="16"/>
  <c r="G71" i="3" s="1"/>
  <c r="H356" i="16"/>
  <c r="H71" i="3" s="1"/>
  <c r="I356" i="16"/>
  <c r="I71" i="3" s="1"/>
  <c r="J356" i="16"/>
  <c r="J71" i="3" s="1"/>
  <c r="K356" i="16"/>
  <c r="K71" i="3" s="1"/>
  <c r="L356" i="16"/>
  <c r="L71" i="3" s="1"/>
  <c r="M356" i="16"/>
  <c r="M71" i="3" s="1"/>
  <c r="N356" i="16"/>
  <c r="N71" i="3" s="1"/>
  <c r="O356" i="16"/>
  <c r="O71" i="3" s="1"/>
  <c r="D343" i="16"/>
  <c r="D33" i="5" s="1"/>
  <c r="E343" i="16"/>
  <c r="E33" i="5" s="1"/>
  <c r="F343" i="16"/>
  <c r="F33" i="5" s="1"/>
  <c r="G343" i="16"/>
  <c r="G33" i="5" s="1"/>
  <c r="H343" i="16"/>
  <c r="H33" i="5" s="1"/>
  <c r="I343" i="16"/>
  <c r="I33" i="5" s="1"/>
  <c r="J343" i="16"/>
  <c r="J33" i="5" s="1"/>
  <c r="K343" i="16"/>
  <c r="K33" i="5" s="1"/>
  <c r="L343" i="16"/>
  <c r="L33" i="5" s="1"/>
  <c r="M343" i="16"/>
  <c r="M33" i="5" s="1"/>
  <c r="N343" i="16"/>
  <c r="N33" i="5" s="1"/>
  <c r="O343" i="16"/>
  <c r="O33" i="5" s="1"/>
  <c r="D344" i="16"/>
  <c r="D34" i="5" s="1"/>
  <c r="E344" i="16"/>
  <c r="E34" i="5" s="1"/>
  <c r="F344" i="16"/>
  <c r="F34" i="5" s="1"/>
  <c r="G344" i="16"/>
  <c r="G34" i="5" s="1"/>
  <c r="H344" i="16"/>
  <c r="H34" i="5" s="1"/>
  <c r="I344" i="16"/>
  <c r="I34" i="5" s="1"/>
  <c r="J344" i="16"/>
  <c r="J34" i="5" s="1"/>
  <c r="K344" i="16"/>
  <c r="K34" i="5" s="1"/>
  <c r="L344" i="16"/>
  <c r="L34" i="5" s="1"/>
  <c r="M344" i="16"/>
  <c r="M34" i="5" s="1"/>
  <c r="N344" i="16"/>
  <c r="N34" i="5" s="1"/>
  <c r="O344" i="16"/>
  <c r="O34" i="5" s="1"/>
  <c r="D345" i="16"/>
  <c r="D35" i="5" s="1"/>
  <c r="E345" i="16"/>
  <c r="E35" i="5" s="1"/>
  <c r="F345" i="16"/>
  <c r="F35" i="5" s="1"/>
  <c r="G345" i="16"/>
  <c r="G35" i="5" s="1"/>
  <c r="H345" i="16"/>
  <c r="H35" i="5" s="1"/>
  <c r="I345" i="16"/>
  <c r="I35" i="5" s="1"/>
  <c r="J345" i="16"/>
  <c r="J35" i="5" s="1"/>
  <c r="K345" i="16"/>
  <c r="K35" i="5" s="1"/>
  <c r="L345" i="16"/>
  <c r="L35" i="5" s="1"/>
  <c r="M345" i="16"/>
  <c r="M35" i="5" s="1"/>
  <c r="N345" i="16"/>
  <c r="N35" i="5" s="1"/>
  <c r="O345" i="16"/>
  <c r="O35" i="5" s="1"/>
  <c r="D346" i="16"/>
  <c r="D36" i="5" s="1"/>
  <c r="E346" i="16"/>
  <c r="E36" i="5" s="1"/>
  <c r="F346" i="16"/>
  <c r="F36" i="5" s="1"/>
  <c r="G346" i="16"/>
  <c r="G36" i="5" s="1"/>
  <c r="H346" i="16"/>
  <c r="H36" i="5" s="1"/>
  <c r="I346" i="16"/>
  <c r="I36" i="5" s="1"/>
  <c r="J346" i="16"/>
  <c r="J36" i="5" s="1"/>
  <c r="K346" i="16"/>
  <c r="K36" i="5" s="1"/>
  <c r="L346" i="16"/>
  <c r="L36" i="5" s="1"/>
  <c r="M346" i="16"/>
  <c r="M36" i="5" s="1"/>
  <c r="N346" i="16"/>
  <c r="N36" i="5" s="1"/>
  <c r="O346" i="16"/>
  <c r="O36" i="5" s="1"/>
  <c r="D338" i="16"/>
  <c r="D143" i="2" s="1"/>
  <c r="E338" i="16"/>
  <c r="E143" i="2" s="1"/>
  <c r="F338" i="16"/>
  <c r="F143" i="2" s="1"/>
  <c r="G338" i="16"/>
  <c r="G143" i="2" s="1"/>
  <c r="H338" i="16"/>
  <c r="H143" i="2" s="1"/>
  <c r="I338" i="16"/>
  <c r="I143" i="2" s="1"/>
  <c r="J338" i="16"/>
  <c r="J143" i="2" s="1"/>
  <c r="K338" i="16"/>
  <c r="K143" i="2" s="1"/>
  <c r="L338" i="16"/>
  <c r="L143" i="2" s="1"/>
  <c r="M338" i="16"/>
  <c r="M143" i="2" s="1"/>
  <c r="N338" i="16"/>
  <c r="N143" i="2" s="1"/>
  <c r="O338" i="16"/>
  <c r="O143" i="2" s="1"/>
  <c r="D339" i="16"/>
  <c r="D144" i="2" s="1"/>
  <c r="E339" i="16"/>
  <c r="E144" i="2" s="1"/>
  <c r="F339" i="16"/>
  <c r="F144" i="2" s="1"/>
  <c r="G339" i="16"/>
  <c r="G144" i="2" s="1"/>
  <c r="H339" i="16"/>
  <c r="H144" i="2" s="1"/>
  <c r="I339" i="16"/>
  <c r="I144" i="2" s="1"/>
  <c r="J339" i="16"/>
  <c r="J144" i="2" s="1"/>
  <c r="K339" i="16"/>
  <c r="K144" i="2" s="1"/>
  <c r="L339" i="16"/>
  <c r="L144" i="2" s="1"/>
  <c r="M339" i="16"/>
  <c r="M144" i="2" s="1"/>
  <c r="N339" i="16"/>
  <c r="N144" i="2" s="1"/>
  <c r="O339" i="16"/>
  <c r="O144" i="2" s="1"/>
  <c r="D340" i="16"/>
  <c r="D145" i="2" s="1"/>
  <c r="E340" i="16"/>
  <c r="E145" i="2" s="1"/>
  <c r="F340" i="16"/>
  <c r="F145" i="2" s="1"/>
  <c r="G340" i="16"/>
  <c r="G145" i="2" s="1"/>
  <c r="H340" i="16"/>
  <c r="H145" i="2" s="1"/>
  <c r="I340" i="16"/>
  <c r="I145" i="2" s="1"/>
  <c r="J340" i="16"/>
  <c r="J145" i="2" s="1"/>
  <c r="K340" i="16"/>
  <c r="K145" i="2" s="1"/>
  <c r="L340" i="16"/>
  <c r="L145" i="2" s="1"/>
  <c r="M340" i="16"/>
  <c r="M145" i="2" s="1"/>
  <c r="N340" i="16"/>
  <c r="N145" i="2" s="1"/>
  <c r="O340" i="16"/>
  <c r="O145" i="2" s="1"/>
  <c r="D341" i="16"/>
  <c r="D146" i="2" s="1"/>
  <c r="E341" i="16"/>
  <c r="E146" i="2" s="1"/>
  <c r="F341" i="16"/>
  <c r="F146" i="2" s="1"/>
  <c r="G341" i="16"/>
  <c r="G146" i="2" s="1"/>
  <c r="H341" i="16"/>
  <c r="H146" i="2" s="1"/>
  <c r="I341" i="16"/>
  <c r="I146" i="2" s="1"/>
  <c r="J341" i="16"/>
  <c r="J146" i="2" s="1"/>
  <c r="K341" i="16"/>
  <c r="K146" i="2" s="1"/>
  <c r="L341" i="16"/>
  <c r="L146" i="2" s="1"/>
  <c r="M341" i="16"/>
  <c r="M146" i="2" s="1"/>
  <c r="N341" i="16"/>
  <c r="N146" i="2" s="1"/>
  <c r="O341" i="16"/>
  <c r="O146" i="2" s="1"/>
  <c r="D333" i="16"/>
  <c r="D138" i="2" s="1"/>
  <c r="E333" i="16"/>
  <c r="E138" i="2" s="1"/>
  <c r="F333" i="16"/>
  <c r="F138" i="2" s="1"/>
  <c r="G333" i="16"/>
  <c r="G138" i="2" s="1"/>
  <c r="H333" i="16"/>
  <c r="H138" i="2" s="1"/>
  <c r="I333" i="16"/>
  <c r="I138" i="2" s="1"/>
  <c r="J333" i="16"/>
  <c r="J138" i="2" s="1"/>
  <c r="K333" i="16"/>
  <c r="K138" i="2" s="1"/>
  <c r="L333" i="16"/>
  <c r="L138" i="2" s="1"/>
  <c r="M333" i="16"/>
  <c r="M138" i="2" s="1"/>
  <c r="N333" i="16"/>
  <c r="N138" i="2" s="1"/>
  <c r="O333" i="16"/>
  <c r="O138" i="2" s="1"/>
  <c r="D334" i="16"/>
  <c r="D139" i="2" s="1"/>
  <c r="E334" i="16"/>
  <c r="E139" i="2" s="1"/>
  <c r="F334" i="16"/>
  <c r="F139" i="2" s="1"/>
  <c r="G334" i="16"/>
  <c r="G139" i="2" s="1"/>
  <c r="H334" i="16"/>
  <c r="H139" i="2" s="1"/>
  <c r="I334" i="16"/>
  <c r="I139" i="2" s="1"/>
  <c r="J334" i="16"/>
  <c r="J139" i="2" s="1"/>
  <c r="K334" i="16"/>
  <c r="K139" i="2" s="1"/>
  <c r="L334" i="16"/>
  <c r="L139" i="2" s="1"/>
  <c r="M334" i="16"/>
  <c r="M139" i="2" s="1"/>
  <c r="N334" i="16"/>
  <c r="N139" i="2" s="1"/>
  <c r="O334" i="16"/>
  <c r="O139" i="2" s="1"/>
  <c r="D335" i="16"/>
  <c r="D140" i="2" s="1"/>
  <c r="E335" i="16"/>
  <c r="E140" i="2" s="1"/>
  <c r="F335" i="16"/>
  <c r="F140" i="2" s="1"/>
  <c r="G335" i="16"/>
  <c r="G140" i="2" s="1"/>
  <c r="H335" i="16"/>
  <c r="H140" i="2" s="1"/>
  <c r="I335" i="16"/>
  <c r="I140" i="2" s="1"/>
  <c r="J335" i="16"/>
  <c r="J140" i="2" s="1"/>
  <c r="K335" i="16"/>
  <c r="K140" i="2" s="1"/>
  <c r="L335" i="16"/>
  <c r="L140" i="2" s="1"/>
  <c r="M335" i="16"/>
  <c r="M140" i="2" s="1"/>
  <c r="N335" i="16"/>
  <c r="N140" i="2" s="1"/>
  <c r="O335" i="16"/>
  <c r="O140" i="2" s="1"/>
  <c r="D336" i="16"/>
  <c r="D141" i="2" s="1"/>
  <c r="E336" i="16"/>
  <c r="E141" i="2" s="1"/>
  <c r="F336" i="16"/>
  <c r="F141" i="2" s="1"/>
  <c r="G336" i="16"/>
  <c r="G141" i="2" s="1"/>
  <c r="H336" i="16"/>
  <c r="H141" i="2" s="1"/>
  <c r="I336" i="16"/>
  <c r="I141" i="2" s="1"/>
  <c r="J336" i="16"/>
  <c r="J141" i="2" s="1"/>
  <c r="K336" i="16"/>
  <c r="K141" i="2" s="1"/>
  <c r="L336" i="16"/>
  <c r="L141" i="2" s="1"/>
  <c r="M336" i="16"/>
  <c r="M141" i="2" s="1"/>
  <c r="N336" i="16"/>
  <c r="N141" i="2" s="1"/>
  <c r="O336" i="16"/>
  <c r="O141" i="2" s="1"/>
  <c r="D328" i="16"/>
  <c r="D133" i="2" s="1"/>
  <c r="E328" i="16"/>
  <c r="E133" i="2" s="1"/>
  <c r="F328" i="16"/>
  <c r="F133" i="2" s="1"/>
  <c r="G328" i="16"/>
  <c r="G133" i="2" s="1"/>
  <c r="H328" i="16"/>
  <c r="H133" i="2" s="1"/>
  <c r="I328" i="16"/>
  <c r="I133" i="2" s="1"/>
  <c r="J328" i="16"/>
  <c r="J133" i="2" s="1"/>
  <c r="K328" i="16"/>
  <c r="K133" i="2" s="1"/>
  <c r="L328" i="16"/>
  <c r="L133" i="2" s="1"/>
  <c r="M328" i="16"/>
  <c r="M133" i="2" s="1"/>
  <c r="N328" i="16"/>
  <c r="N133" i="2" s="1"/>
  <c r="O328" i="16"/>
  <c r="O133" i="2" s="1"/>
  <c r="D329" i="16"/>
  <c r="D134" i="2" s="1"/>
  <c r="E329" i="16"/>
  <c r="E134" i="2" s="1"/>
  <c r="F329" i="16"/>
  <c r="F134" i="2" s="1"/>
  <c r="G329" i="16"/>
  <c r="G134" i="2" s="1"/>
  <c r="H329" i="16"/>
  <c r="H134" i="2" s="1"/>
  <c r="I329" i="16"/>
  <c r="I134" i="2" s="1"/>
  <c r="J329" i="16"/>
  <c r="J134" i="2" s="1"/>
  <c r="K329" i="16"/>
  <c r="K134" i="2" s="1"/>
  <c r="L329" i="16"/>
  <c r="L134" i="2" s="1"/>
  <c r="M329" i="16"/>
  <c r="M134" i="2" s="1"/>
  <c r="N329" i="16"/>
  <c r="N134" i="2" s="1"/>
  <c r="O329" i="16"/>
  <c r="O134" i="2" s="1"/>
  <c r="D330" i="16"/>
  <c r="D135" i="2" s="1"/>
  <c r="E330" i="16"/>
  <c r="E135" i="2" s="1"/>
  <c r="F330" i="16"/>
  <c r="F135" i="2" s="1"/>
  <c r="G330" i="16"/>
  <c r="G135" i="2" s="1"/>
  <c r="H330" i="16"/>
  <c r="H135" i="2" s="1"/>
  <c r="I330" i="16"/>
  <c r="I135" i="2" s="1"/>
  <c r="J330" i="16"/>
  <c r="J135" i="2" s="1"/>
  <c r="K330" i="16"/>
  <c r="K135" i="2" s="1"/>
  <c r="L330" i="16"/>
  <c r="L135" i="2" s="1"/>
  <c r="M330" i="16"/>
  <c r="M135" i="2" s="1"/>
  <c r="N330" i="16"/>
  <c r="N135" i="2" s="1"/>
  <c r="O330" i="16"/>
  <c r="O135" i="2" s="1"/>
  <c r="D331" i="16"/>
  <c r="D136" i="2" s="1"/>
  <c r="E331" i="16"/>
  <c r="E136" i="2" s="1"/>
  <c r="F331" i="16"/>
  <c r="F136" i="2" s="1"/>
  <c r="G331" i="16"/>
  <c r="G136" i="2" s="1"/>
  <c r="H331" i="16"/>
  <c r="H136" i="2" s="1"/>
  <c r="I331" i="16"/>
  <c r="I136" i="2" s="1"/>
  <c r="J331" i="16"/>
  <c r="J136" i="2" s="1"/>
  <c r="K331" i="16"/>
  <c r="K136" i="2" s="1"/>
  <c r="L331" i="16"/>
  <c r="L136" i="2" s="1"/>
  <c r="M331" i="16"/>
  <c r="M136" i="2" s="1"/>
  <c r="N331" i="16"/>
  <c r="N136" i="2" s="1"/>
  <c r="O331" i="16"/>
  <c r="O136" i="2" s="1"/>
  <c r="D323" i="16"/>
  <c r="D128" i="2" s="1"/>
  <c r="E323" i="16"/>
  <c r="E128" i="2" s="1"/>
  <c r="F323" i="16"/>
  <c r="F128" i="2" s="1"/>
  <c r="G323" i="16"/>
  <c r="G128" i="2" s="1"/>
  <c r="H323" i="16"/>
  <c r="H128" i="2" s="1"/>
  <c r="I323" i="16"/>
  <c r="I128" i="2" s="1"/>
  <c r="J323" i="16"/>
  <c r="J128" i="2" s="1"/>
  <c r="K323" i="16"/>
  <c r="K128" i="2" s="1"/>
  <c r="L323" i="16"/>
  <c r="L128" i="2" s="1"/>
  <c r="M323" i="16"/>
  <c r="M128" i="2" s="1"/>
  <c r="N323" i="16"/>
  <c r="N128" i="2" s="1"/>
  <c r="O323" i="16"/>
  <c r="O128" i="2" s="1"/>
  <c r="D324" i="16"/>
  <c r="D129" i="2" s="1"/>
  <c r="E324" i="16"/>
  <c r="E129" i="2" s="1"/>
  <c r="F324" i="16"/>
  <c r="F129" i="2" s="1"/>
  <c r="G324" i="16"/>
  <c r="G129" i="2" s="1"/>
  <c r="H324" i="16"/>
  <c r="H129" i="2" s="1"/>
  <c r="I324" i="16"/>
  <c r="I129" i="2" s="1"/>
  <c r="J324" i="16"/>
  <c r="J129" i="2" s="1"/>
  <c r="K324" i="16"/>
  <c r="K129" i="2" s="1"/>
  <c r="L324" i="16"/>
  <c r="L129" i="2" s="1"/>
  <c r="M324" i="16"/>
  <c r="M129" i="2" s="1"/>
  <c r="N324" i="16"/>
  <c r="N129" i="2" s="1"/>
  <c r="O324" i="16"/>
  <c r="O129" i="2" s="1"/>
  <c r="D325" i="16"/>
  <c r="D130" i="2" s="1"/>
  <c r="E325" i="16"/>
  <c r="E130" i="2" s="1"/>
  <c r="F325" i="16"/>
  <c r="F130" i="2" s="1"/>
  <c r="G325" i="16"/>
  <c r="G130" i="2" s="1"/>
  <c r="H325" i="16"/>
  <c r="H130" i="2" s="1"/>
  <c r="I325" i="16"/>
  <c r="I130" i="2" s="1"/>
  <c r="J325" i="16"/>
  <c r="J130" i="2" s="1"/>
  <c r="K325" i="16"/>
  <c r="K130" i="2" s="1"/>
  <c r="L325" i="16"/>
  <c r="L130" i="2" s="1"/>
  <c r="M325" i="16"/>
  <c r="M130" i="2" s="1"/>
  <c r="N325" i="16"/>
  <c r="N130" i="2" s="1"/>
  <c r="O325" i="16"/>
  <c r="O130" i="2" s="1"/>
  <c r="D326" i="16"/>
  <c r="D131" i="2" s="1"/>
  <c r="E326" i="16"/>
  <c r="E131" i="2" s="1"/>
  <c r="F326" i="16"/>
  <c r="F131" i="2" s="1"/>
  <c r="G326" i="16"/>
  <c r="G131" i="2" s="1"/>
  <c r="H326" i="16"/>
  <c r="H131" i="2" s="1"/>
  <c r="I326" i="16"/>
  <c r="I131" i="2" s="1"/>
  <c r="J326" i="16"/>
  <c r="J131" i="2" s="1"/>
  <c r="K326" i="16"/>
  <c r="K131" i="2" s="1"/>
  <c r="L326" i="16"/>
  <c r="L131" i="2" s="1"/>
  <c r="M326" i="16"/>
  <c r="M131" i="2" s="1"/>
  <c r="N326" i="16"/>
  <c r="N131" i="2" s="1"/>
  <c r="O326" i="16"/>
  <c r="O131" i="2" s="1"/>
  <c r="D318" i="16"/>
  <c r="D23" i="12" s="1"/>
  <c r="E318" i="16"/>
  <c r="E23" i="12" s="1"/>
  <c r="F318" i="16"/>
  <c r="F23" i="12" s="1"/>
  <c r="G318" i="16"/>
  <c r="G23" i="12" s="1"/>
  <c r="H318" i="16"/>
  <c r="H23" i="12" s="1"/>
  <c r="I318" i="16"/>
  <c r="I23" i="12" s="1"/>
  <c r="J318" i="16"/>
  <c r="J23" i="12" s="1"/>
  <c r="K318" i="16"/>
  <c r="K23" i="12" s="1"/>
  <c r="L318" i="16"/>
  <c r="L23" i="12" s="1"/>
  <c r="M318" i="16"/>
  <c r="M23" i="12" s="1"/>
  <c r="N318" i="16"/>
  <c r="N23" i="12" s="1"/>
  <c r="O318" i="16"/>
  <c r="O23" i="12" s="1"/>
  <c r="D319" i="16"/>
  <c r="D24" i="12" s="1"/>
  <c r="E319" i="16"/>
  <c r="E24" i="12" s="1"/>
  <c r="F319" i="16"/>
  <c r="F24" i="12" s="1"/>
  <c r="G319" i="16"/>
  <c r="G24" i="12" s="1"/>
  <c r="H319" i="16"/>
  <c r="H24" i="12" s="1"/>
  <c r="I319" i="16"/>
  <c r="I24" i="12" s="1"/>
  <c r="J319" i="16"/>
  <c r="J24" i="12" s="1"/>
  <c r="K319" i="16"/>
  <c r="K24" i="12" s="1"/>
  <c r="L319" i="16"/>
  <c r="L24" i="12" s="1"/>
  <c r="M319" i="16"/>
  <c r="M24" i="12" s="1"/>
  <c r="N319" i="16"/>
  <c r="N24" i="12" s="1"/>
  <c r="O319" i="16"/>
  <c r="O24" i="12" s="1"/>
  <c r="D320" i="16"/>
  <c r="D25" i="12" s="1"/>
  <c r="E320" i="16"/>
  <c r="E25" i="12" s="1"/>
  <c r="F320" i="16"/>
  <c r="F25" i="12" s="1"/>
  <c r="G320" i="16"/>
  <c r="G25" i="12" s="1"/>
  <c r="H320" i="16"/>
  <c r="H25" i="12" s="1"/>
  <c r="I320" i="16"/>
  <c r="I25" i="12" s="1"/>
  <c r="J320" i="16"/>
  <c r="J25" i="12" s="1"/>
  <c r="K320" i="16"/>
  <c r="K25" i="12" s="1"/>
  <c r="L320" i="16"/>
  <c r="L25" i="12" s="1"/>
  <c r="M320" i="16"/>
  <c r="M25" i="12" s="1"/>
  <c r="N320" i="16"/>
  <c r="N25" i="12" s="1"/>
  <c r="O320" i="16"/>
  <c r="O25" i="12" s="1"/>
  <c r="D321" i="16"/>
  <c r="D26" i="12" s="1"/>
  <c r="E321" i="16"/>
  <c r="E26" i="12" s="1"/>
  <c r="F321" i="16"/>
  <c r="F26" i="12" s="1"/>
  <c r="G321" i="16"/>
  <c r="G26" i="12" s="1"/>
  <c r="H321" i="16"/>
  <c r="H26" i="12" s="1"/>
  <c r="I321" i="16"/>
  <c r="I26" i="12" s="1"/>
  <c r="J321" i="16"/>
  <c r="J26" i="12" s="1"/>
  <c r="K321" i="16"/>
  <c r="K26" i="12" s="1"/>
  <c r="L321" i="16"/>
  <c r="L26" i="12" s="1"/>
  <c r="M321" i="16"/>
  <c r="M26" i="12" s="1"/>
  <c r="N321" i="16"/>
  <c r="N26" i="12" s="1"/>
  <c r="O321" i="16"/>
  <c r="O26" i="12" s="1"/>
  <c r="D313" i="16"/>
  <c r="D63" i="3" s="1"/>
  <c r="E313" i="16"/>
  <c r="E63" i="3" s="1"/>
  <c r="F313" i="16"/>
  <c r="F63" i="3" s="1"/>
  <c r="G313" i="16"/>
  <c r="G63" i="3" s="1"/>
  <c r="H313" i="16"/>
  <c r="H63" i="3" s="1"/>
  <c r="I313" i="16"/>
  <c r="I63" i="3" s="1"/>
  <c r="J313" i="16"/>
  <c r="J63" i="3" s="1"/>
  <c r="K313" i="16"/>
  <c r="K63" i="3" s="1"/>
  <c r="L313" i="16"/>
  <c r="L63" i="3" s="1"/>
  <c r="M313" i="16"/>
  <c r="M63" i="3" s="1"/>
  <c r="N313" i="16"/>
  <c r="N63" i="3" s="1"/>
  <c r="O313" i="16"/>
  <c r="O63" i="3" s="1"/>
  <c r="D314" i="16"/>
  <c r="D64" i="3" s="1"/>
  <c r="E314" i="16"/>
  <c r="E64" i="3" s="1"/>
  <c r="F314" i="16"/>
  <c r="F64" i="3" s="1"/>
  <c r="G314" i="16"/>
  <c r="G64" i="3" s="1"/>
  <c r="H314" i="16"/>
  <c r="H64" i="3" s="1"/>
  <c r="I314" i="16"/>
  <c r="I64" i="3" s="1"/>
  <c r="J314" i="16"/>
  <c r="J64" i="3" s="1"/>
  <c r="K314" i="16"/>
  <c r="K64" i="3" s="1"/>
  <c r="L314" i="16"/>
  <c r="L64" i="3" s="1"/>
  <c r="M314" i="16"/>
  <c r="M64" i="3" s="1"/>
  <c r="N314" i="16"/>
  <c r="N64" i="3" s="1"/>
  <c r="O314" i="16"/>
  <c r="O64" i="3" s="1"/>
  <c r="D315" i="16"/>
  <c r="D65" i="3" s="1"/>
  <c r="E315" i="16"/>
  <c r="E65" i="3" s="1"/>
  <c r="F315" i="16"/>
  <c r="F65" i="3" s="1"/>
  <c r="G315" i="16"/>
  <c r="G65" i="3" s="1"/>
  <c r="H315" i="16"/>
  <c r="H65" i="3" s="1"/>
  <c r="I315" i="16"/>
  <c r="I65" i="3" s="1"/>
  <c r="J315" i="16"/>
  <c r="J65" i="3" s="1"/>
  <c r="K315" i="16"/>
  <c r="K65" i="3" s="1"/>
  <c r="L315" i="16"/>
  <c r="L65" i="3" s="1"/>
  <c r="M315" i="16"/>
  <c r="M65" i="3" s="1"/>
  <c r="N315" i="16"/>
  <c r="N65" i="3" s="1"/>
  <c r="O315" i="16"/>
  <c r="O65" i="3" s="1"/>
  <c r="D316" i="16"/>
  <c r="D66" i="3" s="1"/>
  <c r="E316" i="16"/>
  <c r="E66" i="3" s="1"/>
  <c r="F316" i="16"/>
  <c r="F66" i="3" s="1"/>
  <c r="G316" i="16"/>
  <c r="G66" i="3" s="1"/>
  <c r="H316" i="16"/>
  <c r="H66" i="3" s="1"/>
  <c r="I316" i="16"/>
  <c r="I66" i="3" s="1"/>
  <c r="J316" i="16"/>
  <c r="J66" i="3" s="1"/>
  <c r="K316" i="16"/>
  <c r="K66" i="3" s="1"/>
  <c r="L316" i="16"/>
  <c r="L66" i="3" s="1"/>
  <c r="M316" i="16"/>
  <c r="M66" i="3" s="1"/>
  <c r="N316" i="16"/>
  <c r="N66" i="3" s="1"/>
  <c r="O316" i="16"/>
  <c r="O66" i="3" s="1"/>
  <c r="D308" i="16"/>
  <c r="D123" i="2" s="1"/>
  <c r="E308" i="16"/>
  <c r="E123" i="2" s="1"/>
  <c r="F308" i="16"/>
  <c r="F123" i="2" s="1"/>
  <c r="G308" i="16"/>
  <c r="G123" i="2" s="1"/>
  <c r="H308" i="16"/>
  <c r="H123" i="2" s="1"/>
  <c r="I308" i="16"/>
  <c r="I123" i="2" s="1"/>
  <c r="J308" i="16"/>
  <c r="J123" i="2" s="1"/>
  <c r="K308" i="16"/>
  <c r="K123" i="2" s="1"/>
  <c r="L308" i="16"/>
  <c r="L123" i="2" s="1"/>
  <c r="M308" i="16"/>
  <c r="M123" i="2" s="1"/>
  <c r="N308" i="16"/>
  <c r="N123" i="2" s="1"/>
  <c r="O308" i="16"/>
  <c r="O123" i="2" s="1"/>
  <c r="D309" i="16"/>
  <c r="D124" i="2" s="1"/>
  <c r="E309" i="16"/>
  <c r="E124" i="2" s="1"/>
  <c r="F309" i="16"/>
  <c r="F124" i="2" s="1"/>
  <c r="G309" i="16"/>
  <c r="G124" i="2" s="1"/>
  <c r="H309" i="16"/>
  <c r="H124" i="2" s="1"/>
  <c r="I309" i="16"/>
  <c r="I124" i="2" s="1"/>
  <c r="J309" i="16"/>
  <c r="J124" i="2" s="1"/>
  <c r="K309" i="16"/>
  <c r="K124" i="2" s="1"/>
  <c r="L309" i="16"/>
  <c r="L124" i="2" s="1"/>
  <c r="M309" i="16"/>
  <c r="M124" i="2" s="1"/>
  <c r="N309" i="16"/>
  <c r="N124" i="2" s="1"/>
  <c r="O309" i="16"/>
  <c r="O124" i="2" s="1"/>
  <c r="D310" i="16"/>
  <c r="D125" i="2" s="1"/>
  <c r="E310" i="16"/>
  <c r="E125" i="2" s="1"/>
  <c r="F310" i="16"/>
  <c r="F125" i="2" s="1"/>
  <c r="G310" i="16"/>
  <c r="G125" i="2" s="1"/>
  <c r="H310" i="16"/>
  <c r="H125" i="2" s="1"/>
  <c r="I310" i="16"/>
  <c r="I125" i="2" s="1"/>
  <c r="J310" i="16"/>
  <c r="J125" i="2" s="1"/>
  <c r="K310" i="16"/>
  <c r="K125" i="2" s="1"/>
  <c r="L310" i="16"/>
  <c r="L125" i="2" s="1"/>
  <c r="M310" i="16"/>
  <c r="M125" i="2" s="1"/>
  <c r="N310" i="16"/>
  <c r="N125" i="2" s="1"/>
  <c r="O310" i="16"/>
  <c r="O125" i="2" s="1"/>
  <c r="D311" i="16"/>
  <c r="D126" i="2" s="1"/>
  <c r="E311" i="16"/>
  <c r="E126" i="2" s="1"/>
  <c r="F311" i="16"/>
  <c r="F126" i="2" s="1"/>
  <c r="G311" i="16"/>
  <c r="G126" i="2" s="1"/>
  <c r="H311" i="16"/>
  <c r="H126" i="2" s="1"/>
  <c r="I311" i="16"/>
  <c r="I126" i="2" s="1"/>
  <c r="J311" i="16"/>
  <c r="J126" i="2" s="1"/>
  <c r="K311" i="16"/>
  <c r="K126" i="2" s="1"/>
  <c r="L311" i="16"/>
  <c r="L126" i="2" s="1"/>
  <c r="M311" i="16"/>
  <c r="M126" i="2" s="1"/>
  <c r="N311" i="16"/>
  <c r="N126" i="2" s="1"/>
  <c r="O311" i="16"/>
  <c r="O126" i="2" s="1"/>
  <c r="D303" i="16"/>
  <c r="D58" i="3" s="1"/>
  <c r="E303" i="16"/>
  <c r="E58" i="3" s="1"/>
  <c r="F303" i="16"/>
  <c r="F58" i="3" s="1"/>
  <c r="G303" i="16"/>
  <c r="G58" i="3" s="1"/>
  <c r="H303" i="16"/>
  <c r="H58" i="3" s="1"/>
  <c r="I303" i="16"/>
  <c r="I58" i="3" s="1"/>
  <c r="J303" i="16"/>
  <c r="J58" i="3" s="1"/>
  <c r="K303" i="16"/>
  <c r="K58" i="3" s="1"/>
  <c r="L303" i="16"/>
  <c r="L58" i="3" s="1"/>
  <c r="M303" i="16"/>
  <c r="M58" i="3" s="1"/>
  <c r="N303" i="16"/>
  <c r="N58" i="3" s="1"/>
  <c r="O303" i="16"/>
  <c r="O58" i="3" s="1"/>
  <c r="D304" i="16"/>
  <c r="D59" i="3" s="1"/>
  <c r="E304" i="16"/>
  <c r="E59" i="3" s="1"/>
  <c r="F304" i="16"/>
  <c r="F59" i="3" s="1"/>
  <c r="G304" i="16"/>
  <c r="G59" i="3" s="1"/>
  <c r="H304" i="16"/>
  <c r="H59" i="3" s="1"/>
  <c r="I304" i="16"/>
  <c r="I59" i="3" s="1"/>
  <c r="J304" i="16"/>
  <c r="J59" i="3" s="1"/>
  <c r="K304" i="16"/>
  <c r="K59" i="3" s="1"/>
  <c r="L304" i="16"/>
  <c r="L59" i="3" s="1"/>
  <c r="M304" i="16"/>
  <c r="M59" i="3" s="1"/>
  <c r="N304" i="16"/>
  <c r="N59" i="3" s="1"/>
  <c r="O304" i="16"/>
  <c r="O59" i="3" s="1"/>
  <c r="D305" i="16"/>
  <c r="D60" i="3" s="1"/>
  <c r="E305" i="16"/>
  <c r="E60" i="3" s="1"/>
  <c r="F305" i="16"/>
  <c r="F60" i="3" s="1"/>
  <c r="G305" i="16"/>
  <c r="G60" i="3" s="1"/>
  <c r="H305" i="16"/>
  <c r="H60" i="3" s="1"/>
  <c r="I305" i="16"/>
  <c r="I60" i="3" s="1"/>
  <c r="J305" i="16"/>
  <c r="J60" i="3" s="1"/>
  <c r="K305" i="16"/>
  <c r="K60" i="3" s="1"/>
  <c r="L305" i="16"/>
  <c r="L60" i="3" s="1"/>
  <c r="M305" i="16"/>
  <c r="M60" i="3" s="1"/>
  <c r="N305" i="16"/>
  <c r="N60" i="3" s="1"/>
  <c r="O305" i="16"/>
  <c r="O60" i="3" s="1"/>
  <c r="D306" i="16"/>
  <c r="D61" i="3" s="1"/>
  <c r="E306" i="16"/>
  <c r="E61" i="3" s="1"/>
  <c r="F306" i="16"/>
  <c r="F61" i="3" s="1"/>
  <c r="G306" i="16"/>
  <c r="G61" i="3" s="1"/>
  <c r="H306" i="16"/>
  <c r="H61" i="3" s="1"/>
  <c r="I306" i="16"/>
  <c r="I61" i="3" s="1"/>
  <c r="J306" i="16"/>
  <c r="J61" i="3" s="1"/>
  <c r="K306" i="16"/>
  <c r="K61" i="3" s="1"/>
  <c r="L306" i="16"/>
  <c r="L61" i="3" s="1"/>
  <c r="M306" i="16"/>
  <c r="M61" i="3" s="1"/>
  <c r="N306" i="16"/>
  <c r="N61" i="3" s="1"/>
  <c r="O306" i="16"/>
  <c r="O61" i="3" s="1"/>
  <c r="D298" i="16"/>
  <c r="D43" i="4" s="1"/>
  <c r="E298" i="16"/>
  <c r="E43" i="4" s="1"/>
  <c r="F298" i="16"/>
  <c r="F43" i="4" s="1"/>
  <c r="G298" i="16"/>
  <c r="G43" i="4" s="1"/>
  <c r="H298" i="16"/>
  <c r="H43" i="4" s="1"/>
  <c r="I298" i="16"/>
  <c r="I43" i="4" s="1"/>
  <c r="J298" i="16"/>
  <c r="J43" i="4" s="1"/>
  <c r="K298" i="16"/>
  <c r="K43" i="4" s="1"/>
  <c r="L298" i="16"/>
  <c r="L43" i="4" s="1"/>
  <c r="M298" i="16"/>
  <c r="M43" i="4" s="1"/>
  <c r="N298" i="16"/>
  <c r="N43" i="4" s="1"/>
  <c r="O298" i="16"/>
  <c r="O43" i="4" s="1"/>
  <c r="D299" i="16"/>
  <c r="D44" i="4" s="1"/>
  <c r="E299" i="16"/>
  <c r="E44" i="4" s="1"/>
  <c r="F299" i="16"/>
  <c r="F44" i="4" s="1"/>
  <c r="G299" i="16"/>
  <c r="G44" i="4" s="1"/>
  <c r="H299" i="16"/>
  <c r="H44" i="4" s="1"/>
  <c r="I299" i="16"/>
  <c r="I44" i="4" s="1"/>
  <c r="J299" i="16"/>
  <c r="J44" i="4" s="1"/>
  <c r="K299" i="16"/>
  <c r="K44" i="4" s="1"/>
  <c r="L299" i="16"/>
  <c r="L44" i="4" s="1"/>
  <c r="M299" i="16"/>
  <c r="M44" i="4" s="1"/>
  <c r="N299" i="16"/>
  <c r="N44" i="4" s="1"/>
  <c r="O299" i="16"/>
  <c r="O44" i="4" s="1"/>
  <c r="D300" i="16"/>
  <c r="D45" i="4" s="1"/>
  <c r="E300" i="16"/>
  <c r="E45" i="4" s="1"/>
  <c r="F300" i="16"/>
  <c r="F45" i="4" s="1"/>
  <c r="G300" i="16"/>
  <c r="G45" i="4" s="1"/>
  <c r="H300" i="16"/>
  <c r="H45" i="4" s="1"/>
  <c r="I300" i="16"/>
  <c r="I45" i="4" s="1"/>
  <c r="J300" i="16"/>
  <c r="J45" i="4" s="1"/>
  <c r="K300" i="16"/>
  <c r="K45" i="4" s="1"/>
  <c r="L300" i="16"/>
  <c r="L45" i="4" s="1"/>
  <c r="M300" i="16"/>
  <c r="M45" i="4" s="1"/>
  <c r="N300" i="16"/>
  <c r="N45" i="4" s="1"/>
  <c r="O300" i="16"/>
  <c r="O45" i="4" s="1"/>
  <c r="D301" i="16"/>
  <c r="D46" i="4" s="1"/>
  <c r="E301" i="16"/>
  <c r="E46" i="4" s="1"/>
  <c r="F301" i="16"/>
  <c r="F46" i="4" s="1"/>
  <c r="G301" i="16"/>
  <c r="G46" i="4" s="1"/>
  <c r="H301" i="16"/>
  <c r="H46" i="4" s="1"/>
  <c r="I301" i="16"/>
  <c r="I46" i="4" s="1"/>
  <c r="J301" i="16"/>
  <c r="J46" i="4" s="1"/>
  <c r="K301" i="16"/>
  <c r="K46" i="4" s="1"/>
  <c r="L301" i="16"/>
  <c r="L46" i="4" s="1"/>
  <c r="M301" i="16"/>
  <c r="M46" i="4" s="1"/>
  <c r="N301" i="16"/>
  <c r="N46" i="4" s="1"/>
  <c r="O301" i="16"/>
  <c r="O46" i="4" s="1"/>
  <c r="D293" i="16"/>
  <c r="D38" i="4" s="1"/>
  <c r="E293" i="16"/>
  <c r="E38" i="4" s="1"/>
  <c r="F293" i="16"/>
  <c r="F38" i="4" s="1"/>
  <c r="G293" i="16"/>
  <c r="G38" i="4" s="1"/>
  <c r="H293" i="16"/>
  <c r="H38" i="4" s="1"/>
  <c r="I293" i="16"/>
  <c r="I38" i="4" s="1"/>
  <c r="J293" i="16"/>
  <c r="J38" i="4" s="1"/>
  <c r="K293" i="16"/>
  <c r="K38" i="4" s="1"/>
  <c r="L293" i="16"/>
  <c r="L38" i="4" s="1"/>
  <c r="M293" i="16"/>
  <c r="M38" i="4" s="1"/>
  <c r="N293" i="16"/>
  <c r="N38" i="4" s="1"/>
  <c r="O293" i="16"/>
  <c r="O38" i="4" s="1"/>
  <c r="D294" i="16"/>
  <c r="D39" i="4" s="1"/>
  <c r="E294" i="16"/>
  <c r="E39" i="4" s="1"/>
  <c r="F294" i="16"/>
  <c r="F39" i="4" s="1"/>
  <c r="G294" i="16"/>
  <c r="G39" i="4" s="1"/>
  <c r="H294" i="16"/>
  <c r="H39" i="4" s="1"/>
  <c r="I294" i="16"/>
  <c r="I39" i="4" s="1"/>
  <c r="J294" i="16"/>
  <c r="J39" i="4" s="1"/>
  <c r="K294" i="16"/>
  <c r="K39" i="4" s="1"/>
  <c r="L294" i="16"/>
  <c r="L39" i="4" s="1"/>
  <c r="M294" i="16"/>
  <c r="M39" i="4" s="1"/>
  <c r="N294" i="16"/>
  <c r="N39" i="4" s="1"/>
  <c r="O294" i="16"/>
  <c r="O39" i="4" s="1"/>
  <c r="D295" i="16"/>
  <c r="D40" i="4" s="1"/>
  <c r="E295" i="16"/>
  <c r="E40" i="4" s="1"/>
  <c r="F295" i="16"/>
  <c r="F40" i="4" s="1"/>
  <c r="G295" i="16"/>
  <c r="G40" i="4" s="1"/>
  <c r="H295" i="16"/>
  <c r="H40" i="4" s="1"/>
  <c r="I295" i="16"/>
  <c r="I40" i="4" s="1"/>
  <c r="J295" i="16"/>
  <c r="J40" i="4" s="1"/>
  <c r="K295" i="16"/>
  <c r="K40" i="4" s="1"/>
  <c r="L295" i="16"/>
  <c r="L40" i="4" s="1"/>
  <c r="M295" i="16"/>
  <c r="M40" i="4" s="1"/>
  <c r="N295" i="16"/>
  <c r="N40" i="4" s="1"/>
  <c r="O295" i="16"/>
  <c r="O40" i="4" s="1"/>
  <c r="D296" i="16"/>
  <c r="D41" i="4" s="1"/>
  <c r="E296" i="16"/>
  <c r="E41" i="4" s="1"/>
  <c r="F296" i="16"/>
  <c r="F41" i="4" s="1"/>
  <c r="G296" i="16"/>
  <c r="G41" i="4" s="1"/>
  <c r="H296" i="16"/>
  <c r="H41" i="4" s="1"/>
  <c r="I296" i="16"/>
  <c r="I41" i="4" s="1"/>
  <c r="J296" i="16"/>
  <c r="J41" i="4" s="1"/>
  <c r="K296" i="16"/>
  <c r="K41" i="4" s="1"/>
  <c r="L296" i="16"/>
  <c r="L41" i="4" s="1"/>
  <c r="M296" i="16"/>
  <c r="M41" i="4" s="1"/>
  <c r="N296" i="16"/>
  <c r="N41" i="4" s="1"/>
  <c r="O296" i="16"/>
  <c r="O41" i="4" s="1"/>
  <c r="C849" i="16"/>
  <c r="C59" i="12" s="1"/>
  <c r="C850" i="16"/>
  <c r="C60" i="12" s="1"/>
  <c r="C851" i="16"/>
  <c r="C61" i="12" s="1"/>
  <c r="C844" i="16"/>
  <c r="C54" i="11" s="1"/>
  <c r="C845" i="16"/>
  <c r="C55" i="11" s="1"/>
  <c r="C846" i="16"/>
  <c r="C56" i="11" s="1"/>
  <c r="C839" i="16"/>
  <c r="C129" i="1" s="1"/>
  <c r="C840" i="16"/>
  <c r="C130" i="1" s="1"/>
  <c r="C841" i="16"/>
  <c r="C131" i="1" s="1"/>
  <c r="C834" i="16"/>
  <c r="C49" i="11" s="1"/>
  <c r="C835" i="16"/>
  <c r="C50" i="11" s="1"/>
  <c r="C836" i="16"/>
  <c r="C51" i="11" s="1"/>
  <c r="C829" i="16"/>
  <c r="C35" i="9" s="1"/>
  <c r="C830" i="16"/>
  <c r="C36" i="9" s="1"/>
  <c r="C831" i="16"/>
  <c r="C37" i="9" s="1"/>
  <c r="C824" i="16"/>
  <c r="C269" i="2" s="1"/>
  <c r="C825" i="16"/>
  <c r="C270" i="2" s="1"/>
  <c r="C826" i="16"/>
  <c r="C271" i="2" s="1"/>
  <c r="C819" i="16"/>
  <c r="C264" i="2" s="1"/>
  <c r="C820" i="16"/>
  <c r="C265" i="2" s="1"/>
  <c r="C821" i="16"/>
  <c r="C266" i="2" s="1"/>
  <c r="C814" i="16"/>
  <c r="C89" i="5" s="1"/>
  <c r="C815" i="16"/>
  <c r="C90" i="5" s="1"/>
  <c r="C816" i="16"/>
  <c r="C91" i="5" s="1"/>
  <c r="C809" i="16"/>
  <c r="C124" i="1" s="1"/>
  <c r="C810" i="16"/>
  <c r="C125" i="1" s="1"/>
  <c r="C811" i="16"/>
  <c r="C126" i="1" s="1"/>
  <c r="C804" i="16"/>
  <c r="C259" i="2" s="1"/>
  <c r="C805" i="16"/>
  <c r="C260" i="2" s="1"/>
  <c r="C806" i="16"/>
  <c r="C261" i="2" s="1"/>
  <c r="C799" i="16"/>
  <c r="C254" i="2" s="1"/>
  <c r="C800" i="16"/>
  <c r="C255" i="2" s="1"/>
  <c r="C801" i="16"/>
  <c r="C256" i="2" s="1"/>
  <c r="C794" i="16"/>
  <c r="C119" i="1" s="1"/>
  <c r="C795" i="16"/>
  <c r="C120" i="1" s="1"/>
  <c r="C796" i="16"/>
  <c r="C121" i="1" s="1"/>
  <c r="C789" i="16"/>
  <c r="C114" i="1" s="1"/>
  <c r="C790" i="16"/>
  <c r="C115" i="1" s="1"/>
  <c r="C791" i="16"/>
  <c r="C116" i="1" s="1"/>
  <c r="C784" i="16"/>
  <c r="C124" i="3" s="1"/>
  <c r="C785" i="16"/>
  <c r="C125" i="3" s="1"/>
  <c r="C786" i="16"/>
  <c r="C126" i="3" s="1"/>
  <c r="C779" i="16"/>
  <c r="C119" i="3" s="1"/>
  <c r="C780" i="16"/>
  <c r="C120" i="3" s="1"/>
  <c r="C781" i="16"/>
  <c r="C121" i="3" s="1"/>
  <c r="C774" i="16"/>
  <c r="C249" i="2" s="1"/>
  <c r="C775" i="16"/>
  <c r="C250" i="2" s="1"/>
  <c r="C776" i="16"/>
  <c r="C251" i="2" s="1"/>
  <c r="C769" i="16"/>
  <c r="C44" i="11" s="1"/>
  <c r="C770" i="16"/>
  <c r="C45" i="11" s="1"/>
  <c r="C771" i="16"/>
  <c r="C46" i="11" s="1"/>
  <c r="C764" i="16"/>
  <c r="C114" i="4" s="1"/>
  <c r="C765" i="16"/>
  <c r="C115" i="4" s="1"/>
  <c r="C766" i="16"/>
  <c r="C116" i="4" s="1"/>
  <c r="C759" i="16"/>
  <c r="C39" i="11" s="1"/>
  <c r="C760" i="16"/>
  <c r="C40" i="11" s="1"/>
  <c r="C761" i="16"/>
  <c r="C41" i="11" s="1"/>
  <c r="C754" i="16"/>
  <c r="C84" i="5" s="1"/>
  <c r="C755" i="16"/>
  <c r="C85" i="5" s="1"/>
  <c r="C756" i="16"/>
  <c r="C86" i="5" s="1"/>
  <c r="C749" i="16"/>
  <c r="C79" i="5" s="1"/>
  <c r="C750" i="16"/>
  <c r="C80" i="5" s="1"/>
  <c r="C751" i="16"/>
  <c r="C81" i="5" s="1"/>
  <c r="C744" i="16"/>
  <c r="C114" i="3" s="1"/>
  <c r="C745" i="16"/>
  <c r="C115" i="3" s="1"/>
  <c r="C746" i="16"/>
  <c r="C116" i="3" s="1"/>
  <c r="C739" i="16"/>
  <c r="C109" i="4" s="1"/>
  <c r="C740" i="16"/>
  <c r="C110" i="4" s="1"/>
  <c r="C741" i="16"/>
  <c r="C111" i="4" s="1"/>
  <c r="C734" i="16"/>
  <c r="C244" i="2" s="1"/>
  <c r="C735" i="16"/>
  <c r="C245" i="2" s="1"/>
  <c r="C736" i="16"/>
  <c r="C246" i="2" s="1"/>
  <c r="C729" i="16"/>
  <c r="C239" i="2" s="1"/>
  <c r="C730" i="16"/>
  <c r="C240" i="2" s="1"/>
  <c r="C731" i="16"/>
  <c r="C241" i="2" s="1"/>
  <c r="C724" i="16"/>
  <c r="C109" i="1" s="1"/>
  <c r="C725" i="16"/>
  <c r="C110" i="1" s="1"/>
  <c r="C726" i="16"/>
  <c r="C111" i="1" s="1"/>
  <c r="C719" i="16"/>
  <c r="C74" i="5" s="1"/>
  <c r="C720" i="16"/>
  <c r="C75" i="5" s="1"/>
  <c r="C721" i="16"/>
  <c r="C76" i="5" s="1"/>
  <c r="C714" i="16"/>
  <c r="C234" i="2" s="1"/>
  <c r="C715" i="16"/>
  <c r="C235" i="2" s="1"/>
  <c r="C716" i="16"/>
  <c r="C236" i="2" s="1"/>
  <c r="C709" i="16"/>
  <c r="C54" i="12" s="1"/>
  <c r="C710" i="16"/>
  <c r="C55" i="12" s="1"/>
  <c r="C711" i="16"/>
  <c r="C56" i="12" s="1"/>
  <c r="C704" i="16"/>
  <c r="C229" i="2" s="1"/>
  <c r="C705" i="16"/>
  <c r="C230" i="2" s="1"/>
  <c r="C706" i="16"/>
  <c r="C231" i="2" s="1"/>
  <c r="C699" i="16"/>
  <c r="C30" i="9" s="1"/>
  <c r="C700" i="16"/>
  <c r="C31" i="9" s="1"/>
  <c r="C701" i="16"/>
  <c r="C32" i="9" s="1"/>
  <c r="C694" i="16"/>
  <c r="C104" i="1" s="1"/>
  <c r="C695" i="16"/>
  <c r="C105" i="1" s="1"/>
  <c r="C696" i="16"/>
  <c r="C106" i="1" s="1"/>
  <c r="C689" i="16"/>
  <c r="C104" i="4" s="1"/>
  <c r="C690" i="16"/>
  <c r="C105" i="4" s="1"/>
  <c r="C691" i="16"/>
  <c r="C106" i="4" s="1"/>
  <c r="C684" i="16"/>
  <c r="C49" i="12" s="1"/>
  <c r="C685" i="16"/>
  <c r="C50" i="12" s="1"/>
  <c r="C686" i="16"/>
  <c r="C51" i="12" s="1"/>
  <c r="C679" i="16"/>
  <c r="C99" i="1" s="1"/>
  <c r="C680" i="16"/>
  <c r="C100" i="1" s="1"/>
  <c r="C681" i="16"/>
  <c r="C101" i="1" s="1"/>
  <c r="C674" i="16"/>
  <c r="C224" i="2" s="1"/>
  <c r="C675" i="16"/>
  <c r="C225" i="2" s="1"/>
  <c r="C676" i="16"/>
  <c r="C226" i="2" s="1"/>
  <c r="C669" i="16"/>
  <c r="C99" i="4" s="1"/>
  <c r="C670" i="16"/>
  <c r="C100" i="4" s="1"/>
  <c r="C671" i="16"/>
  <c r="C101" i="4" s="1"/>
  <c r="C664" i="16"/>
  <c r="C214" i="2" s="1"/>
  <c r="C665" i="16"/>
  <c r="C215" i="2" s="1"/>
  <c r="C666" i="16"/>
  <c r="C216" i="2" s="1"/>
  <c r="C659" i="16"/>
  <c r="C94" i="1" s="1"/>
  <c r="C660" i="16"/>
  <c r="C95" i="1" s="1"/>
  <c r="C661" i="16"/>
  <c r="C96" i="1" s="1"/>
  <c r="C654" i="16"/>
  <c r="C219" i="2" s="1"/>
  <c r="C655" i="16"/>
  <c r="C220" i="2" s="1"/>
  <c r="C656" i="16"/>
  <c r="C221" i="2" s="1"/>
  <c r="C649" i="16"/>
  <c r="C25" i="9" s="1"/>
  <c r="C650" i="16"/>
  <c r="C26" i="9" s="1"/>
  <c r="C651" i="16"/>
  <c r="C27" i="9" s="1"/>
  <c r="C644" i="16"/>
  <c r="C645" i="16"/>
  <c r="C646" i="16"/>
  <c r="C639" i="16"/>
  <c r="C50" i="21" s="1"/>
  <c r="C640" i="16"/>
  <c r="C51" i="21" s="1"/>
  <c r="C641" i="16"/>
  <c r="C52" i="21" s="1"/>
  <c r="C634" i="16"/>
  <c r="C89" i="1" s="1"/>
  <c r="C635" i="16"/>
  <c r="C90" i="1" s="1"/>
  <c r="C636" i="16"/>
  <c r="C91" i="1" s="1"/>
  <c r="C629" i="16"/>
  <c r="C69" i="5" s="1"/>
  <c r="C630" i="16"/>
  <c r="C70" i="5" s="1"/>
  <c r="C631" i="16"/>
  <c r="C71" i="5" s="1"/>
  <c r="C624" i="16"/>
  <c r="C84" i="1" s="1"/>
  <c r="C625" i="16"/>
  <c r="C85" i="1" s="1"/>
  <c r="C626" i="16"/>
  <c r="C86" i="1" s="1"/>
  <c r="C619" i="16"/>
  <c r="C209" i="2" s="1"/>
  <c r="C620" i="16"/>
  <c r="C210" i="2" s="1"/>
  <c r="C621" i="16"/>
  <c r="C211" i="2" s="1"/>
  <c r="C614" i="16"/>
  <c r="C64" i="5" s="1"/>
  <c r="C615" i="16"/>
  <c r="C65" i="5" s="1"/>
  <c r="C616" i="16"/>
  <c r="C66" i="5" s="1"/>
  <c r="C609" i="16"/>
  <c r="C94" i="4" s="1"/>
  <c r="C610" i="16"/>
  <c r="C95" i="4" s="1"/>
  <c r="C611" i="16"/>
  <c r="C96" i="4" s="1"/>
  <c r="C604" i="16"/>
  <c r="C59" i="5" s="1"/>
  <c r="C605" i="16"/>
  <c r="C60" i="5" s="1"/>
  <c r="C606" i="16"/>
  <c r="C61" i="5" s="1"/>
  <c r="C599" i="16"/>
  <c r="C204" i="2" s="1"/>
  <c r="C600" i="16"/>
  <c r="C205" i="2" s="1"/>
  <c r="C601" i="16"/>
  <c r="C206" i="2" s="1"/>
  <c r="C594" i="16"/>
  <c r="C79" i="1" s="1"/>
  <c r="C595" i="16"/>
  <c r="C80" i="1" s="1"/>
  <c r="C596" i="16"/>
  <c r="C81" i="1" s="1"/>
  <c r="C589" i="16"/>
  <c r="C74" i="1" s="1"/>
  <c r="C590" i="16"/>
  <c r="C75" i="1" s="1"/>
  <c r="C591" i="16"/>
  <c r="C76" i="1" s="1"/>
  <c r="C584" i="16"/>
  <c r="C44" i="12" s="1"/>
  <c r="C585" i="16"/>
  <c r="C45" i="12" s="1"/>
  <c r="C586" i="16"/>
  <c r="C46" i="12" s="1"/>
  <c r="C579" i="16"/>
  <c r="C34" i="11" s="1"/>
  <c r="C580" i="16"/>
  <c r="C35" i="11" s="1"/>
  <c r="C581" i="16"/>
  <c r="C36" i="11" s="1"/>
  <c r="C574" i="16"/>
  <c r="C89" i="4" s="1"/>
  <c r="C575" i="16"/>
  <c r="C90" i="4" s="1"/>
  <c r="C576" i="16"/>
  <c r="C91" i="4" s="1"/>
  <c r="C569" i="16"/>
  <c r="C199" i="2" s="1"/>
  <c r="C570" i="16"/>
  <c r="C200" i="2" s="1"/>
  <c r="C571" i="16"/>
  <c r="C201" i="2" s="1"/>
  <c r="C564" i="16"/>
  <c r="C39" i="12" s="1"/>
  <c r="C565" i="16"/>
  <c r="C40" i="12" s="1"/>
  <c r="C566" i="16"/>
  <c r="C41" i="12" s="1"/>
  <c r="C559" i="16"/>
  <c r="C194" i="2" s="1"/>
  <c r="C560" i="16"/>
  <c r="C195" i="2" s="1"/>
  <c r="C561" i="16"/>
  <c r="C196" i="2" s="1"/>
  <c r="C554" i="16"/>
  <c r="C189" i="2" s="1"/>
  <c r="C555" i="16"/>
  <c r="C190" i="2" s="1"/>
  <c r="C556" i="16"/>
  <c r="C191" i="2" s="1"/>
  <c r="C549" i="16"/>
  <c r="C34" i="12" s="1"/>
  <c r="C550" i="16"/>
  <c r="C35" i="12" s="1"/>
  <c r="C551" i="16"/>
  <c r="C36" i="12" s="1"/>
  <c r="C544" i="16"/>
  <c r="C69" i="1" s="1"/>
  <c r="C545" i="16"/>
  <c r="C70" i="1" s="1"/>
  <c r="C546" i="16"/>
  <c r="C71" i="1" s="1"/>
  <c r="C539" i="16"/>
  <c r="C109" i="3" s="1"/>
  <c r="C540" i="16"/>
  <c r="C110" i="3" s="1"/>
  <c r="C541" i="16"/>
  <c r="C111" i="3" s="1"/>
  <c r="C534" i="16"/>
  <c r="C104" i="3" s="1"/>
  <c r="C535" i="16"/>
  <c r="C105" i="3" s="1"/>
  <c r="C536" i="16"/>
  <c r="C106" i="3" s="1"/>
  <c r="C529" i="16"/>
  <c r="C84" i="4" s="1"/>
  <c r="C530" i="16"/>
  <c r="C85" i="4" s="1"/>
  <c r="C531" i="16"/>
  <c r="C86" i="4" s="1"/>
  <c r="C524" i="16"/>
  <c r="C79" i="4" s="1"/>
  <c r="C525" i="16"/>
  <c r="C80" i="4" s="1"/>
  <c r="C526" i="16"/>
  <c r="C81" i="4" s="1"/>
  <c r="C519" i="16"/>
  <c r="C64" i="1" s="1"/>
  <c r="C520" i="16"/>
  <c r="C65" i="1" s="1"/>
  <c r="C521" i="16"/>
  <c r="C66" i="1" s="1"/>
  <c r="C494" i="16"/>
  <c r="C49" i="5" s="1"/>
  <c r="C495" i="16"/>
  <c r="C50" i="5" s="1"/>
  <c r="C496" i="16"/>
  <c r="C51" i="5" s="1"/>
  <c r="C514" i="16"/>
  <c r="C74" i="4" s="1"/>
  <c r="C515" i="16"/>
  <c r="C75" i="4" s="1"/>
  <c r="C516" i="16"/>
  <c r="C76" i="4" s="1"/>
  <c r="C509" i="16"/>
  <c r="C99" i="3" s="1"/>
  <c r="C510" i="16"/>
  <c r="C100" i="3" s="1"/>
  <c r="C511" i="16"/>
  <c r="C101" i="3" s="1"/>
  <c r="C504" i="16"/>
  <c r="C54" i="5" s="1"/>
  <c r="C505" i="16"/>
  <c r="C55" i="5" s="1"/>
  <c r="C506" i="16"/>
  <c r="C56" i="5" s="1"/>
  <c r="C499" i="16"/>
  <c r="C94" i="3" s="1"/>
  <c r="C500" i="16"/>
  <c r="C95" i="3" s="1"/>
  <c r="C501" i="16"/>
  <c r="C96" i="3" s="1"/>
  <c r="C489" i="16"/>
  <c r="C45" i="21" s="1"/>
  <c r="C490" i="16"/>
  <c r="C46" i="21" s="1"/>
  <c r="C491" i="16"/>
  <c r="C47" i="21" s="1"/>
  <c r="C484" i="16"/>
  <c r="C184" i="2" s="1"/>
  <c r="C485" i="16"/>
  <c r="C185" i="2" s="1"/>
  <c r="C486" i="16"/>
  <c r="C186" i="2" s="1"/>
  <c r="C479" i="16"/>
  <c r="C40" i="21" s="1"/>
  <c r="C480" i="16"/>
  <c r="C41" i="21" s="1"/>
  <c r="C481" i="16"/>
  <c r="C42" i="21" s="1"/>
  <c r="C474" i="16"/>
  <c r="C69" i="4" s="1"/>
  <c r="C475" i="16"/>
  <c r="C70" i="4" s="1"/>
  <c r="C476" i="16"/>
  <c r="C71" i="4" s="1"/>
  <c r="C469" i="16"/>
  <c r="C89" i="3" s="1"/>
  <c r="C470" i="16"/>
  <c r="C90" i="3" s="1"/>
  <c r="C471" i="16"/>
  <c r="C91" i="3" s="1"/>
  <c r="C464" i="16"/>
  <c r="C179" i="2" s="1"/>
  <c r="C465" i="16"/>
  <c r="C180" i="2" s="1"/>
  <c r="C466" i="16"/>
  <c r="C181" i="2" s="1"/>
  <c r="C459" i="16"/>
  <c r="C35" i="21" s="1"/>
  <c r="C460" i="16"/>
  <c r="C36" i="21" s="1"/>
  <c r="C461" i="16"/>
  <c r="C37" i="21" s="1"/>
  <c r="C454" i="16"/>
  <c r="C59" i="1" s="1"/>
  <c r="C455" i="16"/>
  <c r="C60" i="1" s="1"/>
  <c r="C456" i="16"/>
  <c r="C61" i="1" s="1"/>
  <c r="C449" i="16"/>
  <c r="C174" i="2" s="1"/>
  <c r="C450" i="16"/>
  <c r="C175" i="2" s="1"/>
  <c r="C451" i="16"/>
  <c r="C176" i="2" s="1"/>
  <c r="C444" i="16"/>
  <c r="C29" i="11" s="1"/>
  <c r="C445" i="16"/>
  <c r="C30" i="11" s="1"/>
  <c r="C446" i="16"/>
  <c r="C31" i="11" s="1"/>
  <c r="C439" i="16"/>
  <c r="C44" i="5" s="1"/>
  <c r="C440" i="16"/>
  <c r="C45" i="5" s="1"/>
  <c r="C441" i="16"/>
  <c r="C46" i="5" s="1"/>
  <c r="C434" i="16"/>
  <c r="C64" i="4" s="1"/>
  <c r="C435" i="16"/>
  <c r="C65" i="4" s="1"/>
  <c r="C436" i="16"/>
  <c r="C66" i="4" s="1"/>
  <c r="C429" i="16"/>
  <c r="C54" i="1" s="1"/>
  <c r="C430" i="16"/>
  <c r="C55" i="1" s="1"/>
  <c r="C431" i="16"/>
  <c r="C56" i="1" s="1"/>
  <c r="C424" i="16"/>
  <c r="C49" i="1" s="1"/>
  <c r="C425" i="16"/>
  <c r="C50" i="1" s="1"/>
  <c r="C426" i="16"/>
  <c r="C51" i="1" s="1"/>
  <c r="C419" i="16"/>
  <c r="C169" i="2" s="1"/>
  <c r="C420" i="16"/>
  <c r="C170" i="2" s="1"/>
  <c r="C421" i="16"/>
  <c r="C171" i="2" s="1"/>
  <c r="C414" i="16"/>
  <c r="C84" i="3" s="1"/>
  <c r="C415" i="16"/>
  <c r="C85" i="3" s="1"/>
  <c r="C416" i="16"/>
  <c r="C86" i="3" s="1"/>
  <c r="C409" i="16"/>
  <c r="C24" i="11" s="1"/>
  <c r="C410" i="16"/>
  <c r="C25" i="11" s="1"/>
  <c r="C411" i="16"/>
  <c r="C26" i="11" s="1"/>
  <c r="C404" i="16"/>
  <c r="C79" i="3" s="1"/>
  <c r="C405" i="16"/>
  <c r="C80" i="3" s="1"/>
  <c r="C406" i="16"/>
  <c r="C81" i="3" s="1"/>
  <c r="C399" i="16"/>
  <c r="C164" i="2" s="1"/>
  <c r="C400" i="16"/>
  <c r="C165" i="2" s="1"/>
  <c r="C401" i="16"/>
  <c r="C166" i="2" s="1"/>
  <c r="C394" i="16"/>
  <c r="C159" i="2" s="1"/>
  <c r="C395" i="16"/>
  <c r="C160" i="2" s="1"/>
  <c r="C396" i="16"/>
  <c r="C161" i="2" s="1"/>
  <c r="C389" i="16"/>
  <c r="C154" i="2" s="1"/>
  <c r="C390" i="16"/>
  <c r="C155" i="2" s="1"/>
  <c r="C391" i="16"/>
  <c r="C156" i="2" s="1"/>
  <c r="C384" i="16"/>
  <c r="C74" i="3" s="1"/>
  <c r="C385" i="16"/>
  <c r="C75" i="3" s="1"/>
  <c r="C386" i="16"/>
  <c r="C76" i="3" s="1"/>
  <c r="C379" i="16"/>
  <c r="C59" i="4" s="1"/>
  <c r="C380" i="16"/>
  <c r="C60" i="4" s="1"/>
  <c r="C381" i="16"/>
  <c r="C61" i="4" s="1"/>
  <c r="C374" i="16"/>
  <c r="C39" i="5" s="1"/>
  <c r="C375" i="16"/>
  <c r="C40" i="5" s="1"/>
  <c r="C376" i="16"/>
  <c r="C41" i="5" s="1"/>
  <c r="C369" i="16"/>
  <c r="C54" i="4" s="1"/>
  <c r="C370" i="16"/>
  <c r="C55" i="4" s="1"/>
  <c r="C371" i="16"/>
  <c r="C56" i="4" s="1"/>
  <c r="C364" i="16"/>
  <c r="C49" i="4" s="1"/>
  <c r="C365" i="16"/>
  <c r="C50" i="4" s="1"/>
  <c r="C366" i="16"/>
  <c r="C51" i="4" s="1"/>
  <c r="C359" i="16"/>
  <c r="C149" i="2" s="1"/>
  <c r="C360" i="16"/>
  <c r="C150" i="2" s="1"/>
  <c r="C361" i="16"/>
  <c r="C151" i="2" s="1"/>
  <c r="C354" i="16"/>
  <c r="C69" i="3" s="1"/>
  <c r="C355" i="16"/>
  <c r="C70" i="3" s="1"/>
  <c r="C356" i="16"/>
  <c r="C71" i="3" s="1"/>
  <c r="C349" i="16"/>
  <c r="C29" i="12" s="1"/>
  <c r="C350" i="16"/>
  <c r="C30" i="12" s="1"/>
  <c r="C351" i="16"/>
  <c r="C31" i="12" s="1"/>
  <c r="C344" i="16"/>
  <c r="C34" i="5" s="1"/>
  <c r="C345" i="16"/>
  <c r="C35" i="5" s="1"/>
  <c r="C346" i="16"/>
  <c r="C36" i="5" s="1"/>
  <c r="C339" i="16"/>
  <c r="C144" i="2" s="1"/>
  <c r="C340" i="16"/>
  <c r="C145" i="2" s="1"/>
  <c r="C341" i="16"/>
  <c r="C146" i="2" s="1"/>
  <c r="C334" i="16"/>
  <c r="C139" i="2" s="1"/>
  <c r="C335" i="16"/>
  <c r="C140" i="2" s="1"/>
  <c r="C336" i="16"/>
  <c r="C141" i="2" s="1"/>
  <c r="C329" i="16"/>
  <c r="C134" i="2" s="1"/>
  <c r="C330" i="16"/>
  <c r="C135" i="2" s="1"/>
  <c r="C331" i="16"/>
  <c r="C136" i="2" s="1"/>
  <c r="C324" i="16"/>
  <c r="C129" i="2" s="1"/>
  <c r="C325" i="16"/>
  <c r="C130" i="2" s="1"/>
  <c r="C326" i="16"/>
  <c r="C131" i="2" s="1"/>
  <c r="C319" i="16"/>
  <c r="C24" i="12" s="1"/>
  <c r="C320" i="16"/>
  <c r="C25" i="12" s="1"/>
  <c r="C321" i="16"/>
  <c r="C26" i="12" s="1"/>
  <c r="C314" i="16"/>
  <c r="C64" i="3" s="1"/>
  <c r="C315" i="16"/>
  <c r="C65" i="3" s="1"/>
  <c r="C316" i="16"/>
  <c r="C66" i="3" s="1"/>
  <c r="C309" i="16"/>
  <c r="C124" i="2" s="1"/>
  <c r="C310" i="16"/>
  <c r="C125" i="2" s="1"/>
  <c r="C311" i="16"/>
  <c r="C126" i="2" s="1"/>
  <c r="C304" i="16"/>
  <c r="C59" i="3" s="1"/>
  <c r="C305" i="16"/>
  <c r="C60" i="3" s="1"/>
  <c r="C306" i="16"/>
  <c r="C61" i="3" s="1"/>
  <c r="C299" i="16"/>
  <c r="C44" i="4" s="1"/>
  <c r="C300" i="16"/>
  <c r="C45" i="4" s="1"/>
  <c r="C301" i="16"/>
  <c r="C46" i="4" s="1"/>
  <c r="C294" i="16"/>
  <c r="C39" i="4" s="1"/>
  <c r="C295" i="16"/>
  <c r="C40" i="4" s="1"/>
  <c r="C296" i="16"/>
  <c r="C41" i="4" s="1"/>
  <c r="D288" i="16"/>
  <c r="D43" i="1" s="1"/>
  <c r="E288" i="16"/>
  <c r="E43" i="1" s="1"/>
  <c r="F288" i="16"/>
  <c r="F43" i="1" s="1"/>
  <c r="G288" i="16"/>
  <c r="G43" i="1" s="1"/>
  <c r="H288" i="16"/>
  <c r="H43" i="1" s="1"/>
  <c r="I288" i="16"/>
  <c r="I43" i="1" s="1"/>
  <c r="J288" i="16"/>
  <c r="J43" i="1" s="1"/>
  <c r="K288" i="16"/>
  <c r="K43" i="1" s="1"/>
  <c r="L288" i="16"/>
  <c r="L43" i="1" s="1"/>
  <c r="M288" i="16"/>
  <c r="M43" i="1" s="1"/>
  <c r="N288" i="16"/>
  <c r="N43" i="1" s="1"/>
  <c r="O288" i="16"/>
  <c r="O43" i="1" s="1"/>
  <c r="D289" i="16"/>
  <c r="D44" i="1" s="1"/>
  <c r="E289" i="16"/>
  <c r="E44" i="1" s="1"/>
  <c r="F289" i="16"/>
  <c r="F44" i="1" s="1"/>
  <c r="G289" i="16"/>
  <c r="G44" i="1" s="1"/>
  <c r="H289" i="16"/>
  <c r="H44" i="1" s="1"/>
  <c r="I289" i="16"/>
  <c r="I44" i="1" s="1"/>
  <c r="J289" i="16"/>
  <c r="J44" i="1" s="1"/>
  <c r="K289" i="16"/>
  <c r="K44" i="1" s="1"/>
  <c r="L289" i="16"/>
  <c r="L44" i="1" s="1"/>
  <c r="M289" i="16"/>
  <c r="M44" i="1" s="1"/>
  <c r="N289" i="16"/>
  <c r="N44" i="1" s="1"/>
  <c r="O289" i="16"/>
  <c r="O44" i="1" s="1"/>
  <c r="D290" i="16"/>
  <c r="D45" i="1" s="1"/>
  <c r="E290" i="16"/>
  <c r="E45" i="1" s="1"/>
  <c r="F290" i="16"/>
  <c r="F45" i="1" s="1"/>
  <c r="G290" i="16"/>
  <c r="G45" i="1" s="1"/>
  <c r="H290" i="16"/>
  <c r="H45" i="1" s="1"/>
  <c r="I290" i="16"/>
  <c r="I45" i="1" s="1"/>
  <c r="J290" i="16"/>
  <c r="J45" i="1" s="1"/>
  <c r="K290" i="16"/>
  <c r="K45" i="1" s="1"/>
  <c r="L290" i="16"/>
  <c r="L45" i="1" s="1"/>
  <c r="M290" i="16"/>
  <c r="M45" i="1" s="1"/>
  <c r="N290" i="16"/>
  <c r="N45" i="1" s="1"/>
  <c r="O290" i="16"/>
  <c r="O45" i="1" s="1"/>
  <c r="D291" i="16"/>
  <c r="D46" i="1" s="1"/>
  <c r="E291" i="16"/>
  <c r="E46" i="1" s="1"/>
  <c r="F291" i="16"/>
  <c r="F46" i="1" s="1"/>
  <c r="G291" i="16"/>
  <c r="G46" i="1" s="1"/>
  <c r="H291" i="16"/>
  <c r="H46" i="1" s="1"/>
  <c r="I291" i="16"/>
  <c r="I46" i="1" s="1"/>
  <c r="J291" i="16"/>
  <c r="J46" i="1" s="1"/>
  <c r="K291" i="16"/>
  <c r="K46" i="1" s="1"/>
  <c r="L291" i="16"/>
  <c r="L46" i="1" s="1"/>
  <c r="M291" i="16"/>
  <c r="M46" i="1" s="1"/>
  <c r="N291" i="16"/>
  <c r="N46" i="1" s="1"/>
  <c r="O291" i="16"/>
  <c r="O46" i="1" s="1"/>
  <c r="C289" i="16"/>
  <c r="C44" i="1" s="1"/>
  <c r="C290" i="16"/>
  <c r="C45" i="1" s="1"/>
  <c r="C291" i="16"/>
  <c r="C46" i="1" s="1"/>
  <c r="D283" i="16"/>
  <c r="D118" i="2" s="1"/>
  <c r="E283" i="16"/>
  <c r="E118" i="2" s="1"/>
  <c r="F283" i="16"/>
  <c r="F118" i="2" s="1"/>
  <c r="G283" i="16"/>
  <c r="G118" i="2" s="1"/>
  <c r="H283" i="16"/>
  <c r="H118" i="2" s="1"/>
  <c r="I283" i="16"/>
  <c r="I118" i="2" s="1"/>
  <c r="J283" i="16"/>
  <c r="J118" i="2" s="1"/>
  <c r="K283" i="16"/>
  <c r="K118" i="2" s="1"/>
  <c r="L283" i="16"/>
  <c r="L118" i="2" s="1"/>
  <c r="M283" i="16"/>
  <c r="M118" i="2" s="1"/>
  <c r="N283" i="16"/>
  <c r="N118" i="2" s="1"/>
  <c r="O283" i="16"/>
  <c r="O118" i="2" s="1"/>
  <c r="D284" i="16"/>
  <c r="D119" i="2" s="1"/>
  <c r="E284" i="16"/>
  <c r="E119" i="2" s="1"/>
  <c r="F284" i="16"/>
  <c r="F119" i="2" s="1"/>
  <c r="G284" i="16"/>
  <c r="G119" i="2" s="1"/>
  <c r="H284" i="16"/>
  <c r="H119" i="2" s="1"/>
  <c r="I284" i="16"/>
  <c r="I119" i="2" s="1"/>
  <c r="J284" i="16"/>
  <c r="J119" i="2" s="1"/>
  <c r="K284" i="16"/>
  <c r="K119" i="2" s="1"/>
  <c r="L284" i="16"/>
  <c r="L119" i="2" s="1"/>
  <c r="M284" i="16"/>
  <c r="M119" i="2" s="1"/>
  <c r="N284" i="16"/>
  <c r="N119" i="2" s="1"/>
  <c r="O284" i="16"/>
  <c r="O119" i="2" s="1"/>
  <c r="D285" i="16"/>
  <c r="D120" i="2" s="1"/>
  <c r="E285" i="16"/>
  <c r="E120" i="2" s="1"/>
  <c r="F285" i="16"/>
  <c r="F120" i="2" s="1"/>
  <c r="G285" i="16"/>
  <c r="G120" i="2" s="1"/>
  <c r="H285" i="16"/>
  <c r="H120" i="2" s="1"/>
  <c r="I285" i="16"/>
  <c r="I120" i="2" s="1"/>
  <c r="J285" i="16"/>
  <c r="J120" i="2" s="1"/>
  <c r="K285" i="16"/>
  <c r="K120" i="2" s="1"/>
  <c r="L285" i="16"/>
  <c r="L120" i="2" s="1"/>
  <c r="M285" i="16"/>
  <c r="M120" i="2" s="1"/>
  <c r="N285" i="16"/>
  <c r="N120" i="2" s="1"/>
  <c r="O285" i="16"/>
  <c r="O120" i="2" s="1"/>
  <c r="D286" i="16"/>
  <c r="D121" i="2" s="1"/>
  <c r="E286" i="16"/>
  <c r="E121" i="2" s="1"/>
  <c r="F286" i="16"/>
  <c r="F121" i="2" s="1"/>
  <c r="G286" i="16"/>
  <c r="G121" i="2" s="1"/>
  <c r="H286" i="16"/>
  <c r="H121" i="2" s="1"/>
  <c r="I286" i="16"/>
  <c r="I121" i="2" s="1"/>
  <c r="J286" i="16"/>
  <c r="J121" i="2" s="1"/>
  <c r="K286" i="16"/>
  <c r="K121" i="2" s="1"/>
  <c r="L286" i="16"/>
  <c r="L121" i="2" s="1"/>
  <c r="M286" i="16"/>
  <c r="M121" i="2" s="1"/>
  <c r="N286" i="16"/>
  <c r="N121" i="2" s="1"/>
  <c r="O286" i="16"/>
  <c r="O121" i="2" s="1"/>
  <c r="C284" i="16"/>
  <c r="C119" i="2" s="1"/>
  <c r="C285" i="16"/>
  <c r="C120" i="2" s="1"/>
  <c r="C286" i="16"/>
  <c r="C121" i="2" s="1"/>
  <c r="D278" i="16"/>
  <c r="D28" i="5" s="1"/>
  <c r="E278" i="16"/>
  <c r="E28" i="5" s="1"/>
  <c r="F278" i="16"/>
  <c r="F28" i="5" s="1"/>
  <c r="G278" i="16"/>
  <c r="G28" i="5" s="1"/>
  <c r="H278" i="16"/>
  <c r="H28" i="5" s="1"/>
  <c r="I278" i="16"/>
  <c r="I28" i="5" s="1"/>
  <c r="J278" i="16"/>
  <c r="J28" i="5" s="1"/>
  <c r="K278" i="16"/>
  <c r="K28" i="5" s="1"/>
  <c r="L278" i="16"/>
  <c r="L28" i="5" s="1"/>
  <c r="M278" i="16"/>
  <c r="M28" i="5" s="1"/>
  <c r="N278" i="16"/>
  <c r="N28" i="5" s="1"/>
  <c r="O278" i="16"/>
  <c r="O28" i="5" s="1"/>
  <c r="D279" i="16"/>
  <c r="D29" i="5" s="1"/>
  <c r="E279" i="16"/>
  <c r="E29" i="5" s="1"/>
  <c r="F279" i="16"/>
  <c r="F29" i="5" s="1"/>
  <c r="G279" i="16"/>
  <c r="G29" i="5" s="1"/>
  <c r="H279" i="16"/>
  <c r="H29" i="5" s="1"/>
  <c r="I279" i="16"/>
  <c r="I29" i="5" s="1"/>
  <c r="J279" i="16"/>
  <c r="J29" i="5" s="1"/>
  <c r="K279" i="16"/>
  <c r="K29" i="5" s="1"/>
  <c r="L279" i="16"/>
  <c r="L29" i="5" s="1"/>
  <c r="M279" i="16"/>
  <c r="M29" i="5" s="1"/>
  <c r="N279" i="16"/>
  <c r="N29" i="5" s="1"/>
  <c r="O279" i="16"/>
  <c r="O29" i="5" s="1"/>
  <c r="D280" i="16"/>
  <c r="D30" i="5" s="1"/>
  <c r="E280" i="16"/>
  <c r="E30" i="5" s="1"/>
  <c r="F280" i="16"/>
  <c r="F30" i="5" s="1"/>
  <c r="G280" i="16"/>
  <c r="G30" i="5" s="1"/>
  <c r="H280" i="16"/>
  <c r="H30" i="5" s="1"/>
  <c r="I280" i="16"/>
  <c r="I30" i="5" s="1"/>
  <c r="J280" i="16"/>
  <c r="J30" i="5" s="1"/>
  <c r="K280" i="16"/>
  <c r="K30" i="5" s="1"/>
  <c r="L280" i="16"/>
  <c r="L30" i="5" s="1"/>
  <c r="M280" i="16"/>
  <c r="M30" i="5" s="1"/>
  <c r="N280" i="16"/>
  <c r="N30" i="5" s="1"/>
  <c r="O280" i="16"/>
  <c r="O30" i="5" s="1"/>
  <c r="D281" i="16"/>
  <c r="D31" i="5" s="1"/>
  <c r="E281" i="16"/>
  <c r="E31" i="5" s="1"/>
  <c r="F281" i="16"/>
  <c r="F31" i="5" s="1"/>
  <c r="G281" i="16"/>
  <c r="G31" i="5" s="1"/>
  <c r="H281" i="16"/>
  <c r="H31" i="5" s="1"/>
  <c r="I281" i="16"/>
  <c r="I31" i="5" s="1"/>
  <c r="J281" i="16"/>
  <c r="J31" i="5" s="1"/>
  <c r="K281" i="16"/>
  <c r="K31" i="5" s="1"/>
  <c r="L281" i="16"/>
  <c r="L31" i="5" s="1"/>
  <c r="M281" i="16"/>
  <c r="M31" i="5" s="1"/>
  <c r="N281" i="16"/>
  <c r="N31" i="5" s="1"/>
  <c r="O281" i="16"/>
  <c r="O31" i="5" s="1"/>
  <c r="C279" i="16"/>
  <c r="C29" i="5" s="1"/>
  <c r="C280" i="16"/>
  <c r="C30" i="5" s="1"/>
  <c r="C281" i="16"/>
  <c r="C31" i="5" s="1"/>
  <c r="D273" i="16"/>
  <c r="D113" i="2" s="1"/>
  <c r="E273" i="16"/>
  <c r="E113" i="2" s="1"/>
  <c r="F273" i="16"/>
  <c r="F113" i="2" s="1"/>
  <c r="G273" i="16"/>
  <c r="G113" i="2" s="1"/>
  <c r="H273" i="16"/>
  <c r="H113" i="2" s="1"/>
  <c r="I273" i="16"/>
  <c r="I113" i="2" s="1"/>
  <c r="J273" i="16"/>
  <c r="J113" i="2" s="1"/>
  <c r="K273" i="16"/>
  <c r="K113" i="2" s="1"/>
  <c r="L273" i="16"/>
  <c r="L113" i="2" s="1"/>
  <c r="M273" i="16"/>
  <c r="M113" i="2" s="1"/>
  <c r="N273" i="16"/>
  <c r="N113" i="2" s="1"/>
  <c r="O273" i="16"/>
  <c r="O113" i="2" s="1"/>
  <c r="D274" i="16"/>
  <c r="D114" i="2" s="1"/>
  <c r="E274" i="16"/>
  <c r="E114" i="2" s="1"/>
  <c r="F274" i="16"/>
  <c r="F114" i="2" s="1"/>
  <c r="G274" i="16"/>
  <c r="G114" i="2" s="1"/>
  <c r="H274" i="16"/>
  <c r="H114" i="2" s="1"/>
  <c r="I274" i="16"/>
  <c r="I114" i="2" s="1"/>
  <c r="J274" i="16"/>
  <c r="J114" i="2" s="1"/>
  <c r="K274" i="16"/>
  <c r="K114" i="2" s="1"/>
  <c r="L274" i="16"/>
  <c r="L114" i="2" s="1"/>
  <c r="M274" i="16"/>
  <c r="M114" i="2" s="1"/>
  <c r="N274" i="16"/>
  <c r="N114" i="2" s="1"/>
  <c r="O274" i="16"/>
  <c r="O114" i="2" s="1"/>
  <c r="D275" i="16"/>
  <c r="D115" i="2" s="1"/>
  <c r="E275" i="16"/>
  <c r="E115" i="2" s="1"/>
  <c r="F275" i="16"/>
  <c r="F115" i="2" s="1"/>
  <c r="G275" i="16"/>
  <c r="G115" i="2" s="1"/>
  <c r="H275" i="16"/>
  <c r="H115" i="2" s="1"/>
  <c r="I275" i="16"/>
  <c r="I115" i="2" s="1"/>
  <c r="J275" i="16"/>
  <c r="J115" i="2" s="1"/>
  <c r="K275" i="16"/>
  <c r="K115" i="2" s="1"/>
  <c r="L275" i="16"/>
  <c r="L115" i="2" s="1"/>
  <c r="M275" i="16"/>
  <c r="M115" i="2" s="1"/>
  <c r="N275" i="16"/>
  <c r="N115" i="2" s="1"/>
  <c r="O275" i="16"/>
  <c r="O115" i="2" s="1"/>
  <c r="D276" i="16"/>
  <c r="D116" i="2" s="1"/>
  <c r="E276" i="16"/>
  <c r="E116" i="2" s="1"/>
  <c r="F276" i="16"/>
  <c r="F116" i="2" s="1"/>
  <c r="G276" i="16"/>
  <c r="G116" i="2" s="1"/>
  <c r="H276" i="16"/>
  <c r="H116" i="2" s="1"/>
  <c r="I276" i="16"/>
  <c r="I116" i="2" s="1"/>
  <c r="J276" i="16"/>
  <c r="J116" i="2" s="1"/>
  <c r="K276" i="16"/>
  <c r="K116" i="2" s="1"/>
  <c r="L276" i="16"/>
  <c r="L116" i="2" s="1"/>
  <c r="M276" i="16"/>
  <c r="M116" i="2" s="1"/>
  <c r="N276" i="16"/>
  <c r="N116" i="2" s="1"/>
  <c r="O276" i="16"/>
  <c r="O116" i="2" s="1"/>
  <c r="C274" i="16"/>
  <c r="C114" i="2" s="1"/>
  <c r="C275" i="16"/>
  <c r="C115" i="2" s="1"/>
  <c r="C276" i="16"/>
  <c r="C116" i="2" s="1"/>
  <c r="D268" i="16"/>
  <c r="D33" i="4" s="1"/>
  <c r="E268" i="16"/>
  <c r="E33" i="4" s="1"/>
  <c r="F268" i="16"/>
  <c r="F33" i="4" s="1"/>
  <c r="G268" i="16"/>
  <c r="G33" i="4" s="1"/>
  <c r="H268" i="16"/>
  <c r="H33" i="4" s="1"/>
  <c r="I268" i="16"/>
  <c r="I33" i="4" s="1"/>
  <c r="J268" i="16"/>
  <c r="J33" i="4" s="1"/>
  <c r="K268" i="16"/>
  <c r="K33" i="4" s="1"/>
  <c r="L268" i="16"/>
  <c r="L33" i="4" s="1"/>
  <c r="M268" i="16"/>
  <c r="M33" i="4" s="1"/>
  <c r="N268" i="16"/>
  <c r="N33" i="4" s="1"/>
  <c r="O268" i="16"/>
  <c r="O33" i="4" s="1"/>
  <c r="D269" i="16"/>
  <c r="D34" i="4" s="1"/>
  <c r="E269" i="16"/>
  <c r="E34" i="4" s="1"/>
  <c r="F269" i="16"/>
  <c r="F34" i="4" s="1"/>
  <c r="G269" i="16"/>
  <c r="G34" i="4" s="1"/>
  <c r="H269" i="16"/>
  <c r="H34" i="4" s="1"/>
  <c r="I269" i="16"/>
  <c r="I34" i="4" s="1"/>
  <c r="J269" i="16"/>
  <c r="J34" i="4" s="1"/>
  <c r="K269" i="16"/>
  <c r="K34" i="4" s="1"/>
  <c r="L269" i="16"/>
  <c r="L34" i="4" s="1"/>
  <c r="M269" i="16"/>
  <c r="M34" i="4" s="1"/>
  <c r="N269" i="16"/>
  <c r="N34" i="4" s="1"/>
  <c r="O269" i="16"/>
  <c r="O34" i="4" s="1"/>
  <c r="D270" i="16"/>
  <c r="D35" i="4" s="1"/>
  <c r="E270" i="16"/>
  <c r="E35" i="4" s="1"/>
  <c r="F270" i="16"/>
  <c r="F35" i="4" s="1"/>
  <c r="G270" i="16"/>
  <c r="G35" i="4" s="1"/>
  <c r="H270" i="16"/>
  <c r="H35" i="4" s="1"/>
  <c r="I270" i="16"/>
  <c r="I35" i="4" s="1"/>
  <c r="J270" i="16"/>
  <c r="J35" i="4" s="1"/>
  <c r="K270" i="16"/>
  <c r="K35" i="4" s="1"/>
  <c r="L270" i="16"/>
  <c r="L35" i="4" s="1"/>
  <c r="M270" i="16"/>
  <c r="M35" i="4" s="1"/>
  <c r="N270" i="16"/>
  <c r="N35" i="4" s="1"/>
  <c r="O270" i="16"/>
  <c r="O35" i="4" s="1"/>
  <c r="D271" i="16"/>
  <c r="D36" i="4" s="1"/>
  <c r="E271" i="16"/>
  <c r="E36" i="4" s="1"/>
  <c r="F271" i="16"/>
  <c r="F36" i="4" s="1"/>
  <c r="G271" i="16"/>
  <c r="G36" i="4" s="1"/>
  <c r="H271" i="16"/>
  <c r="H36" i="4" s="1"/>
  <c r="I271" i="16"/>
  <c r="I36" i="4" s="1"/>
  <c r="J271" i="16"/>
  <c r="J36" i="4" s="1"/>
  <c r="K271" i="16"/>
  <c r="K36" i="4" s="1"/>
  <c r="L271" i="16"/>
  <c r="L36" i="4" s="1"/>
  <c r="M271" i="16"/>
  <c r="M36" i="4" s="1"/>
  <c r="N271" i="16"/>
  <c r="N36" i="4" s="1"/>
  <c r="O271" i="16"/>
  <c r="O36" i="4" s="1"/>
  <c r="C269" i="16"/>
  <c r="C34" i="4" s="1"/>
  <c r="C270" i="16"/>
  <c r="C35" i="4" s="1"/>
  <c r="C271" i="16"/>
  <c r="C36" i="4" s="1"/>
  <c r="D263" i="16"/>
  <c r="D108" i="2" s="1"/>
  <c r="E263" i="16"/>
  <c r="E108" i="2" s="1"/>
  <c r="F263" i="16"/>
  <c r="F108" i="2" s="1"/>
  <c r="G263" i="16"/>
  <c r="G108" i="2" s="1"/>
  <c r="H263" i="16"/>
  <c r="H108" i="2" s="1"/>
  <c r="I263" i="16"/>
  <c r="I108" i="2" s="1"/>
  <c r="J263" i="16"/>
  <c r="J108" i="2" s="1"/>
  <c r="K263" i="16"/>
  <c r="K108" i="2" s="1"/>
  <c r="L263" i="16"/>
  <c r="L108" i="2" s="1"/>
  <c r="M263" i="16"/>
  <c r="M108" i="2" s="1"/>
  <c r="N263" i="16"/>
  <c r="N108" i="2" s="1"/>
  <c r="O263" i="16"/>
  <c r="O108" i="2" s="1"/>
  <c r="D264" i="16"/>
  <c r="D109" i="2" s="1"/>
  <c r="E264" i="16"/>
  <c r="E109" i="2" s="1"/>
  <c r="F264" i="16"/>
  <c r="F109" i="2" s="1"/>
  <c r="G264" i="16"/>
  <c r="G109" i="2" s="1"/>
  <c r="H264" i="16"/>
  <c r="H109" i="2" s="1"/>
  <c r="I264" i="16"/>
  <c r="I109" i="2" s="1"/>
  <c r="J264" i="16"/>
  <c r="J109" i="2" s="1"/>
  <c r="K264" i="16"/>
  <c r="K109" i="2" s="1"/>
  <c r="L264" i="16"/>
  <c r="L109" i="2" s="1"/>
  <c r="M264" i="16"/>
  <c r="M109" i="2" s="1"/>
  <c r="N264" i="16"/>
  <c r="N109" i="2" s="1"/>
  <c r="O264" i="16"/>
  <c r="O109" i="2" s="1"/>
  <c r="D265" i="16"/>
  <c r="D110" i="2" s="1"/>
  <c r="E265" i="16"/>
  <c r="E110" i="2" s="1"/>
  <c r="F265" i="16"/>
  <c r="F110" i="2" s="1"/>
  <c r="G265" i="16"/>
  <c r="G110" i="2" s="1"/>
  <c r="H265" i="16"/>
  <c r="H110" i="2" s="1"/>
  <c r="I265" i="16"/>
  <c r="I110" i="2" s="1"/>
  <c r="J265" i="16"/>
  <c r="J110" i="2" s="1"/>
  <c r="K265" i="16"/>
  <c r="K110" i="2" s="1"/>
  <c r="L265" i="16"/>
  <c r="L110" i="2" s="1"/>
  <c r="M265" i="16"/>
  <c r="M110" i="2" s="1"/>
  <c r="N265" i="16"/>
  <c r="N110" i="2" s="1"/>
  <c r="O265" i="16"/>
  <c r="O110" i="2" s="1"/>
  <c r="D266" i="16"/>
  <c r="D111" i="2" s="1"/>
  <c r="E266" i="16"/>
  <c r="E111" i="2" s="1"/>
  <c r="F266" i="16"/>
  <c r="F111" i="2" s="1"/>
  <c r="G266" i="16"/>
  <c r="G111" i="2" s="1"/>
  <c r="H266" i="16"/>
  <c r="H111" i="2" s="1"/>
  <c r="I266" i="16"/>
  <c r="I111" i="2" s="1"/>
  <c r="J266" i="16"/>
  <c r="J111" i="2" s="1"/>
  <c r="K266" i="16"/>
  <c r="K111" i="2" s="1"/>
  <c r="L266" i="16"/>
  <c r="L111" i="2" s="1"/>
  <c r="M266" i="16"/>
  <c r="M111" i="2" s="1"/>
  <c r="N266" i="16"/>
  <c r="N111" i="2" s="1"/>
  <c r="O266" i="16"/>
  <c r="O111" i="2" s="1"/>
  <c r="C264" i="16"/>
  <c r="C109" i="2" s="1"/>
  <c r="C265" i="16"/>
  <c r="C110" i="2" s="1"/>
  <c r="C266" i="16"/>
  <c r="C111" i="2" s="1"/>
  <c r="D258" i="16"/>
  <c r="D38" i="1" s="1"/>
  <c r="E258" i="16"/>
  <c r="E38" i="1" s="1"/>
  <c r="F258" i="16"/>
  <c r="F38" i="1" s="1"/>
  <c r="G258" i="16"/>
  <c r="G38" i="1" s="1"/>
  <c r="H258" i="16"/>
  <c r="H38" i="1" s="1"/>
  <c r="I258" i="16"/>
  <c r="I38" i="1" s="1"/>
  <c r="J258" i="16"/>
  <c r="J38" i="1" s="1"/>
  <c r="K258" i="16"/>
  <c r="K38" i="1" s="1"/>
  <c r="L258" i="16"/>
  <c r="L38" i="1" s="1"/>
  <c r="M258" i="16"/>
  <c r="M38" i="1" s="1"/>
  <c r="N258" i="16"/>
  <c r="N38" i="1" s="1"/>
  <c r="O258" i="16"/>
  <c r="O38" i="1" s="1"/>
  <c r="D259" i="16"/>
  <c r="D39" i="1" s="1"/>
  <c r="E259" i="16"/>
  <c r="E39" i="1" s="1"/>
  <c r="F259" i="16"/>
  <c r="F39" i="1" s="1"/>
  <c r="G259" i="16"/>
  <c r="G39" i="1" s="1"/>
  <c r="H259" i="16"/>
  <c r="H39" i="1" s="1"/>
  <c r="I259" i="16"/>
  <c r="I39" i="1" s="1"/>
  <c r="J259" i="16"/>
  <c r="J39" i="1" s="1"/>
  <c r="K259" i="16"/>
  <c r="K39" i="1" s="1"/>
  <c r="L259" i="16"/>
  <c r="L39" i="1" s="1"/>
  <c r="M259" i="16"/>
  <c r="M39" i="1" s="1"/>
  <c r="N259" i="16"/>
  <c r="N39" i="1" s="1"/>
  <c r="O259" i="16"/>
  <c r="O39" i="1" s="1"/>
  <c r="D260" i="16"/>
  <c r="D40" i="1" s="1"/>
  <c r="E260" i="16"/>
  <c r="E40" i="1" s="1"/>
  <c r="F260" i="16"/>
  <c r="F40" i="1" s="1"/>
  <c r="G260" i="16"/>
  <c r="G40" i="1" s="1"/>
  <c r="H260" i="16"/>
  <c r="H40" i="1" s="1"/>
  <c r="I260" i="16"/>
  <c r="I40" i="1" s="1"/>
  <c r="J260" i="16"/>
  <c r="J40" i="1" s="1"/>
  <c r="K260" i="16"/>
  <c r="K40" i="1" s="1"/>
  <c r="L260" i="16"/>
  <c r="L40" i="1" s="1"/>
  <c r="M260" i="16"/>
  <c r="M40" i="1" s="1"/>
  <c r="N260" i="16"/>
  <c r="N40" i="1" s="1"/>
  <c r="O260" i="16"/>
  <c r="O40" i="1" s="1"/>
  <c r="D261" i="16"/>
  <c r="D41" i="1" s="1"/>
  <c r="E261" i="16"/>
  <c r="E41" i="1" s="1"/>
  <c r="F261" i="16"/>
  <c r="F41" i="1" s="1"/>
  <c r="G261" i="16"/>
  <c r="G41" i="1" s="1"/>
  <c r="H261" i="16"/>
  <c r="H41" i="1" s="1"/>
  <c r="I261" i="16"/>
  <c r="I41" i="1" s="1"/>
  <c r="J261" i="16"/>
  <c r="J41" i="1" s="1"/>
  <c r="K261" i="16"/>
  <c r="K41" i="1" s="1"/>
  <c r="L261" i="16"/>
  <c r="L41" i="1" s="1"/>
  <c r="M261" i="16"/>
  <c r="M41" i="1" s="1"/>
  <c r="N261" i="16"/>
  <c r="N41" i="1" s="1"/>
  <c r="O261" i="16"/>
  <c r="O41" i="1" s="1"/>
  <c r="C259" i="16"/>
  <c r="C39" i="1" s="1"/>
  <c r="C260" i="16"/>
  <c r="C40" i="1" s="1"/>
  <c r="C261" i="16"/>
  <c r="C41" i="1" s="1"/>
  <c r="D253" i="16"/>
  <c r="D53" i="3" s="1"/>
  <c r="E253" i="16"/>
  <c r="E53" i="3" s="1"/>
  <c r="F253" i="16"/>
  <c r="F53" i="3" s="1"/>
  <c r="G253" i="16"/>
  <c r="G53" i="3" s="1"/>
  <c r="H253" i="16"/>
  <c r="H53" i="3" s="1"/>
  <c r="I253" i="16"/>
  <c r="I53" i="3" s="1"/>
  <c r="J253" i="16"/>
  <c r="J53" i="3" s="1"/>
  <c r="K253" i="16"/>
  <c r="K53" i="3" s="1"/>
  <c r="L253" i="16"/>
  <c r="L53" i="3" s="1"/>
  <c r="M253" i="16"/>
  <c r="M53" i="3" s="1"/>
  <c r="N253" i="16"/>
  <c r="N53" i="3" s="1"/>
  <c r="O253" i="16"/>
  <c r="O53" i="3" s="1"/>
  <c r="D254" i="16"/>
  <c r="D54" i="3" s="1"/>
  <c r="E254" i="16"/>
  <c r="E54" i="3" s="1"/>
  <c r="F254" i="16"/>
  <c r="F54" i="3" s="1"/>
  <c r="G254" i="16"/>
  <c r="G54" i="3" s="1"/>
  <c r="H254" i="16"/>
  <c r="H54" i="3" s="1"/>
  <c r="I254" i="16"/>
  <c r="I54" i="3" s="1"/>
  <c r="J254" i="16"/>
  <c r="J54" i="3" s="1"/>
  <c r="K254" i="16"/>
  <c r="K54" i="3" s="1"/>
  <c r="L254" i="16"/>
  <c r="L54" i="3" s="1"/>
  <c r="M254" i="16"/>
  <c r="M54" i="3" s="1"/>
  <c r="N254" i="16"/>
  <c r="N54" i="3" s="1"/>
  <c r="O254" i="16"/>
  <c r="O54" i="3" s="1"/>
  <c r="D255" i="16"/>
  <c r="D55" i="3" s="1"/>
  <c r="E255" i="16"/>
  <c r="E55" i="3" s="1"/>
  <c r="F255" i="16"/>
  <c r="F55" i="3" s="1"/>
  <c r="G255" i="16"/>
  <c r="G55" i="3" s="1"/>
  <c r="H255" i="16"/>
  <c r="H55" i="3" s="1"/>
  <c r="I255" i="16"/>
  <c r="I55" i="3" s="1"/>
  <c r="J255" i="16"/>
  <c r="J55" i="3" s="1"/>
  <c r="K255" i="16"/>
  <c r="K55" i="3" s="1"/>
  <c r="L255" i="16"/>
  <c r="L55" i="3" s="1"/>
  <c r="M255" i="16"/>
  <c r="M55" i="3" s="1"/>
  <c r="N255" i="16"/>
  <c r="N55" i="3" s="1"/>
  <c r="O255" i="16"/>
  <c r="O55" i="3" s="1"/>
  <c r="D256" i="16"/>
  <c r="D56" i="3" s="1"/>
  <c r="E256" i="16"/>
  <c r="E56" i="3" s="1"/>
  <c r="F256" i="16"/>
  <c r="F56" i="3" s="1"/>
  <c r="G256" i="16"/>
  <c r="G56" i="3" s="1"/>
  <c r="H256" i="16"/>
  <c r="H56" i="3" s="1"/>
  <c r="I256" i="16"/>
  <c r="I56" i="3" s="1"/>
  <c r="J256" i="16"/>
  <c r="J56" i="3" s="1"/>
  <c r="K256" i="16"/>
  <c r="K56" i="3" s="1"/>
  <c r="L256" i="16"/>
  <c r="L56" i="3" s="1"/>
  <c r="M256" i="16"/>
  <c r="M56" i="3" s="1"/>
  <c r="N256" i="16"/>
  <c r="N56" i="3" s="1"/>
  <c r="O256" i="16"/>
  <c r="O56" i="3" s="1"/>
  <c r="C254" i="16"/>
  <c r="C54" i="3" s="1"/>
  <c r="C255" i="16"/>
  <c r="C55" i="3" s="1"/>
  <c r="C256" i="16"/>
  <c r="C56" i="3" s="1"/>
  <c r="D248" i="16"/>
  <c r="D19" i="9" s="1"/>
  <c r="E248" i="16"/>
  <c r="E19" i="9" s="1"/>
  <c r="F248" i="16"/>
  <c r="F19" i="9" s="1"/>
  <c r="G248" i="16"/>
  <c r="G19" i="9" s="1"/>
  <c r="H248" i="16"/>
  <c r="H19" i="9" s="1"/>
  <c r="I248" i="16"/>
  <c r="I19" i="9" s="1"/>
  <c r="J248" i="16"/>
  <c r="J19" i="9" s="1"/>
  <c r="K248" i="16"/>
  <c r="K19" i="9" s="1"/>
  <c r="L248" i="16"/>
  <c r="L19" i="9" s="1"/>
  <c r="M248" i="16"/>
  <c r="M19" i="9" s="1"/>
  <c r="N248" i="16"/>
  <c r="N19" i="9" s="1"/>
  <c r="O248" i="16"/>
  <c r="O19" i="9" s="1"/>
  <c r="D249" i="16"/>
  <c r="D20" i="9" s="1"/>
  <c r="E249" i="16"/>
  <c r="E20" i="9" s="1"/>
  <c r="F249" i="16"/>
  <c r="F20" i="9" s="1"/>
  <c r="G249" i="16"/>
  <c r="G20" i="9" s="1"/>
  <c r="H249" i="16"/>
  <c r="H20" i="9" s="1"/>
  <c r="I249" i="16"/>
  <c r="I20" i="9" s="1"/>
  <c r="J249" i="16"/>
  <c r="J20" i="9" s="1"/>
  <c r="K249" i="16"/>
  <c r="K20" i="9" s="1"/>
  <c r="L249" i="16"/>
  <c r="L20" i="9" s="1"/>
  <c r="M249" i="16"/>
  <c r="M20" i="9" s="1"/>
  <c r="N249" i="16"/>
  <c r="N20" i="9" s="1"/>
  <c r="O249" i="16"/>
  <c r="O20" i="9" s="1"/>
  <c r="D250" i="16"/>
  <c r="D21" i="9" s="1"/>
  <c r="E250" i="16"/>
  <c r="E21" i="9" s="1"/>
  <c r="F250" i="16"/>
  <c r="F21" i="9" s="1"/>
  <c r="G250" i="16"/>
  <c r="G21" i="9" s="1"/>
  <c r="H250" i="16"/>
  <c r="H21" i="9" s="1"/>
  <c r="I250" i="16"/>
  <c r="I21" i="9" s="1"/>
  <c r="J250" i="16"/>
  <c r="J21" i="9" s="1"/>
  <c r="K250" i="16"/>
  <c r="K21" i="9" s="1"/>
  <c r="L250" i="16"/>
  <c r="L21" i="9" s="1"/>
  <c r="M250" i="16"/>
  <c r="M21" i="9" s="1"/>
  <c r="N250" i="16"/>
  <c r="N21" i="9" s="1"/>
  <c r="O250" i="16"/>
  <c r="O21" i="9" s="1"/>
  <c r="D251" i="16"/>
  <c r="D22" i="9" s="1"/>
  <c r="E251" i="16"/>
  <c r="E22" i="9" s="1"/>
  <c r="F251" i="16"/>
  <c r="F22" i="9" s="1"/>
  <c r="G251" i="16"/>
  <c r="G22" i="9" s="1"/>
  <c r="H251" i="16"/>
  <c r="H22" i="9" s="1"/>
  <c r="I251" i="16"/>
  <c r="I22" i="9" s="1"/>
  <c r="J251" i="16"/>
  <c r="J22" i="9" s="1"/>
  <c r="K251" i="16"/>
  <c r="K22" i="9" s="1"/>
  <c r="L251" i="16"/>
  <c r="L22" i="9" s="1"/>
  <c r="M251" i="16"/>
  <c r="M22" i="9" s="1"/>
  <c r="N251" i="16"/>
  <c r="N22" i="9" s="1"/>
  <c r="O251" i="16"/>
  <c r="O22" i="9" s="1"/>
  <c r="C249" i="16"/>
  <c r="C20" i="9" s="1"/>
  <c r="C250" i="16"/>
  <c r="C21" i="9" s="1"/>
  <c r="C251" i="16"/>
  <c r="C22" i="9" s="1"/>
  <c r="D243" i="16"/>
  <c r="D103" i="2" s="1"/>
  <c r="E243" i="16"/>
  <c r="E103" i="2" s="1"/>
  <c r="F243" i="16"/>
  <c r="F103" i="2" s="1"/>
  <c r="G243" i="16"/>
  <c r="G103" i="2" s="1"/>
  <c r="H243" i="16"/>
  <c r="H103" i="2" s="1"/>
  <c r="I243" i="16"/>
  <c r="I103" i="2" s="1"/>
  <c r="J243" i="16"/>
  <c r="J103" i="2" s="1"/>
  <c r="K243" i="16"/>
  <c r="K103" i="2" s="1"/>
  <c r="L243" i="16"/>
  <c r="L103" i="2" s="1"/>
  <c r="M243" i="16"/>
  <c r="M103" i="2" s="1"/>
  <c r="N243" i="16"/>
  <c r="N103" i="2" s="1"/>
  <c r="O243" i="16"/>
  <c r="O103" i="2" s="1"/>
  <c r="D244" i="16"/>
  <c r="D104" i="2" s="1"/>
  <c r="E244" i="16"/>
  <c r="E104" i="2" s="1"/>
  <c r="F244" i="16"/>
  <c r="F104" i="2" s="1"/>
  <c r="G244" i="16"/>
  <c r="G104" i="2" s="1"/>
  <c r="H244" i="16"/>
  <c r="H104" i="2" s="1"/>
  <c r="I244" i="16"/>
  <c r="I104" i="2" s="1"/>
  <c r="J244" i="16"/>
  <c r="J104" i="2" s="1"/>
  <c r="K244" i="16"/>
  <c r="K104" i="2" s="1"/>
  <c r="L244" i="16"/>
  <c r="L104" i="2" s="1"/>
  <c r="M244" i="16"/>
  <c r="M104" i="2" s="1"/>
  <c r="N244" i="16"/>
  <c r="N104" i="2" s="1"/>
  <c r="O244" i="16"/>
  <c r="O104" i="2" s="1"/>
  <c r="D245" i="16"/>
  <c r="D105" i="2" s="1"/>
  <c r="E245" i="16"/>
  <c r="E105" i="2" s="1"/>
  <c r="F245" i="16"/>
  <c r="F105" i="2" s="1"/>
  <c r="G245" i="16"/>
  <c r="G105" i="2" s="1"/>
  <c r="H245" i="16"/>
  <c r="H105" i="2" s="1"/>
  <c r="I245" i="16"/>
  <c r="I105" i="2" s="1"/>
  <c r="J245" i="16"/>
  <c r="J105" i="2" s="1"/>
  <c r="K245" i="16"/>
  <c r="K105" i="2" s="1"/>
  <c r="L245" i="16"/>
  <c r="L105" i="2" s="1"/>
  <c r="M245" i="16"/>
  <c r="M105" i="2" s="1"/>
  <c r="N245" i="16"/>
  <c r="N105" i="2" s="1"/>
  <c r="O245" i="16"/>
  <c r="O105" i="2" s="1"/>
  <c r="D246" i="16"/>
  <c r="D106" i="2" s="1"/>
  <c r="E246" i="16"/>
  <c r="E106" i="2" s="1"/>
  <c r="F246" i="16"/>
  <c r="F106" i="2" s="1"/>
  <c r="G246" i="16"/>
  <c r="G106" i="2" s="1"/>
  <c r="H246" i="16"/>
  <c r="H106" i="2" s="1"/>
  <c r="I246" i="16"/>
  <c r="I106" i="2" s="1"/>
  <c r="J246" i="16"/>
  <c r="J106" i="2" s="1"/>
  <c r="K246" i="16"/>
  <c r="K106" i="2" s="1"/>
  <c r="L246" i="16"/>
  <c r="L106" i="2" s="1"/>
  <c r="M246" i="16"/>
  <c r="M106" i="2" s="1"/>
  <c r="N246" i="16"/>
  <c r="N106" i="2" s="1"/>
  <c r="O246" i="16"/>
  <c r="O106" i="2" s="1"/>
  <c r="C244" i="16"/>
  <c r="C104" i="2" s="1"/>
  <c r="C245" i="16"/>
  <c r="C105" i="2" s="1"/>
  <c r="C246" i="16"/>
  <c r="C106" i="2" s="1"/>
  <c r="D238" i="16"/>
  <c r="D33" i="1" s="1"/>
  <c r="E238" i="16"/>
  <c r="E33" i="1" s="1"/>
  <c r="F238" i="16"/>
  <c r="F33" i="1" s="1"/>
  <c r="G238" i="16"/>
  <c r="G33" i="1" s="1"/>
  <c r="H238" i="16"/>
  <c r="H33" i="1" s="1"/>
  <c r="I238" i="16"/>
  <c r="I33" i="1" s="1"/>
  <c r="J238" i="16"/>
  <c r="J33" i="1" s="1"/>
  <c r="K238" i="16"/>
  <c r="K33" i="1" s="1"/>
  <c r="L238" i="16"/>
  <c r="L33" i="1" s="1"/>
  <c r="M238" i="16"/>
  <c r="M33" i="1" s="1"/>
  <c r="N238" i="16"/>
  <c r="N33" i="1" s="1"/>
  <c r="O238" i="16"/>
  <c r="O33" i="1" s="1"/>
  <c r="D239" i="16"/>
  <c r="D34" i="1" s="1"/>
  <c r="E239" i="16"/>
  <c r="E34" i="1" s="1"/>
  <c r="F239" i="16"/>
  <c r="F34" i="1" s="1"/>
  <c r="G239" i="16"/>
  <c r="G34" i="1" s="1"/>
  <c r="H239" i="16"/>
  <c r="H34" i="1" s="1"/>
  <c r="I239" i="16"/>
  <c r="I34" i="1" s="1"/>
  <c r="J239" i="16"/>
  <c r="J34" i="1" s="1"/>
  <c r="K239" i="16"/>
  <c r="K34" i="1" s="1"/>
  <c r="L239" i="16"/>
  <c r="L34" i="1" s="1"/>
  <c r="M239" i="16"/>
  <c r="M34" i="1" s="1"/>
  <c r="N239" i="16"/>
  <c r="N34" i="1" s="1"/>
  <c r="O239" i="16"/>
  <c r="O34" i="1" s="1"/>
  <c r="D240" i="16"/>
  <c r="D35" i="1" s="1"/>
  <c r="E240" i="16"/>
  <c r="E35" i="1" s="1"/>
  <c r="F240" i="16"/>
  <c r="F35" i="1" s="1"/>
  <c r="G240" i="16"/>
  <c r="G35" i="1" s="1"/>
  <c r="H240" i="16"/>
  <c r="H35" i="1" s="1"/>
  <c r="I240" i="16"/>
  <c r="I35" i="1" s="1"/>
  <c r="J240" i="16"/>
  <c r="J35" i="1" s="1"/>
  <c r="K240" i="16"/>
  <c r="K35" i="1" s="1"/>
  <c r="L240" i="16"/>
  <c r="L35" i="1" s="1"/>
  <c r="M240" i="16"/>
  <c r="M35" i="1" s="1"/>
  <c r="N240" i="16"/>
  <c r="N35" i="1" s="1"/>
  <c r="O240" i="16"/>
  <c r="O35" i="1" s="1"/>
  <c r="D241" i="16"/>
  <c r="D36" i="1" s="1"/>
  <c r="E241" i="16"/>
  <c r="E36" i="1" s="1"/>
  <c r="F241" i="16"/>
  <c r="F36" i="1" s="1"/>
  <c r="G241" i="16"/>
  <c r="G36" i="1" s="1"/>
  <c r="H241" i="16"/>
  <c r="H36" i="1" s="1"/>
  <c r="I241" i="16"/>
  <c r="I36" i="1" s="1"/>
  <c r="J241" i="16"/>
  <c r="J36" i="1" s="1"/>
  <c r="K241" i="16"/>
  <c r="K36" i="1" s="1"/>
  <c r="L241" i="16"/>
  <c r="L36" i="1" s="1"/>
  <c r="M241" i="16"/>
  <c r="M36" i="1" s="1"/>
  <c r="N241" i="16"/>
  <c r="N36" i="1" s="1"/>
  <c r="O241" i="16"/>
  <c r="O36" i="1" s="1"/>
  <c r="C239" i="16"/>
  <c r="C34" i="1" s="1"/>
  <c r="C240" i="16"/>
  <c r="C35" i="1" s="1"/>
  <c r="C241" i="16"/>
  <c r="C36" i="1" s="1"/>
  <c r="D233" i="16"/>
  <c r="D18" i="12" s="1"/>
  <c r="E233" i="16"/>
  <c r="E18" i="12" s="1"/>
  <c r="F233" i="16"/>
  <c r="F18" i="12" s="1"/>
  <c r="G233" i="16"/>
  <c r="G18" i="12" s="1"/>
  <c r="H233" i="16"/>
  <c r="H18" i="12" s="1"/>
  <c r="I233" i="16"/>
  <c r="I18" i="12" s="1"/>
  <c r="J233" i="16"/>
  <c r="J18" i="12" s="1"/>
  <c r="K233" i="16"/>
  <c r="K18" i="12" s="1"/>
  <c r="L233" i="16"/>
  <c r="L18" i="12" s="1"/>
  <c r="M233" i="16"/>
  <c r="M18" i="12" s="1"/>
  <c r="N233" i="16"/>
  <c r="N18" i="12" s="1"/>
  <c r="O233" i="16"/>
  <c r="O18" i="12" s="1"/>
  <c r="D234" i="16"/>
  <c r="D19" i="12" s="1"/>
  <c r="E234" i="16"/>
  <c r="E19" i="12" s="1"/>
  <c r="F234" i="16"/>
  <c r="F19" i="12" s="1"/>
  <c r="G234" i="16"/>
  <c r="G19" i="12" s="1"/>
  <c r="H234" i="16"/>
  <c r="H19" i="12" s="1"/>
  <c r="I234" i="16"/>
  <c r="I19" i="12" s="1"/>
  <c r="J234" i="16"/>
  <c r="J19" i="12" s="1"/>
  <c r="K234" i="16"/>
  <c r="K19" i="12" s="1"/>
  <c r="L234" i="16"/>
  <c r="L19" i="12" s="1"/>
  <c r="M234" i="16"/>
  <c r="M19" i="12" s="1"/>
  <c r="N234" i="16"/>
  <c r="N19" i="12" s="1"/>
  <c r="O234" i="16"/>
  <c r="O19" i="12" s="1"/>
  <c r="D235" i="16"/>
  <c r="D20" i="12" s="1"/>
  <c r="E235" i="16"/>
  <c r="E20" i="12" s="1"/>
  <c r="F235" i="16"/>
  <c r="F20" i="12" s="1"/>
  <c r="G235" i="16"/>
  <c r="G20" i="12" s="1"/>
  <c r="H235" i="16"/>
  <c r="H20" i="12" s="1"/>
  <c r="I235" i="16"/>
  <c r="I20" i="12" s="1"/>
  <c r="J235" i="16"/>
  <c r="J20" i="12" s="1"/>
  <c r="K235" i="16"/>
  <c r="K20" i="12" s="1"/>
  <c r="L235" i="16"/>
  <c r="L20" i="12" s="1"/>
  <c r="M235" i="16"/>
  <c r="M20" i="12" s="1"/>
  <c r="N235" i="16"/>
  <c r="N20" i="12" s="1"/>
  <c r="O235" i="16"/>
  <c r="O20" i="12" s="1"/>
  <c r="D236" i="16"/>
  <c r="D21" i="12" s="1"/>
  <c r="E236" i="16"/>
  <c r="E21" i="12" s="1"/>
  <c r="F236" i="16"/>
  <c r="F21" i="12" s="1"/>
  <c r="G236" i="16"/>
  <c r="G21" i="12" s="1"/>
  <c r="H236" i="16"/>
  <c r="H21" i="12" s="1"/>
  <c r="I236" i="16"/>
  <c r="I21" i="12" s="1"/>
  <c r="J236" i="16"/>
  <c r="J21" i="12" s="1"/>
  <c r="K236" i="16"/>
  <c r="K21" i="12" s="1"/>
  <c r="L236" i="16"/>
  <c r="L21" i="12" s="1"/>
  <c r="M236" i="16"/>
  <c r="M21" i="12" s="1"/>
  <c r="N236" i="16"/>
  <c r="N21" i="12" s="1"/>
  <c r="O236" i="16"/>
  <c r="O21" i="12" s="1"/>
  <c r="C234" i="16"/>
  <c r="C19" i="12" s="1"/>
  <c r="C235" i="16"/>
  <c r="C20" i="12" s="1"/>
  <c r="C236" i="16"/>
  <c r="C21" i="12" s="1"/>
  <c r="D228" i="16"/>
  <c r="D14" i="9" s="1"/>
  <c r="E228" i="16"/>
  <c r="E14" i="9" s="1"/>
  <c r="F228" i="16"/>
  <c r="F14" i="9" s="1"/>
  <c r="G228" i="16"/>
  <c r="G14" i="9" s="1"/>
  <c r="H228" i="16"/>
  <c r="H14" i="9" s="1"/>
  <c r="I228" i="16"/>
  <c r="I14" i="9" s="1"/>
  <c r="J228" i="16"/>
  <c r="J14" i="9" s="1"/>
  <c r="K228" i="16"/>
  <c r="K14" i="9" s="1"/>
  <c r="L228" i="16"/>
  <c r="L14" i="9" s="1"/>
  <c r="M228" i="16"/>
  <c r="M14" i="9" s="1"/>
  <c r="N228" i="16"/>
  <c r="N14" i="9" s="1"/>
  <c r="O228" i="16"/>
  <c r="O14" i="9" s="1"/>
  <c r="D229" i="16"/>
  <c r="D15" i="9" s="1"/>
  <c r="E229" i="16"/>
  <c r="E15" i="9" s="1"/>
  <c r="F229" i="16"/>
  <c r="F15" i="9" s="1"/>
  <c r="G229" i="16"/>
  <c r="G15" i="9" s="1"/>
  <c r="H229" i="16"/>
  <c r="H15" i="9" s="1"/>
  <c r="I229" i="16"/>
  <c r="I15" i="9" s="1"/>
  <c r="J229" i="16"/>
  <c r="J15" i="9" s="1"/>
  <c r="K229" i="16"/>
  <c r="K15" i="9" s="1"/>
  <c r="L229" i="16"/>
  <c r="L15" i="9" s="1"/>
  <c r="M229" i="16"/>
  <c r="M15" i="9" s="1"/>
  <c r="N229" i="16"/>
  <c r="N15" i="9" s="1"/>
  <c r="O229" i="16"/>
  <c r="O15" i="9" s="1"/>
  <c r="D230" i="16"/>
  <c r="D16" i="9" s="1"/>
  <c r="E230" i="16"/>
  <c r="E16" i="9" s="1"/>
  <c r="F230" i="16"/>
  <c r="F16" i="9" s="1"/>
  <c r="G230" i="16"/>
  <c r="G16" i="9" s="1"/>
  <c r="H230" i="16"/>
  <c r="H16" i="9" s="1"/>
  <c r="I230" i="16"/>
  <c r="I16" i="9" s="1"/>
  <c r="J230" i="16"/>
  <c r="J16" i="9" s="1"/>
  <c r="K230" i="16"/>
  <c r="K16" i="9" s="1"/>
  <c r="L230" i="16"/>
  <c r="L16" i="9" s="1"/>
  <c r="M230" i="16"/>
  <c r="M16" i="9" s="1"/>
  <c r="N230" i="16"/>
  <c r="N16" i="9" s="1"/>
  <c r="O230" i="16"/>
  <c r="O16" i="9" s="1"/>
  <c r="D231" i="16"/>
  <c r="D17" i="9" s="1"/>
  <c r="E231" i="16"/>
  <c r="E17" i="9" s="1"/>
  <c r="F231" i="16"/>
  <c r="F17" i="9" s="1"/>
  <c r="G231" i="16"/>
  <c r="G17" i="9" s="1"/>
  <c r="H231" i="16"/>
  <c r="H17" i="9" s="1"/>
  <c r="I231" i="16"/>
  <c r="I17" i="9" s="1"/>
  <c r="J231" i="16"/>
  <c r="J17" i="9" s="1"/>
  <c r="K231" i="16"/>
  <c r="K17" i="9" s="1"/>
  <c r="L231" i="16"/>
  <c r="L17" i="9" s="1"/>
  <c r="M231" i="16"/>
  <c r="M17" i="9" s="1"/>
  <c r="N231" i="16"/>
  <c r="N17" i="9" s="1"/>
  <c r="O231" i="16"/>
  <c r="O17" i="9" s="1"/>
  <c r="C229" i="16"/>
  <c r="C15" i="9" s="1"/>
  <c r="C230" i="16"/>
  <c r="C16" i="9" s="1"/>
  <c r="C231" i="16"/>
  <c r="C17" i="9" s="1"/>
  <c r="D223" i="16"/>
  <c r="D28" i="4" s="1"/>
  <c r="E223" i="16"/>
  <c r="E28" i="4" s="1"/>
  <c r="F223" i="16"/>
  <c r="F28" i="4" s="1"/>
  <c r="G223" i="16"/>
  <c r="G28" i="4" s="1"/>
  <c r="H223" i="16"/>
  <c r="H28" i="4" s="1"/>
  <c r="I223" i="16"/>
  <c r="I28" i="4" s="1"/>
  <c r="J223" i="16"/>
  <c r="J28" i="4" s="1"/>
  <c r="K223" i="16"/>
  <c r="K28" i="4" s="1"/>
  <c r="L223" i="16"/>
  <c r="L28" i="4" s="1"/>
  <c r="M223" i="16"/>
  <c r="M28" i="4" s="1"/>
  <c r="N223" i="16"/>
  <c r="N28" i="4" s="1"/>
  <c r="O223" i="16"/>
  <c r="O28" i="4" s="1"/>
  <c r="D224" i="16"/>
  <c r="D29" i="4" s="1"/>
  <c r="E224" i="16"/>
  <c r="E29" i="4" s="1"/>
  <c r="F224" i="16"/>
  <c r="F29" i="4" s="1"/>
  <c r="G224" i="16"/>
  <c r="G29" i="4" s="1"/>
  <c r="H224" i="16"/>
  <c r="H29" i="4" s="1"/>
  <c r="I224" i="16"/>
  <c r="I29" i="4" s="1"/>
  <c r="J224" i="16"/>
  <c r="J29" i="4" s="1"/>
  <c r="K224" i="16"/>
  <c r="K29" i="4" s="1"/>
  <c r="L224" i="16"/>
  <c r="L29" i="4" s="1"/>
  <c r="M224" i="16"/>
  <c r="M29" i="4" s="1"/>
  <c r="N224" i="16"/>
  <c r="N29" i="4" s="1"/>
  <c r="O224" i="16"/>
  <c r="O29" i="4" s="1"/>
  <c r="D225" i="16"/>
  <c r="D30" i="4" s="1"/>
  <c r="E225" i="16"/>
  <c r="E30" i="4" s="1"/>
  <c r="F225" i="16"/>
  <c r="F30" i="4" s="1"/>
  <c r="G225" i="16"/>
  <c r="G30" i="4" s="1"/>
  <c r="H225" i="16"/>
  <c r="H30" i="4" s="1"/>
  <c r="I225" i="16"/>
  <c r="I30" i="4" s="1"/>
  <c r="J225" i="16"/>
  <c r="J30" i="4" s="1"/>
  <c r="K225" i="16"/>
  <c r="K30" i="4" s="1"/>
  <c r="L225" i="16"/>
  <c r="L30" i="4" s="1"/>
  <c r="M225" i="16"/>
  <c r="M30" i="4" s="1"/>
  <c r="N225" i="16"/>
  <c r="N30" i="4" s="1"/>
  <c r="O225" i="16"/>
  <c r="O30" i="4" s="1"/>
  <c r="D226" i="16"/>
  <c r="D31" i="4" s="1"/>
  <c r="E226" i="16"/>
  <c r="E31" i="4" s="1"/>
  <c r="F226" i="16"/>
  <c r="F31" i="4" s="1"/>
  <c r="G226" i="16"/>
  <c r="G31" i="4" s="1"/>
  <c r="H226" i="16"/>
  <c r="H31" i="4" s="1"/>
  <c r="I226" i="16"/>
  <c r="I31" i="4" s="1"/>
  <c r="J226" i="16"/>
  <c r="J31" i="4" s="1"/>
  <c r="K226" i="16"/>
  <c r="K31" i="4" s="1"/>
  <c r="L226" i="16"/>
  <c r="L31" i="4" s="1"/>
  <c r="M226" i="16"/>
  <c r="M31" i="4" s="1"/>
  <c r="N226" i="16"/>
  <c r="N31" i="4" s="1"/>
  <c r="O226" i="16"/>
  <c r="O31" i="4" s="1"/>
  <c r="C224" i="16"/>
  <c r="C29" i="4" s="1"/>
  <c r="C225" i="16"/>
  <c r="C30" i="4" s="1"/>
  <c r="C226" i="16"/>
  <c r="C31" i="4" s="1"/>
  <c r="D218" i="16"/>
  <c r="D48" i="3" s="1"/>
  <c r="E218" i="16"/>
  <c r="E48" i="3" s="1"/>
  <c r="F218" i="16"/>
  <c r="F48" i="3" s="1"/>
  <c r="G218" i="16"/>
  <c r="G48" i="3" s="1"/>
  <c r="H218" i="16"/>
  <c r="H48" i="3" s="1"/>
  <c r="I218" i="16"/>
  <c r="I48" i="3" s="1"/>
  <c r="J218" i="16"/>
  <c r="J48" i="3" s="1"/>
  <c r="K218" i="16"/>
  <c r="K48" i="3" s="1"/>
  <c r="L218" i="16"/>
  <c r="L48" i="3" s="1"/>
  <c r="M218" i="16"/>
  <c r="M48" i="3" s="1"/>
  <c r="N218" i="16"/>
  <c r="N48" i="3" s="1"/>
  <c r="O218" i="16"/>
  <c r="O48" i="3" s="1"/>
  <c r="D219" i="16"/>
  <c r="D49" i="3" s="1"/>
  <c r="E219" i="16"/>
  <c r="E49" i="3" s="1"/>
  <c r="F219" i="16"/>
  <c r="F49" i="3" s="1"/>
  <c r="G219" i="16"/>
  <c r="G49" i="3" s="1"/>
  <c r="H219" i="16"/>
  <c r="H49" i="3" s="1"/>
  <c r="I219" i="16"/>
  <c r="I49" i="3" s="1"/>
  <c r="J219" i="16"/>
  <c r="J49" i="3" s="1"/>
  <c r="K219" i="16"/>
  <c r="K49" i="3" s="1"/>
  <c r="L219" i="16"/>
  <c r="L49" i="3" s="1"/>
  <c r="M219" i="16"/>
  <c r="M49" i="3" s="1"/>
  <c r="N219" i="16"/>
  <c r="N49" i="3" s="1"/>
  <c r="O219" i="16"/>
  <c r="O49" i="3" s="1"/>
  <c r="D220" i="16"/>
  <c r="D50" i="3" s="1"/>
  <c r="E220" i="16"/>
  <c r="E50" i="3" s="1"/>
  <c r="F220" i="16"/>
  <c r="F50" i="3" s="1"/>
  <c r="G220" i="16"/>
  <c r="G50" i="3" s="1"/>
  <c r="H220" i="16"/>
  <c r="H50" i="3" s="1"/>
  <c r="I220" i="16"/>
  <c r="I50" i="3" s="1"/>
  <c r="J220" i="16"/>
  <c r="J50" i="3" s="1"/>
  <c r="K220" i="16"/>
  <c r="K50" i="3" s="1"/>
  <c r="L220" i="16"/>
  <c r="L50" i="3" s="1"/>
  <c r="M220" i="16"/>
  <c r="M50" i="3" s="1"/>
  <c r="N220" i="16"/>
  <c r="N50" i="3" s="1"/>
  <c r="O220" i="16"/>
  <c r="O50" i="3" s="1"/>
  <c r="D221" i="16"/>
  <c r="D51" i="3" s="1"/>
  <c r="E221" i="16"/>
  <c r="E51" i="3" s="1"/>
  <c r="F221" i="16"/>
  <c r="F51" i="3" s="1"/>
  <c r="G221" i="16"/>
  <c r="G51" i="3" s="1"/>
  <c r="H221" i="16"/>
  <c r="H51" i="3" s="1"/>
  <c r="I221" i="16"/>
  <c r="I51" i="3" s="1"/>
  <c r="J221" i="16"/>
  <c r="J51" i="3" s="1"/>
  <c r="K221" i="16"/>
  <c r="K51" i="3" s="1"/>
  <c r="L221" i="16"/>
  <c r="L51" i="3" s="1"/>
  <c r="M221" i="16"/>
  <c r="M51" i="3" s="1"/>
  <c r="N221" i="16"/>
  <c r="N51" i="3" s="1"/>
  <c r="O221" i="16"/>
  <c r="O51" i="3" s="1"/>
  <c r="C219" i="16"/>
  <c r="C49" i="3" s="1"/>
  <c r="C220" i="16"/>
  <c r="C50" i="3" s="1"/>
  <c r="C221" i="16"/>
  <c r="C51" i="3" s="1"/>
  <c r="D213" i="16"/>
  <c r="D98" i="2" s="1"/>
  <c r="E213" i="16"/>
  <c r="E98" i="2" s="1"/>
  <c r="F213" i="16"/>
  <c r="F98" i="2" s="1"/>
  <c r="G213" i="16"/>
  <c r="G98" i="2" s="1"/>
  <c r="H213" i="16"/>
  <c r="H98" i="2" s="1"/>
  <c r="I213" i="16"/>
  <c r="I98" i="2" s="1"/>
  <c r="J213" i="16"/>
  <c r="J98" i="2" s="1"/>
  <c r="K213" i="16"/>
  <c r="K98" i="2" s="1"/>
  <c r="L213" i="16"/>
  <c r="L98" i="2" s="1"/>
  <c r="M213" i="16"/>
  <c r="M98" i="2" s="1"/>
  <c r="N213" i="16"/>
  <c r="N98" i="2" s="1"/>
  <c r="O213" i="16"/>
  <c r="O98" i="2" s="1"/>
  <c r="D214" i="16"/>
  <c r="D99" i="2" s="1"/>
  <c r="E214" i="16"/>
  <c r="E99" i="2" s="1"/>
  <c r="F214" i="16"/>
  <c r="F99" i="2" s="1"/>
  <c r="G214" i="16"/>
  <c r="G99" i="2" s="1"/>
  <c r="H214" i="16"/>
  <c r="H99" i="2" s="1"/>
  <c r="I214" i="16"/>
  <c r="I99" i="2" s="1"/>
  <c r="J214" i="16"/>
  <c r="J99" i="2" s="1"/>
  <c r="K214" i="16"/>
  <c r="K99" i="2" s="1"/>
  <c r="L214" i="16"/>
  <c r="L99" i="2" s="1"/>
  <c r="M214" i="16"/>
  <c r="M99" i="2" s="1"/>
  <c r="N214" i="16"/>
  <c r="N99" i="2" s="1"/>
  <c r="O214" i="16"/>
  <c r="O99" i="2" s="1"/>
  <c r="D215" i="16"/>
  <c r="D100" i="2" s="1"/>
  <c r="E215" i="16"/>
  <c r="E100" i="2" s="1"/>
  <c r="F215" i="16"/>
  <c r="F100" i="2" s="1"/>
  <c r="G215" i="16"/>
  <c r="G100" i="2" s="1"/>
  <c r="H215" i="16"/>
  <c r="H100" i="2" s="1"/>
  <c r="I215" i="16"/>
  <c r="I100" i="2" s="1"/>
  <c r="J215" i="16"/>
  <c r="J100" i="2" s="1"/>
  <c r="K215" i="16"/>
  <c r="K100" i="2" s="1"/>
  <c r="L215" i="16"/>
  <c r="L100" i="2" s="1"/>
  <c r="M215" i="16"/>
  <c r="M100" i="2" s="1"/>
  <c r="N215" i="16"/>
  <c r="N100" i="2" s="1"/>
  <c r="O215" i="16"/>
  <c r="O100" i="2" s="1"/>
  <c r="D216" i="16"/>
  <c r="D101" i="2" s="1"/>
  <c r="E216" i="16"/>
  <c r="E101" i="2" s="1"/>
  <c r="F216" i="16"/>
  <c r="F101" i="2" s="1"/>
  <c r="G216" i="16"/>
  <c r="G101" i="2" s="1"/>
  <c r="H216" i="16"/>
  <c r="H101" i="2" s="1"/>
  <c r="I216" i="16"/>
  <c r="I101" i="2" s="1"/>
  <c r="J216" i="16"/>
  <c r="J101" i="2" s="1"/>
  <c r="K216" i="16"/>
  <c r="K101" i="2" s="1"/>
  <c r="L216" i="16"/>
  <c r="L101" i="2" s="1"/>
  <c r="M216" i="16"/>
  <c r="M101" i="2" s="1"/>
  <c r="N216" i="16"/>
  <c r="N101" i="2" s="1"/>
  <c r="O216" i="16"/>
  <c r="O101" i="2" s="1"/>
  <c r="C214" i="16"/>
  <c r="C99" i="2" s="1"/>
  <c r="C215" i="16"/>
  <c r="C100" i="2" s="1"/>
  <c r="C216" i="16"/>
  <c r="C101" i="2" s="1"/>
  <c r="D208" i="16"/>
  <c r="D93" i="2" s="1"/>
  <c r="E208" i="16"/>
  <c r="E93" i="2" s="1"/>
  <c r="F208" i="16"/>
  <c r="F93" i="2" s="1"/>
  <c r="G208" i="16"/>
  <c r="G93" i="2" s="1"/>
  <c r="H208" i="16"/>
  <c r="H93" i="2" s="1"/>
  <c r="I208" i="16"/>
  <c r="I93" i="2" s="1"/>
  <c r="J208" i="16"/>
  <c r="J93" i="2" s="1"/>
  <c r="K208" i="16"/>
  <c r="K93" i="2" s="1"/>
  <c r="L208" i="16"/>
  <c r="L93" i="2" s="1"/>
  <c r="M208" i="16"/>
  <c r="M93" i="2" s="1"/>
  <c r="N208" i="16"/>
  <c r="N93" i="2" s="1"/>
  <c r="O208" i="16"/>
  <c r="O93" i="2" s="1"/>
  <c r="D209" i="16"/>
  <c r="D94" i="2" s="1"/>
  <c r="E209" i="16"/>
  <c r="E94" i="2" s="1"/>
  <c r="F209" i="16"/>
  <c r="F94" i="2" s="1"/>
  <c r="G209" i="16"/>
  <c r="G94" i="2" s="1"/>
  <c r="H209" i="16"/>
  <c r="H94" i="2" s="1"/>
  <c r="I209" i="16"/>
  <c r="I94" i="2" s="1"/>
  <c r="J209" i="16"/>
  <c r="J94" i="2" s="1"/>
  <c r="K209" i="16"/>
  <c r="K94" i="2" s="1"/>
  <c r="L209" i="16"/>
  <c r="L94" i="2" s="1"/>
  <c r="M209" i="16"/>
  <c r="M94" i="2" s="1"/>
  <c r="N209" i="16"/>
  <c r="N94" i="2" s="1"/>
  <c r="O209" i="16"/>
  <c r="O94" i="2" s="1"/>
  <c r="D210" i="16"/>
  <c r="D95" i="2" s="1"/>
  <c r="E210" i="16"/>
  <c r="E95" i="2" s="1"/>
  <c r="F210" i="16"/>
  <c r="F95" i="2" s="1"/>
  <c r="G210" i="16"/>
  <c r="G95" i="2" s="1"/>
  <c r="H210" i="16"/>
  <c r="H95" i="2" s="1"/>
  <c r="I210" i="16"/>
  <c r="I95" i="2" s="1"/>
  <c r="J210" i="16"/>
  <c r="J95" i="2" s="1"/>
  <c r="K210" i="16"/>
  <c r="K95" i="2" s="1"/>
  <c r="L210" i="16"/>
  <c r="L95" i="2" s="1"/>
  <c r="M210" i="16"/>
  <c r="M95" i="2" s="1"/>
  <c r="N210" i="16"/>
  <c r="N95" i="2" s="1"/>
  <c r="O210" i="16"/>
  <c r="O95" i="2" s="1"/>
  <c r="D211" i="16"/>
  <c r="D96" i="2" s="1"/>
  <c r="E211" i="16"/>
  <c r="E96" i="2" s="1"/>
  <c r="F211" i="16"/>
  <c r="F96" i="2" s="1"/>
  <c r="G211" i="16"/>
  <c r="G96" i="2" s="1"/>
  <c r="H211" i="16"/>
  <c r="H96" i="2" s="1"/>
  <c r="I211" i="16"/>
  <c r="I96" i="2" s="1"/>
  <c r="J211" i="16"/>
  <c r="J96" i="2" s="1"/>
  <c r="K211" i="16"/>
  <c r="K96" i="2" s="1"/>
  <c r="L211" i="16"/>
  <c r="L96" i="2" s="1"/>
  <c r="M211" i="16"/>
  <c r="M96" i="2" s="1"/>
  <c r="N211" i="16"/>
  <c r="N96" i="2" s="1"/>
  <c r="O211" i="16"/>
  <c r="O96" i="2" s="1"/>
  <c r="C209" i="16"/>
  <c r="C94" i="2" s="1"/>
  <c r="C210" i="16"/>
  <c r="C95" i="2" s="1"/>
  <c r="C211" i="16"/>
  <c r="C96" i="2" s="1"/>
  <c r="D203" i="16"/>
  <c r="D88" i="2" s="1"/>
  <c r="E203" i="16"/>
  <c r="E88" i="2" s="1"/>
  <c r="F203" i="16"/>
  <c r="F88" i="2" s="1"/>
  <c r="G203" i="16"/>
  <c r="G88" i="2" s="1"/>
  <c r="H203" i="16"/>
  <c r="H88" i="2" s="1"/>
  <c r="I203" i="16"/>
  <c r="I88" i="2" s="1"/>
  <c r="J203" i="16"/>
  <c r="J88" i="2" s="1"/>
  <c r="K203" i="16"/>
  <c r="K88" i="2" s="1"/>
  <c r="L203" i="16"/>
  <c r="L88" i="2" s="1"/>
  <c r="M203" i="16"/>
  <c r="M88" i="2" s="1"/>
  <c r="N203" i="16"/>
  <c r="N88" i="2" s="1"/>
  <c r="O203" i="16"/>
  <c r="O88" i="2" s="1"/>
  <c r="D204" i="16"/>
  <c r="D89" i="2" s="1"/>
  <c r="E204" i="16"/>
  <c r="E89" i="2" s="1"/>
  <c r="F204" i="16"/>
  <c r="F89" i="2" s="1"/>
  <c r="G204" i="16"/>
  <c r="G89" i="2" s="1"/>
  <c r="H204" i="16"/>
  <c r="H89" i="2" s="1"/>
  <c r="I204" i="16"/>
  <c r="I89" i="2" s="1"/>
  <c r="J204" i="16"/>
  <c r="J89" i="2" s="1"/>
  <c r="K204" i="16"/>
  <c r="K89" i="2" s="1"/>
  <c r="L204" i="16"/>
  <c r="L89" i="2" s="1"/>
  <c r="M204" i="16"/>
  <c r="M89" i="2" s="1"/>
  <c r="N204" i="16"/>
  <c r="N89" i="2" s="1"/>
  <c r="O204" i="16"/>
  <c r="O89" i="2" s="1"/>
  <c r="D205" i="16"/>
  <c r="D90" i="2" s="1"/>
  <c r="E205" i="16"/>
  <c r="E90" i="2" s="1"/>
  <c r="F205" i="16"/>
  <c r="F90" i="2" s="1"/>
  <c r="G205" i="16"/>
  <c r="G90" i="2" s="1"/>
  <c r="H205" i="16"/>
  <c r="H90" i="2" s="1"/>
  <c r="I205" i="16"/>
  <c r="I90" i="2" s="1"/>
  <c r="J205" i="16"/>
  <c r="J90" i="2" s="1"/>
  <c r="K205" i="16"/>
  <c r="K90" i="2" s="1"/>
  <c r="L205" i="16"/>
  <c r="L90" i="2" s="1"/>
  <c r="M205" i="16"/>
  <c r="M90" i="2" s="1"/>
  <c r="N205" i="16"/>
  <c r="N90" i="2" s="1"/>
  <c r="O205" i="16"/>
  <c r="O90" i="2" s="1"/>
  <c r="D206" i="16"/>
  <c r="D91" i="2" s="1"/>
  <c r="E206" i="16"/>
  <c r="E91" i="2" s="1"/>
  <c r="F206" i="16"/>
  <c r="F91" i="2" s="1"/>
  <c r="G206" i="16"/>
  <c r="G91" i="2" s="1"/>
  <c r="H206" i="16"/>
  <c r="H91" i="2" s="1"/>
  <c r="I206" i="16"/>
  <c r="I91" i="2" s="1"/>
  <c r="J206" i="16"/>
  <c r="J91" i="2" s="1"/>
  <c r="K206" i="16"/>
  <c r="K91" i="2" s="1"/>
  <c r="L206" i="16"/>
  <c r="L91" i="2" s="1"/>
  <c r="M206" i="16"/>
  <c r="M91" i="2" s="1"/>
  <c r="N206" i="16"/>
  <c r="N91" i="2" s="1"/>
  <c r="O206" i="16"/>
  <c r="O91" i="2" s="1"/>
  <c r="C204" i="16"/>
  <c r="C89" i="2" s="1"/>
  <c r="C205" i="16"/>
  <c r="C90" i="2" s="1"/>
  <c r="C206" i="16"/>
  <c r="C91" i="2" s="1"/>
  <c r="D198" i="16"/>
  <c r="D83" i="2" s="1"/>
  <c r="E198" i="16"/>
  <c r="E83" i="2" s="1"/>
  <c r="F198" i="16"/>
  <c r="F83" i="2" s="1"/>
  <c r="G198" i="16"/>
  <c r="G83" i="2" s="1"/>
  <c r="H198" i="16"/>
  <c r="H83" i="2" s="1"/>
  <c r="I198" i="16"/>
  <c r="I83" i="2" s="1"/>
  <c r="J198" i="16"/>
  <c r="J83" i="2" s="1"/>
  <c r="K198" i="16"/>
  <c r="K83" i="2" s="1"/>
  <c r="L198" i="16"/>
  <c r="L83" i="2" s="1"/>
  <c r="M198" i="16"/>
  <c r="M83" i="2" s="1"/>
  <c r="N198" i="16"/>
  <c r="N83" i="2" s="1"/>
  <c r="O198" i="16"/>
  <c r="O83" i="2" s="1"/>
  <c r="D199" i="16"/>
  <c r="D84" i="2" s="1"/>
  <c r="E199" i="16"/>
  <c r="E84" i="2" s="1"/>
  <c r="F199" i="16"/>
  <c r="F84" i="2" s="1"/>
  <c r="G199" i="16"/>
  <c r="G84" i="2" s="1"/>
  <c r="H199" i="16"/>
  <c r="H84" i="2" s="1"/>
  <c r="I199" i="16"/>
  <c r="I84" i="2" s="1"/>
  <c r="J199" i="16"/>
  <c r="J84" i="2" s="1"/>
  <c r="K199" i="16"/>
  <c r="K84" i="2" s="1"/>
  <c r="L199" i="16"/>
  <c r="L84" i="2" s="1"/>
  <c r="M199" i="16"/>
  <c r="M84" i="2" s="1"/>
  <c r="N199" i="16"/>
  <c r="N84" i="2" s="1"/>
  <c r="O199" i="16"/>
  <c r="O84" i="2" s="1"/>
  <c r="D200" i="16"/>
  <c r="D85" i="2" s="1"/>
  <c r="E200" i="16"/>
  <c r="E85" i="2" s="1"/>
  <c r="F200" i="16"/>
  <c r="F85" i="2" s="1"/>
  <c r="G200" i="16"/>
  <c r="G85" i="2" s="1"/>
  <c r="H200" i="16"/>
  <c r="H85" i="2" s="1"/>
  <c r="I200" i="16"/>
  <c r="I85" i="2" s="1"/>
  <c r="J200" i="16"/>
  <c r="J85" i="2" s="1"/>
  <c r="K200" i="16"/>
  <c r="K85" i="2" s="1"/>
  <c r="L200" i="16"/>
  <c r="L85" i="2" s="1"/>
  <c r="M200" i="16"/>
  <c r="M85" i="2" s="1"/>
  <c r="N200" i="16"/>
  <c r="N85" i="2" s="1"/>
  <c r="O200" i="16"/>
  <c r="O85" i="2" s="1"/>
  <c r="D201" i="16"/>
  <c r="D86" i="2" s="1"/>
  <c r="E201" i="16"/>
  <c r="E86" i="2" s="1"/>
  <c r="F201" i="16"/>
  <c r="F86" i="2" s="1"/>
  <c r="G201" i="16"/>
  <c r="G86" i="2" s="1"/>
  <c r="H201" i="16"/>
  <c r="H86" i="2" s="1"/>
  <c r="I201" i="16"/>
  <c r="I86" i="2" s="1"/>
  <c r="J201" i="16"/>
  <c r="J86" i="2" s="1"/>
  <c r="K201" i="16"/>
  <c r="K86" i="2" s="1"/>
  <c r="L201" i="16"/>
  <c r="L86" i="2" s="1"/>
  <c r="M201" i="16"/>
  <c r="M86" i="2" s="1"/>
  <c r="N201" i="16"/>
  <c r="N86" i="2" s="1"/>
  <c r="O201" i="16"/>
  <c r="O86" i="2" s="1"/>
  <c r="C199" i="16"/>
  <c r="C84" i="2" s="1"/>
  <c r="C200" i="16"/>
  <c r="C85" i="2" s="1"/>
  <c r="C201" i="16"/>
  <c r="C86" i="2" s="1"/>
  <c r="D193" i="16"/>
  <c r="D43" i="3" s="1"/>
  <c r="E193" i="16"/>
  <c r="E43" i="3" s="1"/>
  <c r="F193" i="16"/>
  <c r="F43" i="3" s="1"/>
  <c r="G193" i="16"/>
  <c r="G43" i="3" s="1"/>
  <c r="H193" i="16"/>
  <c r="H43" i="3" s="1"/>
  <c r="I193" i="16"/>
  <c r="I43" i="3" s="1"/>
  <c r="J193" i="16"/>
  <c r="J43" i="3" s="1"/>
  <c r="K193" i="16"/>
  <c r="K43" i="3" s="1"/>
  <c r="L193" i="16"/>
  <c r="L43" i="3" s="1"/>
  <c r="M193" i="16"/>
  <c r="M43" i="3" s="1"/>
  <c r="N193" i="16"/>
  <c r="N43" i="3" s="1"/>
  <c r="O193" i="16"/>
  <c r="O43" i="3" s="1"/>
  <c r="D194" i="16"/>
  <c r="D44" i="3" s="1"/>
  <c r="E194" i="16"/>
  <c r="E44" i="3" s="1"/>
  <c r="F194" i="16"/>
  <c r="F44" i="3" s="1"/>
  <c r="G194" i="16"/>
  <c r="G44" i="3" s="1"/>
  <c r="H194" i="16"/>
  <c r="H44" i="3" s="1"/>
  <c r="I194" i="16"/>
  <c r="I44" i="3" s="1"/>
  <c r="J194" i="16"/>
  <c r="J44" i="3" s="1"/>
  <c r="K194" i="16"/>
  <c r="K44" i="3" s="1"/>
  <c r="L194" i="16"/>
  <c r="L44" i="3" s="1"/>
  <c r="M194" i="16"/>
  <c r="M44" i="3" s="1"/>
  <c r="N194" i="16"/>
  <c r="N44" i="3" s="1"/>
  <c r="O194" i="16"/>
  <c r="O44" i="3" s="1"/>
  <c r="D195" i="16"/>
  <c r="D45" i="3" s="1"/>
  <c r="E195" i="16"/>
  <c r="E45" i="3" s="1"/>
  <c r="F195" i="16"/>
  <c r="F45" i="3" s="1"/>
  <c r="G195" i="16"/>
  <c r="G45" i="3" s="1"/>
  <c r="H195" i="16"/>
  <c r="H45" i="3" s="1"/>
  <c r="I195" i="16"/>
  <c r="I45" i="3" s="1"/>
  <c r="J195" i="16"/>
  <c r="J45" i="3" s="1"/>
  <c r="K195" i="16"/>
  <c r="K45" i="3" s="1"/>
  <c r="L195" i="16"/>
  <c r="L45" i="3" s="1"/>
  <c r="M195" i="16"/>
  <c r="M45" i="3" s="1"/>
  <c r="N195" i="16"/>
  <c r="N45" i="3" s="1"/>
  <c r="O195" i="16"/>
  <c r="O45" i="3" s="1"/>
  <c r="D196" i="16"/>
  <c r="D46" i="3" s="1"/>
  <c r="E196" i="16"/>
  <c r="E46" i="3" s="1"/>
  <c r="F196" i="16"/>
  <c r="F46" i="3" s="1"/>
  <c r="G196" i="16"/>
  <c r="G46" i="3" s="1"/>
  <c r="H196" i="16"/>
  <c r="H46" i="3" s="1"/>
  <c r="I196" i="16"/>
  <c r="I46" i="3" s="1"/>
  <c r="J196" i="16"/>
  <c r="J46" i="3" s="1"/>
  <c r="K196" i="16"/>
  <c r="K46" i="3" s="1"/>
  <c r="L196" i="16"/>
  <c r="L46" i="3" s="1"/>
  <c r="M196" i="16"/>
  <c r="M46" i="3" s="1"/>
  <c r="N196" i="16"/>
  <c r="N46" i="3" s="1"/>
  <c r="O196" i="16"/>
  <c r="O46" i="3" s="1"/>
  <c r="C194" i="16"/>
  <c r="C44" i="3" s="1"/>
  <c r="C195" i="16"/>
  <c r="C45" i="3" s="1"/>
  <c r="C196" i="16"/>
  <c r="C46" i="3" s="1"/>
  <c r="D188" i="16"/>
  <c r="D28" i="1" s="1"/>
  <c r="E188" i="16"/>
  <c r="E28" i="1" s="1"/>
  <c r="F188" i="16"/>
  <c r="F28" i="1" s="1"/>
  <c r="G188" i="16"/>
  <c r="G28" i="1" s="1"/>
  <c r="H188" i="16"/>
  <c r="H28" i="1" s="1"/>
  <c r="I188" i="16"/>
  <c r="I28" i="1" s="1"/>
  <c r="J188" i="16"/>
  <c r="J28" i="1" s="1"/>
  <c r="K188" i="16"/>
  <c r="K28" i="1" s="1"/>
  <c r="L188" i="16"/>
  <c r="L28" i="1" s="1"/>
  <c r="M188" i="16"/>
  <c r="M28" i="1" s="1"/>
  <c r="N188" i="16"/>
  <c r="N28" i="1" s="1"/>
  <c r="O188" i="16"/>
  <c r="O28" i="1" s="1"/>
  <c r="D189" i="16"/>
  <c r="D29" i="1" s="1"/>
  <c r="E189" i="16"/>
  <c r="E29" i="1" s="1"/>
  <c r="F189" i="16"/>
  <c r="F29" i="1" s="1"/>
  <c r="G189" i="16"/>
  <c r="G29" i="1" s="1"/>
  <c r="H189" i="16"/>
  <c r="H29" i="1" s="1"/>
  <c r="I189" i="16"/>
  <c r="I29" i="1" s="1"/>
  <c r="J189" i="16"/>
  <c r="J29" i="1" s="1"/>
  <c r="K189" i="16"/>
  <c r="K29" i="1" s="1"/>
  <c r="L189" i="16"/>
  <c r="L29" i="1" s="1"/>
  <c r="M189" i="16"/>
  <c r="M29" i="1" s="1"/>
  <c r="N189" i="16"/>
  <c r="N29" i="1" s="1"/>
  <c r="O189" i="16"/>
  <c r="O29" i="1" s="1"/>
  <c r="D190" i="16"/>
  <c r="D30" i="1" s="1"/>
  <c r="E190" i="16"/>
  <c r="E30" i="1" s="1"/>
  <c r="F190" i="16"/>
  <c r="F30" i="1" s="1"/>
  <c r="G190" i="16"/>
  <c r="G30" i="1" s="1"/>
  <c r="H190" i="16"/>
  <c r="H30" i="1" s="1"/>
  <c r="I190" i="16"/>
  <c r="I30" i="1" s="1"/>
  <c r="J190" i="16"/>
  <c r="J30" i="1" s="1"/>
  <c r="K190" i="16"/>
  <c r="K30" i="1" s="1"/>
  <c r="L190" i="16"/>
  <c r="L30" i="1" s="1"/>
  <c r="M190" i="16"/>
  <c r="M30" i="1" s="1"/>
  <c r="N190" i="16"/>
  <c r="N30" i="1" s="1"/>
  <c r="O190" i="16"/>
  <c r="O30" i="1" s="1"/>
  <c r="D191" i="16"/>
  <c r="D31" i="1" s="1"/>
  <c r="E191" i="16"/>
  <c r="E31" i="1" s="1"/>
  <c r="F191" i="16"/>
  <c r="F31" i="1" s="1"/>
  <c r="G191" i="16"/>
  <c r="G31" i="1" s="1"/>
  <c r="H191" i="16"/>
  <c r="H31" i="1" s="1"/>
  <c r="I191" i="16"/>
  <c r="I31" i="1" s="1"/>
  <c r="J191" i="16"/>
  <c r="J31" i="1" s="1"/>
  <c r="K191" i="16"/>
  <c r="K31" i="1" s="1"/>
  <c r="L191" i="16"/>
  <c r="L31" i="1" s="1"/>
  <c r="M191" i="16"/>
  <c r="M31" i="1" s="1"/>
  <c r="N191" i="16"/>
  <c r="N31" i="1" s="1"/>
  <c r="O191" i="16"/>
  <c r="O31" i="1" s="1"/>
  <c r="C189" i="16"/>
  <c r="C29" i="1" s="1"/>
  <c r="C190" i="16"/>
  <c r="C30" i="1" s="1"/>
  <c r="C191" i="16"/>
  <c r="C31" i="1" s="1"/>
  <c r="D183" i="16"/>
  <c r="D38" i="3" s="1"/>
  <c r="E183" i="16"/>
  <c r="E38" i="3" s="1"/>
  <c r="F183" i="16"/>
  <c r="F38" i="3" s="1"/>
  <c r="G183" i="16"/>
  <c r="G38" i="3" s="1"/>
  <c r="H183" i="16"/>
  <c r="H38" i="3" s="1"/>
  <c r="I183" i="16"/>
  <c r="I38" i="3" s="1"/>
  <c r="J183" i="16"/>
  <c r="J38" i="3" s="1"/>
  <c r="K183" i="16"/>
  <c r="K38" i="3" s="1"/>
  <c r="L183" i="16"/>
  <c r="L38" i="3" s="1"/>
  <c r="M183" i="16"/>
  <c r="M38" i="3" s="1"/>
  <c r="N183" i="16"/>
  <c r="N38" i="3" s="1"/>
  <c r="O183" i="16"/>
  <c r="O38" i="3" s="1"/>
  <c r="D184" i="16"/>
  <c r="D39" i="3" s="1"/>
  <c r="E184" i="16"/>
  <c r="E39" i="3" s="1"/>
  <c r="F184" i="16"/>
  <c r="F39" i="3" s="1"/>
  <c r="G184" i="16"/>
  <c r="G39" i="3" s="1"/>
  <c r="H184" i="16"/>
  <c r="H39" i="3" s="1"/>
  <c r="I184" i="16"/>
  <c r="I39" i="3" s="1"/>
  <c r="J184" i="16"/>
  <c r="J39" i="3" s="1"/>
  <c r="K184" i="16"/>
  <c r="K39" i="3" s="1"/>
  <c r="L184" i="16"/>
  <c r="L39" i="3" s="1"/>
  <c r="M184" i="16"/>
  <c r="M39" i="3" s="1"/>
  <c r="N184" i="16"/>
  <c r="N39" i="3" s="1"/>
  <c r="O184" i="16"/>
  <c r="O39" i="3" s="1"/>
  <c r="D185" i="16"/>
  <c r="D40" i="3" s="1"/>
  <c r="E185" i="16"/>
  <c r="E40" i="3" s="1"/>
  <c r="F185" i="16"/>
  <c r="F40" i="3" s="1"/>
  <c r="G185" i="16"/>
  <c r="G40" i="3" s="1"/>
  <c r="H185" i="16"/>
  <c r="H40" i="3" s="1"/>
  <c r="I185" i="16"/>
  <c r="I40" i="3" s="1"/>
  <c r="J185" i="16"/>
  <c r="J40" i="3" s="1"/>
  <c r="K185" i="16"/>
  <c r="K40" i="3" s="1"/>
  <c r="L185" i="16"/>
  <c r="L40" i="3" s="1"/>
  <c r="M185" i="16"/>
  <c r="M40" i="3" s="1"/>
  <c r="N185" i="16"/>
  <c r="N40" i="3" s="1"/>
  <c r="O185" i="16"/>
  <c r="O40" i="3" s="1"/>
  <c r="D186" i="16"/>
  <c r="D41" i="3" s="1"/>
  <c r="E186" i="16"/>
  <c r="E41" i="3" s="1"/>
  <c r="F186" i="16"/>
  <c r="F41" i="3" s="1"/>
  <c r="G186" i="16"/>
  <c r="G41" i="3" s="1"/>
  <c r="H186" i="16"/>
  <c r="H41" i="3" s="1"/>
  <c r="I186" i="16"/>
  <c r="I41" i="3" s="1"/>
  <c r="J186" i="16"/>
  <c r="J41" i="3" s="1"/>
  <c r="K186" i="16"/>
  <c r="K41" i="3" s="1"/>
  <c r="L186" i="16"/>
  <c r="L41" i="3" s="1"/>
  <c r="M186" i="16"/>
  <c r="M41" i="3" s="1"/>
  <c r="N186" i="16"/>
  <c r="N41" i="3" s="1"/>
  <c r="O186" i="16"/>
  <c r="O41" i="3" s="1"/>
  <c r="C184" i="16"/>
  <c r="C39" i="3" s="1"/>
  <c r="C185" i="16"/>
  <c r="C40" i="3" s="1"/>
  <c r="C186" i="16"/>
  <c r="C41" i="3" s="1"/>
  <c r="D178" i="16"/>
  <c r="D23" i="1" s="1"/>
  <c r="E178" i="16"/>
  <c r="E23" i="1" s="1"/>
  <c r="F178" i="16"/>
  <c r="F23" i="1" s="1"/>
  <c r="G178" i="16"/>
  <c r="G23" i="1" s="1"/>
  <c r="H178" i="16"/>
  <c r="H23" i="1" s="1"/>
  <c r="I178" i="16"/>
  <c r="I23" i="1" s="1"/>
  <c r="J178" i="16"/>
  <c r="J23" i="1" s="1"/>
  <c r="K178" i="16"/>
  <c r="K23" i="1" s="1"/>
  <c r="L178" i="16"/>
  <c r="L23" i="1" s="1"/>
  <c r="M178" i="16"/>
  <c r="M23" i="1" s="1"/>
  <c r="N178" i="16"/>
  <c r="N23" i="1" s="1"/>
  <c r="O178" i="16"/>
  <c r="O23" i="1" s="1"/>
  <c r="D179" i="16"/>
  <c r="D24" i="1" s="1"/>
  <c r="E179" i="16"/>
  <c r="E24" i="1" s="1"/>
  <c r="F179" i="16"/>
  <c r="F24" i="1" s="1"/>
  <c r="G179" i="16"/>
  <c r="G24" i="1" s="1"/>
  <c r="H179" i="16"/>
  <c r="H24" i="1" s="1"/>
  <c r="I179" i="16"/>
  <c r="I24" i="1" s="1"/>
  <c r="J179" i="16"/>
  <c r="J24" i="1" s="1"/>
  <c r="K179" i="16"/>
  <c r="K24" i="1" s="1"/>
  <c r="L179" i="16"/>
  <c r="L24" i="1" s="1"/>
  <c r="M179" i="16"/>
  <c r="M24" i="1" s="1"/>
  <c r="N179" i="16"/>
  <c r="N24" i="1" s="1"/>
  <c r="O179" i="16"/>
  <c r="O24" i="1" s="1"/>
  <c r="D180" i="16"/>
  <c r="D25" i="1" s="1"/>
  <c r="E180" i="16"/>
  <c r="E25" i="1" s="1"/>
  <c r="F180" i="16"/>
  <c r="F25" i="1" s="1"/>
  <c r="G180" i="16"/>
  <c r="G25" i="1" s="1"/>
  <c r="H180" i="16"/>
  <c r="H25" i="1" s="1"/>
  <c r="I180" i="16"/>
  <c r="I25" i="1" s="1"/>
  <c r="J180" i="16"/>
  <c r="J25" i="1" s="1"/>
  <c r="K180" i="16"/>
  <c r="K25" i="1" s="1"/>
  <c r="L180" i="16"/>
  <c r="L25" i="1" s="1"/>
  <c r="M180" i="16"/>
  <c r="M25" i="1" s="1"/>
  <c r="N180" i="16"/>
  <c r="N25" i="1" s="1"/>
  <c r="O180" i="16"/>
  <c r="O25" i="1" s="1"/>
  <c r="D181" i="16"/>
  <c r="D26" i="1" s="1"/>
  <c r="E181" i="16"/>
  <c r="E26" i="1" s="1"/>
  <c r="F181" i="16"/>
  <c r="F26" i="1" s="1"/>
  <c r="G181" i="16"/>
  <c r="G26" i="1" s="1"/>
  <c r="H181" i="16"/>
  <c r="H26" i="1" s="1"/>
  <c r="I181" i="16"/>
  <c r="I26" i="1" s="1"/>
  <c r="J181" i="16"/>
  <c r="J26" i="1" s="1"/>
  <c r="K181" i="16"/>
  <c r="K26" i="1" s="1"/>
  <c r="L181" i="16"/>
  <c r="L26" i="1" s="1"/>
  <c r="M181" i="16"/>
  <c r="M26" i="1" s="1"/>
  <c r="N181" i="16"/>
  <c r="N26" i="1" s="1"/>
  <c r="O181" i="16"/>
  <c r="O26" i="1" s="1"/>
  <c r="C179" i="16"/>
  <c r="C24" i="1" s="1"/>
  <c r="C180" i="16"/>
  <c r="C25" i="1" s="1"/>
  <c r="C181" i="16"/>
  <c r="C26" i="1" s="1"/>
  <c r="D173" i="16"/>
  <c r="D29" i="21" s="1"/>
  <c r="E173" i="16"/>
  <c r="E29" i="21" s="1"/>
  <c r="F173" i="16"/>
  <c r="F29" i="21" s="1"/>
  <c r="G173" i="16"/>
  <c r="G29" i="21" s="1"/>
  <c r="H173" i="16"/>
  <c r="H29" i="21" s="1"/>
  <c r="I173" i="16"/>
  <c r="I29" i="21" s="1"/>
  <c r="J173" i="16"/>
  <c r="J29" i="21" s="1"/>
  <c r="K173" i="16"/>
  <c r="K29" i="21" s="1"/>
  <c r="L173" i="16"/>
  <c r="L29" i="21" s="1"/>
  <c r="M173" i="16"/>
  <c r="M29" i="21" s="1"/>
  <c r="N173" i="16"/>
  <c r="N29" i="21" s="1"/>
  <c r="O173" i="16"/>
  <c r="O29" i="21" s="1"/>
  <c r="D174" i="16"/>
  <c r="D30" i="21" s="1"/>
  <c r="E174" i="16"/>
  <c r="E30" i="21" s="1"/>
  <c r="F174" i="16"/>
  <c r="F30" i="21" s="1"/>
  <c r="G174" i="16"/>
  <c r="G30" i="21" s="1"/>
  <c r="H174" i="16"/>
  <c r="H30" i="21" s="1"/>
  <c r="I174" i="16"/>
  <c r="I30" i="21" s="1"/>
  <c r="J174" i="16"/>
  <c r="J30" i="21" s="1"/>
  <c r="K174" i="16"/>
  <c r="K30" i="21" s="1"/>
  <c r="L174" i="16"/>
  <c r="L30" i="21" s="1"/>
  <c r="M174" i="16"/>
  <c r="M30" i="21" s="1"/>
  <c r="N174" i="16"/>
  <c r="N30" i="21" s="1"/>
  <c r="O174" i="16"/>
  <c r="O30" i="21" s="1"/>
  <c r="D175" i="16"/>
  <c r="D31" i="21" s="1"/>
  <c r="E175" i="16"/>
  <c r="E31" i="21" s="1"/>
  <c r="F175" i="16"/>
  <c r="F31" i="21" s="1"/>
  <c r="G175" i="16"/>
  <c r="G31" i="21" s="1"/>
  <c r="H175" i="16"/>
  <c r="H31" i="21" s="1"/>
  <c r="I175" i="16"/>
  <c r="I31" i="21" s="1"/>
  <c r="J175" i="16"/>
  <c r="J31" i="21" s="1"/>
  <c r="K175" i="16"/>
  <c r="K31" i="21" s="1"/>
  <c r="L175" i="16"/>
  <c r="L31" i="21" s="1"/>
  <c r="M175" i="16"/>
  <c r="M31" i="21" s="1"/>
  <c r="N175" i="16"/>
  <c r="N31" i="21" s="1"/>
  <c r="O175" i="16"/>
  <c r="O31" i="21" s="1"/>
  <c r="D176" i="16"/>
  <c r="D32" i="21" s="1"/>
  <c r="E176" i="16"/>
  <c r="E32" i="21" s="1"/>
  <c r="F176" i="16"/>
  <c r="F32" i="21" s="1"/>
  <c r="G176" i="16"/>
  <c r="G32" i="21" s="1"/>
  <c r="H176" i="16"/>
  <c r="H32" i="21" s="1"/>
  <c r="I176" i="16"/>
  <c r="I32" i="21" s="1"/>
  <c r="J176" i="16"/>
  <c r="J32" i="21" s="1"/>
  <c r="K176" i="16"/>
  <c r="K32" i="21" s="1"/>
  <c r="L176" i="16"/>
  <c r="L32" i="21" s="1"/>
  <c r="M176" i="16"/>
  <c r="M32" i="21" s="1"/>
  <c r="N176" i="16"/>
  <c r="N32" i="21" s="1"/>
  <c r="O176" i="16"/>
  <c r="O32" i="21" s="1"/>
  <c r="C174" i="16"/>
  <c r="C30" i="21" s="1"/>
  <c r="C175" i="16"/>
  <c r="C31" i="21" s="1"/>
  <c r="C176" i="16"/>
  <c r="C32" i="21" s="1"/>
  <c r="D168" i="16"/>
  <c r="D78" i="2" s="1"/>
  <c r="E168" i="16"/>
  <c r="E78" i="2" s="1"/>
  <c r="F168" i="16"/>
  <c r="F78" i="2" s="1"/>
  <c r="G168" i="16"/>
  <c r="G78" i="2" s="1"/>
  <c r="H168" i="16"/>
  <c r="H78" i="2" s="1"/>
  <c r="I168" i="16"/>
  <c r="I78" i="2" s="1"/>
  <c r="J168" i="16"/>
  <c r="J78" i="2" s="1"/>
  <c r="K168" i="16"/>
  <c r="K78" i="2" s="1"/>
  <c r="L168" i="16"/>
  <c r="L78" i="2" s="1"/>
  <c r="M168" i="16"/>
  <c r="M78" i="2" s="1"/>
  <c r="N168" i="16"/>
  <c r="N78" i="2" s="1"/>
  <c r="O168" i="16"/>
  <c r="O78" i="2" s="1"/>
  <c r="D169" i="16"/>
  <c r="D79" i="2" s="1"/>
  <c r="E169" i="16"/>
  <c r="E79" i="2" s="1"/>
  <c r="F169" i="16"/>
  <c r="F79" i="2" s="1"/>
  <c r="G169" i="16"/>
  <c r="G79" i="2" s="1"/>
  <c r="H169" i="16"/>
  <c r="H79" i="2" s="1"/>
  <c r="I169" i="16"/>
  <c r="I79" i="2" s="1"/>
  <c r="J169" i="16"/>
  <c r="J79" i="2" s="1"/>
  <c r="K169" i="16"/>
  <c r="K79" i="2" s="1"/>
  <c r="L169" i="16"/>
  <c r="L79" i="2" s="1"/>
  <c r="M169" i="16"/>
  <c r="M79" i="2" s="1"/>
  <c r="N169" i="16"/>
  <c r="N79" i="2" s="1"/>
  <c r="O169" i="16"/>
  <c r="O79" i="2" s="1"/>
  <c r="D170" i="16"/>
  <c r="D80" i="2" s="1"/>
  <c r="E170" i="16"/>
  <c r="E80" i="2" s="1"/>
  <c r="F170" i="16"/>
  <c r="F80" i="2" s="1"/>
  <c r="G170" i="16"/>
  <c r="G80" i="2" s="1"/>
  <c r="H170" i="16"/>
  <c r="H80" i="2" s="1"/>
  <c r="I170" i="16"/>
  <c r="I80" i="2" s="1"/>
  <c r="J170" i="16"/>
  <c r="J80" i="2" s="1"/>
  <c r="K170" i="16"/>
  <c r="K80" i="2" s="1"/>
  <c r="L170" i="16"/>
  <c r="L80" i="2" s="1"/>
  <c r="M170" i="16"/>
  <c r="M80" i="2" s="1"/>
  <c r="N170" i="16"/>
  <c r="N80" i="2" s="1"/>
  <c r="O170" i="16"/>
  <c r="O80" i="2" s="1"/>
  <c r="D171" i="16"/>
  <c r="D81" i="2" s="1"/>
  <c r="E171" i="16"/>
  <c r="E81" i="2" s="1"/>
  <c r="F171" i="16"/>
  <c r="F81" i="2" s="1"/>
  <c r="G171" i="16"/>
  <c r="G81" i="2" s="1"/>
  <c r="H171" i="16"/>
  <c r="H81" i="2" s="1"/>
  <c r="I171" i="16"/>
  <c r="I81" i="2" s="1"/>
  <c r="J171" i="16"/>
  <c r="J81" i="2" s="1"/>
  <c r="K171" i="16"/>
  <c r="K81" i="2" s="1"/>
  <c r="L171" i="16"/>
  <c r="L81" i="2" s="1"/>
  <c r="M171" i="16"/>
  <c r="M81" i="2" s="1"/>
  <c r="N171" i="16"/>
  <c r="N81" i="2" s="1"/>
  <c r="O171" i="16"/>
  <c r="O81" i="2" s="1"/>
  <c r="C169" i="16"/>
  <c r="C79" i="2" s="1"/>
  <c r="C170" i="16"/>
  <c r="C80" i="2" s="1"/>
  <c r="C171" i="16"/>
  <c r="C81" i="2" s="1"/>
  <c r="D163" i="16"/>
  <c r="D73" i="2" s="1"/>
  <c r="E163" i="16"/>
  <c r="E73" i="2" s="1"/>
  <c r="F163" i="16"/>
  <c r="F73" i="2" s="1"/>
  <c r="G163" i="16"/>
  <c r="G73" i="2" s="1"/>
  <c r="H163" i="16"/>
  <c r="H73" i="2" s="1"/>
  <c r="I163" i="16"/>
  <c r="I73" i="2" s="1"/>
  <c r="J163" i="16"/>
  <c r="J73" i="2" s="1"/>
  <c r="K163" i="16"/>
  <c r="K73" i="2" s="1"/>
  <c r="L163" i="16"/>
  <c r="L73" i="2" s="1"/>
  <c r="M163" i="16"/>
  <c r="M73" i="2" s="1"/>
  <c r="N163" i="16"/>
  <c r="N73" i="2" s="1"/>
  <c r="O163" i="16"/>
  <c r="O73" i="2" s="1"/>
  <c r="D164" i="16"/>
  <c r="D74" i="2" s="1"/>
  <c r="E164" i="16"/>
  <c r="E74" i="2" s="1"/>
  <c r="F164" i="16"/>
  <c r="F74" i="2" s="1"/>
  <c r="G164" i="16"/>
  <c r="G74" i="2" s="1"/>
  <c r="H164" i="16"/>
  <c r="H74" i="2" s="1"/>
  <c r="I164" i="16"/>
  <c r="I74" i="2" s="1"/>
  <c r="J164" i="16"/>
  <c r="J74" i="2" s="1"/>
  <c r="K164" i="16"/>
  <c r="K74" i="2" s="1"/>
  <c r="L164" i="16"/>
  <c r="L74" i="2" s="1"/>
  <c r="M164" i="16"/>
  <c r="M74" i="2" s="1"/>
  <c r="N164" i="16"/>
  <c r="N74" i="2" s="1"/>
  <c r="O164" i="16"/>
  <c r="O74" i="2" s="1"/>
  <c r="D165" i="16"/>
  <c r="D75" i="2" s="1"/>
  <c r="E165" i="16"/>
  <c r="E75" i="2" s="1"/>
  <c r="F165" i="16"/>
  <c r="F75" i="2" s="1"/>
  <c r="G165" i="16"/>
  <c r="G75" i="2" s="1"/>
  <c r="H165" i="16"/>
  <c r="H75" i="2" s="1"/>
  <c r="I165" i="16"/>
  <c r="I75" i="2" s="1"/>
  <c r="J165" i="16"/>
  <c r="J75" i="2" s="1"/>
  <c r="K165" i="16"/>
  <c r="K75" i="2" s="1"/>
  <c r="L165" i="16"/>
  <c r="L75" i="2" s="1"/>
  <c r="M165" i="16"/>
  <c r="M75" i="2" s="1"/>
  <c r="N165" i="16"/>
  <c r="N75" i="2" s="1"/>
  <c r="O165" i="16"/>
  <c r="O75" i="2" s="1"/>
  <c r="D166" i="16"/>
  <c r="D76" i="2" s="1"/>
  <c r="E166" i="16"/>
  <c r="E76" i="2" s="1"/>
  <c r="F166" i="16"/>
  <c r="F76" i="2" s="1"/>
  <c r="G166" i="16"/>
  <c r="G76" i="2" s="1"/>
  <c r="H166" i="16"/>
  <c r="H76" i="2" s="1"/>
  <c r="I166" i="16"/>
  <c r="I76" i="2" s="1"/>
  <c r="J166" i="16"/>
  <c r="J76" i="2" s="1"/>
  <c r="K166" i="16"/>
  <c r="K76" i="2" s="1"/>
  <c r="L166" i="16"/>
  <c r="L76" i="2" s="1"/>
  <c r="M166" i="16"/>
  <c r="M76" i="2" s="1"/>
  <c r="N166" i="16"/>
  <c r="N76" i="2" s="1"/>
  <c r="O166" i="16"/>
  <c r="O76" i="2" s="1"/>
  <c r="C164" i="16"/>
  <c r="C74" i="2" s="1"/>
  <c r="C165" i="16"/>
  <c r="C75" i="2" s="1"/>
  <c r="C166" i="16"/>
  <c r="C76" i="2" s="1"/>
  <c r="D158" i="16"/>
  <c r="D23" i="5" s="1"/>
  <c r="E158" i="16"/>
  <c r="E23" i="5" s="1"/>
  <c r="F158" i="16"/>
  <c r="F23" i="5" s="1"/>
  <c r="G158" i="16"/>
  <c r="G23" i="5" s="1"/>
  <c r="H158" i="16"/>
  <c r="H23" i="5" s="1"/>
  <c r="I158" i="16"/>
  <c r="I23" i="5" s="1"/>
  <c r="J158" i="16"/>
  <c r="J23" i="5" s="1"/>
  <c r="K158" i="16"/>
  <c r="K23" i="5" s="1"/>
  <c r="L158" i="16"/>
  <c r="L23" i="5" s="1"/>
  <c r="M158" i="16"/>
  <c r="M23" i="5" s="1"/>
  <c r="N158" i="16"/>
  <c r="N23" i="5" s="1"/>
  <c r="O158" i="16"/>
  <c r="O23" i="5" s="1"/>
  <c r="D159" i="16"/>
  <c r="D24" i="5" s="1"/>
  <c r="E159" i="16"/>
  <c r="E24" i="5" s="1"/>
  <c r="F159" i="16"/>
  <c r="F24" i="5" s="1"/>
  <c r="G159" i="16"/>
  <c r="G24" i="5" s="1"/>
  <c r="H159" i="16"/>
  <c r="H24" i="5" s="1"/>
  <c r="I159" i="16"/>
  <c r="I24" i="5" s="1"/>
  <c r="J159" i="16"/>
  <c r="J24" i="5" s="1"/>
  <c r="K159" i="16"/>
  <c r="K24" i="5" s="1"/>
  <c r="L159" i="16"/>
  <c r="L24" i="5" s="1"/>
  <c r="M159" i="16"/>
  <c r="M24" i="5" s="1"/>
  <c r="N159" i="16"/>
  <c r="N24" i="5" s="1"/>
  <c r="O159" i="16"/>
  <c r="O24" i="5" s="1"/>
  <c r="D160" i="16"/>
  <c r="D25" i="5" s="1"/>
  <c r="E160" i="16"/>
  <c r="E25" i="5" s="1"/>
  <c r="F160" i="16"/>
  <c r="F25" i="5" s="1"/>
  <c r="G160" i="16"/>
  <c r="G25" i="5" s="1"/>
  <c r="H160" i="16"/>
  <c r="H25" i="5" s="1"/>
  <c r="I160" i="16"/>
  <c r="I25" i="5" s="1"/>
  <c r="J160" i="16"/>
  <c r="J25" i="5" s="1"/>
  <c r="K160" i="16"/>
  <c r="K25" i="5" s="1"/>
  <c r="L160" i="16"/>
  <c r="L25" i="5" s="1"/>
  <c r="M160" i="16"/>
  <c r="M25" i="5" s="1"/>
  <c r="N160" i="16"/>
  <c r="N25" i="5" s="1"/>
  <c r="O160" i="16"/>
  <c r="O25" i="5" s="1"/>
  <c r="D161" i="16"/>
  <c r="D26" i="5" s="1"/>
  <c r="E161" i="16"/>
  <c r="E26" i="5" s="1"/>
  <c r="F161" i="16"/>
  <c r="F26" i="5" s="1"/>
  <c r="G161" i="16"/>
  <c r="G26" i="5" s="1"/>
  <c r="H161" i="16"/>
  <c r="H26" i="5" s="1"/>
  <c r="I161" i="16"/>
  <c r="I26" i="5" s="1"/>
  <c r="J161" i="16"/>
  <c r="J26" i="5" s="1"/>
  <c r="K161" i="16"/>
  <c r="K26" i="5" s="1"/>
  <c r="L161" i="16"/>
  <c r="L26" i="5" s="1"/>
  <c r="M161" i="16"/>
  <c r="M26" i="5" s="1"/>
  <c r="N161" i="16"/>
  <c r="N26" i="5" s="1"/>
  <c r="O161" i="16"/>
  <c r="O26" i="5" s="1"/>
  <c r="C159" i="16"/>
  <c r="C24" i="5" s="1"/>
  <c r="C160" i="16"/>
  <c r="C25" i="5" s="1"/>
  <c r="C161" i="16"/>
  <c r="C26" i="5" s="1"/>
  <c r="D153" i="16"/>
  <c r="D68" i="2" s="1"/>
  <c r="E153" i="16"/>
  <c r="E68" i="2" s="1"/>
  <c r="F153" i="16"/>
  <c r="F68" i="2" s="1"/>
  <c r="G153" i="16"/>
  <c r="G68" i="2" s="1"/>
  <c r="H153" i="16"/>
  <c r="H68" i="2" s="1"/>
  <c r="I153" i="16"/>
  <c r="I68" i="2" s="1"/>
  <c r="J153" i="16"/>
  <c r="J68" i="2" s="1"/>
  <c r="K153" i="16"/>
  <c r="K68" i="2" s="1"/>
  <c r="L153" i="16"/>
  <c r="L68" i="2" s="1"/>
  <c r="M153" i="16"/>
  <c r="M68" i="2" s="1"/>
  <c r="N153" i="16"/>
  <c r="N68" i="2" s="1"/>
  <c r="O153" i="16"/>
  <c r="O68" i="2" s="1"/>
  <c r="D154" i="16"/>
  <c r="D69" i="2" s="1"/>
  <c r="E154" i="16"/>
  <c r="E69" i="2" s="1"/>
  <c r="F154" i="16"/>
  <c r="F69" i="2" s="1"/>
  <c r="G154" i="16"/>
  <c r="G69" i="2" s="1"/>
  <c r="H154" i="16"/>
  <c r="H69" i="2" s="1"/>
  <c r="I154" i="16"/>
  <c r="I69" i="2" s="1"/>
  <c r="J154" i="16"/>
  <c r="J69" i="2" s="1"/>
  <c r="K154" i="16"/>
  <c r="K69" i="2" s="1"/>
  <c r="L154" i="16"/>
  <c r="L69" i="2" s="1"/>
  <c r="M154" i="16"/>
  <c r="M69" i="2" s="1"/>
  <c r="N154" i="16"/>
  <c r="N69" i="2" s="1"/>
  <c r="O154" i="16"/>
  <c r="O69" i="2" s="1"/>
  <c r="D155" i="16"/>
  <c r="D70" i="2" s="1"/>
  <c r="E155" i="16"/>
  <c r="E70" i="2" s="1"/>
  <c r="F155" i="16"/>
  <c r="F70" i="2" s="1"/>
  <c r="G155" i="16"/>
  <c r="G70" i="2" s="1"/>
  <c r="H155" i="16"/>
  <c r="H70" i="2" s="1"/>
  <c r="I155" i="16"/>
  <c r="I70" i="2" s="1"/>
  <c r="J155" i="16"/>
  <c r="J70" i="2" s="1"/>
  <c r="K155" i="16"/>
  <c r="K70" i="2" s="1"/>
  <c r="L155" i="16"/>
  <c r="L70" i="2" s="1"/>
  <c r="M155" i="16"/>
  <c r="M70" i="2" s="1"/>
  <c r="N155" i="16"/>
  <c r="N70" i="2" s="1"/>
  <c r="O155" i="16"/>
  <c r="O70" i="2" s="1"/>
  <c r="D156" i="16"/>
  <c r="D71" i="2" s="1"/>
  <c r="E156" i="16"/>
  <c r="E71" i="2" s="1"/>
  <c r="F156" i="16"/>
  <c r="F71" i="2" s="1"/>
  <c r="G156" i="16"/>
  <c r="G71" i="2" s="1"/>
  <c r="H156" i="16"/>
  <c r="H71" i="2" s="1"/>
  <c r="I156" i="16"/>
  <c r="I71" i="2" s="1"/>
  <c r="J156" i="16"/>
  <c r="J71" i="2" s="1"/>
  <c r="K156" i="16"/>
  <c r="K71" i="2" s="1"/>
  <c r="L156" i="16"/>
  <c r="L71" i="2" s="1"/>
  <c r="M156" i="16"/>
  <c r="M71" i="2" s="1"/>
  <c r="N156" i="16"/>
  <c r="N71" i="2" s="1"/>
  <c r="O156" i="16"/>
  <c r="O71" i="2" s="1"/>
  <c r="C154" i="16"/>
  <c r="C69" i="2" s="1"/>
  <c r="C155" i="16"/>
  <c r="C70" i="2" s="1"/>
  <c r="C156" i="16"/>
  <c r="C71" i="2" s="1"/>
  <c r="D148" i="16"/>
  <c r="D18" i="5" s="1"/>
  <c r="E148" i="16"/>
  <c r="E18" i="5" s="1"/>
  <c r="F148" i="16"/>
  <c r="F18" i="5" s="1"/>
  <c r="G148" i="16"/>
  <c r="G18" i="5" s="1"/>
  <c r="H148" i="16"/>
  <c r="H18" i="5" s="1"/>
  <c r="I148" i="16"/>
  <c r="I18" i="5" s="1"/>
  <c r="J148" i="16"/>
  <c r="J18" i="5" s="1"/>
  <c r="K148" i="16"/>
  <c r="K18" i="5" s="1"/>
  <c r="L148" i="16"/>
  <c r="L18" i="5" s="1"/>
  <c r="M148" i="16"/>
  <c r="M18" i="5" s="1"/>
  <c r="N148" i="16"/>
  <c r="N18" i="5" s="1"/>
  <c r="O148" i="16"/>
  <c r="O18" i="5" s="1"/>
  <c r="D149" i="16"/>
  <c r="D19" i="5" s="1"/>
  <c r="E149" i="16"/>
  <c r="E19" i="5" s="1"/>
  <c r="F149" i="16"/>
  <c r="F19" i="5" s="1"/>
  <c r="G149" i="16"/>
  <c r="G19" i="5" s="1"/>
  <c r="H149" i="16"/>
  <c r="H19" i="5" s="1"/>
  <c r="I149" i="16"/>
  <c r="I19" i="5" s="1"/>
  <c r="J149" i="16"/>
  <c r="J19" i="5" s="1"/>
  <c r="K149" i="16"/>
  <c r="K19" i="5" s="1"/>
  <c r="L149" i="16"/>
  <c r="L19" i="5" s="1"/>
  <c r="M149" i="16"/>
  <c r="M19" i="5" s="1"/>
  <c r="N149" i="16"/>
  <c r="N19" i="5" s="1"/>
  <c r="O149" i="16"/>
  <c r="O19" i="5" s="1"/>
  <c r="D150" i="16"/>
  <c r="D20" i="5" s="1"/>
  <c r="E150" i="16"/>
  <c r="E20" i="5" s="1"/>
  <c r="F150" i="16"/>
  <c r="F20" i="5" s="1"/>
  <c r="G150" i="16"/>
  <c r="G20" i="5" s="1"/>
  <c r="H150" i="16"/>
  <c r="H20" i="5" s="1"/>
  <c r="I150" i="16"/>
  <c r="I20" i="5" s="1"/>
  <c r="J150" i="16"/>
  <c r="J20" i="5" s="1"/>
  <c r="K150" i="16"/>
  <c r="K20" i="5" s="1"/>
  <c r="L150" i="16"/>
  <c r="L20" i="5" s="1"/>
  <c r="M150" i="16"/>
  <c r="M20" i="5" s="1"/>
  <c r="N150" i="16"/>
  <c r="N20" i="5" s="1"/>
  <c r="O150" i="16"/>
  <c r="O20" i="5" s="1"/>
  <c r="D151" i="16"/>
  <c r="D21" i="5" s="1"/>
  <c r="E151" i="16"/>
  <c r="E21" i="5" s="1"/>
  <c r="F151" i="16"/>
  <c r="F21" i="5" s="1"/>
  <c r="G151" i="16"/>
  <c r="G21" i="5" s="1"/>
  <c r="H151" i="16"/>
  <c r="H21" i="5" s="1"/>
  <c r="I151" i="16"/>
  <c r="I21" i="5" s="1"/>
  <c r="J151" i="16"/>
  <c r="J21" i="5" s="1"/>
  <c r="K151" i="16"/>
  <c r="K21" i="5" s="1"/>
  <c r="L151" i="16"/>
  <c r="L21" i="5" s="1"/>
  <c r="M151" i="16"/>
  <c r="M21" i="5" s="1"/>
  <c r="N151" i="16"/>
  <c r="N21" i="5" s="1"/>
  <c r="O151" i="16"/>
  <c r="O21" i="5" s="1"/>
  <c r="C149" i="16"/>
  <c r="C19" i="5" s="1"/>
  <c r="C150" i="16"/>
  <c r="C20" i="5" s="1"/>
  <c r="C151" i="16"/>
  <c r="C21" i="5" s="1"/>
  <c r="D143" i="16"/>
  <c r="E143" i="16"/>
  <c r="F143" i="16"/>
  <c r="G143" i="16"/>
  <c r="H143" i="16"/>
  <c r="I143" i="16"/>
  <c r="J143" i="16"/>
  <c r="K143" i="16"/>
  <c r="L143" i="16"/>
  <c r="M143" i="16"/>
  <c r="N143" i="16"/>
  <c r="O143" i="16"/>
  <c r="D144" i="16"/>
  <c r="E144" i="16"/>
  <c r="F144" i="16"/>
  <c r="G144" i="16"/>
  <c r="H144" i="16"/>
  <c r="I144" i="16"/>
  <c r="J144" i="16"/>
  <c r="K144" i="16"/>
  <c r="L144" i="16"/>
  <c r="M144" i="16"/>
  <c r="N144" i="16"/>
  <c r="O144" i="16"/>
  <c r="D145" i="16"/>
  <c r="E145" i="16"/>
  <c r="F145" i="16"/>
  <c r="G145" i="16"/>
  <c r="H145" i="16"/>
  <c r="I145" i="16"/>
  <c r="J145" i="16"/>
  <c r="K145" i="16"/>
  <c r="L145" i="16"/>
  <c r="M145" i="16"/>
  <c r="N145" i="16"/>
  <c r="O145" i="16"/>
  <c r="D146" i="16"/>
  <c r="E146" i="16"/>
  <c r="F146" i="16"/>
  <c r="G146" i="16"/>
  <c r="H146" i="16"/>
  <c r="I146" i="16"/>
  <c r="J146" i="16"/>
  <c r="K146" i="16"/>
  <c r="L146" i="16"/>
  <c r="M146" i="16"/>
  <c r="N146" i="16"/>
  <c r="O146" i="16"/>
  <c r="C144" i="16"/>
  <c r="C145" i="16"/>
  <c r="C146" i="16"/>
  <c r="D138" i="16"/>
  <c r="D33" i="3" s="1"/>
  <c r="E138" i="16"/>
  <c r="E33" i="3" s="1"/>
  <c r="F138" i="16"/>
  <c r="F33" i="3" s="1"/>
  <c r="G138" i="16"/>
  <c r="G33" i="3" s="1"/>
  <c r="H138" i="16"/>
  <c r="H33" i="3" s="1"/>
  <c r="I138" i="16"/>
  <c r="I33" i="3" s="1"/>
  <c r="J138" i="16"/>
  <c r="J33" i="3" s="1"/>
  <c r="K138" i="16"/>
  <c r="K33" i="3" s="1"/>
  <c r="L138" i="16"/>
  <c r="L33" i="3" s="1"/>
  <c r="M138" i="16"/>
  <c r="M33" i="3" s="1"/>
  <c r="N138" i="16"/>
  <c r="N33" i="3" s="1"/>
  <c r="O138" i="16"/>
  <c r="O33" i="3" s="1"/>
  <c r="D139" i="16"/>
  <c r="D34" i="3" s="1"/>
  <c r="E139" i="16"/>
  <c r="E34" i="3" s="1"/>
  <c r="F139" i="16"/>
  <c r="F34" i="3" s="1"/>
  <c r="G139" i="16"/>
  <c r="G34" i="3" s="1"/>
  <c r="H139" i="16"/>
  <c r="H34" i="3" s="1"/>
  <c r="I139" i="16"/>
  <c r="I34" i="3" s="1"/>
  <c r="J139" i="16"/>
  <c r="J34" i="3" s="1"/>
  <c r="K139" i="16"/>
  <c r="K34" i="3" s="1"/>
  <c r="L139" i="16"/>
  <c r="L34" i="3" s="1"/>
  <c r="M139" i="16"/>
  <c r="M34" i="3" s="1"/>
  <c r="N139" i="16"/>
  <c r="N34" i="3" s="1"/>
  <c r="O139" i="16"/>
  <c r="O34" i="3" s="1"/>
  <c r="D140" i="16"/>
  <c r="D35" i="3" s="1"/>
  <c r="E140" i="16"/>
  <c r="E35" i="3" s="1"/>
  <c r="F140" i="16"/>
  <c r="F35" i="3" s="1"/>
  <c r="G140" i="16"/>
  <c r="G35" i="3" s="1"/>
  <c r="H140" i="16"/>
  <c r="H35" i="3" s="1"/>
  <c r="I140" i="16"/>
  <c r="I35" i="3" s="1"/>
  <c r="J140" i="16"/>
  <c r="J35" i="3" s="1"/>
  <c r="K140" i="16"/>
  <c r="K35" i="3" s="1"/>
  <c r="L140" i="16"/>
  <c r="L35" i="3" s="1"/>
  <c r="M140" i="16"/>
  <c r="M35" i="3" s="1"/>
  <c r="N140" i="16"/>
  <c r="N35" i="3" s="1"/>
  <c r="O140" i="16"/>
  <c r="O35" i="3" s="1"/>
  <c r="D141" i="16"/>
  <c r="D36" i="3" s="1"/>
  <c r="E141" i="16"/>
  <c r="E36" i="3" s="1"/>
  <c r="F141" i="16"/>
  <c r="F36" i="3" s="1"/>
  <c r="G141" i="16"/>
  <c r="G36" i="3" s="1"/>
  <c r="H141" i="16"/>
  <c r="H36" i="3" s="1"/>
  <c r="I141" i="16"/>
  <c r="I36" i="3" s="1"/>
  <c r="J141" i="16"/>
  <c r="J36" i="3" s="1"/>
  <c r="K141" i="16"/>
  <c r="K36" i="3" s="1"/>
  <c r="L141" i="16"/>
  <c r="L36" i="3" s="1"/>
  <c r="M141" i="16"/>
  <c r="M36" i="3" s="1"/>
  <c r="N141" i="16"/>
  <c r="N36" i="3" s="1"/>
  <c r="O141" i="16"/>
  <c r="O36" i="3" s="1"/>
  <c r="C139" i="16"/>
  <c r="C34" i="3" s="1"/>
  <c r="C140" i="16"/>
  <c r="C35" i="3" s="1"/>
  <c r="C141" i="16"/>
  <c r="C36" i="3" s="1"/>
  <c r="D133" i="16"/>
  <c r="D28" i="3" s="1"/>
  <c r="E133" i="16"/>
  <c r="E28" i="3" s="1"/>
  <c r="F133" i="16"/>
  <c r="F28" i="3" s="1"/>
  <c r="G133" i="16"/>
  <c r="G28" i="3" s="1"/>
  <c r="H133" i="16"/>
  <c r="H28" i="3" s="1"/>
  <c r="I133" i="16"/>
  <c r="I28" i="3" s="1"/>
  <c r="J133" i="16"/>
  <c r="J28" i="3" s="1"/>
  <c r="K133" i="16"/>
  <c r="K28" i="3" s="1"/>
  <c r="L133" i="16"/>
  <c r="L28" i="3" s="1"/>
  <c r="M133" i="16"/>
  <c r="M28" i="3" s="1"/>
  <c r="N133" i="16"/>
  <c r="N28" i="3" s="1"/>
  <c r="O133" i="16"/>
  <c r="O28" i="3" s="1"/>
  <c r="D134" i="16"/>
  <c r="D29" i="3" s="1"/>
  <c r="E134" i="16"/>
  <c r="E29" i="3" s="1"/>
  <c r="F134" i="16"/>
  <c r="F29" i="3" s="1"/>
  <c r="G134" i="16"/>
  <c r="G29" i="3" s="1"/>
  <c r="H134" i="16"/>
  <c r="H29" i="3" s="1"/>
  <c r="I134" i="16"/>
  <c r="I29" i="3" s="1"/>
  <c r="J134" i="16"/>
  <c r="J29" i="3" s="1"/>
  <c r="K134" i="16"/>
  <c r="K29" i="3" s="1"/>
  <c r="L134" i="16"/>
  <c r="L29" i="3" s="1"/>
  <c r="M134" i="16"/>
  <c r="M29" i="3" s="1"/>
  <c r="N134" i="16"/>
  <c r="N29" i="3" s="1"/>
  <c r="O134" i="16"/>
  <c r="O29" i="3" s="1"/>
  <c r="D135" i="16"/>
  <c r="D30" i="3" s="1"/>
  <c r="E135" i="16"/>
  <c r="E30" i="3" s="1"/>
  <c r="F135" i="16"/>
  <c r="F30" i="3" s="1"/>
  <c r="G135" i="16"/>
  <c r="G30" i="3" s="1"/>
  <c r="H135" i="16"/>
  <c r="H30" i="3" s="1"/>
  <c r="I135" i="16"/>
  <c r="I30" i="3" s="1"/>
  <c r="J135" i="16"/>
  <c r="J30" i="3" s="1"/>
  <c r="K135" i="16"/>
  <c r="K30" i="3" s="1"/>
  <c r="L135" i="16"/>
  <c r="L30" i="3" s="1"/>
  <c r="M135" i="16"/>
  <c r="M30" i="3" s="1"/>
  <c r="N135" i="16"/>
  <c r="N30" i="3" s="1"/>
  <c r="O135" i="16"/>
  <c r="O30" i="3" s="1"/>
  <c r="D136" i="16"/>
  <c r="D31" i="3" s="1"/>
  <c r="E136" i="16"/>
  <c r="E31" i="3" s="1"/>
  <c r="F136" i="16"/>
  <c r="F31" i="3" s="1"/>
  <c r="G136" i="16"/>
  <c r="G31" i="3" s="1"/>
  <c r="H136" i="16"/>
  <c r="H31" i="3" s="1"/>
  <c r="I136" i="16"/>
  <c r="I31" i="3" s="1"/>
  <c r="J136" i="16"/>
  <c r="J31" i="3" s="1"/>
  <c r="K136" i="16"/>
  <c r="K31" i="3" s="1"/>
  <c r="L136" i="16"/>
  <c r="L31" i="3" s="1"/>
  <c r="M136" i="16"/>
  <c r="M31" i="3" s="1"/>
  <c r="N136" i="16"/>
  <c r="N31" i="3" s="1"/>
  <c r="O136" i="16"/>
  <c r="O31" i="3" s="1"/>
  <c r="C134" i="16"/>
  <c r="C29" i="3" s="1"/>
  <c r="C135" i="16"/>
  <c r="C30" i="3" s="1"/>
  <c r="C136" i="16"/>
  <c r="C31" i="3" s="1"/>
  <c r="D128" i="16"/>
  <c r="D23" i="3" s="1"/>
  <c r="E128" i="16"/>
  <c r="E23" i="3" s="1"/>
  <c r="F128" i="16"/>
  <c r="F23" i="3" s="1"/>
  <c r="G128" i="16"/>
  <c r="G23" i="3" s="1"/>
  <c r="H128" i="16"/>
  <c r="H23" i="3" s="1"/>
  <c r="I128" i="16"/>
  <c r="I23" i="3" s="1"/>
  <c r="J128" i="16"/>
  <c r="J23" i="3" s="1"/>
  <c r="K128" i="16"/>
  <c r="K23" i="3" s="1"/>
  <c r="L128" i="16"/>
  <c r="L23" i="3" s="1"/>
  <c r="M128" i="16"/>
  <c r="M23" i="3" s="1"/>
  <c r="N128" i="16"/>
  <c r="N23" i="3" s="1"/>
  <c r="O128" i="16"/>
  <c r="O23" i="3" s="1"/>
  <c r="D129" i="16"/>
  <c r="D24" i="3" s="1"/>
  <c r="E129" i="16"/>
  <c r="E24" i="3" s="1"/>
  <c r="F129" i="16"/>
  <c r="F24" i="3" s="1"/>
  <c r="G129" i="16"/>
  <c r="G24" i="3" s="1"/>
  <c r="H129" i="16"/>
  <c r="H24" i="3" s="1"/>
  <c r="I129" i="16"/>
  <c r="I24" i="3" s="1"/>
  <c r="J129" i="16"/>
  <c r="J24" i="3" s="1"/>
  <c r="K129" i="16"/>
  <c r="K24" i="3" s="1"/>
  <c r="L129" i="16"/>
  <c r="L24" i="3" s="1"/>
  <c r="M129" i="16"/>
  <c r="M24" i="3" s="1"/>
  <c r="N129" i="16"/>
  <c r="N24" i="3" s="1"/>
  <c r="O129" i="16"/>
  <c r="O24" i="3" s="1"/>
  <c r="D130" i="16"/>
  <c r="D25" i="3" s="1"/>
  <c r="E130" i="16"/>
  <c r="E25" i="3" s="1"/>
  <c r="F130" i="16"/>
  <c r="F25" i="3" s="1"/>
  <c r="G130" i="16"/>
  <c r="G25" i="3" s="1"/>
  <c r="H130" i="16"/>
  <c r="H25" i="3" s="1"/>
  <c r="I130" i="16"/>
  <c r="I25" i="3" s="1"/>
  <c r="J130" i="16"/>
  <c r="J25" i="3" s="1"/>
  <c r="K130" i="16"/>
  <c r="K25" i="3" s="1"/>
  <c r="L130" i="16"/>
  <c r="L25" i="3" s="1"/>
  <c r="M130" i="16"/>
  <c r="M25" i="3" s="1"/>
  <c r="N130" i="16"/>
  <c r="N25" i="3" s="1"/>
  <c r="O130" i="16"/>
  <c r="O25" i="3" s="1"/>
  <c r="D131" i="16"/>
  <c r="D26" i="3" s="1"/>
  <c r="E131" i="16"/>
  <c r="E26" i="3" s="1"/>
  <c r="F131" i="16"/>
  <c r="F26" i="3" s="1"/>
  <c r="G131" i="16"/>
  <c r="G26" i="3" s="1"/>
  <c r="H131" i="16"/>
  <c r="H26" i="3" s="1"/>
  <c r="I131" i="16"/>
  <c r="I26" i="3" s="1"/>
  <c r="J131" i="16"/>
  <c r="J26" i="3" s="1"/>
  <c r="K131" i="16"/>
  <c r="K26" i="3" s="1"/>
  <c r="L131" i="16"/>
  <c r="L26" i="3" s="1"/>
  <c r="M131" i="16"/>
  <c r="M26" i="3" s="1"/>
  <c r="N131" i="16"/>
  <c r="N26" i="3" s="1"/>
  <c r="O131" i="16"/>
  <c r="O26" i="3" s="1"/>
  <c r="C129" i="16"/>
  <c r="C24" i="3" s="1"/>
  <c r="C130" i="16"/>
  <c r="C25" i="3" s="1"/>
  <c r="C131" i="16"/>
  <c r="C26" i="3" s="1"/>
  <c r="D123" i="16"/>
  <c r="D63" i="2" s="1"/>
  <c r="E123" i="16"/>
  <c r="E63" i="2" s="1"/>
  <c r="F123" i="16"/>
  <c r="F63" i="2" s="1"/>
  <c r="G123" i="16"/>
  <c r="G63" i="2" s="1"/>
  <c r="H123" i="16"/>
  <c r="H63" i="2" s="1"/>
  <c r="I123" i="16"/>
  <c r="I63" i="2" s="1"/>
  <c r="J123" i="16"/>
  <c r="J63" i="2" s="1"/>
  <c r="K123" i="16"/>
  <c r="K63" i="2" s="1"/>
  <c r="L123" i="16"/>
  <c r="L63" i="2" s="1"/>
  <c r="M123" i="16"/>
  <c r="M63" i="2" s="1"/>
  <c r="N123" i="16"/>
  <c r="N63" i="2" s="1"/>
  <c r="O123" i="16"/>
  <c r="O63" i="2" s="1"/>
  <c r="D124" i="16"/>
  <c r="D64" i="2" s="1"/>
  <c r="E124" i="16"/>
  <c r="E64" i="2" s="1"/>
  <c r="F124" i="16"/>
  <c r="F64" i="2" s="1"/>
  <c r="G124" i="16"/>
  <c r="G64" i="2" s="1"/>
  <c r="H124" i="16"/>
  <c r="H64" i="2" s="1"/>
  <c r="I124" i="16"/>
  <c r="I64" i="2" s="1"/>
  <c r="J124" i="16"/>
  <c r="J64" i="2" s="1"/>
  <c r="K124" i="16"/>
  <c r="K64" i="2" s="1"/>
  <c r="L124" i="16"/>
  <c r="L64" i="2" s="1"/>
  <c r="M124" i="16"/>
  <c r="M64" i="2" s="1"/>
  <c r="N124" i="16"/>
  <c r="N64" i="2" s="1"/>
  <c r="O124" i="16"/>
  <c r="O64" i="2" s="1"/>
  <c r="D125" i="16"/>
  <c r="D65" i="2" s="1"/>
  <c r="E125" i="16"/>
  <c r="E65" i="2" s="1"/>
  <c r="F125" i="16"/>
  <c r="F65" i="2" s="1"/>
  <c r="G125" i="16"/>
  <c r="G65" i="2" s="1"/>
  <c r="H125" i="16"/>
  <c r="H65" i="2" s="1"/>
  <c r="I125" i="16"/>
  <c r="I65" i="2" s="1"/>
  <c r="J125" i="16"/>
  <c r="J65" i="2" s="1"/>
  <c r="K125" i="16"/>
  <c r="K65" i="2" s="1"/>
  <c r="L125" i="16"/>
  <c r="L65" i="2" s="1"/>
  <c r="M125" i="16"/>
  <c r="M65" i="2" s="1"/>
  <c r="N125" i="16"/>
  <c r="N65" i="2" s="1"/>
  <c r="O125" i="16"/>
  <c r="O65" i="2" s="1"/>
  <c r="D126" i="16"/>
  <c r="D66" i="2" s="1"/>
  <c r="E126" i="16"/>
  <c r="E66" i="2" s="1"/>
  <c r="F126" i="16"/>
  <c r="F66" i="2" s="1"/>
  <c r="G126" i="16"/>
  <c r="G66" i="2" s="1"/>
  <c r="H126" i="16"/>
  <c r="H66" i="2" s="1"/>
  <c r="I126" i="16"/>
  <c r="I66" i="2" s="1"/>
  <c r="J126" i="16"/>
  <c r="J66" i="2" s="1"/>
  <c r="K126" i="16"/>
  <c r="K66" i="2" s="1"/>
  <c r="L126" i="16"/>
  <c r="L66" i="2" s="1"/>
  <c r="M126" i="16"/>
  <c r="M66" i="2" s="1"/>
  <c r="N126" i="16"/>
  <c r="N66" i="2" s="1"/>
  <c r="O126" i="16"/>
  <c r="O66" i="2" s="1"/>
  <c r="C124" i="16"/>
  <c r="C64" i="2" s="1"/>
  <c r="C125" i="16"/>
  <c r="C65" i="2" s="1"/>
  <c r="C126" i="16"/>
  <c r="C66" i="2" s="1"/>
  <c r="D118" i="16"/>
  <c r="D58" i="2" s="1"/>
  <c r="E118" i="16"/>
  <c r="E58" i="2" s="1"/>
  <c r="F118" i="16"/>
  <c r="F58" i="2" s="1"/>
  <c r="G118" i="16"/>
  <c r="G58" i="2" s="1"/>
  <c r="H118" i="16"/>
  <c r="H58" i="2" s="1"/>
  <c r="I118" i="16"/>
  <c r="I58" i="2" s="1"/>
  <c r="J118" i="16"/>
  <c r="J58" i="2" s="1"/>
  <c r="K118" i="16"/>
  <c r="K58" i="2" s="1"/>
  <c r="L118" i="16"/>
  <c r="L58" i="2" s="1"/>
  <c r="M118" i="16"/>
  <c r="M58" i="2" s="1"/>
  <c r="N118" i="16"/>
  <c r="N58" i="2" s="1"/>
  <c r="O118" i="16"/>
  <c r="O58" i="2" s="1"/>
  <c r="D119" i="16"/>
  <c r="D59" i="2" s="1"/>
  <c r="E119" i="16"/>
  <c r="E59" i="2" s="1"/>
  <c r="F119" i="16"/>
  <c r="F59" i="2" s="1"/>
  <c r="G119" i="16"/>
  <c r="G59" i="2" s="1"/>
  <c r="H119" i="16"/>
  <c r="H59" i="2" s="1"/>
  <c r="I119" i="16"/>
  <c r="I59" i="2" s="1"/>
  <c r="J119" i="16"/>
  <c r="J59" i="2" s="1"/>
  <c r="K119" i="16"/>
  <c r="K59" i="2" s="1"/>
  <c r="L119" i="16"/>
  <c r="L59" i="2" s="1"/>
  <c r="M119" i="16"/>
  <c r="M59" i="2" s="1"/>
  <c r="N119" i="16"/>
  <c r="N59" i="2" s="1"/>
  <c r="O119" i="16"/>
  <c r="O59" i="2" s="1"/>
  <c r="D120" i="16"/>
  <c r="D60" i="2" s="1"/>
  <c r="E120" i="16"/>
  <c r="E60" i="2" s="1"/>
  <c r="F120" i="16"/>
  <c r="F60" i="2" s="1"/>
  <c r="G120" i="16"/>
  <c r="G60" i="2" s="1"/>
  <c r="H120" i="16"/>
  <c r="H60" i="2" s="1"/>
  <c r="I120" i="16"/>
  <c r="I60" i="2" s="1"/>
  <c r="J120" i="16"/>
  <c r="J60" i="2" s="1"/>
  <c r="K120" i="16"/>
  <c r="K60" i="2" s="1"/>
  <c r="L120" i="16"/>
  <c r="L60" i="2" s="1"/>
  <c r="M120" i="16"/>
  <c r="M60" i="2" s="1"/>
  <c r="N120" i="16"/>
  <c r="N60" i="2" s="1"/>
  <c r="O120" i="16"/>
  <c r="O60" i="2" s="1"/>
  <c r="D121" i="16"/>
  <c r="D61" i="2" s="1"/>
  <c r="E121" i="16"/>
  <c r="E61" i="2" s="1"/>
  <c r="F121" i="16"/>
  <c r="F61" i="2" s="1"/>
  <c r="G121" i="16"/>
  <c r="G61" i="2" s="1"/>
  <c r="H121" i="16"/>
  <c r="H61" i="2" s="1"/>
  <c r="I121" i="16"/>
  <c r="I61" i="2" s="1"/>
  <c r="J121" i="16"/>
  <c r="J61" i="2" s="1"/>
  <c r="K121" i="16"/>
  <c r="K61" i="2" s="1"/>
  <c r="L121" i="16"/>
  <c r="L61" i="2" s="1"/>
  <c r="M121" i="16"/>
  <c r="M61" i="2" s="1"/>
  <c r="N121" i="16"/>
  <c r="N61" i="2" s="1"/>
  <c r="O121" i="16"/>
  <c r="O61" i="2" s="1"/>
  <c r="C119" i="16"/>
  <c r="C59" i="2" s="1"/>
  <c r="C120" i="16"/>
  <c r="C60" i="2" s="1"/>
  <c r="C121" i="16"/>
  <c r="C61" i="2" s="1"/>
  <c r="D113" i="16"/>
  <c r="D23" i="4" s="1"/>
  <c r="E113" i="16"/>
  <c r="E23" i="4" s="1"/>
  <c r="F113" i="16"/>
  <c r="F23" i="4" s="1"/>
  <c r="G113" i="16"/>
  <c r="G23" i="4" s="1"/>
  <c r="H113" i="16"/>
  <c r="H23" i="4" s="1"/>
  <c r="I113" i="16"/>
  <c r="I23" i="4" s="1"/>
  <c r="J113" i="16"/>
  <c r="J23" i="4" s="1"/>
  <c r="K113" i="16"/>
  <c r="K23" i="4" s="1"/>
  <c r="L113" i="16"/>
  <c r="L23" i="4" s="1"/>
  <c r="M113" i="16"/>
  <c r="M23" i="4" s="1"/>
  <c r="N113" i="16"/>
  <c r="N23" i="4" s="1"/>
  <c r="O113" i="16"/>
  <c r="O23" i="4" s="1"/>
  <c r="D114" i="16"/>
  <c r="D24" i="4" s="1"/>
  <c r="E114" i="16"/>
  <c r="E24" i="4" s="1"/>
  <c r="F114" i="16"/>
  <c r="F24" i="4" s="1"/>
  <c r="G114" i="16"/>
  <c r="G24" i="4" s="1"/>
  <c r="H114" i="16"/>
  <c r="H24" i="4" s="1"/>
  <c r="I114" i="16"/>
  <c r="I24" i="4" s="1"/>
  <c r="J114" i="16"/>
  <c r="J24" i="4" s="1"/>
  <c r="K114" i="16"/>
  <c r="K24" i="4" s="1"/>
  <c r="L114" i="16"/>
  <c r="L24" i="4" s="1"/>
  <c r="M114" i="16"/>
  <c r="M24" i="4" s="1"/>
  <c r="N114" i="16"/>
  <c r="N24" i="4" s="1"/>
  <c r="O114" i="16"/>
  <c r="O24" i="4" s="1"/>
  <c r="D115" i="16"/>
  <c r="D25" i="4" s="1"/>
  <c r="E115" i="16"/>
  <c r="E25" i="4" s="1"/>
  <c r="F115" i="16"/>
  <c r="F25" i="4" s="1"/>
  <c r="G115" i="16"/>
  <c r="G25" i="4" s="1"/>
  <c r="H115" i="16"/>
  <c r="H25" i="4" s="1"/>
  <c r="I115" i="16"/>
  <c r="I25" i="4" s="1"/>
  <c r="J115" i="16"/>
  <c r="J25" i="4" s="1"/>
  <c r="K115" i="16"/>
  <c r="K25" i="4" s="1"/>
  <c r="L115" i="16"/>
  <c r="L25" i="4" s="1"/>
  <c r="M115" i="16"/>
  <c r="M25" i="4" s="1"/>
  <c r="N115" i="16"/>
  <c r="N25" i="4" s="1"/>
  <c r="O115" i="16"/>
  <c r="O25" i="4" s="1"/>
  <c r="D116" i="16"/>
  <c r="D26" i="4" s="1"/>
  <c r="E116" i="16"/>
  <c r="E26" i="4" s="1"/>
  <c r="F116" i="16"/>
  <c r="F26" i="4" s="1"/>
  <c r="G116" i="16"/>
  <c r="G26" i="4" s="1"/>
  <c r="H116" i="16"/>
  <c r="H26" i="4" s="1"/>
  <c r="I116" i="16"/>
  <c r="I26" i="4" s="1"/>
  <c r="J116" i="16"/>
  <c r="J26" i="4" s="1"/>
  <c r="K116" i="16"/>
  <c r="K26" i="4" s="1"/>
  <c r="L116" i="16"/>
  <c r="L26" i="4" s="1"/>
  <c r="M116" i="16"/>
  <c r="M26" i="4" s="1"/>
  <c r="N116" i="16"/>
  <c r="N26" i="4" s="1"/>
  <c r="O116" i="16"/>
  <c r="O26" i="4" s="1"/>
  <c r="C114" i="16"/>
  <c r="C24" i="4" s="1"/>
  <c r="C115" i="16"/>
  <c r="C25" i="4" s="1"/>
  <c r="C116" i="16"/>
  <c r="C26" i="4" s="1"/>
  <c r="D108" i="16"/>
  <c r="D13" i="5" s="1"/>
  <c r="E108" i="16"/>
  <c r="E13" i="5" s="1"/>
  <c r="F108" i="16"/>
  <c r="F13" i="5" s="1"/>
  <c r="G108" i="16"/>
  <c r="G13" i="5" s="1"/>
  <c r="H108" i="16"/>
  <c r="H13" i="5" s="1"/>
  <c r="I108" i="16"/>
  <c r="I13" i="5" s="1"/>
  <c r="J108" i="16"/>
  <c r="J13" i="5" s="1"/>
  <c r="K108" i="16"/>
  <c r="K13" i="5" s="1"/>
  <c r="L108" i="16"/>
  <c r="L13" i="5" s="1"/>
  <c r="M108" i="16"/>
  <c r="M13" i="5" s="1"/>
  <c r="N108" i="16"/>
  <c r="N13" i="5" s="1"/>
  <c r="O108" i="16"/>
  <c r="O13" i="5" s="1"/>
  <c r="D109" i="16"/>
  <c r="D14" i="5" s="1"/>
  <c r="E109" i="16"/>
  <c r="E14" i="5" s="1"/>
  <c r="F109" i="16"/>
  <c r="F14" i="5" s="1"/>
  <c r="G109" i="16"/>
  <c r="G14" i="5" s="1"/>
  <c r="H109" i="16"/>
  <c r="H14" i="5" s="1"/>
  <c r="I109" i="16"/>
  <c r="I14" i="5" s="1"/>
  <c r="J109" i="16"/>
  <c r="J14" i="5" s="1"/>
  <c r="K109" i="16"/>
  <c r="K14" i="5" s="1"/>
  <c r="L109" i="16"/>
  <c r="L14" i="5" s="1"/>
  <c r="M109" i="16"/>
  <c r="M14" i="5" s="1"/>
  <c r="N109" i="16"/>
  <c r="N14" i="5" s="1"/>
  <c r="O109" i="16"/>
  <c r="O14" i="5" s="1"/>
  <c r="D110" i="16"/>
  <c r="D15" i="5" s="1"/>
  <c r="E110" i="16"/>
  <c r="E15" i="5" s="1"/>
  <c r="F110" i="16"/>
  <c r="F15" i="5" s="1"/>
  <c r="G110" i="16"/>
  <c r="G15" i="5" s="1"/>
  <c r="H110" i="16"/>
  <c r="H15" i="5" s="1"/>
  <c r="I110" i="16"/>
  <c r="I15" i="5" s="1"/>
  <c r="J110" i="16"/>
  <c r="J15" i="5" s="1"/>
  <c r="K110" i="16"/>
  <c r="K15" i="5" s="1"/>
  <c r="L110" i="16"/>
  <c r="L15" i="5" s="1"/>
  <c r="M110" i="16"/>
  <c r="M15" i="5" s="1"/>
  <c r="N110" i="16"/>
  <c r="N15" i="5" s="1"/>
  <c r="O110" i="16"/>
  <c r="O15" i="5" s="1"/>
  <c r="D111" i="16"/>
  <c r="D16" i="5" s="1"/>
  <c r="E111" i="16"/>
  <c r="E16" i="5" s="1"/>
  <c r="F111" i="16"/>
  <c r="F16" i="5" s="1"/>
  <c r="G111" i="16"/>
  <c r="G16" i="5" s="1"/>
  <c r="H111" i="16"/>
  <c r="H16" i="5" s="1"/>
  <c r="I111" i="16"/>
  <c r="I16" i="5" s="1"/>
  <c r="J111" i="16"/>
  <c r="J16" i="5" s="1"/>
  <c r="K111" i="16"/>
  <c r="K16" i="5" s="1"/>
  <c r="L111" i="16"/>
  <c r="L16" i="5" s="1"/>
  <c r="M111" i="16"/>
  <c r="M16" i="5" s="1"/>
  <c r="N111" i="16"/>
  <c r="N16" i="5" s="1"/>
  <c r="O111" i="16"/>
  <c r="O16" i="5" s="1"/>
  <c r="C109" i="16"/>
  <c r="C14" i="5" s="1"/>
  <c r="C110" i="16"/>
  <c r="C15" i="5" s="1"/>
  <c r="C111" i="16"/>
  <c r="C16" i="5" s="1"/>
  <c r="D103" i="16"/>
  <c r="D53" i="2" s="1"/>
  <c r="E103" i="16"/>
  <c r="E53" i="2" s="1"/>
  <c r="F103" i="16"/>
  <c r="F53" i="2" s="1"/>
  <c r="G103" i="16"/>
  <c r="G53" i="2" s="1"/>
  <c r="H103" i="16"/>
  <c r="H53" i="2" s="1"/>
  <c r="I103" i="16"/>
  <c r="I53" i="2" s="1"/>
  <c r="J103" i="16"/>
  <c r="J53" i="2" s="1"/>
  <c r="K103" i="16"/>
  <c r="K53" i="2" s="1"/>
  <c r="L103" i="16"/>
  <c r="L53" i="2" s="1"/>
  <c r="M103" i="16"/>
  <c r="M53" i="2" s="1"/>
  <c r="N103" i="16"/>
  <c r="N53" i="2" s="1"/>
  <c r="O103" i="16"/>
  <c r="O53" i="2" s="1"/>
  <c r="D104" i="16"/>
  <c r="D54" i="2" s="1"/>
  <c r="E104" i="16"/>
  <c r="E54" i="2" s="1"/>
  <c r="F104" i="16"/>
  <c r="F54" i="2" s="1"/>
  <c r="G104" i="16"/>
  <c r="G54" i="2" s="1"/>
  <c r="H104" i="16"/>
  <c r="H54" i="2" s="1"/>
  <c r="I104" i="16"/>
  <c r="I54" i="2" s="1"/>
  <c r="J104" i="16"/>
  <c r="J54" i="2" s="1"/>
  <c r="K104" i="16"/>
  <c r="K54" i="2" s="1"/>
  <c r="L104" i="16"/>
  <c r="L54" i="2" s="1"/>
  <c r="M104" i="16"/>
  <c r="M54" i="2" s="1"/>
  <c r="N104" i="16"/>
  <c r="N54" i="2" s="1"/>
  <c r="O104" i="16"/>
  <c r="O54" i="2" s="1"/>
  <c r="D105" i="16"/>
  <c r="D55" i="2" s="1"/>
  <c r="E105" i="16"/>
  <c r="E55" i="2" s="1"/>
  <c r="F105" i="16"/>
  <c r="F55" i="2" s="1"/>
  <c r="G105" i="16"/>
  <c r="G55" i="2" s="1"/>
  <c r="H105" i="16"/>
  <c r="H55" i="2" s="1"/>
  <c r="I105" i="16"/>
  <c r="I55" i="2" s="1"/>
  <c r="J105" i="16"/>
  <c r="J55" i="2" s="1"/>
  <c r="K105" i="16"/>
  <c r="K55" i="2" s="1"/>
  <c r="L105" i="16"/>
  <c r="L55" i="2" s="1"/>
  <c r="M105" i="16"/>
  <c r="M55" i="2" s="1"/>
  <c r="N105" i="16"/>
  <c r="N55" i="2" s="1"/>
  <c r="O105" i="16"/>
  <c r="O55" i="2" s="1"/>
  <c r="D106" i="16"/>
  <c r="D56" i="2" s="1"/>
  <c r="E106" i="16"/>
  <c r="E56" i="2" s="1"/>
  <c r="F106" i="16"/>
  <c r="F56" i="2" s="1"/>
  <c r="G106" i="16"/>
  <c r="G56" i="2" s="1"/>
  <c r="H106" i="16"/>
  <c r="H56" i="2" s="1"/>
  <c r="I106" i="16"/>
  <c r="I56" i="2" s="1"/>
  <c r="J106" i="16"/>
  <c r="J56" i="2" s="1"/>
  <c r="K106" i="16"/>
  <c r="K56" i="2" s="1"/>
  <c r="L106" i="16"/>
  <c r="L56" i="2" s="1"/>
  <c r="M106" i="16"/>
  <c r="M56" i="2" s="1"/>
  <c r="N106" i="16"/>
  <c r="N56" i="2" s="1"/>
  <c r="O106" i="16"/>
  <c r="O56" i="2" s="1"/>
  <c r="C104" i="16"/>
  <c r="C54" i="2" s="1"/>
  <c r="C105" i="16"/>
  <c r="C55" i="2" s="1"/>
  <c r="C106" i="16"/>
  <c r="C56" i="2" s="1"/>
  <c r="D98" i="16"/>
  <c r="D13" i="12" s="1"/>
  <c r="E98" i="16"/>
  <c r="E13" i="12" s="1"/>
  <c r="F98" i="16"/>
  <c r="F13" i="12" s="1"/>
  <c r="G98" i="16"/>
  <c r="G13" i="12" s="1"/>
  <c r="H98" i="16"/>
  <c r="H13" i="12" s="1"/>
  <c r="I98" i="16"/>
  <c r="I13" i="12" s="1"/>
  <c r="J98" i="16"/>
  <c r="J13" i="12" s="1"/>
  <c r="K98" i="16"/>
  <c r="K13" i="12" s="1"/>
  <c r="L98" i="16"/>
  <c r="L13" i="12" s="1"/>
  <c r="M98" i="16"/>
  <c r="M13" i="12" s="1"/>
  <c r="N98" i="16"/>
  <c r="N13" i="12" s="1"/>
  <c r="O98" i="16"/>
  <c r="O13" i="12" s="1"/>
  <c r="D99" i="16"/>
  <c r="D14" i="12" s="1"/>
  <c r="E99" i="16"/>
  <c r="E14" i="12" s="1"/>
  <c r="F99" i="16"/>
  <c r="F14" i="12" s="1"/>
  <c r="G99" i="16"/>
  <c r="G14" i="12" s="1"/>
  <c r="H99" i="16"/>
  <c r="H14" i="12" s="1"/>
  <c r="I99" i="16"/>
  <c r="I14" i="12" s="1"/>
  <c r="J99" i="16"/>
  <c r="J14" i="12" s="1"/>
  <c r="K99" i="16"/>
  <c r="K14" i="12" s="1"/>
  <c r="L99" i="16"/>
  <c r="L14" i="12" s="1"/>
  <c r="M99" i="16"/>
  <c r="M14" i="12" s="1"/>
  <c r="N99" i="16"/>
  <c r="N14" i="12" s="1"/>
  <c r="O99" i="16"/>
  <c r="O14" i="12" s="1"/>
  <c r="D100" i="16"/>
  <c r="D15" i="12" s="1"/>
  <c r="E100" i="16"/>
  <c r="E15" i="12" s="1"/>
  <c r="F100" i="16"/>
  <c r="F15" i="12" s="1"/>
  <c r="G100" i="16"/>
  <c r="G15" i="12" s="1"/>
  <c r="H100" i="16"/>
  <c r="H15" i="12" s="1"/>
  <c r="I100" i="16"/>
  <c r="I15" i="12" s="1"/>
  <c r="J100" i="16"/>
  <c r="J15" i="12" s="1"/>
  <c r="K100" i="16"/>
  <c r="K15" i="12" s="1"/>
  <c r="L100" i="16"/>
  <c r="L15" i="12" s="1"/>
  <c r="M100" i="16"/>
  <c r="M15" i="12" s="1"/>
  <c r="N100" i="16"/>
  <c r="N15" i="12" s="1"/>
  <c r="O100" i="16"/>
  <c r="O15" i="12" s="1"/>
  <c r="D101" i="16"/>
  <c r="D16" i="12" s="1"/>
  <c r="E101" i="16"/>
  <c r="E16" i="12" s="1"/>
  <c r="F101" i="16"/>
  <c r="F16" i="12" s="1"/>
  <c r="G101" i="16"/>
  <c r="G16" i="12" s="1"/>
  <c r="H101" i="16"/>
  <c r="H16" i="12" s="1"/>
  <c r="I101" i="16"/>
  <c r="I16" i="12" s="1"/>
  <c r="J101" i="16"/>
  <c r="J16" i="12" s="1"/>
  <c r="K101" i="16"/>
  <c r="K16" i="12" s="1"/>
  <c r="L101" i="16"/>
  <c r="L16" i="12" s="1"/>
  <c r="M101" i="16"/>
  <c r="M16" i="12" s="1"/>
  <c r="N101" i="16"/>
  <c r="N16" i="12" s="1"/>
  <c r="O101" i="16"/>
  <c r="O16" i="12" s="1"/>
  <c r="C99" i="16"/>
  <c r="C14" i="12" s="1"/>
  <c r="C100" i="16"/>
  <c r="C15" i="12" s="1"/>
  <c r="C101" i="16"/>
  <c r="C16" i="12" s="1"/>
  <c r="D93" i="16"/>
  <c r="D24" i="21" s="1"/>
  <c r="E93" i="16"/>
  <c r="E24" i="21" s="1"/>
  <c r="F93" i="16"/>
  <c r="F24" i="21" s="1"/>
  <c r="G93" i="16"/>
  <c r="G24" i="21" s="1"/>
  <c r="H93" i="16"/>
  <c r="H24" i="21" s="1"/>
  <c r="I93" i="16"/>
  <c r="I24" i="21" s="1"/>
  <c r="J93" i="16"/>
  <c r="J24" i="21" s="1"/>
  <c r="K93" i="16"/>
  <c r="K24" i="21" s="1"/>
  <c r="L93" i="16"/>
  <c r="L24" i="21" s="1"/>
  <c r="M93" i="16"/>
  <c r="M24" i="21" s="1"/>
  <c r="N93" i="16"/>
  <c r="N24" i="21" s="1"/>
  <c r="O93" i="16"/>
  <c r="O24" i="21" s="1"/>
  <c r="D94" i="16"/>
  <c r="D25" i="21" s="1"/>
  <c r="E94" i="16"/>
  <c r="E25" i="21" s="1"/>
  <c r="F94" i="16"/>
  <c r="F25" i="21" s="1"/>
  <c r="G94" i="16"/>
  <c r="G25" i="21" s="1"/>
  <c r="H94" i="16"/>
  <c r="H25" i="21" s="1"/>
  <c r="I94" i="16"/>
  <c r="I25" i="21" s="1"/>
  <c r="J94" i="16"/>
  <c r="J25" i="21" s="1"/>
  <c r="K94" i="16"/>
  <c r="K25" i="21" s="1"/>
  <c r="L94" i="16"/>
  <c r="L25" i="21" s="1"/>
  <c r="M94" i="16"/>
  <c r="M25" i="21" s="1"/>
  <c r="N94" i="16"/>
  <c r="N25" i="21" s="1"/>
  <c r="O94" i="16"/>
  <c r="O25" i="21" s="1"/>
  <c r="D95" i="16"/>
  <c r="D26" i="21" s="1"/>
  <c r="E95" i="16"/>
  <c r="E26" i="21" s="1"/>
  <c r="F95" i="16"/>
  <c r="F26" i="21" s="1"/>
  <c r="G95" i="16"/>
  <c r="G26" i="21" s="1"/>
  <c r="H95" i="16"/>
  <c r="H26" i="21" s="1"/>
  <c r="I95" i="16"/>
  <c r="I26" i="21" s="1"/>
  <c r="J95" i="16"/>
  <c r="J26" i="21" s="1"/>
  <c r="K95" i="16"/>
  <c r="K26" i="21" s="1"/>
  <c r="L95" i="16"/>
  <c r="L26" i="21" s="1"/>
  <c r="M95" i="16"/>
  <c r="M26" i="21" s="1"/>
  <c r="N95" i="16"/>
  <c r="N26" i="21" s="1"/>
  <c r="O95" i="16"/>
  <c r="O26" i="21" s="1"/>
  <c r="D96" i="16"/>
  <c r="D27" i="21" s="1"/>
  <c r="E96" i="16"/>
  <c r="E27" i="21" s="1"/>
  <c r="F96" i="16"/>
  <c r="F27" i="21" s="1"/>
  <c r="G96" i="16"/>
  <c r="G27" i="21" s="1"/>
  <c r="H96" i="16"/>
  <c r="H27" i="21" s="1"/>
  <c r="I96" i="16"/>
  <c r="I27" i="21" s="1"/>
  <c r="J96" i="16"/>
  <c r="J27" i="21" s="1"/>
  <c r="K96" i="16"/>
  <c r="K27" i="21" s="1"/>
  <c r="L96" i="16"/>
  <c r="L27" i="21" s="1"/>
  <c r="M96" i="16"/>
  <c r="M27" i="21" s="1"/>
  <c r="N96" i="16"/>
  <c r="N27" i="21" s="1"/>
  <c r="O96" i="16"/>
  <c r="O27" i="21" s="1"/>
  <c r="C94" i="16"/>
  <c r="C25" i="21" s="1"/>
  <c r="C95" i="16"/>
  <c r="C26" i="21" s="1"/>
  <c r="C96" i="16"/>
  <c r="C27" i="21" s="1"/>
  <c r="D88" i="16"/>
  <c r="D48" i="2" s="1"/>
  <c r="E88" i="16"/>
  <c r="E48" i="2" s="1"/>
  <c r="F88" i="16"/>
  <c r="F48" i="2" s="1"/>
  <c r="G88" i="16"/>
  <c r="G48" i="2" s="1"/>
  <c r="H88" i="16"/>
  <c r="H48" i="2" s="1"/>
  <c r="I88" i="16"/>
  <c r="I48" i="2" s="1"/>
  <c r="J88" i="16"/>
  <c r="J48" i="2" s="1"/>
  <c r="K88" i="16"/>
  <c r="K48" i="2" s="1"/>
  <c r="L88" i="16"/>
  <c r="L48" i="2" s="1"/>
  <c r="M88" i="16"/>
  <c r="M48" i="2" s="1"/>
  <c r="N88" i="16"/>
  <c r="N48" i="2" s="1"/>
  <c r="O88" i="16"/>
  <c r="O48" i="2" s="1"/>
  <c r="D89" i="16"/>
  <c r="D49" i="2" s="1"/>
  <c r="E89" i="16"/>
  <c r="E49" i="2" s="1"/>
  <c r="F89" i="16"/>
  <c r="F49" i="2" s="1"/>
  <c r="G89" i="16"/>
  <c r="G49" i="2" s="1"/>
  <c r="H89" i="16"/>
  <c r="H49" i="2" s="1"/>
  <c r="I89" i="16"/>
  <c r="I49" i="2" s="1"/>
  <c r="J89" i="16"/>
  <c r="J49" i="2" s="1"/>
  <c r="K89" i="16"/>
  <c r="K49" i="2" s="1"/>
  <c r="L89" i="16"/>
  <c r="L49" i="2" s="1"/>
  <c r="M89" i="16"/>
  <c r="M49" i="2" s="1"/>
  <c r="N89" i="16"/>
  <c r="N49" i="2" s="1"/>
  <c r="O89" i="16"/>
  <c r="O49" i="2" s="1"/>
  <c r="D90" i="16"/>
  <c r="D50" i="2" s="1"/>
  <c r="E90" i="16"/>
  <c r="E50" i="2" s="1"/>
  <c r="F90" i="16"/>
  <c r="F50" i="2" s="1"/>
  <c r="G90" i="16"/>
  <c r="G50" i="2" s="1"/>
  <c r="H90" i="16"/>
  <c r="H50" i="2" s="1"/>
  <c r="I90" i="16"/>
  <c r="I50" i="2" s="1"/>
  <c r="J90" i="16"/>
  <c r="J50" i="2" s="1"/>
  <c r="K90" i="16"/>
  <c r="K50" i="2" s="1"/>
  <c r="L90" i="16"/>
  <c r="L50" i="2" s="1"/>
  <c r="M90" i="16"/>
  <c r="M50" i="2" s="1"/>
  <c r="N90" i="16"/>
  <c r="N50" i="2" s="1"/>
  <c r="O90" i="16"/>
  <c r="O50" i="2" s="1"/>
  <c r="D91" i="16"/>
  <c r="D51" i="2" s="1"/>
  <c r="E91" i="16"/>
  <c r="E51" i="2" s="1"/>
  <c r="F91" i="16"/>
  <c r="F51" i="2" s="1"/>
  <c r="G91" i="16"/>
  <c r="G51" i="2" s="1"/>
  <c r="H91" i="16"/>
  <c r="H51" i="2" s="1"/>
  <c r="I91" i="16"/>
  <c r="I51" i="2" s="1"/>
  <c r="J91" i="16"/>
  <c r="J51" i="2" s="1"/>
  <c r="K91" i="16"/>
  <c r="K51" i="2" s="1"/>
  <c r="L91" i="16"/>
  <c r="L51" i="2" s="1"/>
  <c r="M91" i="16"/>
  <c r="M51" i="2" s="1"/>
  <c r="N91" i="16"/>
  <c r="N51" i="2" s="1"/>
  <c r="O91" i="16"/>
  <c r="O51" i="2" s="1"/>
  <c r="C89" i="16"/>
  <c r="C49" i="2" s="1"/>
  <c r="C90" i="16"/>
  <c r="C50" i="2" s="1"/>
  <c r="C91" i="16"/>
  <c r="C51" i="2" s="1"/>
  <c r="D83" i="16"/>
  <c r="D19" i="21" s="1"/>
  <c r="E83" i="16"/>
  <c r="E19" i="21" s="1"/>
  <c r="F83" i="16"/>
  <c r="F19" i="21" s="1"/>
  <c r="G83" i="16"/>
  <c r="G19" i="21" s="1"/>
  <c r="H83" i="16"/>
  <c r="H19" i="21" s="1"/>
  <c r="I83" i="16"/>
  <c r="I19" i="21" s="1"/>
  <c r="J83" i="16"/>
  <c r="J19" i="21" s="1"/>
  <c r="K83" i="16"/>
  <c r="K19" i="21" s="1"/>
  <c r="L83" i="16"/>
  <c r="L19" i="21" s="1"/>
  <c r="M83" i="16"/>
  <c r="M19" i="21" s="1"/>
  <c r="N83" i="16"/>
  <c r="N19" i="21" s="1"/>
  <c r="O83" i="16"/>
  <c r="O19" i="21" s="1"/>
  <c r="D84" i="16"/>
  <c r="D20" i="21" s="1"/>
  <c r="E84" i="16"/>
  <c r="E20" i="21" s="1"/>
  <c r="F84" i="16"/>
  <c r="F20" i="21" s="1"/>
  <c r="G84" i="16"/>
  <c r="G20" i="21" s="1"/>
  <c r="H84" i="16"/>
  <c r="H20" i="21" s="1"/>
  <c r="I84" i="16"/>
  <c r="I20" i="21" s="1"/>
  <c r="J84" i="16"/>
  <c r="J20" i="21" s="1"/>
  <c r="K84" i="16"/>
  <c r="K20" i="21" s="1"/>
  <c r="L84" i="16"/>
  <c r="L20" i="21" s="1"/>
  <c r="M84" i="16"/>
  <c r="M20" i="21" s="1"/>
  <c r="N84" i="16"/>
  <c r="N20" i="21" s="1"/>
  <c r="O84" i="16"/>
  <c r="O20" i="21" s="1"/>
  <c r="D85" i="16"/>
  <c r="D21" i="21" s="1"/>
  <c r="E85" i="16"/>
  <c r="E21" i="21" s="1"/>
  <c r="F85" i="16"/>
  <c r="F21" i="21" s="1"/>
  <c r="G85" i="16"/>
  <c r="G21" i="21" s="1"/>
  <c r="H85" i="16"/>
  <c r="H21" i="21" s="1"/>
  <c r="I85" i="16"/>
  <c r="I21" i="21" s="1"/>
  <c r="J85" i="16"/>
  <c r="J21" i="21" s="1"/>
  <c r="K85" i="16"/>
  <c r="K21" i="21" s="1"/>
  <c r="L85" i="16"/>
  <c r="L21" i="21" s="1"/>
  <c r="M85" i="16"/>
  <c r="M21" i="21" s="1"/>
  <c r="N85" i="16"/>
  <c r="N21" i="21" s="1"/>
  <c r="O85" i="16"/>
  <c r="O21" i="21" s="1"/>
  <c r="D86" i="16"/>
  <c r="D22" i="21" s="1"/>
  <c r="E86" i="16"/>
  <c r="E22" i="21" s="1"/>
  <c r="F86" i="16"/>
  <c r="F22" i="21" s="1"/>
  <c r="G86" i="16"/>
  <c r="G22" i="21" s="1"/>
  <c r="H86" i="16"/>
  <c r="H22" i="21" s="1"/>
  <c r="I86" i="16"/>
  <c r="I22" i="21" s="1"/>
  <c r="J86" i="16"/>
  <c r="J22" i="21" s="1"/>
  <c r="K86" i="16"/>
  <c r="K22" i="21" s="1"/>
  <c r="L86" i="16"/>
  <c r="L22" i="21" s="1"/>
  <c r="M86" i="16"/>
  <c r="M22" i="21" s="1"/>
  <c r="N86" i="16"/>
  <c r="N22" i="21" s="1"/>
  <c r="O86" i="16"/>
  <c r="O22" i="21" s="1"/>
  <c r="C84" i="16"/>
  <c r="C20" i="21" s="1"/>
  <c r="C85" i="16"/>
  <c r="C21" i="21" s="1"/>
  <c r="C86" i="16"/>
  <c r="C22" i="21" s="1"/>
  <c r="D78" i="16"/>
  <c r="D18" i="1" s="1"/>
  <c r="E78" i="16"/>
  <c r="E18" i="1" s="1"/>
  <c r="F78" i="16"/>
  <c r="F18" i="1" s="1"/>
  <c r="G78" i="16"/>
  <c r="G18" i="1" s="1"/>
  <c r="H78" i="16"/>
  <c r="H18" i="1" s="1"/>
  <c r="I78" i="16"/>
  <c r="I18" i="1" s="1"/>
  <c r="J78" i="16"/>
  <c r="J18" i="1" s="1"/>
  <c r="K78" i="16"/>
  <c r="K18" i="1" s="1"/>
  <c r="L78" i="16"/>
  <c r="L18" i="1" s="1"/>
  <c r="M78" i="16"/>
  <c r="M18" i="1" s="1"/>
  <c r="N78" i="16"/>
  <c r="N18" i="1" s="1"/>
  <c r="O78" i="16"/>
  <c r="O18" i="1" s="1"/>
  <c r="D79" i="16"/>
  <c r="D19" i="1" s="1"/>
  <c r="E79" i="16"/>
  <c r="E19" i="1" s="1"/>
  <c r="F79" i="16"/>
  <c r="F19" i="1" s="1"/>
  <c r="G79" i="16"/>
  <c r="G19" i="1" s="1"/>
  <c r="H79" i="16"/>
  <c r="H19" i="1" s="1"/>
  <c r="I79" i="16"/>
  <c r="I19" i="1" s="1"/>
  <c r="J79" i="16"/>
  <c r="J19" i="1" s="1"/>
  <c r="K79" i="16"/>
  <c r="K19" i="1" s="1"/>
  <c r="L79" i="16"/>
  <c r="L19" i="1" s="1"/>
  <c r="M79" i="16"/>
  <c r="M19" i="1" s="1"/>
  <c r="N79" i="16"/>
  <c r="N19" i="1" s="1"/>
  <c r="O79" i="16"/>
  <c r="O19" i="1" s="1"/>
  <c r="D80" i="16"/>
  <c r="D20" i="1" s="1"/>
  <c r="E80" i="16"/>
  <c r="E20" i="1" s="1"/>
  <c r="F80" i="16"/>
  <c r="F20" i="1" s="1"/>
  <c r="G80" i="16"/>
  <c r="G20" i="1" s="1"/>
  <c r="H80" i="16"/>
  <c r="H20" i="1" s="1"/>
  <c r="I80" i="16"/>
  <c r="I20" i="1" s="1"/>
  <c r="J80" i="16"/>
  <c r="J20" i="1" s="1"/>
  <c r="K80" i="16"/>
  <c r="K20" i="1" s="1"/>
  <c r="L80" i="16"/>
  <c r="L20" i="1" s="1"/>
  <c r="M80" i="16"/>
  <c r="M20" i="1" s="1"/>
  <c r="N80" i="16"/>
  <c r="N20" i="1" s="1"/>
  <c r="O80" i="16"/>
  <c r="O20" i="1" s="1"/>
  <c r="D81" i="16"/>
  <c r="D21" i="1" s="1"/>
  <c r="E81" i="16"/>
  <c r="E21" i="1" s="1"/>
  <c r="F81" i="16"/>
  <c r="F21" i="1" s="1"/>
  <c r="G81" i="16"/>
  <c r="G21" i="1" s="1"/>
  <c r="H81" i="16"/>
  <c r="H21" i="1" s="1"/>
  <c r="I81" i="16"/>
  <c r="I21" i="1" s="1"/>
  <c r="J81" i="16"/>
  <c r="J21" i="1" s="1"/>
  <c r="K81" i="16"/>
  <c r="K21" i="1" s="1"/>
  <c r="L81" i="16"/>
  <c r="L21" i="1" s="1"/>
  <c r="M81" i="16"/>
  <c r="M21" i="1" s="1"/>
  <c r="N81" i="16"/>
  <c r="N21" i="1" s="1"/>
  <c r="O81" i="16"/>
  <c r="O21" i="1" s="1"/>
  <c r="C79" i="16"/>
  <c r="C19" i="1" s="1"/>
  <c r="C80" i="16"/>
  <c r="C20" i="1" s="1"/>
  <c r="C81" i="16"/>
  <c r="C21" i="1" s="1"/>
  <c r="D73" i="16"/>
  <c r="D18" i="3" s="1"/>
  <c r="E73" i="16"/>
  <c r="E18" i="3" s="1"/>
  <c r="F73" i="16"/>
  <c r="F18" i="3" s="1"/>
  <c r="G73" i="16"/>
  <c r="G18" i="3" s="1"/>
  <c r="H73" i="16"/>
  <c r="H18" i="3" s="1"/>
  <c r="I73" i="16"/>
  <c r="I18" i="3" s="1"/>
  <c r="J73" i="16"/>
  <c r="J18" i="3" s="1"/>
  <c r="K73" i="16"/>
  <c r="K18" i="3" s="1"/>
  <c r="L73" i="16"/>
  <c r="L18" i="3" s="1"/>
  <c r="M73" i="16"/>
  <c r="M18" i="3" s="1"/>
  <c r="N73" i="16"/>
  <c r="N18" i="3" s="1"/>
  <c r="O73" i="16"/>
  <c r="O18" i="3" s="1"/>
  <c r="D74" i="16"/>
  <c r="D19" i="3" s="1"/>
  <c r="E74" i="16"/>
  <c r="E19" i="3" s="1"/>
  <c r="F74" i="16"/>
  <c r="F19" i="3" s="1"/>
  <c r="G74" i="16"/>
  <c r="G19" i="3" s="1"/>
  <c r="H74" i="16"/>
  <c r="H19" i="3" s="1"/>
  <c r="I74" i="16"/>
  <c r="I19" i="3" s="1"/>
  <c r="J74" i="16"/>
  <c r="J19" i="3" s="1"/>
  <c r="K74" i="16"/>
  <c r="K19" i="3" s="1"/>
  <c r="L74" i="16"/>
  <c r="L19" i="3" s="1"/>
  <c r="M74" i="16"/>
  <c r="M19" i="3" s="1"/>
  <c r="N74" i="16"/>
  <c r="N19" i="3" s="1"/>
  <c r="O74" i="16"/>
  <c r="O19" i="3" s="1"/>
  <c r="D75" i="16"/>
  <c r="D20" i="3" s="1"/>
  <c r="E75" i="16"/>
  <c r="E20" i="3" s="1"/>
  <c r="F75" i="16"/>
  <c r="F20" i="3" s="1"/>
  <c r="G75" i="16"/>
  <c r="G20" i="3" s="1"/>
  <c r="H75" i="16"/>
  <c r="H20" i="3" s="1"/>
  <c r="I75" i="16"/>
  <c r="I20" i="3" s="1"/>
  <c r="J75" i="16"/>
  <c r="J20" i="3" s="1"/>
  <c r="K75" i="16"/>
  <c r="K20" i="3" s="1"/>
  <c r="L75" i="16"/>
  <c r="L20" i="3" s="1"/>
  <c r="M75" i="16"/>
  <c r="M20" i="3" s="1"/>
  <c r="N75" i="16"/>
  <c r="N20" i="3" s="1"/>
  <c r="O75" i="16"/>
  <c r="O20" i="3" s="1"/>
  <c r="D76" i="16"/>
  <c r="D21" i="3" s="1"/>
  <c r="E76" i="16"/>
  <c r="E21" i="3" s="1"/>
  <c r="F76" i="16"/>
  <c r="F21" i="3" s="1"/>
  <c r="G76" i="16"/>
  <c r="G21" i="3" s="1"/>
  <c r="H76" i="16"/>
  <c r="H21" i="3" s="1"/>
  <c r="I76" i="16"/>
  <c r="I21" i="3" s="1"/>
  <c r="J76" i="16"/>
  <c r="J21" i="3" s="1"/>
  <c r="K76" i="16"/>
  <c r="K21" i="3" s="1"/>
  <c r="L76" i="16"/>
  <c r="L21" i="3" s="1"/>
  <c r="M76" i="16"/>
  <c r="M21" i="3" s="1"/>
  <c r="N76" i="16"/>
  <c r="N21" i="3" s="1"/>
  <c r="O76" i="16"/>
  <c r="O21" i="3" s="1"/>
  <c r="C74" i="16"/>
  <c r="C19" i="3" s="1"/>
  <c r="C75" i="16"/>
  <c r="C20" i="3" s="1"/>
  <c r="C76" i="16"/>
  <c r="C21" i="3" s="1"/>
  <c r="D68" i="16"/>
  <c r="D18" i="4" s="1"/>
  <c r="E68" i="16"/>
  <c r="E18" i="4" s="1"/>
  <c r="F68" i="16"/>
  <c r="F18" i="4" s="1"/>
  <c r="G68" i="16"/>
  <c r="G18" i="4" s="1"/>
  <c r="H68" i="16"/>
  <c r="H18" i="4" s="1"/>
  <c r="I68" i="16"/>
  <c r="I18" i="4" s="1"/>
  <c r="J68" i="16"/>
  <c r="J18" i="4" s="1"/>
  <c r="K68" i="16"/>
  <c r="K18" i="4" s="1"/>
  <c r="L68" i="16"/>
  <c r="L18" i="4" s="1"/>
  <c r="M68" i="16"/>
  <c r="M18" i="4" s="1"/>
  <c r="N68" i="16"/>
  <c r="N18" i="4" s="1"/>
  <c r="O68" i="16"/>
  <c r="O18" i="4" s="1"/>
  <c r="D69" i="16"/>
  <c r="D19" i="4" s="1"/>
  <c r="E69" i="16"/>
  <c r="E19" i="4" s="1"/>
  <c r="F69" i="16"/>
  <c r="F19" i="4" s="1"/>
  <c r="G69" i="16"/>
  <c r="G19" i="4" s="1"/>
  <c r="H69" i="16"/>
  <c r="H19" i="4" s="1"/>
  <c r="I69" i="16"/>
  <c r="I19" i="4" s="1"/>
  <c r="J69" i="16"/>
  <c r="J19" i="4" s="1"/>
  <c r="K69" i="16"/>
  <c r="K19" i="4" s="1"/>
  <c r="L69" i="16"/>
  <c r="L19" i="4" s="1"/>
  <c r="M69" i="16"/>
  <c r="M19" i="4" s="1"/>
  <c r="N69" i="16"/>
  <c r="N19" i="4" s="1"/>
  <c r="O69" i="16"/>
  <c r="O19" i="4" s="1"/>
  <c r="D70" i="16"/>
  <c r="D20" i="4" s="1"/>
  <c r="E70" i="16"/>
  <c r="E20" i="4" s="1"/>
  <c r="F70" i="16"/>
  <c r="F20" i="4" s="1"/>
  <c r="G70" i="16"/>
  <c r="G20" i="4" s="1"/>
  <c r="H70" i="16"/>
  <c r="H20" i="4" s="1"/>
  <c r="I70" i="16"/>
  <c r="I20" i="4" s="1"/>
  <c r="J70" i="16"/>
  <c r="J20" i="4" s="1"/>
  <c r="K70" i="16"/>
  <c r="K20" i="4" s="1"/>
  <c r="L70" i="16"/>
  <c r="L20" i="4" s="1"/>
  <c r="M70" i="16"/>
  <c r="M20" i="4" s="1"/>
  <c r="N70" i="16"/>
  <c r="N20" i="4" s="1"/>
  <c r="O70" i="16"/>
  <c r="O20" i="4" s="1"/>
  <c r="D71" i="16"/>
  <c r="D21" i="4" s="1"/>
  <c r="E71" i="16"/>
  <c r="E21" i="4" s="1"/>
  <c r="F71" i="16"/>
  <c r="F21" i="4" s="1"/>
  <c r="G71" i="16"/>
  <c r="G21" i="4" s="1"/>
  <c r="H71" i="16"/>
  <c r="H21" i="4" s="1"/>
  <c r="I71" i="16"/>
  <c r="I21" i="4" s="1"/>
  <c r="J71" i="16"/>
  <c r="J21" i="4" s="1"/>
  <c r="K71" i="16"/>
  <c r="K21" i="4" s="1"/>
  <c r="L71" i="16"/>
  <c r="L21" i="4" s="1"/>
  <c r="M71" i="16"/>
  <c r="M21" i="4" s="1"/>
  <c r="N71" i="16"/>
  <c r="N21" i="4" s="1"/>
  <c r="O71" i="16"/>
  <c r="O21" i="4" s="1"/>
  <c r="C69" i="16"/>
  <c r="C19" i="4" s="1"/>
  <c r="C70" i="16"/>
  <c r="C20" i="4" s="1"/>
  <c r="C71" i="16"/>
  <c r="C21" i="4" s="1"/>
  <c r="D63" i="16"/>
  <c r="D43" i="2" s="1"/>
  <c r="E63" i="16"/>
  <c r="E43" i="2" s="1"/>
  <c r="F63" i="16"/>
  <c r="F43" i="2" s="1"/>
  <c r="G63" i="16"/>
  <c r="G43" i="2" s="1"/>
  <c r="H63" i="16"/>
  <c r="H43" i="2" s="1"/>
  <c r="I63" i="16"/>
  <c r="I43" i="2" s="1"/>
  <c r="J63" i="16"/>
  <c r="J43" i="2" s="1"/>
  <c r="K63" i="16"/>
  <c r="K43" i="2" s="1"/>
  <c r="L63" i="16"/>
  <c r="L43" i="2" s="1"/>
  <c r="M63" i="16"/>
  <c r="M43" i="2" s="1"/>
  <c r="N63" i="16"/>
  <c r="N43" i="2" s="1"/>
  <c r="O63" i="16"/>
  <c r="O43" i="2" s="1"/>
  <c r="D64" i="16"/>
  <c r="D44" i="2" s="1"/>
  <c r="E64" i="16"/>
  <c r="E44" i="2" s="1"/>
  <c r="F64" i="16"/>
  <c r="F44" i="2" s="1"/>
  <c r="G64" i="16"/>
  <c r="G44" i="2" s="1"/>
  <c r="H64" i="16"/>
  <c r="H44" i="2" s="1"/>
  <c r="I64" i="16"/>
  <c r="I44" i="2" s="1"/>
  <c r="J64" i="16"/>
  <c r="J44" i="2" s="1"/>
  <c r="K64" i="16"/>
  <c r="K44" i="2" s="1"/>
  <c r="L64" i="16"/>
  <c r="L44" i="2" s="1"/>
  <c r="M64" i="16"/>
  <c r="M44" i="2" s="1"/>
  <c r="N64" i="16"/>
  <c r="N44" i="2" s="1"/>
  <c r="O64" i="16"/>
  <c r="O44" i="2" s="1"/>
  <c r="D65" i="16"/>
  <c r="D45" i="2" s="1"/>
  <c r="E65" i="16"/>
  <c r="E45" i="2" s="1"/>
  <c r="F65" i="16"/>
  <c r="F45" i="2" s="1"/>
  <c r="G65" i="16"/>
  <c r="G45" i="2" s="1"/>
  <c r="H65" i="16"/>
  <c r="H45" i="2" s="1"/>
  <c r="I65" i="16"/>
  <c r="I45" i="2" s="1"/>
  <c r="J65" i="16"/>
  <c r="J45" i="2" s="1"/>
  <c r="K65" i="16"/>
  <c r="K45" i="2" s="1"/>
  <c r="L65" i="16"/>
  <c r="L45" i="2" s="1"/>
  <c r="M65" i="16"/>
  <c r="M45" i="2" s="1"/>
  <c r="N65" i="16"/>
  <c r="N45" i="2" s="1"/>
  <c r="O65" i="16"/>
  <c r="O45" i="2" s="1"/>
  <c r="D66" i="16"/>
  <c r="D46" i="2" s="1"/>
  <c r="E66" i="16"/>
  <c r="E46" i="2" s="1"/>
  <c r="F66" i="16"/>
  <c r="F46" i="2" s="1"/>
  <c r="G66" i="16"/>
  <c r="G46" i="2" s="1"/>
  <c r="H66" i="16"/>
  <c r="H46" i="2" s="1"/>
  <c r="I66" i="16"/>
  <c r="I46" i="2" s="1"/>
  <c r="J66" i="16"/>
  <c r="J46" i="2" s="1"/>
  <c r="K66" i="16"/>
  <c r="K46" i="2" s="1"/>
  <c r="L66" i="16"/>
  <c r="L46" i="2" s="1"/>
  <c r="M66" i="16"/>
  <c r="M46" i="2" s="1"/>
  <c r="N66" i="16"/>
  <c r="N46" i="2" s="1"/>
  <c r="O66" i="16"/>
  <c r="O46" i="2" s="1"/>
  <c r="C64" i="16"/>
  <c r="C44" i="2" s="1"/>
  <c r="C65" i="16"/>
  <c r="C45" i="2" s="1"/>
  <c r="C66" i="16"/>
  <c r="C46" i="2" s="1"/>
  <c r="D58" i="16"/>
  <c r="D38" i="2" s="1"/>
  <c r="E58" i="16"/>
  <c r="E38" i="2" s="1"/>
  <c r="F58" i="16"/>
  <c r="F38" i="2" s="1"/>
  <c r="G58" i="16"/>
  <c r="G38" i="2" s="1"/>
  <c r="H58" i="16"/>
  <c r="H38" i="2" s="1"/>
  <c r="I58" i="16"/>
  <c r="I38" i="2" s="1"/>
  <c r="J58" i="16"/>
  <c r="J38" i="2" s="1"/>
  <c r="K58" i="16"/>
  <c r="K38" i="2" s="1"/>
  <c r="L58" i="16"/>
  <c r="L38" i="2" s="1"/>
  <c r="M58" i="16"/>
  <c r="M38" i="2" s="1"/>
  <c r="N58" i="16"/>
  <c r="N38" i="2" s="1"/>
  <c r="O58" i="16"/>
  <c r="O38" i="2" s="1"/>
  <c r="D59" i="16"/>
  <c r="D39" i="2" s="1"/>
  <c r="E59" i="16"/>
  <c r="E39" i="2" s="1"/>
  <c r="F59" i="16"/>
  <c r="F39" i="2" s="1"/>
  <c r="G59" i="16"/>
  <c r="G39" i="2" s="1"/>
  <c r="H59" i="16"/>
  <c r="H39" i="2" s="1"/>
  <c r="I59" i="16"/>
  <c r="I39" i="2" s="1"/>
  <c r="J59" i="16"/>
  <c r="J39" i="2" s="1"/>
  <c r="K59" i="16"/>
  <c r="K39" i="2" s="1"/>
  <c r="L59" i="16"/>
  <c r="L39" i="2" s="1"/>
  <c r="M59" i="16"/>
  <c r="M39" i="2" s="1"/>
  <c r="N59" i="16"/>
  <c r="N39" i="2" s="1"/>
  <c r="O59" i="16"/>
  <c r="O39" i="2" s="1"/>
  <c r="D60" i="16"/>
  <c r="D40" i="2" s="1"/>
  <c r="E60" i="16"/>
  <c r="E40" i="2" s="1"/>
  <c r="F60" i="16"/>
  <c r="F40" i="2" s="1"/>
  <c r="G60" i="16"/>
  <c r="G40" i="2" s="1"/>
  <c r="H60" i="16"/>
  <c r="H40" i="2" s="1"/>
  <c r="I60" i="16"/>
  <c r="I40" i="2" s="1"/>
  <c r="J60" i="16"/>
  <c r="J40" i="2" s="1"/>
  <c r="K60" i="16"/>
  <c r="K40" i="2" s="1"/>
  <c r="L60" i="16"/>
  <c r="L40" i="2" s="1"/>
  <c r="M60" i="16"/>
  <c r="M40" i="2" s="1"/>
  <c r="N60" i="16"/>
  <c r="N40" i="2" s="1"/>
  <c r="O60" i="16"/>
  <c r="O40" i="2" s="1"/>
  <c r="D61" i="16"/>
  <c r="D41" i="2" s="1"/>
  <c r="E61" i="16"/>
  <c r="E41" i="2" s="1"/>
  <c r="F61" i="16"/>
  <c r="F41" i="2" s="1"/>
  <c r="G61" i="16"/>
  <c r="G41" i="2" s="1"/>
  <c r="H61" i="16"/>
  <c r="H41" i="2" s="1"/>
  <c r="I61" i="16"/>
  <c r="I41" i="2" s="1"/>
  <c r="J61" i="16"/>
  <c r="J41" i="2" s="1"/>
  <c r="K61" i="16"/>
  <c r="K41" i="2" s="1"/>
  <c r="L61" i="16"/>
  <c r="L41" i="2" s="1"/>
  <c r="M61" i="16"/>
  <c r="M41" i="2" s="1"/>
  <c r="N61" i="16"/>
  <c r="N41" i="2" s="1"/>
  <c r="O61" i="16"/>
  <c r="O41" i="2" s="1"/>
  <c r="C59" i="16"/>
  <c r="C39" i="2" s="1"/>
  <c r="C60" i="16"/>
  <c r="C40" i="2" s="1"/>
  <c r="C61" i="16"/>
  <c r="C41" i="2" s="1"/>
  <c r="D48" i="16"/>
  <c r="D14" i="21" s="1"/>
  <c r="E48" i="16"/>
  <c r="E14" i="21" s="1"/>
  <c r="F48" i="16"/>
  <c r="F14" i="21" s="1"/>
  <c r="G48" i="16"/>
  <c r="G14" i="21" s="1"/>
  <c r="H48" i="16"/>
  <c r="H14" i="21" s="1"/>
  <c r="I48" i="16"/>
  <c r="I14" i="21" s="1"/>
  <c r="J48" i="16"/>
  <c r="J14" i="21" s="1"/>
  <c r="K48" i="16"/>
  <c r="K14" i="21" s="1"/>
  <c r="L48" i="16"/>
  <c r="L14" i="21" s="1"/>
  <c r="M48" i="16"/>
  <c r="M14" i="21" s="1"/>
  <c r="N48" i="16"/>
  <c r="N14" i="21" s="1"/>
  <c r="O48" i="16"/>
  <c r="O14" i="21" s="1"/>
  <c r="D49" i="16"/>
  <c r="D15" i="21" s="1"/>
  <c r="E49" i="16"/>
  <c r="E15" i="21" s="1"/>
  <c r="F49" i="16"/>
  <c r="F15" i="21" s="1"/>
  <c r="G49" i="16"/>
  <c r="G15" i="21" s="1"/>
  <c r="H49" i="16"/>
  <c r="H15" i="21" s="1"/>
  <c r="I49" i="16"/>
  <c r="I15" i="21" s="1"/>
  <c r="J49" i="16"/>
  <c r="J15" i="21" s="1"/>
  <c r="K49" i="16"/>
  <c r="K15" i="21" s="1"/>
  <c r="L49" i="16"/>
  <c r="L15" i="21" s="1"/>
  <c r="M49" i="16"/>
  <c r="M15" i="21" s="1"/>
  <c r="N49" i="16"/>
  <c r="N15" i="21" s="1"/>
  <c r="O49" i="16"/>
  <c r="O15" i="21" s="1"/>
  <c r="D50" i="16"/>
  <c r="D16" i="21" s="1"/>
  <c r="E50" i="16"/>
  <c r="E16" i="21" s="1"/>
  <c r="F50" i="16"/>
  <c r="F16" i="21" s="1"/>
  <c r="G50" i="16"/>
  <c r="G16" i="21" s="1"/>
  <c r="H50" i="16"/>
  <c r="H16" i="21" s="1"/>
  <c r="I50" i="16"/>
  <c r="I16" i="21" s="1"/>
  <c r="J50" i="16"/>
  <c r="J16" i="21" s="1"/>
  <c r="K50" i="16"/>
  <c r="K16" i="21" s="1"/>
  <c r="L50" i="16"/>
  <c r="L16" i="21" s="1"/>
  <c r="M50" i="16"/>
  <c r="M16" i="21" s="1"/>
  <c r="N50" i="16"/>
  <c r="N16" i="21" s="1"/>
  <c r="O50" i="16"/>
  <c r="O16" i="21" s="1"/>
  <c r="D51" i="16"/>
  <c r="D17" i="21" s="1"/>
  <c r="E51" i="16"/>
  <c r="E17" i="21" s="1"/>
  <c r="F51" i="16"/>
  <c r="F17" i="21" s="1"/>
  <c r="G51" i="16"/>
  <c r="G17" i="21" s="1"/>
  <c r="H51" i="16"/>
  <c r="H17" i="21" s="1"/>
  <c r="I51" i="16"/>
  <c r="I17" i="21" s="1"/>
  <c r="J51" i="16"/>
  <c r="J17" i="21" s="1"/>
  <c r="K51" i="16"/>
  <c r="K17" i="21" s="1"/>
  <c r="L51" i="16"/>
  <c r="L17" i="21" s="1"/>
  <c r="M51" i="16"/>
  <c r="M17" i="21" s="1"/>
  <c r="N51" i="16"/>
  <c r="N17" i="21" s="1"/>
  <c r="O51" i="16"/>
  <c r="O17" i="21" s="1"/>
  <c r="D43" i="16"/>
  <c r="D13" i="3" s="1"/>
  <c r="E43" i="16"/>
  <c r="E13" i="3" s="1"/>
  <c r="F43" i="16"/>
  <c r="F13" i="3" s="1"/>
  <c r="G43" i="16"/>
  <c r="G13" i="3" s="1"/>
  <c r="H43" i="16"/>
  <c r="H13" i="3" s="1"/>
  <c r="I43" i="16"/>
  <c r="I13" i="3" s="1"/>
  <c r="J43" i="16"/>
  <c r="J13" i="3" s="1"/>
  <c r="K43" i="16"/>
  <c r="K13" i="3" s="1"/>
  <c r="L43" i="16"/>
  <c r="L13" i="3" s="1"/>
  <c r="M43" i="16"/>
  <c r="M13" i="3" s="1"/>
  <c r="N43" i="16"/>
  <c r="N13" i="3" s="1"/>
  <c r="O43" i="16"/>
  <c r="O13" i="3" s="1"/>
  <c r="D44" i="16"/>
  <c r="D14" i="3" s="1"/>
  <c r="E44" i="16"/>
  <c r="E14" i="3" s="1"/>
  <c r="F44" i="16"/>
  <c r="F14" i="3" s="1"/>
  <c r="G44" i="16"/>
  <c r="G14" i="3" s="1"/>
  <c r="H44" i="16"/>
  <c r="H14" i="3" s="1"/>
  <c r="I44" i="16"/>
  <c r="I14" i="3" s="1"/>
  <c r="J44" i="16"/>
  <c r="J14" i="3" s="1"/>
  <c r="K44" i="16"/>
  <c r="K14" i="3" s="1"/>
  <c r="L44" i="16"/>
  <c r="L14" i="3" s="1"/>
  <c r="M44" i="16"/>
  <c r="M14" i="3" s="1"/>
  <c r="N44" i="16"/>
  <c r="N14" i="3" s="1"/>
  <c r="O44" i="16"/>
  <c r="O14" i="3" s="1"/>
  <c r="D45" i="16"/>
  <c r="D15" i="3" s="1"/>
  <c r="E45" i="16"/>
  <c r="E15" i="3" s="1"/>
  <c r="F45" i="16"/>
  <c r="F15" i="3" s="1"/>
  <c r="G45" i="16"/>
  <c r="G15" i="3" s="1"/>
  <c r="H45" i="16"/>
  <c r="H15" i="3" s="1"/>
  <c r="I45" i="16"/>
  <c r="I15" i="3" s="1"/>
  <c r="J45" i="16"/>
  <c r="J15" i="3" s="1"/>
  <c r="K45" i="16"/>
  <c r="K15" i="3" s="1"/>
  <c r="L45" i="16"/>
  <c r="L15" i="3" s="1"/>
  <c r="M45" i="16"/>
  <c r="M15" i="3" s="1"/>
  <c r="N45" i="16"/>
  <c r="N15" i="3" s="1"/>
  <c r="O45" i="16"/>
  <c r="O15" i="3" s="1"/>
  <c r="D46" i="16"/>
  <c r="D16" i="3" s="1"/>
  <c r="E46" i="16"/>
  <c r="E16" i="3" s="1"/>
  <c r="F46" i="16"/>
  <c r="F16" i="3" s="1"/>
  <c r="G46" i="16"/>
  <c r="G16" i="3" s="1"/>
  <c r="H46" i="16"/>
  <c r="H16" i="3" s="1"/>
  <c r="I46" i="16"/>
  <c r="I16" i="3" s="1"/>
  <c r="J46" i="16"/>
  <c r="J16" i="3" s="1"/>
  <c r="K46" i="16"/>
  <c r="K16" i="3" s="1"/>
  <c r="L46" i="16"/>
  <c r="L16" i="3" s="1"/>
  <c r="M46" i="16"/>
  <c r="M16" i="3" s="1"/>
  <c r="N46" i="16"/>
  <c r="N16" i="3" s="1"/>
  <c r="O46" i="16"/>
  <c r="O16" i="3" s="1"/>
  <c r="C49" i="16"/>
  <c r="C15" i="21" s="1"/>
  <c r="C50" i="16"/>
  <c r="C16" i="21" s="1"/>
  <c r="C51" i="16"/>
  <c r="C17" i="21" s="1"/>
  <c r="C44" i="16"/>
  <c r="C14" i="3" s="1"/>
  <c r="C45" i="16"/>
  <c r="C15" i="3" s="1"/>
  <c r="C46" i="16"/>
  <c r="C16" i="3" s="1"/>
  <c r="D38" i="16"/>
  <c r="D33" i="2" s="1"/>
  <c r="E38" i="16"/>
  <c r="E33" i="2" s="1"/>
  <c r="F38" i="16"/>
  <c r="F33" i="2" s="1"/>
  <c r="G38" i="16"/>
  <c r="G33" i="2" s="1"/>
  <c r="H38" i="16"/>
  <c r="H33" i="2" s="1"/>
  <c r="I38" i="16"/>
  <c r="I33" i="2" s="1"/>
  <c r="J38" i="16"/>
  <c r="J33" i="2" s="1"/>
  <c r="K38" i="16"/>
  <c r="K33" i="2" s="1"/>
  <c r="L38" i="16"/>
  <c r="L33" i="2" s="1"/>
  <c r="M38" i="16"/>
  <c r="M33" i="2" s="1"/>
  <c r="N38" i="16"/>
  <c r="N33" i="2" s="1"/>
  <c r="O38" i="16"/>
  <c r="O33" i="2" s="1"/>
  <c r="D39" i="16"/>
  <c r="D34" i="2" s="1"/>
  <c r="E39" i="16"/>
  <c r="E34" i="2" s="1"/>
  <c r="F39" i="16"/>
  <c r="F34" i="2" s="1"/>
  <c r="G39" i="16"/>
  <c r="G34" i="2" s="1"/>
  <c r="H39" i="16"/>
  <c r="H34" i="2" s="1"/>
  <c r="I39" i="16"/>
  <c r="I34" i="2" s="1"/>
  <c r="J39" i="16"/>
  <c r="J34" i="2" s="1"/>
  <c r="K39" i="16"/>
  <c r="K34" i="2" s="1"/>
  <c r="L39" i="16"/>
  <c r="L34" i="2" s="1"/>
  <c r="M39" i="16"/>
  <c r="M34" i="2" s="1"/>
  <c r="N39" i="16"/>
  <c r="N34" i="2" s="1"/>
  <c r="O39" i="16"/>
  <c r="O34" i="2" s="1"/>
  <c r="D40" i="16"/>
  <c r="D35" i="2" s="1"/>
  <c r="E40" i="16"/>
  <c r="E35" i="2" s="1"/>
  <c r="F40" i="16"/>
  <c r="F35" i="2" s="1"/>
  <c r="G40" i="16"/>
  <c r="G35" i="2" s="1"/>
  <c r="H40" i="16"/>
  <c r="H35" i="2" s="1"/>
  <c r="I40" i="16"/>
  <c r="I35" i="2" s="1"/>
  <c r="J40" i="16"/>
  <c r="J35" i="2" s="1"/>
  <c r="K40" i="16"/>
  <c r="K35" i="2" s="1"/>
  <c r="L40" i="16"/>
  <c r="L35" i="2" s="1"/>
  <c r="M40" i="16"/>
  <c r="M35" i="2" s="1"/>
  <c r="N40" i="16"/>
  <c r="N35" i="2" s="1"/>
  <c r="O40" i="16"/>
  <c r="O35" i="2" s="1"/>
  <c r="D41" i="16"/>
  <c r="D36" i="2" s="1"/>
  <c r="E41" i="16"/>
  <c r="E36" i="2" s="1"/>
  <c r="F41" i="16"/>
  <c r="F36" i="2" s="1"/>
  <c r="G41" i="16"/>
  <c r="G36" i="2" s="1"/>
  <c r="H41" i="16"/>
  <c r="H36" i="2" s="1"/>
  <c r="I41" i="16"/>
  <c r="I36" i="2" s="1"/>
  <c r="J41" i="16"/>
  <c r="J36" i="2" s="1"/>
  <c r="K41" i="16"/>
  <c r="K36" i="2" s="1"/>
  <c r="L41" i="16"/>
  <c r="L36" i="2" s="1"/>
  <c r="M41" i="16"/>
  <c r="M36" i="2" s="1"/>
  <c r="N41" i="16"/>
  <c r="N36" i="2" s="1"/>
  <c r="O41" i="16"/>
  <c r="O36" i="2" s="1"/>
  <c r="C39" i="16"/>
  <c r="C34" i="2" s="1"/>
  <c r="C40" i="16"/>
  <c r="C35" i="2" s="1"/>
  <c r="C41" i="16"/>
  <c r="C36" i="2" s="1"/>
  <c r="D53" i="16"/>
  <c r="D18" i="11" s="1"/>
  <c r="E53" i="16"/>
  <c r="E18" i="11" s="1"/>
  <c r="F53" i="16"/>
  <c r="F18" i="11" s="1"/>
  <c r="G53" i="16"/>
  <c r="G18" i="11" s="1"/>
  <c r="H53" i="16"/>
  <c r="H18" i="11" s="1"/>
  <c r="I53" i="16"/>
  <c r="I18" i="11" s="1"/>
  <c r="J53" i="16"/>
  <c r="J18" i="11" s="1"/>
  <c r="K53" i="16"/>
  <c r="K18" i="11" s="1"/>
  <c r="L53" i="16"/>
  <c r="L18" i="11" s="1"/>
  <c r="M53" i="16"/>
  <c r="M18" i="11" s="1"/>
  <c r="N53" i="16"/>
  <c r="N18" i="11" s="1"/>
  <c r="O53" i="16"/>
  <c r="O18" i="11" s="1"/>
  <c r="D54" i="16"/>
  <c r="D19" i="11" s="1"/>
  <c r="E54" i="16"/>
  <c r="E19" i="11" s="1"/>
  <c r="F54" i="16"/>
  <c r="F19" i="11" s="1"/>
  <c r="G54" i="16"/>
  <c r="G19" i="11" s="1"/>
  <c r="H54" i="16"/>
  <c r="H19" i="11" s="1"/>
  <c r="I54" i="16"/>
  <c r="I19" i="11" s="1"/>
  <c r="J54" i="16"/>
  <c r="J19" i="11" s="1"/>
  <c r="K54" i="16"/>
  <c r="K19" i="11" s="1"/>
  <c r="L54" i="16"/>
  <c r="L19" i="11" s="1"/>
  <c r="M54" i="16"/>
  <c r="M19" i="11" s="1"/>
  <c r="N54" i="16"/>
  <c r="N19" i="11" s="1"/>
  <c r="O54" i="16"/>
  <c r="O19" i="11" s="1"/>
  <c r="D55" i="16"/>
  <c r="D20" i="11" s="1"/>
  <c r="E55" i="16"/>
  <c r="E20" i="11" s="1"/>
  <c r="F55" i="16"/>
  <c r="F20" i="11" s="1"/>
  <c r="G55" i="16"/>
  <c r="G20" i="11" s="1"/>
  <c r="H55" i="16"/>
  <c r="H20" i="11" s="1"/>
  <c r="I55" i="16"/>
  <c r="I20" i="11" s="1"/>
  <c r="J55" i="16"/>
  <c r="J20" i="11" s="1"/>
  <c r="K55" i="16"/>
  <c r="K20" i="11" s="1"/>
  <c r="L55" i="16"/>
  <c r="L20" i="11" s="1"/>
  <c r="M55" i="16"/>
  <c r="M20" i="11" s="1"/>
  <c r="N55" i="16"/>
  <c r="N20" i="11" s="1"/>
  <c r="O55" i="16"/>
  <c r="O20" i="11" s="1"/>
  <c r="D56" i="16"/>
  <c r="D21" i="11" s="1"/>
  <c r="E56" i="16"/>
  <c r="E21" i="11" s="1"/>
  <c r="F56" i="16"/>
  <c r="F21" i="11" s="1"/>
  <c r="G56" i="16"/>
  <c r="G21" i="11" s="1"/>
  <c r="H56" i="16"/>
  <c r="H21" i="11" s="1"/>
  <c r="I56" i="16"/>
  <c r="I21" i="11" s="1"/>
  <c r="J56" i="16"/>
  <c r="J21" i="11" s="1"/>
  <c r="K56" i="16"/>
  <c r="K21" i="11" s="1"/>
  <c r="L56" i="16"/>
  <c r="L21" i="11" s="1"/>
  <c r="M56" i="16"/>
  <c r="M21" i="11" s="1"/>
  <c r="N56" i="16"/>
  <c r="N21" i="11" s="1"/>
  <c r="O56" i="16"/>
  <c r="O21" i="11" s="1"/>
  <c r="C54" i="16"/>
  <c r="C19" i="11" s="1"/>
  <c r="C55" i="16"/>
  <c r="C20" i="11" s="1"/>
  <c r="C56" i="16"/>
  <c r="C21" i="11" s="1"/>
  <c r="C848" i="16"/>
  <c r="C58" i="12" s="1"/>
  <c r="C843" i="16"/>
  <c r="C53" i="11" s="1"/>
  <c r="C838" i="16"/>
  <c r="C128" i="1" s="1"/>
  <c r="C833" i="16"/>
  <c r="C48" i="11" s="1"/>
  <c r="C828" i="16"/>
  <c r="C34" i="9" s="1"/>
  <c r="C823" i="16"/>
  <c r="C268" i="2" s="1"/>
  <c r="C818" i="16"/>
  <c r="C263" i="2" s="1"/>
  <c r="C813" i="16"/>
  <c r="C88" i="5" s="1"/>
  <c r="C808" i="16"/>
  <c r="C123" i="1" s="1"/>
  <c r="C803" i="16"/>
  <c r="C258" i="2" s="1"/>
  <c r="C798" i="16"/>
  <c r="C253" i="2" s="1"/>
  <c r="C793" i="16"/>
  <c r="C118" i="1" s="1"/>
  <c r="C788" i="16"/>
  <c r="C113" i="1" s="1"/>
  <c r="C783" i="16"/>
  <c r="C123" i="3" s="1"/>
  <c r="C778" i="16"/>
  <c r="C118" i="3" s="1"/>
  <c r="C773" i="16"/>
  <c r="C248" i="2" s="1"/>
  <c r="C768" i="16"/>
  <c r="C43" i="11" s="1"/>
  <c r="C763" i="16"/>
  <c r="C113" i="4" s="1"/>
  <c r="C758" i="16"/>
  <c r="C38" i="11" s="1"/>
  <c r="C753" i="16"/>
  <c r="C83" i="5" s="1"/>
  <c r="C748" i="16"/>
  <c r="C78" i="5" s="1"/>
  <c r="C743" i="16"/>
  <c r="C113" i="3" s="1"/>
  <c r="C738" i="16"/>
  <c r="C108" i="4" s="1"/>
  <c r="C733" i="16"/>
  <c r="C243" i="2" s="1"/>
  <c r="C728" i="16"/>
  <c r="C238" i="2" s="1"/>
  <c r="C723" i="16"/>
  <c r="C108" i="1" s="1"/>
  <c r="C718" i="16"/>
  <c r="C73" i="5" s="1"/>
  <c r="C713" i="16"/>
  <c r="C233" i="2" s="1"/>
  <c r="C708" i="16"/>
  <c r="C53" i="12" s="1"/>
  <c r="C703" i="16"/>
  <c r="C228" i="2" s="1"/>
  <c r="C698" i="16"/>
  <c r="C29" i="9" s="1"/>
  <c r="C693" i="16"/>
  <c r="C103" i="1" s="1"/>
  <c r="C688" i="16"/>
  <c r="C103" i="4" s="1"/>
  <c r="C683" i="16"/>
  <c r="C48" i="12" s="1"/>
  <c r="C678" i="16"/>
  <c r="C98" i="1" s="1"/>
  <c r="C673" i="16"/>
  <c r="C223" i="2" s="1"/>
  <c r="C668" i="16"/>
  <c r="C98" i="4" s="1"/>
  <c r="C663" i="16"/>
  <c r="C213" i="2" s="1"/>
  <c r="C658" i="16"/>
  <c r="C93" i="1" s="1"/>
  <c r="C653" i="16"/>
  <c r="C218" i="2" s="1"/>
  <c r="C648" i="16"/>
  <c r="C24" i="9" s="1"/>
  <c r="C643" i="16"/>
  <c r="C638" i="16"/>
  <c r="C49" i="21" s="1"/>
  <c r="C633" i="16"/>
  <c r="C88" i="1" s="1"/>
  <c r="C628" i="16"/>
  <c r="C68" i="5" s="1"/>
  <c r="C623" i="16"/>
  <c r="C83" i="1" s="1"/>
  <c r="C618" i="16"/>
  <c r="C208" i="2" s="1"/>
  <c r="C613" i="16"/>
  <c r="C63" i="5" s="1"/>
  <c r="C608" i="16"/>
  <c r="C93" i="4" s="1"/>
  <c r="C603" i="16"/>
  <c r="C58" i="5" s="1"/>
  <c r="C598" i="16"/>
  <c r="C203" i="2" s="1"/>
  <c r="C593" i="16"/>
  <c r="C78" i="1" s="1"/>
  <c r="C588" i="16"/>
  <c r="C73" i="1" s="1"/>
  <c r="C583" i="16"/>
  <c r="C43" i="12" s="1"/>
  <c r="C578" i="16"/>
  <c r="C33" i="11" s="1"/>
  <c r="C573" i="16"/>
  <c r="C88" i="4" s="1"/>
  <c r="C568" i="16"/>
  <c r="C198" i="2" s="1"/>
  <c r="C563" i="16"/>
  <c r="C38" i="12" s="1"/>
  <c r="C558" i="16"/>
  <c r="C193" i="2" s="1"/>
  <c r="C553" i="16"/>
  <c r="C188" i="2" s="1"/>
  <c r="C548" i="16"/>
  <c r="C33" i="12" s="1"/>
  <c r="C543" i="16"/>
  <c r="C68" i="1" s="1"/>
  <c r="C538" i="16"/>
  <c r="C108" i="3" s="1"/>
  <c r="C533" i="16"/>
  <c r="C103" i="3" s="1"/>
  <c r="C528" i="16"/>
  <c r="C83" i="4" s="1"/>
  <c r="C523" i="16"/>
  <c r="C78" i="4" s="1"/>
  <c r="C518" i="16"/>
  <c r="C63" i="1" s="1"/>
  <c r="C493" i="16"/>
  <c r="C48" i="5" s="1"/>
  <c r="C513" i="16"/>
  <c r="C73" i="4" s="1"/>
  <c r="C508" i="16"/>
  <c r="C98" i="3" s="1"/>
  <c r="C503" i="16"/>
  <c r="C53" i="5" s="1"/>
  <c r="C498" i="16"/>
  <c r="C93" i="3" s="1"/>
  <c r="C488" i="16"/>
  <c r="C44" i="21" s="1"/>
  <c r="C483" i="16"/>
  <c r="C183" i="2" s="1"/>
  <c r="C478" i="16"/>
  <c r="C39" i="21" s="1"/>
  <c r="C473" i="16"/>
  <c r="C68" i="4" s="1"/>
  <c r="C468" i="16"/>
  <c r="C88" i="3" s="1"/>
  <c r="C463" i="16"/>
  <c r="C178" i="2" s="1"/>
  <c r="C458" i="16"/>
  <c r="C34" i="21" s="1"/>
  <c r="C453" i="16"/>
  <c r="C58" i="1" s="1"/>
  <c r="C448" i="16"/>
  <c r="C173" i="2" s="1"/>
  <c r="C443" i="16"/>
  <c r="C28" i="11" s="1"/>
  <c r="C438" i="16"/>
  <c r="C43" i="5" s="1"/>
  <c r="C433" i="16"/>
  <c r="C63" i="4" s="1"/>
  <c r="C428" i="16"/>
  <c r="C53" i="1" s="1"/>
  <c r="C423" i="16"/>
  <c r="C48" i="1" s="1"/>
  <c r="C418" i="16"/>
  <c r="C168" i="2" s="1"/>
  <c r="C413" i="16"/>
  <c r="C83" i="3" s="1"/>
  <c r="C408" i="16"/>
  <c r="C23" i="11" s="1"/>
  <c r="C403" i="16"/>
  <c r="C78" i="3" s="1"/>
  <c r="C398" i="16"/>
  <c r="C163" i="2" s="1"/>
  <c r="C393" i="16"/>
  <c r="C158" i="2" s="1"/>
  <c r="C388" i="16"/>
  <c r="C153" i="2" s="1"/>
  <c r="C383" i="16"/>
  <c r="C73" i="3" s="1"/>
  <c r="C378" i="16"/>
  <c r="C58" i="4" s="1"/>
  <c r="C373" i="16"/>
  <c r="C38" i="5" s="1"/>
  <c r="C368" i="16"/>
  <c r="C53" i="4" s="1"/>
  <c r="C363" i="16"/>
  <c r="C48" i="4" s="1"/>
  <c r="C358" i="16"/>
  <c r="C148" i="2" s="1"/>
  <c r="C353" i="16"/>
  <c r="C68" i="3" s="1"/>
  <c r="C348" i="16"/>
  <c r="C28" i="12" s="1"/>
  <c r="C343" i="16"/>
  <c r="C33" i="5" s="1"/>
  <c r="C338" i="16"/>
  <c r="C143" i="2" s="1"/>
  <c r="C333" i="16"/>
  <c r="C138" i="2" s="1"/>
  <c r="C328" i="16"/>
  <c r="C133" i="2" s="1"/>
  <c r="C323" i="16"/>
  <c r="C128" i="2" s="1"/>
  <c r="C318" i="16"/>
  <c r="C23" i="12" s="1"/>
  <c r="C313" i="16"/>
  <c r="C63" i="3" s="1"/>
  <c r="C308" i="16"/>
  <c r="C123" i="2" s="1"/>
  <c r="C303" i="16"/>
  <c r="C58" i="3" s="1"/>
  <c r="C298" i="16"/>
  <c r="C43" i="4" s="1"/>
  <c r="C293" i="16"/>
  <c r="C38" i="4" s="1"/>
  <c r="C288" i="16"/>
  <c r="C43" i="1" s="1"/>
  <c r="C283" i="16"/>
  <c r="C118" i="2" s="1"/>
  <c r="C278" i="16"/>
  <c r="C28" i="5" s="1"/>
  <c r="C273" i="16"/>
  <c r="C113" i="2" s="1"/>
  <c r="C268" i="16"/>
  <c r="C33" i="4" s="1"/>
  <c r="C263" i="16"/>
  <c r="C108" i="2" s="1"/>
  <c r="C258" i="16"/>
  <c r="C38" i="1" s="1"/>
  <c r="C253" i="16"/>
  <c r="C53" i="3" s="1"/>
  <c r="C248" i="16"/>
  <c r="C19" i="9" s="1"/>
  <c r="C243" i="16"/>
  <c r="C103" i="2" s="1"/>
  <c r="C238" i="16"/>
  <c r="C33" i="1" s="1"/>
  <c r="C233" i="16"/>
  <c r="C18" i="12" s="1"/>
  <c r="C228" i="16"/>
  <c r="C14" i="9" s="1"/>
  <c r="C223" i="16"/>
  <c r="C28" i="4" s="1"/>
  <c r="C218" i="16"/>
  <c r="C48" i="3" s="1"/>
  <c r="C213" i="16"/>
  <c r="C98" i="2" s="1"/>
  <c r="C208" i="16"/>
  <c r="C93" i="2" s="1"/>
  <c r="C203" i="16"/>
  <c r="C88" i="2" s="1"/>
  <c r="C198" i="16"/>
  <c r="C83" i="2" s="1"/>
  <c r="C193" i="16"/>
  <c r="C43" i="3" s="1"/>
  <c r="C188" i="16"/>
  <c r="C28" i="1" s="1"/>
  <c r="C183" i="16"/>
  <c r="C38" i="3" s="1"/>
  <c r="C178" i="16"/>
  <c r="C23" i="1" s="1"/>
  <c r="C173" i="16"/>
  <c r="C29" i="21" s="1"/>
  <c r="C168" i="16"/>
  <c r="C78" i="2" s="1"/>
  <c r="C163" i="16"/>
  <c r="C73" i="2" s="1"/>
  <c r="C158" i="16"/>
  <c r="C23" i="5" s="1"/>
  <c r="C153" i="16"/>
  <c r="C68" i="2" s="1"/>
  <c r="C148" i="16"/>
  <c r="C18" i="5" s="1"/>
  <c r="C143" i="16"/>
  <c r="C138" i="16"/>
  <c r="C33" i="3" s="1"/>
  <c r="C133" i="16"/>
  <c r="C28" i="3" s="1"/>
  <c r="C128" i="16"/>
  <c r="C23" i="3" s="1"/>
  <c r="C123" i="16"/>
  <c r="C63" i="2" s="1"/>
  <c r="C118" i="16"/>
  <c r="C58" i="2" s="1"/>
  <c r="C113" i="16"/>
  <c r="C23" i="4" s="1"/>
  <c r="C108" i="16"/>
  <c r="C13" i="5" s="1"/>
  <c r="C103" i="16"/>
  <c r="C53" i="2" s="1"/>
  <c r="C98" i="16"/>
  <c r="C13" i="12" s="1"/>
  <c r="C93" i="16"/>
  <c r="C24" i="21" s="1"/>
  <c r="C88" i="16"/>
  <c r="C48" i="2" s="1"/>
  <c r="C83" i="16"/>
  <c r="C19" i="21" s="1"/>
  <c r="C78" i="16"/>
  <c r="C18" i="1" s="1"/>
  <c r="C73" i="16"/>
  <c r="C18" i="3" s="1"/>
  <c r="C68" i="16"/>
  <c r="C18" i="4" s="1"/>
  <c r="C63" i="16"/>
  <c r="C43" i="2" s="1"/>
  <c r="C58" i="16"/>
  <c r="C38" i="2" s="1"/>
  <c r="C48" i="16"/>
  <c r="C14" i="21" s="1"/>
  <c r="C43" i="16"/>
  <c r="C13" i="3" s="1"/>
  <c r="C38" i="16"/>
  <c r="C33" i="2" s="1"/>
  <c r="C53" i="16"/>
  <c r="C18" i="11" s="1"/>
  <c r="D33" i="16"/>
  <c r="D13" i="11" s="1"/>
  <c r="E33" i="16"/>
  <c r="E13" i="11" s="1"/>
  <c r="F33" i="16"/>
  <c r="F13" i="11" s="1"/>
  <c r="G33" i="16"/>
  <c r="G13" i="11" s="1"/>
  <c r="H33" i="16"/>
  <c r="H13" i="11" s="1"/>
  <c r="I33" i="16"/>
  <c r="I13" i="11" s="1"/>
  <c r="J33" i="16"/>
  <c r="J13" i="11" s="1"/>
  <c r="K33" i="16"/>
  <c r="K13" i="11" s="1"/>
  <c r="L33" i="16"/>
  <c r="L13" i="11" s="1"/>
  <c r="M33" i="16"/>
  <c r="M13" i="11" s="1"/>
  <c r="N33" i="16"/>
  <c r="N13" i="11" s="1"/>
  <c r="O33" i="16"/>
  <c r="O13" i="11" s="1"/>
  <c r="D34" i="16"/>
  <c r="D14" i="11" s="1"/>
  <c r="E34" i="16"/>
  <c r="E14" i="11" s="1"/>
  <c r="F34" i="16"/>
  <c r="F14" i="11" s="1"/>
  <c r="G34" i="16"/>
  <c r="G14" i="11" s="1"/>
  <c r="H34" i="16"/>
  <c r="H14" i="11" s="1"/>
  <c r="I34" i="16"/>
  <c r="I14" i="11" s="1"/>
  <c r="J34" i="16"/>
  <c r="J14" i="11" s="1"/>
  <c r="K34" i="16"/>
  <c r="K14" i="11" s="1"/>
  <c r="L34" i="16"/>
  <c r="L14" i="11" s="1"/>
  <c r="M34" i="16"/>
  <c r="M14" i="11" s="1"/>
  <c r="N34" i="16"/>
  <c r="N14" i="11" s="1"/>
  <c r="O34" i="16"/>
  <c r="O14" i="11" s="1"/>
  <c r="D35" i="16"/>
  <c r="D15" i="11" s="1"/>
  <c r="E35" i="16"/>
  <c r="E15" i="11" s="1"/>
  <c r="F35" i="16"/>
  <c r="F15" i="11" s="1"/>
  <c r="G35" i="16"/>
  <c r="G15" i="11" s="1"/>
  <c r="H35" i="16"/>
  <c r="H15" i="11" s="1"/>
  <c r="I35" i="16"/>
  <c r="I15" i="11" s="1"/>
  <c r="J35" i="16"/>
  <c r="J15" i="11" s="1"/>
  <c r="K35" i="16"/>
  <c r="K15" i="11" s="1"/>
  <c r="L35" i="16"/>
  <c r="L15" i="11" s="1"/>
  <c r="M35" i="16"/>
  <c r="M15" i="11" s="1"/>
  <c r="N35" i="16"/>
  <c r="N15" i="11" s="1"/>
  <c r="O35" i="16"/>
  <c r="O15" i="11" s="1"/>
  <c r="D36" i="16"/>
  <c r="D16" i="11" s="1"/>
  <c r="E36" i="16"/>
  <c r="E16" i="11" s="1"/>
  <c r="F36" i="16"/>
  <c r="F16" i="11" s="1"/>
  <c r="G36" i="16"/>
  <c r="G16" i="11" s="1"/>
  <c r="H36" i="16"/>
  <c r="H16" i="11" s="1"/>
  <c r="I36" i="16"/>
  <c r="I16" i="11" s="1"/>
  <c r="J36" i="16"/>
  <c r="J16" i="11" s="1"/>
  <c r="K36" i="16"/>
  <c r="K16" i="11" s="1"/>
  <c r="L36" i="16"/>
  <c r="L16" i="11" s="1"/>
  <c r="M36" i="16"/>
  <c r="M16" i="11" s="1"/>
  <c r="N36" i="16"/>
  <c r="N16" i="11" s="1"/>
  <c r="O36" i="16"/>
  <c r="O16" i="11" s="1"/>
  <c r="C34" i="16"/>
  <c r="C14" i="11" s="1"/>
  <c r="C35" i="16"/>
  <c r="C15" i="11" s="1"/>
  <c r="C36" i="16"/>
  <c r="C16" i="11" s="1"/>
  <c r="D28" i="16"/>
  <c r="D28" i="2" s="1"/>
  <c r="E28" i="16"/>
  <c r="E28" i="2" s="1"/>
  <c r="F28" i="16"/>
  <c r="F28" i="2" s="1"/>
  <c r="G28" i="16"/>
  <c r="G28" i="2" s="1"/>
  <c r="H28" i="16"/>
  <c r="H28" i="2" s="1"/>
  <c r="I28" i="16"/>
  <c r="I28" i="2" s="1"/>
  <c r="J28" i="16"/>
  <c r="J28" i="2" s="1"/>
  <c r="K28" i="16"/>
  <c r="K28" i="2" s="1"/>
  <c r="L28" i="16"/>
  <c r="L28" i="2" s="1"/>
  <c r="M28" i="16"/>
  <c r="M28" i="2" s="1"/>
  <c r="N28" i="16"/>
  <c r="N28" i="2" s="1"/>
  <c r="O28" i="16"/>
  <c r="O28" i="2" s="1"/>
  <c r="D29" i="16"/>
  <c r="D29" i="2" s="1"/>
  <c r="E29" i="16"/>
  <c r="E29" i="2" s="1"/>
  <c r="F29" i="16"/>
  <c r="F29" i="2" s="1"/>
  <c r="G29" i="16"/>
  <c r="G29" i="2" s="1"/>
  <c r="H29" i="16"/>
  <c r="H29" i="2" s="1"/>
  <c r="I29" i="16"/>
  <c r="I29" i="2" s="1"/>
  <c r="J29" i="16"/>
  <c r="J29" i="2" s="1"/>
  <c r="K29" i="16"/>
  <c r="K29" i="2" s="1"/>
  <c r="L29" i="16"/>
  <c r="L29" i="2" s="1"/>
  <c r="M29" i="16"/>
  <c r="M29" i="2" s="1"/>
  <c r="N29" i="16"/>
  <c r="N29" i="2" s="1"/>
  <c r="O29" i="16"/>
  <c r="O29" i="2" s="1"/>
  <c r="D30" i="16"/>
  <c r="D30" i="2" s="1"/>
  <c r="E30" i="16"/>
  <c r="E30" i="2" s="1"/>
  <c r="F30" i="16"/>
  <c r="F30" i="2" s="1"/>
  <c r="G30" i="16"/>
  <c r="G30" i="2" s="1"/>
  <c r="H30" i="16"/>
  <c r="H30" i="2" s="1"/>
  <c r="I30" i="16"/>
  <c r="I30" i="2" s="1"/>
  <c r="J30" i="16"/>
  <c r="J30" i="2" s="1"/>
  <c r="K30" i="16"/>
  <c r="K30" i="2" s="1"/>
  <c r="L30" i="16"/>
  <c r="L30" i="2" s="1"/>
  <c r="M30" i="16"/>
  <c r="M30" i="2" s="1"/>
  <c r="N30" i="16"/>
  <c r="N30" i="2" s="1"/>
  <c r="O30" i="16"/>
  <c r="O30" i="2" s="1"/>
  <c r="D31" i="16"/>
  <c r="D31" i="2" s="1"/>
  <c r="E31" i="16"/>
  <c r="E31" i="2" s="1"/>
  <c r="F31" i="16"/>
  <c r="F31" i="2" s="1"/>
  <c r="G31" i="16"/>
  <c r="G31" i="2" s="1"/>
  <c r="H31" i="16"/>
  <c r="H31" i="2" s="1"/>
  <c r="I31" i="16"/>
  <c r="I31" i="2" s="1"/>
  <c r="J31" i="16"/>
  <c r="J31" i="2" s="1"/>
  <c r="K31" i="16"/>
  <c r="K31" i="2" s="1"/>
  <c r="L31" i="16"/>
  <c r="L31" i="2" s="1"/>
  <c r="M31" i="16"/>
  <c r="M31" i="2" s="1"/>
  <c r="N31" i="16"/>
  <c r="N31" i="2" s="1"/>
  <c r="O31" i="16"/>
  <c r="O31" i="2" s="1"/>
  <c r="C29" i="16"/>
  <c r="C29" i="2" s="1"/>
  <c r="C30" i="16"/>
  <c r="C30" i="2" s="1"/>
  <c r="C31" i="16"/>
  <c r="C31" i="2" s="1"/>
  <c r="C33" i="16"/>
  <c r="C13" i="11" s="1"/>
  <c r="C28" i="16"/>
  <c r="C28" i="2" s="1"/>
  <c r="D23" i="16"/>
  <c r="D23" i="2" s="1"/>
  <c r="E23" i="16"/>
  <c r="E23" i="2" s="1"/>
  <c r="F23" i="16"/>
  <c r="F23" i="2" s="1"/>
  <c r="G23" i="16"/>
  <c r="G23" i="2" s="1"/>
  <c r="H23" i="16"/>
  <c r="H23" i="2" s="1"/>
  <c r="I23" i="16"/>
  <c r="I23" i="2" s="1"/>
  <c r="J23" i="16"/>
  <c r="J23" i="2" s="1"/>
  <c r="K23" i="16"/>
  <c r="K23" i="2" s="1"/>
  <c r="L23" i="16"/>
  <c r="L23" i="2" s="1"/>
  <c r="M23" i="16"/>
  <c r="M23" i="2" s="1"/>
  <c r="N23" i="16"/>
  <c r="N23" i="2" s="1"/>
  <c r="O23" i="16"/>
  <c r="O23" i="2" s="1"/>
  <c r="D24" i="16"/>
  <c r="D24" i="2" s="1"/>
  <c r="E24" i="16"/>
  <c r="E24" i="2" s="1"/>
  <c r="F24" i="16"/>
  <c r="F24" i="2" s="1"/>
  <c r="G24" i="16"/>
  <c r="G24" i="2" s="1"/>
  <c r="H24" i="16"/>
  <c r="H24" i="2" s="1"/>
  <c r="I24" i="16"/>
  <c r="I24" i="2" s="1"/>
  <c r="J24" i="16"/>
  <c r="J24" i="2" s="1"/>
  <c r="K24" i="16"/>
  <c r="K24" i="2" s="1"/>
  <c r="L24" i="16"/>
  <c r="L24" i="2" s="1"/>
  <c r="M24" i="16"/>
  <c r="M24" i="2" s="1"/>
  <c r="N24" i="16"/>
  <c r="N24" i="2" s="1"/>
  <c r="O24" i="16"/>
  <c r="O24" i="2" s="1"/>
  <c r="D25" i="16"/>
  <c r="D25" i="2" s="1"/>
  <c r="E25" i="16"/>
  <c r="E25" i="2" s="1"/>
  <c r="F25" i="16"/>
  <c r="F25" i="2" s="1"/>
  <c r="G25" i="16"/>
  <c r="G25" i="2" s="1"/>
  <c r="H25" i="16"/>
  <c r="H25" i="2" s="1"/>
  <c r="I25" i="16"/>
  <c r="I25" i="2" s="1"/>
  <c r="J25" i="16"/>
  <c r="J25" i="2" s="1"/>
  <c r="K25" i="16"/>
  <c r="K25" i="2" s="1"/>
  <c r="L25" i="16"/>
  <c r="L25" i="2" s="1"/>
  <c r="M25" i="16"/>
  <c r="M25" i="2" s="1"/>
  <c r="N25" i="16"/>
  <c r="N25" i="2" s="1"/>
  <c r="O25" i="16"/>
  <c r="O25" i="2" s="1"/>
  <c r="D26" i="16"/>
  <c r="D26" i="2" s="1"/>
  <c r="E26" i="16"/>
  <c r="E26" i="2" s="1"/>
  <c r="F26" i="16"/>
  <c r="F26" i="2" s="1"/>
  <c r="G26" i="16"/>
  <c r="G26" i="2" s="1"/>
  <c r="H26" i="16"/>
  <c r="H26" i="2" s="1"/>
  <c r="I26" i="16"/>
  <c r="I26" i="2" s="1"/>
  <c r="J26" i="16"/>
  <c r="J26" i="2" s="1"/>
  <c r="K26" i="16"/>
  <c r="K26" i="2" s="1"/>
  <c r="L26" i="16"/>
  <c r="L26" i="2" s="1"/>
  <c r="M26" i="16"/>
  <c r="M26" i="2" s="1"/>
  <c r="N26" i="16"/>
  <c r="N26" i="2" s="1"/>
  <c r="O26" i="16"/>
  <c r="O26" i="2" s="1"/>
  <c r="C24" i="16"/>
  <c r="C24" i="2" s="1"/>
  <c r="C25" i="16"/>
  <c r="C25" i="2" s="1"/>
  <c r="C26" i="16"/>
  <c r="C26" i="2" s="1"/>
  <c r="C23" i="16"/>
  <c r="C23" i="2" s="1"/>
  <c r="D18" i="16"/>
  <c r="D18" i="2" s="1"/>
  <c r="E18" i="16"/>
  <c r="E18" i="2" s="1"/>
  <c r="F18" i="16"/>
  <c r="F18" i="2" s="1"/>
  <c r="G18" i="16"/>
  <c r="G18" i="2" s="1"/>
  <c r="H18" i="16"/>
  <c r="H18" i="2" s="1"/>
  <c r="I18" i="16"/>
  <c r="I18" i="2" s="1"/>
  <c r="J18" i="16"/>
  <c r="J18" i="2" s="1"/>
  <c r="K18" i="16"/>
  <c r="K18" i="2" s="1"/>
  <c r="L18" i="16"/>
  <c r="L18" i="2" s="1"/>
  <c r="M18" i="16"/>
  <c r="M18" i="2" s="1"/>
  <c r="N18" i="16"/>
  <c r="N18" i="2" s="1"/>
  <c r="O18" i="16"/>
  <c r="O18" i="2" s="1"/>
  <c r="D19" i="16"/>
  <c r="D19" i="2" s="1"/>
  <c r="E19" i="16"/>
  <c r="E19" i="2" s="1"/>
  <c r="F19" i="16"/>
  <c r="F19" i="2" s="1"/>
  <c r="G19" i="16"/>
  <c r="G19" i="2" s="1"/>
  <c r="H19" i="16"/>
  <c r="H19" i="2" s="1"/>
  <c r="I19" i="16"/>
  <c r="I19" i="2" s="1"/>
  <c r="J19" i="16"/>
  <c r="J19" i="2" s="1"/>
  <c r="K19" i="16"/>
  <c r="K19" i="2" s="1"/>
  <c r="L19" i="16"/>
  <c r="L19" i="2" s="1"/>
  <c r="M19" i="16"/>
  <c r="M19" i="2" s="1"/>
  <c r="N19" i="16"/>
  <c r="N19" i="2" s="1"/>
  <c r="O19" i="16"/>
  <c r="O19" i="2" s="1"/>
  <c r="D20" i="16"/>
  <c r="D20" i="2" s="1"/>
  <c r="E20" i="16"/>
  <c r="E20" i="2" s="1"/>
  <c r="F20" i="16"/>
  <c r="F20" i="2" s="1"/>
  <c r="G20" i="16"/>
  <c r="G20" i="2" s="1"/>
  <c r="H20" i="16"/>
  <c r="H20" i="2" s="1"/>
  <c r="I20" i="16"/>
  <c r="I20" i="2" s="1"/>
  <c r="J20" i="16"/>
  <c r="J20" i="2" s="1"/>
  <c r="K20" i="16"/>
  <c r="K20" i="2" s="1"/>
  <c r="L20" i="16"/>
  <c r="L20" i="2" s="1"/>
  <c r="M20" i="16"/>
  <c r="M20" i="2" s="1"/>
  <c r="N20" i="16"/>
  <c r="N20" i="2" s="1"/>
  <c r="O20" i="16"/>
  <c r="O20" i="2" s="1"/>
  <c r="D21" i="16"/>
  <c r="D21" i="2" s="1"/>
  <c r="E21" i="16"/>
  <c r="E21" i="2" s="1"/>
  <c r="F21" i="16"/>
  <c r="F21" i="2" s="1"/>
  <c r="G21" i="16"/>
  <c r="G21" i="2" s="1"/>
  <c r="H21" i="16"/>
  <c r="H21" i="2" s="1"/>
  <c r="I21" i="16"/>
  <c r="I21" i="2" s="1"/>
  <c r="J21" i="16"/>
  <c r="J21" i="2" s="1"/>
  <c r="K21" i="16"/>
  <c r="K21" i="2" s="1"/>
  <c r="L21" i="16"/>
  <c r="L21" i="2" s="1"/>
  <c r="M21" i="16"/>
  <c r="M21" i="2" s="1"/>
  <c r="N21" i="16"/>
  <c r="N21" i="2" s="1"/>
  <c r="O21" i="16"/>
  <c r="O21" i="2" s="1"/>
  <c r="C19" i="16"/>
  <c r="C19" i="2" s="1"/>
  <c r="C20" i="16"/>
  <c r="C20" i="2" s="1"/>
  <c r="C21" i="16"/>
  <c r="C21" i="2" s="1"/>
  <c r="C18" i="16"/>
  <c r="C18" i="2" s="1"/>
  <c r="D13" i="16"/>
  <c r="D13" i="1" s="1"/>
  <c r="E13" i="16"/>
  <c r="E13" i="1" s="1"/>
  <c r="F13" i="16"/>
  <c r="F13" i="1" s="1"/>
  <c r="G13" i="16"/>
  <c r="G13" i="1" s="1"/>
  <c r="H13" i="16"/>
  <c r="H13" i="1" s="1"/>
  <c r="I13" i="16"/>
  <c r="I13" i="1" s="1"/>
  <c r="J13" i="16"/>
  <c r="J13" i="1" s="1"/>
  <c r="K13" i="16"/>
  <c r="K13" i="1" s="1"/>
  <c r="L13" i="16"/>
  <c r="L13" i="1" s="1"/>
  <c r="M13" i="16"/>
  <c r="M13" i="1" s="1"/>
  <c r="N13" i="16"/>
  <c r="N13" i="1" s="1"/>
  <c r="O13" i="16"/>
  <c r="O13" i="1" s="1"/>
  <c r="D14" i="16"/>
  <c r="D14" i="1" s="1"/>
  <c r="E14" i="16"/>
  <c r="E14" i="1" s="1"/>
  <c r="F14" i="16"/>
  <c r="F14" i="1" s="1"/>
  <c r="G14" i="16"/>
  <c r="G14" i="1" s="1"/>
  <c r="H14" i="16"/>
  <c r="H14" i="1" s="1"/>
  <c r="I14" i="16"/>
  <c r="I14" i="1" s="1"/>
  <c r="J14" i="16"/>
  <c r="J14" i="1" s="1"/>
  <c r="K14" i="16"/>
  <c r="K14" i="1" s="1"/>
  <c r="L14" i="16"/>
  <c r="L14" i="1" s="1"/>
  <c r="M14" i="16"/>
  <c r="M14" i="1" s="1"/>
  <c r="N14" i="16"/>
  <c r="N14" i="1" s="1"/>
  <c r="O14" i="16"/>
  <c r="O14" i="1" s="1"/>
  <c r="D15" i="16"/>
  <c r="D15" i="1" s="1"/>
  <c r="E15" i="16"/>
  <c r="E15" i="1" s="1"/>
  <c r="F15" i="16"/>
  <c r="F15" i="1" s="1"/>
  <c r="G15" i="16"/>
  <c r="G15" i="1" s="1"/>
  <c r="H15" i="16"/>
  <c r="H15" i="1" s="1"/>
  <c r="I15" i="16"/>
  <c r="I15" i="1" s="1"/>
  <c r="J15" i="16"/>
  <c r="J15" i="1" s="1"/>
  <c r="K15" i="16"/>
  <c r="K15" i="1" s="1"/>
  <c r="L15" i="16"/>
  <c r="L15" i="1" s="1"/>
  <c r="M15" i="16"/>
  <c r="M15" i="1" s="1"/>
  <c r="N15" i="16"/>
  <c r="N15" i="1" s="1"/>
  <c r="O15" i="16"/>
  <c r="O15" i="1" s="1"/>
  <c r="D16" i="16"/>
  <c r="D16" i="1" s="1"/>
  <c r="E16" i="16"/>
  <c r="E16" i="1" s="1"/>
  <c r="F16" i="16"/>
  <c r="F16" i="1" s="1"/>
  <c r="G16" i="16"/>
  <c r="G16" i="1" s="1"/>
  <c r="H16" i="16"/>
  <c r="H16" i="1" s="1"/>
  <c r="I16" i="16"/>
  <c r="I16" i="1" s="1"/>
  <c r="J16" i="16"/>
  <c r="J16" i="1" s="1"/>
  <c r="K16" i="16"/>
  <c r="K16" i="1" s="1"/>
  <c r="L16" i="16"/>
  <c r="L16" i="1" s="1"/>
  <c r="M16" i="16"/>
  <c r="M16" i="1" s="1"/>
  <c r="N16" i="16"/>
  <c r="N16" i="1" s="1"/>
  <c r="O16" i="16"/>
  <c r="O16" i="1" s="1"/>
  <c r="C14" i="16"/>
  <c r="C14" i="1" s="1"/>
  <c r="C15" i="16"/>
  <c r="C15" i="1" s="1"/>
  <c r="C16" i="16"/>
  <c r="C16" i="1" s="1"/>
  <c r="C13" i="16"/>
  <c r="C13" i="1" s="1"/>
  <c r="D8" i="16"/>
  <c r="D13" i="2" s="1"/>
  <c r="E8" i="16"/>
  <c r="E13" i="2" s="1"/>
  <c r="F8" i="16"/>
  <c r="F13" i="2" s="1"/>
  <c r="G8" i="16"/>
  <c r="G13" i="2" s="1"/>
  <c r="H8" i="16"/>
  <c r="H13" i="2" s="1"/>
  <c r="I8" i="16"/>
  <c r="I13" i="2" s="1"/>
  <c r="J8" i="16"/>
  <c r="J13" i="2" s="1"/>
  <c r="K8" i="16"/>
  <c r="K13" i="2" s="1"/>
  <c r="L8" i="16"/>
  <c r="L13" i="2" s="1"/>
  <c r="M8" i="16"/>
  <c r="M13" i="2" s="1"/>
  <c r="N8" i="16"/>
  <c r="N13" i="2" s="1"/>
  <c r="O8" i="16"/>
  <c r="O13" i="2" s="1"/>
  <c r="D9" i="16"/>
  <c r="D14" i="2" s="1"/>
  <c r="E9" i="16"/>
  <c r="E14" i="2" s="1"/>
  <c r="F9" i="16"/>
  <c r="F14" i="2" s="1"/>
  <c r="G9" i="16"/>
  <c r="G14" i="2" s="1"/>
  <c r="H9" i="16"/>
  <c r="H14" i="2" s="1"/>
  <c r="I9" i="16"/>
  <c r="I14" i="2" s="1"/>
  <c r="J9" i="16"/>
  <c r="J14" i="2" s="1"/>
  <c r="K9" i="16"/>
  <c r="K14" i="2" s="1"/>
  <c r="L9" i="16"/>
  <c r="L14" i="2" s="1"/>
  <c r="M9" i="16"/>
  <c r="M14" i="2" s="1"/>
  <c r="N9" i="16"/>
  <c r="N14" i="2" s="1"/>
  <c r="O9" i="16"/>
  <c r="O14" i="2" s="1"/>
  <c r="D10" i="16"/>
  <c r="D15" i="2" s="1"/>
  <c r="E10" i="16"/>
  <c r="E15" i="2" s="1"/>
  <c r="F10" i="16"/>
  <c r="F15" i="2" s="1"/>
  <c r="G10" i="16"/>
  <c r="G15" i="2" s="1"/>
  <c r="H10" i="16"/>
  <c r="H15" i="2" s="1"/>
  <c r="I10" i="16"/>
  <c r="I15" i="2" s="1"/>
  <c r="J10" i="16"/>
  <c r="J15" i="2" s="1"/>
  <c r="K10" i="16"/>
  <c r="K15" i="2" s="1"/>
  <c r="L10" i="16"/>
  <c r="L15" i="2" s="1"/>
  <c r="M10" i="16"/>
  <c r="M15" i="2" s="1"/>
  <c r="N10" i="16"/>
  <c r="N15" i="2" s="1"/>
  <c r="O10" i="16"/>
  <c r="O15" i="2" s="1"/>
  <c r="D11" i="16"/>
  <c r="D16" i="2" s="1"/>
  <c r="E11" i="16"/>
  <c r="E16" i="2" s="1"/>
  <c r="F11" i="16"/>
  <c r="F16" i="2" s="1"/>
  <c r="G11" i="16"/>
  <c r="G16" i="2" s="1"/>
  <c r="H11" i="16"/>
  <c r="H16" i="2" s="1"/>
  <c r="I11" i="16"/>
  <c r="I16" i="2" s="1"/>
  <c r="J11" i="16"/>
  <c r="J16" i="2" s="1"/>
  <c r="K11" i="16"/>
  <c r="K16" i="2" s="1"/>
  <c r="L11" i="16"/>
  <c r="L16" i="2" s="1"/>
  <c r="M11" i="16"/>
  <c r="M16" i="2" s="1"/>
  <c r="N11" i="16"/>
  <c r="N16" i="2" s="1"/>
  <c r="O11" i="16"/>
  <c r="O16" i="2" s="1"/>
  <c r="C9" i="16"/>
  <c r="C14" i="2" s="1"/>
  <c r="C10" i="16"/>
  <c r="C15" i="2" s="1"/>
  <c r="C11" i="16"/>
  <c r="C16" i="2" s="1"/>
  <c r="C8" i="16"/>
  <c r="C13" i="2" s="1"/>
  <c r="K131" i="20"/>
  <c r="J131" i="20"/>
  <c r="I131" i="20"/>
  <c r="H131" i="20"/>
  <c r="E130" i="20"/>
  <c r="D130" i="20"/>
  <c r="C130" i="20"/>
  <c r="B130" i="20"/>
  <c r="E129" i="20"/>
  <c r="D129" i="20"/>
  <c r="C129" i="20"/>
  <c r="B129" i="20"/>
  <c r="E124" i="20"/>
  <c r="D124" i="20"/>
  <c r="C124" i="20"/>
  <c r="B124" i="20"/>
  <c r="E123" i="20"/>
  <c r="D123" i="20"/>
  <c r="C123" i="20"/>
  <c r="B123" i="20"/>
  <c r="E122" i="20"/>
  <c r="D122" i="20"/>
  <c r="C122" i="20"/>
  <c r="B122" i="20"/>
  <c r="E121" i="20"/>
  <c r="D121" i="20"/>
  <c r="C121" i="20"/>
  <c r="B121" i="20"/>
  <c r="E120" i="20"/>
  <c r="D120" i="20"/>
  <c r="C120" i="20"/>
  <c r="B120" i="20"/>
  <c r="K119" i="20"/>
  <c r="J119" i="20"/>
  <c r="I119" i="20"/>
  <c r="H119" i="20"/>
  <c r="E119" i="20"/>
  <c r="D119" i="20"/>
  <c r="C119" i="20"/>
  <c r="B119" i="20"/>
  <c r="K118" i="20"/>
  <c r="J118" i="20"/>
  <c r="I118" i="20"/>
  <c r="H118" i="20"/>
  <c r="E118" i="20"/>
  <c r="D118" i="20"/>
  <c r="C118" i="20"/>
  <c r="B118" i="20"/>
  <c r="K117" i="20"/>
  <c r="J117" i="20"/>
  <c r="I117" i="20"/>
  <c r="H117" i="20"/>
  <c r="E117" i="20"/>
  <c r="D117" i="20"/>
  <c r="C117" i="20"/>
  <c r="B117" i="20"/>
  <c r="K116" i="20"/>
  <c r="J116" i="20"/>
  <c r="I116" i="20"/>
  <c r="H116" i="20"/>
  <c r="E116" i="20"/>
  <c r="D116" i="20"/>
  <c r="C116" i="20"/>
  <c r="B116" i="20"/>
  <c r="K115" i="20"/>
  <c r="J115" i="20"/>
  <c r="I115" i="20"/>
  <c r="H115" i="20"/>
  <c r="E115" i="20"/>
  <c r="D115" i="20"/>
  <c r="C115" i="20"/>
  <c r="B115" i="20"/>
  <c r="K114" i="20"/>
  <c r="J114" i="20"/>
  <c r="I114" i="20"/>
  <c r="H114" i="20"/>
  <c r="E114" i="20"/>
  <c r="D114" i="20"/>
  <c r="C114" i="20"/>
  <c r="B114" i="20"/>
  <c r="K113" i="20"/>
  <c r="J113" i="20"/>
  <c r="I113" i="20"/>
  <c r="H113" i="20"/>
  <c r="E113" i="20"/>
  <c r="D113" i="20"/>
  <c r="C113" i="20"/>
  <c r="B113" i="20"/>
  <c r="K112" i="20"/>
  <c r="J112" i="20"/>
  <c r="I112" i="20"/>
  <c r="H112" i="20"/>
  <c r="E112" i="20"/>
  <c r="D112" i="20"/>
  <c r="C112" i="20"/>
  <c r="B112" i="20"/>
  <c r="K111" i="20"/>
  <c r="J111" i="20"/>
  <c r="I111" i="20"/>
  <c r="H111" i="20"/>
  <c r="E111" i="20"/>
  <c r="D111" i="20"/>
  <c r="C111" i="20"/>
  <c r="B111" i="20"/>
  <c r="K110" i="20"/>
  <c r="J110" i="20"/>
  <c r="I110" i="20"/>
  <c r="H110" i="20"/>
  <c r="E110" i="20"/>
  <c r="D110" i="20"/>
  <c r="C110" i="20"/>
  <c r="B110" i="20"/>
  <c r="K109" i="20"/>
  <c r="J109" i="20"/>
  <c r="I109" i="20"/>
  <c r="H109" i="20"/>
  <c r="E109" i="20"/>
  <c r="D109" i="20"/>
  <c r="C109" i="20"/>
  <c r="B109" i="20"/>
  <c r="E108" i="20"/>
  <c r="D108" i="20"/>
  <c r="C108" i="20"/>
  <c r="B108" i="20"/>
  <c r="E107" i="20"/>
  <c r="D107" i="20"/>
  <c r="C107" i="20"/>
  <c r="B107" i="20"/>
  <c r="K106" i="20"/>
  <c r="J106" i="20"/>
  <c r="I106" i="20"/>
  <c r="H106" i="20"/>
  <c r="E106" i="20"/>
  <c r="D106" i="20"/>
  <c r="C106" i="20"/>
  <c r="B106" i="20"/>
  <c r="K105" i="20"/>
  <c r="J105" i="20"/>
  <c r="I105" i="20"/>
  <c r="H105" i="20"/>
  <c r="E105" i="20"/>
  <c r="D105" i="20"/>
  <c r="C105" i="20"/>
  <c r="B105" i="20"/>
  <c r="K104" i="20"/>
  <c r="J104" i="20"/>
  <c r="I104" i="20"/>
  <c r="H104" i="20"/>
  <c r="E104" i="20"/>
  <c r="D104" i="20"/>
  <c r="C104" i="20"/>
  <c r="B104" i="20"/>
  <c r="K103" i="20"/>
  <c r="J103" i="20"/>
  <c r="I103" i="20"/>
  <c r="H103" i="20"/>
  <c r="K102" i="20"/>
  <c r="J102" i="20"/>
  <c r="I102" i="20"/>
  <c r="H102" i="20"/>
  <c r="K101" i="20"/>
  <c r="J101" i="20"/>
  <c r="I101" i="20"/>
  <c r="H101" i="20"/>
  <c r="E101" i="20"/>
  <c r="D101" i="20"/>
  <c r="C101" i="20"/>
  <c r="B101" i="20"/>
  <c r="K100" i="20"/>
  <c r="J100" i="20"/>
  <c r="I100" i="20"/>
  <c r="H100" i="20"/>
  <c r="E100" i="20"/>
  <c r="D100" i="20"/>
  <c r="C100" i="20"/>
  <c r="B100" i="20"/>
  <c r="K99" i="20"/>
  <c r="J99" i="20"/>
  <c r="I99" i="20"/>
  <c r="H99" i="20"/>
  <c r="E99" i="20"/>
  <c r="D99" i="20"/>
  <c r="C99" i="20"/>
  <c r="B99" i="20"/>
  <c r="K98" i="20"/>
  <c r="J98" i="20"/>
  <c r="I98" i="20"/>
  <c r="H98" i="20"/>
  <c r="E98" i="20"/>
  <c r="D98" i="20"/>
  <c r="C98" i="20"/>
  <c r="B98" i="20"/>
  <c r="K97" i="20"/>
  <c r="J97" i="20"/>
  <c r="I97" i="20"/>
  <c r="H97" i="20"/>
  <c r="E97" i="20"/>
  <c r="D97" i="20"/>
  <c r="C97" i="20"/>
  <c r="B97" i="20"/>
  <c r="E96" i="20"/>
  <c r="D96" i="20"/>
  <c r="C96" i="20"/>
  <c r="B96" i="20"/>
  <c r="K95" i="20"/>
  <c r="J95" i="20"/>
  <c r="I95" i="20"/>
  <c r="H95" i="20"/>
  <c r="E95" i="20"/>
  <c r="D95" i="20"/>
  <c r="C95" i="20"/>
  <c r="B95" i="20"/>
  <c r="K94" i="20"/>
  <c r="J94" i="20"/>
  <c r="I94" i="20"/>
  <c r="H94" i="20"/>
  <c r="E94" i="20"/>
  <c r="D94" i="20"/>
  <c r="C94" i="20"/>
  <c r="B94" i="20"/>
  <c r="K93" i="20"/>
  <c r="J93" i="20"/>
  <c r="I93" i="20"/>
  <c r="H93" i="20"/>
  <c r="E93" i="20"/>
  <c r="D93" i="20"/>
  <c r="C93" i="20"/>
  <c r="B93" i="20"/>
  <c r="K92" i="20"/>
  <c r="J92" i="20"/>
  <c r="I92" i="20"/>
  <c r="H92" i="20"/>
  <c r="E92" i="20"/>
  <c r="D92" i="20"/>
  <c r="C92" i="20"/>
  <c r="B92" i="20"/>
  <c r="K91" i="20"/>
  <c r="J91" i="20"/>
  <c r="I91" i="20"/>
  <c r="H91" i="20"/>
  <c r="E91" i="20"/>
  <c r="D91" i="20"/>
  <c r="C91" i="20"/>
  <c r="B91" i="20"/>
  <c r="K90" i="20"/>
  <c r="J90" i="20"/>
  <c r="I90" i="20"/>
  <c r="H90" i="20"/>
  <c r="E90" i="20"/>
  <c r="D90" i="20"/>
  <c r="C90" i="20"/>
  <c r="B90" i="20"/>
  <c r="K89" i="20"/>
  <c r="J89" i="20"/>
  <c r="I89" i="20"/>
  <c r="H89" i="20"/>
  <c r="E89" i="20"/>
  <c r="D89" i="20"/>
  <c r="C89" i="20"/>
  <c r="B89" i="20"/>
  <c r="K88" i="20"/>
  <c r="J88" i="20"/>
  <c r="I88" i="20"/>
  <c r="H88" i="20"/>
  <c r="E88" i="20"/>
  <c r="D88" i="20"/>
  <c r="C88" i="20"/>
  <c r="B88" i="20"/>
  <c r="K87" i="20"/>
  <c r="J87" i="20"/>
  <c r="I87" i="20"/>
  <c r="H87" i="20"/>
  <c r="E87" i="20"/>
  <c r="D87" i="20"/>
  <c r="C87" i="20"/>
  <c r="B87" i="20"/>
  <c r="K86" i="20"/>
  <c r="J86" i="20"/>
  <c r="I86" i="20"/>
  <c r="H86" i="20"/>
  <c r="E86" i="20"/>
  <c r="D86" i="20"/>
  <c r="C86" i="20"/>
  <c r="B86" i="20"/>
  <c r="K85" i="20"/>
  <c r="J85" i="20"/>
  <c r="I85" i="20"/>
  <c r="H85" i="20"/>
  <c r="E85" i="20"/>
  <c r="D85" i="20"/>
  <c r="C85" i="20"/>
  <c r="B85" i="20"/>
  <c r="K84" i="20"/>
  <c r="J84" i="20"/>
  <c r="I84" i="20"/>
  <c r="H84" i="20"/>
  <c r="E84" i="20"/>
  <c r="D84" i="20"/>
  <c r="C84" i="20"/>
  <c r="B84" i="20"/>
  <c r="K83" i="20"/>
  <c r="J83" i="20"/>
  <c r="I83" i="20"/>
  <c r="H83" i="20"/>
  <c r="E83" i="20"/>
  <c r="D83" i="20"/>
  <c r="C83" i="20"/>
  <c r="B83" i="20"/>
  <c r="K82" i="20"/>
  <c r="J82" i="20"/>
  <c r="I82" i="20"/>
  <c r="H82" i="20"/>
  <c r="E82" i="20"/>
  <c r="D82" i="20"/>
  <c r="C82" i="20"/>
  <c r="B82" i="20"/>
  <c r="K81" i="20"/>
  <c r="J81" i="20"/>
  <c r="I81" i="20"/>
  <c r="H81" i="20"/>
  <c r="E81" i="20"/>
  <c r="D81" i="20"/>
  <c r="C81" i="20"/>
  <c r="B81" i="20"/>
  <c r="K80" i="20"/>
  <c r="J80" i="20"/>
  <c r="I80" i="20"/>
  <c r="H80" i="20"/>
  <c r="E80" i="20"/>
  <c r="D80" i="20"/>
  <c r="C80" i="20"/>
  <c r="B80" i="20"/>
  <c r="K79" i="20"/>
  <c r="J79" i="20"/>
  <c r="I79" i="20"/>
  <c r="H79" i="20"/>
  <c r="E79" i="20"/>
  <c r="D79" i="20"/>
  <c r="C79" i="20"/>
  <c r="B79" i="20"/>
  <c r="E78" i="20"/>
  <c r="D78" i="20"/>
  <c r="C78" i="20"/>
  <c r="B78" i="20"/>
  <c r="E65" i="20"/>
  <c r="D65" i="20"/>
  <c r="C65" i="20"/>
  <c r="B65" i="20"/>
  <c r="E64" i="20"/>
  <c r="D64" i="20"/>
  <c r="C64" i="20"/>
  <c r="B64" i="20"/>
  <c r="E63" i="20"/>
  <c r="D63" i="20"/>
  <c r="C63" i="20"/>
  <c r="B63" i="20"/>
  <c r="E62" i="20"/>
  <c r="D62" i="20"/>
  <c r="C62" i="20"/>
  <c r="B62" i="20"/>
  <c r="E61" i="20"/>
  <c r="D61" i="20"/>
  <c r="C61" i="20"/>
  <c r="B61" i="20"/>
  <c r="E60" i="20"/>
  <c r="D60" i="20"/>
  <c r="C60" i="20"/>
  <c r="B60" i="20"/>
  <c r="E59" i="20"/>
  <c r="D59" i="20"/>
  <c r="C59" i="20"/>
  <c r="B59" i="20"/>
  <c r="E58" i="20"/>
  <c r="D58" i="20"/>
  <c r="C58" i="20"/>
  <c r="B58" i="20"/>
  <c r="K57" i="20"/>
  <c r="I57" i="20"/>
  <c r="H57" i="20"/>
  <c r="E57" i="20"/>
  <c r="D57" i="20"/>
  <c r="C57" i="20"/>
  <c r="B57" i="20"/>
  <c r="K56" i="20"/>
  <c r="J56" i="20"/>
  <c r="I56" i="20"/>
  <c r="H56" i="20"/>
  <c r="E56" i="20"/>
  <c r="D56" i="20"/>
  <c r="C56" i="20"/>
  <c r="B56" i="20"/>
  <c r="K55" i="20"/>
  <c r="J55" i="20"/>
  <c r="I55" i="20"/>
  <c r="H55" i="20"/>
  <c r="K54" i="20"/>
  <c r="J54" i="20"/>
  <c r="I54" i="20"/>
  <c r="H54" i="20"/>
  <c r="E54" i="20"/>
  <c r="D54" i="20"/>
  <c r="C54" i="20"/>
  <c r="B54" i="20"/>
  <c r="K53" i="20"/>
  <c r="J53" i="20"/>
  <c r="I53" i="20"/>
  <c r="H53" i="20"/>
  <c r="E53" i="20"/>
  <c r="D53" i="20"/>
  <c r="C53" i="20"/>
  <c r="B53" i="20"/>
  <c r="K52" i="20"/>
  <c r="J52" i="20"/>
  <c r="I52" i="20"/>
  <c r="H52" i="20"/>
  <c r="E52" i="20"/>
  <c r="D52" i="20"/>
  <c r="C52" i="20"/>
  <c r="B52" i="20"/>
  <c r="K51" i="20"/>
  <c r="J51" i="20"/>
  <c r="I51" i="20"/>
  <c r="H51" i="20"/>
  <c r="E51" i="20"/>
  <c r="D51" i="20"/>
  <c r="C51" i="20"/>
  <c r="B51" i="20"/>
  <c r="K50" i="20"/>
  <c r="J50" i="20"/>
  <c r="I50" i="20"/>
  <c r="H50" i="20"/>
  <c r="E50" i="20"/>
  <c r="D50" i="20"/>
  <c r="C50" i="20"/>
  <c r="B50" i="20"/>
  <c r="K49" i="20"/>
  <c r="J49" i="20"/>
  <c r="I49" i="20"/>
  <c r="H49" i="20"/>
  <c r="E49" i="20"/>
  <c r="D49" i="20"/>
  <c r="C49" i="20"/>
  <c r="B49" i="20"/>
  <c r="K48" i="20"/>
  <c r="J48" i="20"/>
  <c r="I48" i="20"/>
  <c r="H48" i="20"/>
  <c r="K47" i="20"/>
  <c r="J47" i="20"/>
  <c r="I47" i="20"/>
  <c r="H47" i="20"/>
  <c r="E47" i="20"/>
  <c r="D47" i="20"/>
  <c r="C47" i="20"/>
  <c r="B47" i="20"/>
  <c r="K46" i="20"/>
  <c r="J46" i="20"/>
  <c r="I46" i="20"/>
  <c r="H46" i="20"/>
  <c r="E46" i="20"/>
  <c r="D46" i="20"/>
  <c r="C46" i="20"/>
  <c r="B46" i="20"/>
  <c r="K45" i="20"/>
  <c r="J45" i="20"/>
  <c r="I45" i="20"/>
  <c r="H45" i="20"/>
  <c r="E45" i="20"/>
  <c r="D45" i="20"/>
  <c r="C45" i="20"/>
  <c r="B45" i="20"/>
  <c r="K44" i="20"/>
  <c r="J44" i="20"/>
  <c r="I44" i="20"/>
  <c r="H44" i="20"/>
  <c r="E44" i="20"/>
  <c r="D44" i="20"/>
  <c r="C44" i="20"/>
  <c r="B44" i="20"/>
  <c r="K43" i="20"/>
  <c r="J43" i="20"/>
  <c r="I43" i="20"/>
  <c r="H43" i="20"/>
  <c r="E43" i="20"/>
  <c r="D43" i="20"/>
  <c r="C43" i="20"/>
  <c r="B43" i="20"/>
  <c r="K42" i="20"/>
  <c r="J42" i="20"/>
  <c r="I42" i="20"/>
  <c r="H42" i="20"/>
  <c r="E42" i="20"/>
  <c r="D42" i="20"/>
  <c r="C42" i="20"/>
  <c r="B42" i="20"/>
  <c r="K41" i="20"/>
  <c r="J41" i="20"/>
  <c r="I41" i="20"/>
  <c r="H41" i="20"/>
  <c r="E41" i="20"/>
  <c r="D41" i="20"/>
  <c r="C41" i="20"/>
  <c r="B41" i="20"/>
  <c r="K40" i="20"/>
  <c r="J40" i="20"/>
  <c r="I40" i="20"/>
  <c r="H40" i="20"/>
  <c r="E40" i="20"/>
  <c r="D40" i="20"/>
  <c r="C40" i="20"/>
  <c r="B40" i="20"/>
  <c r="K39" i="20"/>
  <c r="J39" i="20"/>
  <c r="I39" i="20"/>
  <c r="H39" i="20"/>
  <c r="E39" i="20"/>
  <c r="D39" i="20"/>
  <c r="C39" i="20"/>
  <c r="B39" i="20"/>
  <c r="K38" i="20"/>
  <c r="J38" i="20"/>
  <c r="I38" i="20"/>
  <c r="H38" i="20"/>
  <c r="K37" i="20"/>
  <c r="J37" i="20"/>
  <c r="I37" i="20"/>
  <c r="H37" i="20"/>
  <c r="E37" i="20"/>
  <c r="D37" i="20"/>
  <c r="C37" i="20"/>
  <c r="B37" i="20"/>
  <c r="K36" i="20"/>
  <c r="J36" i="20"/>
  <c r="I36" i="20"/>
  <c r="H36" i="20"/>
  <c r="E36" i="20"/>
  <c r="D36" i="20"/>
  <c r="C36" i="20"/>
  <c r="B36" i="20"/>
  <c r="K35" i="20"/>
  <c r="J35" i="20"/>
  <c r="I35" i="20"/>
  <c r="H35" i="20"/>
  <c r="E35" i="20"/>
  <c r="D35" i="20"/>
  <c r="C35" i="20"/>
  <c r="B35" i="20"/>
  <c r="K34" i="20"/>
  <c r="J34" i="20"/>
  <c r="I34" i="20"/>
  <c r="H34" i="20"/>
  <c r="E34" i="20"/>
  <c r="D34" i="20"/>
  <c r="C34" i="20"/>
  <c r="B34" i="20"/>
  <c r="K33" i="20"/>
  <c r="J33" i="20"/>
  <c r="I33" i="20"/>
  <c r="H33" i="20"/>
  <c r="E33" i="20"/>
  <c r="D33" i="20"/>
  <c r="C33" i="20"/>
  <c r="B33" i="20"/>
  <c r="K32" i="20"/>
  <c r="J32" i="20"/>
  <c r="I32" i="20"/>
  <c r="H32" i="20"/>
  <c r="E32" i="20"/>
  <c r="D32" i="20"/>
  <c r="C32" i="20"/>
  <c r="B32" i="20"/>
  <c r="K31" i="20"/>
  <c r="J31" i="20"/>
  <c r="I31" i="20"/>
  <c r="H31" i="20"/>
  <c r="E31" i="20"/>
  <c r="D31" i="20"/>
  <c r="C31" i="20"/>
  <c r="B31" i="20"/>
  <c r="K30" i="20"/>
  <c r="J30" i="20"/>
  <c r="I30" i="20"/>
  <c r="H30" i="20"/>
  <c r="E30" i="20"/>
  <c r="D30" i="20"/>
  <c r="C30" i="20"/>
  <c r="B30" i="20"/>
  <c r="K29" i="20"/>
  <c r="J29" i="20"/>
  <c r="I29" i="20"/>
  <c r="H29" i="20"/>
  <c r="E29" i="20"/>
  <c r="D29" i="20"/>
  <c r="C29" i="20"/>
  <c r="B29" i="20"/>
  <c r="K28" i="20"/>
  <c r="J28" i="20"/>
  <c r="I28" i="20"/>
  <c r="H28" i="20"/>
  <c r="E28" i="20"/>
  <c r="D28" i="20"/>
  <c r="C28" i="20"/>
  <c r="B28" i="20"/>
  <c r="K27" i="20"/>
  <c r="J27" i="20"/>
  <c r="I27" i="20"/>
  <c r="H27" i="20"/>
  <c r="E27" i="20"/>
  <c r="D27" i="20"/>
  <c r="C27" i="20"/>
  <c r="B27" i="20"/>
  <c r="K26" i="20"/>
  <c r="J26" i="20"/>
  <c r="I26" i="20"/>
  <c r="H26" i="20"/>
  <c r="E26" i="20"/>
  <c r="D26" i="20"/>
  <c r="C26" i="20"/>
  <c r="B26" i="20"/>
  <c r="K25" i="20"/>
  <c r="J25" i="20"/>
  <c r="I25" i="20"/>
  <c r="H25" i="20"/>
  <c r="E25" i="20"/>
  <c r="D25" i="20"/>
  <c r="C25" i="20"/>
  <c r="B25" i="20"/>
  <c r="K24" i="20"/>
  <c r="J24" i="20"/>
  <c r="I24" i="20"/>
  <c r="H24" i="20"/>
  <c r="E24" i="20"/>
  <c r="D24" i="20"/>
  <c r="C24" i="20"/>
  <c r="B24" i="20"/>
  <c r="K23" i="20"/>
  <c r="J23" i="20"/>
  <c r="I23" i="20"/>
  <c r="H23" i="20"/>
  <c r="E23" i="20"/>
  <c r="D23" i="20"/>
  <c r="C23" i="20"/>
  <c r="B23" i="20"/>
  <c r="K22" i="20"/>
  <c r="J22" i="20"/>
  <c r="I22" i="20"/>
  <c r="H22" i="20"/>
  <c r="E22" i="20"/>
  <c r="D22" i="20"/>
  <c r="C22" i="20"/>
  <c r="B22" i="20"/>
  <c r="K21" i="20"/>
  <c r="J21" i="20"/>
  <c r="I21" i="20"/>
  <c r="H21" i="20"/>
  <c r="E21" i="20"/>
  <c r="D21" i="20"/>
  <c r="C21" i="20"/>
  <c r="B21" i="20"/>
  <c r="K20" i="20"/>
  <c r="J20" i="20"/>
  <c r="I20" i="20"/>
  <c r="H20" i="20"/>
  <c r="E20" i="20"/>
  <c r="D20" i="20"/>
  <c r="C20" i="20"/>
  <c r="B20" i="20"/>
  <c r="K19" i="20"/>
  <c r="J19" i="20"/>
  <c r="I19" i="20"/>
  <c r="H19" i="20"/>
  <c r="E19" i="20"/>
  <c r="D19" i="20"/>
  <c r="C19" i="20"/>
  <c r="B19" i="20"/>
  <c r="K18" i="20"/>
  <c r="J18" i="20"/>
  <c r="I18" i="20"/>
  <c r="H18" i="20"/>
  <c r="E18" i="20"/>
  <c r="D18" i="20"/>
  <c r="C18" i="20"/>
  <c r="B18" i="20"/>
  <c r="K17" i="20"/>
  <c r="J17" i="20"/>
  <c r="I17" i="20"/>
  <c r="H17" i="20"/>
  <c r="E17" i="20"/>
  <c r="D17" i="20"/>
  <c r="C17" i="20"/>
  <c r="B17" i="20"/>
  <c r="K16" i="20"/>
  <c r="J16" i="20"/>
  <c r="I16" i="20"/>
  <c r="H16" i="20"/>
  <c r="E16" i="20"/>
  <c r="D16" i="20"/>
  <c r="C16" i="20"/>
  <c r="B16" i="20"/>
  <c r="K15" i="20"/>
  <c r="J15" i="20"/>
  <c r="I15" i="20"/>
  <c r="H15" i="20"/>
  <c r="E15" i="20"/>
  <c r="D15" i="20"/>
  <c r="C15" i="20"/>
  <c r="B15" i="20"/>
  <c r="K14" i="20"/>
  <c r="J14" i="20"/>
  <c r="I14" i="20"/>
  <c r="H14" i="20"/>
  <c r="E14" i="20"/>
  <c r="D14" i="20"/>
  <c r="C14" i="20"/>
  <c r="B14" i="20"/>
  <c r="K13" i="20"/>
  <c r="J13" i="20"/>
  <c r="I13" i="20"/>
  <c r="H13" i="20"/>
  <c r="E13" i="20"/>
  <c r="D13" i="20"/>
  <c r="C13" i="20"/>
  <c r="B13" i="20"/>
  <c r="A73" i="20"/>
  <c r="K67" i="20"/>
  <c r="K131" i="19"/>
  <c r="J131" i="19"/>
  <c r="I131" i="19"/>
  <c r="H131" i="19"/>
  <c r="E130" i="19"/>
  <c r="D130" i="19"/>
  <c r="C130" i="19"/>
  <c r="B130" i="19"/>
  <c r="E129" i="19"/>
  <c r="D129" i="19"/>
  <c r="C129" i="19"/>
  <c r="B129" i="19"/>
  <c r="E124" i="19"/>
  <c r="D124" i="19"/>
  <c r="C124" i="19"/>
  <c r="B124" i="19"/>
  <c r="E123" i="19"/>
  <c r="D123" i="19"/>
  <c r="C123" i="19"/>
  <c r="B123" i="19"/>
  <c r="E122" i="19"/>
  <c r="D122" i="19"/>
  <c r="C122" i="19"/>
  <c r="B122" i="19"/>
  <c r="E121" i="19"/>
  <c r="D121" i="19"/>
  <c r="C121" i="19"/>
  <c r="B121" i="19"/>
  <c r="E120" i="19"/>
  <c r="D120" i="19"/>
  <c r="C120" i="19"/>
  <c r="B120" i="19"/>
  <c r="K119" i="19"/>
  <c r="J119" i="19"/>
  <c r="I119" i="19"/>
  <c r="H119" i="19"/>
  <c r="E119" i="19"/>
  <c r="D119" i="19"/>
  <c r="C119" i="19"/>
  <c r="B119" i="19"/>
  <c r="K118" i="19"/>
  <c r="J118" i="19"/>
  <c r="I118" i="19"/>
  <c r="H118" i="19"/>
  <c r="E118" i="19"/>
  <c r="D118" i="19"/>
  <c r="C118" i="19"/>
  <c r="B118" i="19"/>
  <c r="K117" i="19"/>
  <c r="J117" i="19"/>
  <c r="I117" i="19"/>
  <c r="H117" i="19"/>
  <c r="E117" i="19"/>
  <c r="D117" i="19"/>
  <c r="C117" i="19"/>
  <c r="B117" i="19"/>
  <c r="K116" i="19"/>
  <c r="J116" i="19"/>
  <c r="I116" i="19"/>
  <c r="H116" i="19"/>
  <c r="E116" i="19"/>
  <c r="D116" i="19"/>
  <c r="C116" i="19"/>
  <c r="B116" i="19"/>
  <c r="K115" i="19"/>
  <c r="J115" i="19"/>
  <c r="I115" i="19"/>
  <c r="H115" i="19"/>
  <c r="E115" i="19"/>
  <c r="D115" i="19"/>
  <c r="C115" i="19"/>
  <c r="B115" i="19"/>
  <c r="K114" i="19"/>
  <c r="J114" i="19"/>
  <c r="I114" i="19"/>
  <c r="H114" i="19"/>
  <c r="E114" i="19"/>
  <c r="D114" i="19"/>
  <c r="C114" i="19"/>
  <c r="B114" i="19"/>
  <c r="K113" i="19"/>
  <c r="J113" i="19"/>
  <c r="I113" i="19"/>
  <c r="H113" i="19"/>
  <c r="E113" i="19"/>
  <c r="D113" i="19"/>
  <c r="C113" i="19"/>
  <c r="B113" i="19"/>
  <c r="K112" i="19"/>
  <c r="J112" i="19"/>
  <c r="I112" i="19"/>
  <c r="H112" i="19"/>
  <c r="E112" i="19"/>
  <c r="D112" i="19"/>
  <c r="C112" i="19"/>
  <c r="B112" i="19"/>
  <c r="K111" i="19"/>
  <c r="J111" i="19"/>
  <c r="I111" i="19"/>
  <c r="H111" i="19"/>
  <c r="E111" i="19"/>
  <c r="D111" i="19"/>
  <c r="C111" i="19"/>
  <c r="B111" i="19"/>
  <c r="K110" i="19"/>
  <c r="J110" i="19"/>
  <c r="I110" i="19"/>
  <c r="H110" i="19"/>
  <c r="E110" i="19"/>
  <c r="D110" i="19"/>
  <c r="C110" i="19"/>
  <c r="B110" i="19"/>
  <c r="K109" i="19"/>
  <c r="J109" i="19"/>
  <c r="I109" i="19"/>
  <c r="H109" i="19"/>
  <c r="E109" i="19"/>
  <c r="D109" i="19"/>
  <c r="C109" i="19"/>
  <c r="B109" i="19"/>
  <c r="E108" i="19"/>
  <c r="D108" i="19"/>
  <c r="C108" i="19"/>
  <c r="B108" i="19"/>
  <c r="E107" i="19"/>
  <c r="D107" i="19"/>
  <c r="C107" i="19"/>
  <c r="B107" i="19"/>
  <c r="K106" i="19"/>
  <c r="J106" i="19"/>
  <c r="I106" i="19"/>
  <c r="H106" i="19"/>
  <c r="E106" i="19"/>
  <c r="D106" i="19"/>
  <c r="C106" i="19"/>
  <c r="B106" i="19"/>
  <c r="K105" i="19"/>
  <c r="J105" i="19"/>
  <c r="I105" i="19"/>
  <c r="H105" i="19"/>
  <c r="E105" i="19"/>
  <c r="D105" i="19"/>
  <c r="C105" i="19"/>
  <c r="B105" i="19"/>
  <c r="K104" i="19"/>
  <c r="J104" i="19"/>
  <c r="I104" i="19"/>
  <c r="H104" i="19"/>
  <c r="E104" i="19"/>
  <c r="D104" i="19"/>
  <c r="C104" i="19"/>
  <c r="B104" i="19"/>
  <c r="K103" i="19"/>
  <c r="J103" i="19"/>
  <c r="I103" i="19"/>
  <c r="H103" i="19"/>
  <c r="K102" i="19"/>
  <c r="J102" i="19"/>
  <c r="I102" i="19"/>
  <c r="H102" i="19"/>
  <c r="K101" i="19"/>
  <c r="J101" i="19"/>
  <c r="I101" i="19"/>
  <c r="H101" i="19"/>
  <c r="E101" i="19"/>
  <c r="D101" i="19"/>
  <c r="C101" i="19"/>
  <c r="B101" i="19"/>
  <c r="K100" i="19"/>
  <c r="J100" i="19"/>
  <c r="I100" i="19"/>
  <c r="H100" i="19"/>
  <c r="E100" i="19"/>
  <c r="D100" i="19"/>
  <c r="C100" i="19"/>
  <c r="B100" i="19"/>
  <c r="K99" i="19"/>
  <c r="J99" i="19"/>
  <c r="I99" i="19"/>
  <c r="H99" i="19"/>
  <c r="E99" i="19"/>
  <c r="D99" i="19"/>
  <c r="C99" i="19"/>
  <c r="B99" i="19"/>
  <c r="K98" i="19"/>
  <c r="J98" i="19"/>
  <c r="I98" i="19"/>
  <c r="H98" i="19"/>
  <c r="E98" i="19"/>
  <c r="D98" i="19"/>
  <c r="C98" i="19"/>
  <c r="B98" i="19"/>
  <c r="K97" i="19"/>
  <c r="J97" i="19"/>
  <c r="I97" i="19"/>
  <c r="H97" i="19"/>
  <c r="E97" i="19"/>
  <c r="D97" i="19"/>
  <c r="C97" i="19"/>
  <c r="B97" i="19"/>
  <c r="E96" i="19"/>
  <c r="D96" i="19"/>
  <c r="C96" i="19"/>
  <c r="B96" i="19"/>
  <c r="K95" i="19"/>
  <c r="J95" i="19"/>
  <c r="I95" i="19"/>
  <c r="H95" i="19"/>
  <c r="E95" i="19"/>
  <c r="D95" i="19"/>
  <c r="C95" i="19"/>
  <c r="B95" i="19"/>
  <c r="K94" i="19"/>
  <c r="J94" i="19"/>
  <c r="I94" i="19"/>
  <c r="H94" i="19"/>
  <c r="E94" i="19"/>
  <c r="D94" i="19"/>
  <c r="C94" i="19"/>
  <c r="B94" i="19"/>
  <c r="K93" i="19"/>
  <c r="J93" i="19"/>
  <c r="I93" i="19"/>
  <c r="H93" i="19"/>
  <c r="E93" i="19"/>
  <c r="D93" i="19"/>
  <c r="C93" i="19"/>
  <c r="B93" i="19"/>
  <c r="K92" i="19"/>
  <c r="J92" i="19"/>
  <c r="I92" i="19"/>
  <c r="H92" i="19"/>
  <c r="E92" i="19"/>
  <c r="D92" i="19"/>
  <c r="C92" i="19"/>
  <c r="B92" i="19"/>
  <c r="K91" i="19"/>
  <c r="J91" i="19"/>
  <c r="I91" i="19"/>
  <c r="H91" i="19"/>
  <c r="E91" i="19"/>
  <c r="D91" i="19"/>
  <c r="C91" i="19"/>
  <c r="B91" i="19"/>
  <c r="K90" i="19"/>
  <c r="J90" i="19"/>
  <c r="I90" i="19"/>
  <c r="H90" i="19"/>
  <c r="E90" i="19"/>
  <c r="D90" i="19"/>
  <c r="C90" i="19"/>
  <c r="B90" i="19"/>
  <c r="K89" i="19"/>
  <c r="J89" i="19"/>
  <c r="I89" i="19"/>
  <c r="H89" i="19"/>
  <c r="E89" i="19"/>
  <c r="D89" i="19"/>
  <c r="C89" i="19"/>
  <c r="B89" i="19"/>
  <c r="K88" i="19"/>
  <c r="J88" i="19"/>
  <c r="I88" i="19"/>
  <c r="H88" i="19"/>
  <c r="E88" i="19"/>
  <c r="D88" i="19"/>
  <c r="C88" i="19"/>
  <c r="B88" i="19"/>
  <c r="K87" i="19"/>
  <c r="J87" i="19"/>
  <c r="I87" i="19"/>
  <c r="H87" i="19"/>
  <c r="E87" i="19"/>
  <c r="D87" i="19"/>
  <c r="C87" i="19"/>
  <c r="B87" i="19"/>
  <c r="K86" i="19"/>
  <c r="J86" i="19"/>
  <c r="I86" i="19"/>
  <c r="H86" i="19"/>
  <c r="E86" i="19"/>
  <c r="D86" i="19"/>
  <c r="C86" i="19"/>
  <c r="B86" i="19"/>
  <c r="K85" i="19"/>
  <c r="J85" i="19"/>
  <c r="I85" i="19"/>
  <c r="H85" i="19"/>
  <c r="E85" i="19"/>
  <c r="D85" i="19"/>
  <c r="C85" i="19"/>
  <c r="B85" i="19"/>
  <c r="K84" i="19"/>
  <c r="J84" i="19"/>
  <c r="I84" i="19"/>
  <c r="H84" i="19"/>
  <c r="E84" i="19"/>
  <c r="D84" i="19"/>
  <c r="C84" i="19"/>
  <c r="B84" i="19"/>
  <c r="K83" i="19"/>
  <c r="J83" i="19"/>
  <c r="I83" i="19"/>
  <c r="H83" i="19"/>
  <c r="E83" i="19"/>
  <c r="D83" i="19"/>
  <c r="C83" i="19"/>
  <c r="B83" i="19"/>
  <c r="K82" i="19"/>
  <c r="J82" i="19"/>
  <c r="I82" i="19"/>
  <c r="H82" i="19"/>
  <c r="E82" i="19"/>
  <c r="D82" i="19"/>
  <c r="C82" i="19"/>
  <c r="B82" i="19"/>
  <c r="K81" i="19"/>
  <c r="J81" i="19"/>
  <c r="I81" i="19"/>
  <c r="H81" i="19"/>
  <c r="E81" i="19"/>
  <c r="D81" i="19"/>
  <c r="C81" i="19"/>
  <c r="B81" i="19"/>
  <c r="K80" i="19"/>
  <c r="J80" i="19"/>
  <c r="I80" i="19"/>
  <c r="H80" i="19"/>
  <c r="E80" i="19"/>
  <c r="D80" i="19"/>
  <c r="C80" i="19"/>
  <c r="B80" i="19"/>
  <c r="K79" i="19"/>
  <c r="J79" i="19"/>
  <c r="I79" i="19"/>
  <c r="H79" i="19"/>
  <c r="E79" i="19"/>
  <c r="D79" i="19"/>
  <c r="C79" i="19"/>
  <c r="B79" i="19"/>
  <c r="E78" i="19"/>
  <c r="D78" i="19"/>
  <c r="C78" i="19"/>
  <c r="B78" i="19"/>
  <c r="E65" i="19"/>
  <c r="D65" i="19"/>
  <c r="C65" i="19"/>
  <c r="B65" i="19"/>
  <c r="E64" i="19"/>
  <c r="D64" i="19"/>
  <c r="C64" i="19"/>
  <c r="B64" i="19"/>
  <c r="E63" i="19"/>
  <c r="D63" i="19"/>
  <c r="C63" i="19"/>
  <c r="B63" i="19"/>
  <c r="E62" i="19"/>
  <c r="D62" i="19"/>
  <c r="C62" i="19"/>
  <c r="B62" i="19"/>
  <c r="E61" i="19"/>
  <c r="D61" i="19"/>
  <c r="C61" i="19"/>
  <c r="B61" i="19"/>
  <c r="E60" i="19"/>
  <c r="D60" i="19"/>
  <c r="C60" i="19"/>
  <c r="B60" i="19"/>
  <c r="E59" i="19"/>
  <c r="D59" i="19"/>
  <c r="C59" i="19"/>
  <c r="B59" i="19"/>
  <c r="E58" i="19"/>
  <c r="D58" i="19"/>
  <c r="C58" i="19"/>
  <c r="B58" i="19"/>
  <c r="K57" i="19"/>
  <c r="I57" i="19"/>
  <c r="H57" i="19"/>
  <c r="E57" i="19"/>
  <c r="D57" i="19"/>
  <c r="C57" i="19"/>
  <c r="B57" i="19"/>
  <c r="K56" i="19"/>
  <c r="J56" i="19"/>
  <c r="I56" i="19"/>
  <c r="H56" i="19"/>
  <c r="E56" i="19"/>
  <c r="D56" i="19"/>
  <c r="C56" i="19"/>
  <c r="B56" i="19"/>
  <c r="K55" i="19"/>
  <c r="J55" i="19"/>
  <c r="I55" i="19"/>
  <c r="H55" i="19"/>
  <c r="K54" i="19"/>
  <c r="J54" i="19"/>
  <c r="I54" i="19"/>
  <c r="H54" i="19"/>
  <c r="E54" i="19"/>
  <c r="D54" i="19"/>
  <c r="C54" i="19"/>
  <c r="B54" i="19"/>
  <c r="K53" i="19"/>
  <c r="J53" i="19"/>
  <c r="I53" i="19"/>
  <c r="H53" i="19"/>
  <c r="E53" i="19"/>
  <c r="D53" i="19"/>
  <c r="C53" i="19"/>
  <c r="B53" i="19"/>
  <c r="K52" i="19"/>
  <c r="J52" i="19"/>
  <c r="I52" i="19"/>
  <c r="H52" i="19"/>
  <c r="E52" i="19"/>
  <c r="D52" i="19"/>
  <c r="C52" i="19"/>
  <c r="B52" i="19"/>
  <c r="K51" i="19"/>
  <c r="J51" i="19"/>
  <c r="I51" i="19"/>
  <c r="H51" i="19"/>
  <c r="E51" i="19"/>
  <c r="D51" i="19"/>
  <c r="C51" i="19"/>
  <c r="B51" i="19"/>
  <c r="K50" i="19"/>
  <c r="J50" i="19"/>
  <c r="I50" i="19"/>
  <c r="H50" i="19"/>
  <c r="E50" i="19"/>
  <c r="D50" i="19"/>
  <c r="C50" i="19"/>
  <c r="B50" i="19"/>
  <c r="K49" i="19"/>
  <c r="J49" i="19"/>
  <c r="I49" i="19"/>
  <c r="H49" i="19"/>
  <c r="E49" i="19"/>
  <c r="D49" i="19"/>
  <c r="C49" i="19"/>
  <c r="B49" i="19"/>
  <c r="K48" i="19"/>
  <c r="J48" i="19"/>
  <c r="I48" i="19"/>
  <c r="H48" i="19"/>
  <c r="K47" i="19"/>
  <c r="J47" i="19"/>
  <c r="I47" i="19"/>
  <c r="H47" i="19"/>
  <c r="E47" i="19"/>
  <c r="D47" i="19"/>
  <c r="C47" i="19"/>
  <c r="B47" i="19"/>
  <c r="K46" i="19"/>
  <c r="J46" i="19"/>
  <c r="I46" i="19"/>
  <c r="H46" i="19"/>
  <c r="E46" i="19"/>
  <c r="D46" i="19"/>
  <c r="C46" i="19"/>
  <c r="B46" i="19"/>
  <c r="K45" i="19"/>
  <c r="J45" i="19"/>
  <c r="I45" i="19"/>
  <c r="H45" i="19"/>
  <c r="E45" i="19"/>
  <c r="D45" i="19"/>
  <c r="C45" i="19"/>
  <c r="B45" i="19"/>
  <c r="K44" i="19"/>
  <c r="J44" i="19"/>
  <c r="I44" i="19"/>
  <c r="H44" i="19"/>
  <c r="E44" i="19"/>
  <c r="D44" i="19"/>
  <c r="C44" i="19"/>
  <c r="B44" i="19"/>
  <c r="K43" i="19"/>
  <c r="J43" i="19"/>
  <c r="I43" i="19"/>
  <c r="H43" i="19"/>
  <c r="E43" i="19"/>
  <c r="D43" i="19"/>
  <c r="C43" i="19"/>
  <c r="B43" i="19"/>
  <c r="K42" i="19"/>
  <c r="J42" i="19"/>
  <c r="I42" i="19"/>
  <c r="H42" i="19"/>
  <c r="E42" i="19"/>
  <c r="D42" i="19"/>
  <c r="C42" i="19"/>
  <c r="B42" i="19"/>
  <c r="K41" i="19"/>
  <c r="J41" i="19"/>
  <c r="I41" i="19"/>
  <c r="H41" i="19"/>
  <c r="E41" i="19"/>
  <c r="D41" i="19"/>
  <c r="C41" i="19"/>
  <c r="B41" i="19"/>
  <c r="K40" i="19"/>
  <c r="J40" i="19"/>
  <c r="I40" i="19"/>
  <c r="H40" i="19"/>
  <c r="E40" i="19"/>
  <c r="D40" i="19"/>
  <c r="C40" i="19"/>
  <c r="B40" i="19"/>
  <c r="K39" i="19"/>
  <c r="J39" i="19"/>
  <c r="I39" i="19"/>
  <c r="H39" i="19"/>
  <c r="E39" i="19"/>
  <c r="D39" i="19"/>
  <c r="C39" i="19"/>
  <c r="B39" i="19"/>
  <c r="K38" i="19"/>
  <c r="J38" i="19"/>
  <c r="I38" i="19"/>
  <c r="H38" i="19"/>
  <c r="K37" i="19"/>
  <c r="J37" i="19"/>
  <c r="I37" i="19"/>
  <c r="H37" i="19"/>
  <c r="E37" i="19"/>
  <c r="D37" i="19"/>
  <c r="C37" i="19"/>
  <c r="B37" i="19"/>
  <c r="K36" i="19"/>
  <c r="J36" i="19"/>
  <c r="I36" i="19"/>
  <c r="H36" i="19"/>
  <c r="E36" i="19"/>
  <c r="D36" i="19"/>
  <c r="C36" i="19"/>
  <c r="B36" i="19"/>
  <c r="K35" i="19"/>
  <c r="J35" i="19"/>
  <c r="I35" i="19"/>
  <c r="H35" i="19"/>
  <c r="E35" i="19"/>
  <c r="D35" i="19"/>
  <c r="C35" i="19"/>
  <c r="B35" i="19"/>
  <c r="K34" i="19"/>
  <c r="J34" i="19"/>
  <c r="I34" i="19"/>
  <c r="H34" i="19"/>
  <c r="E34" i="19"/>
  <c r="D34" i="19"/>
  <c r="C34" i="19"/>
  <c r="B34" i="19"/>
  <c r="K33" i="19"/>
  <c r="J33" i="19"/>
  <c r="I33" i="19"/>
  <c r="H33" i="19"/>
  <c r="E33" i="19"/>
  <c r="D33" i="19"/>
  <c r="C33" i="19"/>
  <c r="B33" i="19"/>
  <c r="K32" i="19"/>
  <c r="J32" i="19"/>
  <c r="I32" i="19"/>
  <c r="H32" i="19"/>
  <c r="E32" i="19"/>
  <c r="D32" i="19"/>
  <c r="C32" i="19"/>
  <c r="B32" i="19"/>
  <c r="K31" i="19"/>
  <c r="J31" i="19"/>
  <c r="I31" i="19"/>
  <c r="H31" i="19"/>
  <c r="E31" i="19"/>
  <c r="D31" i="19"/>
  <c r="C31" i="19"/>
  <c r="B31" i="19"/>
  <c r="K30" i="19"/>
  <c r="J30" i="19"/>
  <c r="I30" i="19"/>
  <c r="H30" i="19"/>
  <c r="E30" i="19"/>
  <c r="D30" i="19"/>
  <c r="C30" i="19"/>
  <c r="B30" i="19"/>
  <c r="K29" i="19"/>
  <c r="J29" i="19"/>
  <c r="I29" i="19"/>
  <c r="H29" i="19"/>
  <c r="E29" i="19"/>
  <c r="D29" i="19"/>
  <c r="C29" i="19"/>
  <c r="B29" i="19"/>
  <c r="K28" i="19"/>
  <c r="J28" i="19"/>
  <c r="I28" i="19"/>
  <c r="H28" i="19"/>
  <c r="E28" i="19"/>
  <c r="D28" i="19"/>
  <c r="C28" i="19"/>
  <c r="B28" i="19"/>
  <c r="K27" i="19"/>
  <c r="J27" i="19"/>
  <c r="I27" i="19"/>
  <c r="H27" i="19"/>
  <c r="E27" i="19"/>
  <c r="D27" i="19"/>
  <c r="C27" i="19"/>
  <c r="B27" i="19"/>
  <c r="K26" i="19"/>
  <c r="J26" i="19"/>
  <c r="I26" i="19"/>
  <c r="H26" i="19"/>
  <c r="E26" i="19"/>
  <c r="D26" i="19"/>
  <c r="C26" i="19"/>
  <c r="B26" i="19"/>
  <c r="K25" i="19"/>
  <c r="J25" i="19"/>
  <c r="I25" i="19"/>
  <c r="H25" i="19"/>
  <c r="E25" i="19"/>
  <c r="D25" i="19"/>
  <c r="C25" i="19"/>
  <c r="B25" i="19"/>
  <c r="K24" i="19"/>
  <c r="J24" i="19"/>
  <c r="I24" i="19"/>
  <c r="H24" i="19"/>
  <c r="E24" i="19"/>
  <c r="D24" i="19"/>
  <c r="C24" i="19"/>
  <c r="B24" i="19"/>
  <c r="K23" i="19"/>
  <c r="J23" i="19"/>
  <c r="I23" i="19"/>
  <c r="H23" i="19"/>
  <c r="E23" i="19"/>
  <c r="D23" i="19"/>
  <c r="C23" i="19"/>
  <c r="B23" i="19"/>
  <c r="K22" i="19"/>
  <c r="J22" i="19"/>
  <c r="I22" i="19"/>
  <c r="H22" i="19"/>
  <c r="E22" i="19"/>
  <c r="D22" i="19"/>
  <c r="C22" i="19"/>
  <c r="B22" i="19"/>
  <c r="K21" i="19"/>
  <c r="J21" i="19"/>
  <c r="I21" i="19"/>
  <c r="H21" i="19"/>
  <c r="E21" i="19"/>
  <c r="D21" i="19"/>
  <c r="C21" i="19"/>
  <c r="B21" i="19"/>
  <c r="K20" i="19"/>
  <c r="J20" i="19"/>
  <c r="I20" i="19"/>
  <c r="H20" i="19"/>
  <c r="E20" i="19"/>
  <c r="D20" i="19"/>
  <c r="C20" i="19"/>
  <c r="B20" i="19"/>
  <c r="K19" i="19"/>
  <c r="J19" i="19"/>
  <c r="I19" i="19"/>
  <c r="H19" i="19"/>
  <c r="E19" i="19"/>
  <c r="D19" i="19"/>
  <c r="C19" i="19"/>
  <c r="B19" i="19"/>
  <c r="K18" i="19"/>
  <c r="J18" i="19"/>
  <c r="I18" i="19"/>
  <c r="H18" i="19"/>
  <c r="E18" i="19"/>
  <c r="D18" i="19"/>
  <c r="C18" i="19"/>
  <c r="B18" i="19"/>
  <c r="K17" i="19"/>
  <c r="J17" i="19"/>
  <c r="I17" i="19"/>
  <c r="H17" i="19"/>
  <c r="E17" i="19"/>
  <c r="D17" i="19"/>
  <c r="C17" i="19"/>
  <c r="B17" i="19"/>
  <c r="K16" i="19"/>
  <c r="J16" i="19"/>
  <c r="I16" i="19"/>
  <c r="H16" i="19"/>
  <c r="E16" i="19"/>
  <c r="D16" i="19"/>
  <c r="C16" i="19"/>
  <c r="B16" i="19"/>
  <c r="K15" i="19"/>
  <c r="J15" i="19"/>
  <c r="I15" i="19"/>
  <c r="H15" i="19"/>
  <c r="E15" i="19"/>
  <c r="D15" i="19"/>
  <c r="C15" i="19"/>
  <c r="B15" i="19"/>
  <c r="K14" i="19"/>
  <c r="J14" i="19"/>
  <c r="I14" i="19"/>
  <c r="H14" i="19"/>
  <c r="E14" i="19"/>
  <c r="D14" i="19"/>
  <c r="C14" i="19"/>
  <c r="B14" i="19"/>
  <c r="K13" i="19"/>
  <c r="J13" i="19"/>
  <c r="I13" i="19"/>
  <c r="H13" i="19"/>
  <c r="E13" i="19"/>
  <c r="D13" i="19"/>
  <c r="C13" i="19"/>
  <c r="B13" i="19"/>
  <c r="K67" i="19"/>
  <c r="K67" i="18"/>
  <c r="A73" i="19"/>
  <c r="B100" i="18"/>
  <c r="I48" i="18"/>
  <c r="C44" i="18"/>
  <c r="C36" i="18"/>
  <c r="K131" i="18"/>
  <c r="J131" i="18"/>
  <c r="I131" i="18"/>
  <c r="H131" i="18"/>
  <c r="Q960" i="17"/>
  <c r="I126" i="31" s="1"/>
  <c r="Q961" i="17"/>
  <c r="J126" i="31" s="1"/>
  <c r="K119" i="18"/>
  <c r="J119" i="18"/>
  <c r="I119" i="18"/>
  <c r="H119" i="18"/>
  <c r="K118" i="18"/>
  <c r="J118" i="18"/>
  <c r="I118" i="18"/>
  <c r="H118" i="18"/>
  <c r="K117" i="18"/>
  <c r="J117" i="18"/>
  <c r="I117" i="18"/>
  <c r="H117" i="18"/>
  <c r="K116" i="18"/>
  <c r="J116" i="18"/>
  <c r="I116" i="18"/>
  <c r="H116" i="18"/>
  <c r="K115" i="18"/>
  <c r="J115" i="18"/>
  <c r="I115" i="18"/>
  <c r="H115" i="18"/>
  <c r="K114" i="18"/>
  <c r="J114" i="18"/>
  <c r="I114" i="18"/>
  <c r="H114" i="18"/>
  <c r="K113" i="18"/>
  <c r="J113" i="18"/>
  <c r="I113" i="18"/>
  <c r="H113" i="18"/>
  <c r="K112" i="18"/>
  <c r="J112" i="18"/>
  <c r="I112" i="18"/>
  <c r="H112" i="18"/>
  <c r="K111" i="18"/>
  <c r="J111" i="18"/>
  <c r="I111" i="18"/>
  <c r="H111" i="18"/>
  <c r="K110" i="18"/>
  <c r="J110" i="18"/>
  <c r="I110" i="18"/>
  <c r="H110" i="18"/>
  <c r="K109" i="18"/>
  <c r="J109" i="18"/>
  <c r="I109" i="18"/>
  <c r="H109" i="18"/>
  <c r="K106" i="18"/>
  <c r="J106" i="18"/>
  <c r="I106" i="18"/>
  <c r="H106" i="18"/>
  <c r="K105" i="18"/>
  <c r="J105" i="18"/>
  <c r="I105" i="18"/>
  <c r="H105" i="18"/>
  <c r="K104" i="18"/>
  <c r="J104" i="18"/>
  <c r="I104" i="18"/>
  <c r="H104" i="18"/>
  <c r="K103" i="18"/>
  <c r="J103" i="18"/>
  <c r="I103" i="18"/>
  <c r="H103" i="18"/>
  <c r="K102" i="18"/>
  <c r="J102" i="18"/>
  <c r="I102" i="18"/>
  <c r="H102" i="18"/>
  <c r="K101" i="18"/>
  <c r="J101" i="18"/>
  <c r="I101" i="18"/>
  <c r="H101" i="18"/>
  <c r="K100" i="18"/>
  <c r="J100" i="18"/>
  <c r="I100" i="18"/>
  <c r="H100" i="18"/>
  <c r="K99" i="18"/>
  <c r="J99" i="18"/>
  <c r="I99" i="18"/>
  <c r="H99" i="18"/>
  <c r="K98" i="18"/>
  <c r="J98" i="18"/>
  <c r="I98" i="18"/>
  <c r="H98" i="18"/>
  <c r="K97" i="18"/>
  <c r="J97" i="18"/>
  <c r="I97" i="18"/>
  <c r="H97" i="18"/>
  <c r="K95" i="18"/>
  <c r="J95" i="18"/>
  <c r="I95" i="18"/>
  <c r="H95" i="18"/>
  <c r="K94" i="18"/>
  <c r="J94" i="18"/>
  <c r="I94" i="18"/>
  <c r="H94" i="18"/>
  <c r="K93" i="18"/>
  <c r="J93" i="18"/>
  <c r="I93" i="18"/>
  <c r="H93" i="18"/>
  <c r="K92" i="18"/>
  <c r="J92" i="18"/>
  <c r="I92" i="18"/>
  <c r="H92" i="18"/>
  <c r="K91" i="18"/>
  <c r="J91" i="18"/>
  <c r="I91" i="18"/>
  <c r="H91" i="18"/>
  <c r="K90" i="18"/>
  <c r="J90" i="18"/>
  <c r="I90" i="18"/>
  <c r="H90" i="18"/>
  <c r="K89" i="18"/>
  <c r="J89" i="18"/>
  <c r="I89" i="18"/>
  <c r="H89" i="18"/>
  <c r="K88" i="18"/>
  <c r="J88" i="18"/>
  <c r="I88" i="18"/>
  <c r="H88" i="18"/>
  <c r="K87" i="18"/>
  <c r="J87" i="18"/>
  <c r="I87" i="18"/>
  <c r="H87" i="18"/>
  <c r="K86" i="18"/>
  <c r="J86" i="18"/>
  <c r="I86" i="18"/>
  <c r="H86" i="18"/>
  <c r="K85" i="18"/>
  <c r="J85" i="18"/>
  <c r="I85" i="18"/>
  <c r="H85" i="18"/>
  <c r="K84" i="18"/>
  <c r="J84" i="18"/>
  <c r="I84" i="18"/>
  <c r="H84" i="18"/>
  <c r="K83" i="18"/>
  <c r="J83" i="18"/>
  <c r="I83" i="18"/>
  <c r="H83" i="18"/>
  <c r="K82" i="18"/>
  <c r="J82" i="18"/>
  <c r="I82" i="18"/>
  <c r="H82" i="18"/>
  <c r="K81" i="18"/>
  <c r="J81" i="18"/>
  <c r="I81" i="18"/>
  <c r="H81" i="18"/>
  <c r="K80" i="18"/>
  <c r="J80" i="18"/>
  <c r="I80" i="18"/>
  <c r="H80" i="18"/>
  <c r="K79" i="18"/>
  <c r="J79" i="18"/>
  <c r="I79" i="18"/>
  <c r="H79" i="18"/>
  <c r="E124" i="18"/>
  <c r="D124" i="18"/>
  <c r="C124" i="18"/>
  <c r="B124" i="18"/>
  <c r="E123" i="18"/>
  <c r="D123" i="18"/>
  <c r="C123" i="18"/>
  <c r="B123" i="18"/>
  <c r="E122" i="18"/>
  <c r="D122" i="18"/>
  <c r="C122" i="18"/>
  <c r="B122" i="18"/>
  <c r="E121" i="18"/>
  <c r="D121" i="18"/>
  <c r="C121" i="18"/>
  <c r="B121" i="18"/>
  <c r="E120" i="18"/>
  <c r="D120" i="18"/>
  <c r="C120" i="18"/>
  <c r="B120" i="18"/>
  <c r="E119" i="18"/>
  <c r="D119" i="18"/>
  <c r="C119" i="18"/>
  <c r="B119" i="18"/>
  <c r="E118" i="18"/>
  <c r="D118" i="18"/>
  <c r="C118" i="18"/>
  <c r="B118" i="18"/>
  <c r="E117" i="18"/>
  <c r="D117" i="18"/>
  <c r="C117" i="18"/>
  <c r="B117" i="18"/>
  <c r="E116" i="18"/>
  <c r="D116" i="18"/>
  <c r="C116" i="18"/>
  <c r="B116" i="18"/>
  <c r="E115" i="18"/>
  <c r="D115" i="18"/>
  <c r="C115" i="18"/>
  <c r="B115" i="18"/>
  <c r="E114" i="18"/>
  <c r="D114" i="18"/>
  <c r="C114" i="18"/>
  <c r="B114" i="18"/>
  <c r="E113" i="18"/>
  <c r="D113" i="18"/>
  <c r="C113" i="18"/>
  <c r="B113" i="18"/>
  <c r="E112" i="18"/>
  <c r="D112" i="18"/>
  <c r="C112" i="18"/>
  <c r="B112" i="18"/>
  <c r="E111" i="18"/>
  <c r="D111" i="18"/>
  <c r="C111" i="18"/>
  <c r="B111" i="18"/>
  <c r="E110" i="18"/>
  <c r="D110" i="18"/>
  <c r="C110" i="18"/>
  <c r="B110" i="18"/>
  <c r="E109" i="18"/>
  <c r="D109" i="18"/>
  <c r="C109" i="18"/>
  <c r="B109" i="18"/>
  <c r="E108" i="18"/>
  <c r="D108" i="18"/>
  <c r="C108" i="18"/>
  <c r="B108" i="18"/>
  <c r="E107" i="18"/>
  <c r="D107" i="18"/>
  <c r="C107" i="18"/>
  <c r="B107" i="18"/>
  <c r="E106" i="18"/>
  <c r="D106" i="18"/>
  <c r="C106" i="18"/>
  <c r="B106" i="18"/>
  <c r="E105" i="18"/>
  <c r="D105" i="18"/>
  <c r="C105" i="18"/>
  <c r="B105" i="18"/>
  <c r="E130" i="18"/>
  <c r="D130" i="18"/>
  <c r="C130" i="18"/>
  <c r="B130" i="18"/>
  <c r="E129" i="18"/>
  <c r="D129" i="18"/>
  <c r="C129" i="18"/>
  <c r="B129" i="18"/>
  <c r="E104" i="18"/>
  <c r="D104" i="18"/>
  <c r="C104" i="18"/>
  <c r="B104" i="18"/>
  <c r="E101" i="18"/>
  <c r="D101" i="18"/>
  <c r="C101" i="18"/>
  <c r="B101" i="18"/>
  <c r="E100" i="18"/>
  <c r="D100" i="18"/>
  <c r="C100" i="18"/>
  <c r="E99" i="18"/>
  <c r="D99" i="18"/>
  <c r="C99" i="18"/>
  <c r="B99" i="18"/>
  <c r="E98" i="18"/>
  <c r="D98" i="18"/>
  <c r="C98" i="18"/>
  <c r="B98" i="18"/>
  <c r="E97" i="18"/>
  <c r="D97" i="18"/>
  <c r="C97" i="18"/>
  <c r="B97" i="18"/>
  <c r="E96" i="18"/>
  <c r="D96" i="18"/>
  <c r="C96" i="18"/>
  <c r="B96" i="18"/>
  <c r="E95" i="18"/>
  <c r="D95" i="18"/>
  <c r="C95" i="18"/>
  <c r="B95" i="18"/>
  <c r="E94" i="18"/>
  <c r="D94" i="18"/>
  <c r="C94" i="18"/>
  <c r="B94" i="18"/>
  <c r="E93" i="18"/>
  <c r="D93" i="18"/>
  <c r="C93" i="18"/>
  <c r="B93" i="18"/>
  <c r="E92" i="18"/>
  <c r="D92" i="18"/>
  <c r="C92" i="18"/>
  <c r="B92" i="18"/>
  <c r="E91" i="18"/>
  <c r="D91" i="18"/>
  <c r="C91" i="18"/>
  <c r="B91" i="18"/>
  <c r="E90" i="18"/>
  <c r="D90" i="18"/>
  <c r="C90" i="18"/>
  <c r="B90" i="18"/>
  <c r="E89" i="18"/>
  <c r="D89" i="18"/>
  <c r="C89" i="18"/>
  <c r="B89" i="18"/>
  <c r="E88" i="18"/>
  <c r="D88" i="18"/>
  <c r="C88" i="18"/>
  <c r="B88" i="18"/>
  <c r="E87" i="18"/>
  <c r="D87" i="18"/>
  <c r="C87" i="18"/>
  <c r="B87" i="18"/>
  <c r="E86" i="18"/>
  <c r="D86" i="18"/>
  <c r="C86" i="18"/>
  <c r="B86" i="18"/>
  <c r="E85" i="18"/>
  <c r="D85" i="18"/>
  <c r="C85" i="18"/>
  <c r="B85" i="18"/>
  <c r="E84" i="18"/>
  <c r="D84" i="18"/>
  <c r="C84" i="18"/>
  <c r="B84" i="18"/>
  <c r="E83" i="18"/>
  <c r="D83" i="18"/>
  <c r="C83" i="18"/>
  <c r="B83" i="18"/>
  <c r="E82" i="18"/>
  <c r="D82" i="18"/>
  <c r="C82" i="18"/>
  <c r="B82" i="18"/>
  <c r="E81" i="18"/>
  <c r="D81" i="18"/>
  <c r="C81" i="18"/>
  <c r="B81" i="18"/>
  <c r="E80" i="18"/>
  <c r="D80" i="18"/>
  <c r="C80" i="18"/>
  <c r="B80" i="18"/>
  <c r="E79" i="18"/>
  <c r="D79" i="18"/>
  <c r="C79" i="18"/>
  <c r="B79" i="18"/>
  <c r="E78" i="18"/>
  <c r="D78" i="18"/>
  <c r="C78" i="18"/>
  <c r="B78" i="18"/>
  <c r="K57" i="18"/>
  <c r="I57" i="18"/>
  <c r="H57" i="18"/>
  <c r="K56" i="18"/>
  <c r="J56" i="18"/>
  <c r="I56" i="18"/>
  <c r="H56" i="18"/>
  <c r="K55" i="18"/>
  <c r="J55" i="18"/>
  <c r="I55" i="18"/>
  <c r="H55" i="18"/>
  <c r="K54" i="18"/>
  <c r="J54" i="18"/>
  <c r="I54" i="18"/>
  <c r="H54" i="18"/>
  <c r="K53" i="18"/>
  <c r="J53" i="18"/>
  <c r="I53" i="18"/>
  <c r="H53" i="18"/>
  <c r="K52" i="18"/>
  <c r="J52" i="18"/>
  <c r="I52" i="18"/>
  <c r="H52" i="18"/>
  <c r="K51" i="18"/>
  <c r="J51" i="18"/>
  <c r="I51" i="18"/>
  <c r="H51" i="18"/>
  <c r="K50" i="18"/>
  <c r="J50" i="18"/>
  <c r="I50" i="18"/>
  <c r="H50" i="18"/>
  <c r="K48" i="18"/>
  <c r="K49" i="18"/>
  <c r="J49" i="18"/>
  <c r="I49" i="18"/>
  <c r="H49" i="18"/>
  <c r="J48" i="18"/>
  <c r="H48" i="18"/>
  <c r="K47" i="18"/>
  <c r="J47" i="18"/>
  <c r="I47" i="18"/>
  <c r="H47" i="18"/>
  <c r="K46" i="18"/>
  <c r="J46" i="18"/>
  <c r="I46" i="18"/>
  <c r="H46" i="18"/>
  <c r="K45" i="18"/>
  <c r="J45" i="18"/>
  <c r="I45" i="18"/>
  <c r="H45" i="18"/>
  <c r="K44" i="18"/>
  <c r="J44" i="18"/>
  <c r="I44" i="18"/>
  <c r="H44" i="18"/>
  <c r="K43" i="18"/>
  <c r="J43" i="18"/>
  <c r="I43" i="18"/>
  <c r="H43" i="18"/>
  <c r="K42" i="18"/>
  <c r="J42" i="18"/>
  <c r="I42" i="18"/>
  <c r="H42" i="18"/>
  <c r="K41" i="18"/>
  <c r="J41" i="18"/>
  <c r="I41" i="18"/>
  <c r="H41" i="18"/>
  <c r="K40" i="18"/>
  <c r="J40" i="18"/>
  <c r="I40" i="18"/>
  <c r="H40" i="18"/>
  <c r="K39" i="18"/>
  <c r="J39" i="18"/>
  <c r="I39" i="18"/>
  <c r="H39" i="18"/>
  <c r="K38" i="18"/>
  <c r="J38" i="18"/>
  <c r="I38" i="18"/>
  <c r="H38" i="18"/>
  <c r="K37" i="18"/>
  <c r="J37" i="18"/>
  <c r="I37" i="18"/>
  <c r="H37" i="18"/>
  <c r="K36" i="18"/>
  <c r="J36" i="18"/>
  <c r="I36" i="18"/>
  <c r="H36" i="18"/>
  <c r="K35" i="18"/>
  <c r="J35" i="18"/>
  <c r="I35" i="18"/>
  <c r="H35" i="18"/>
  <c r="K34" i="18"/>
  <c r="J34" i="18"/>
  <c r="I34" i="18"/>
  <c r="H34" i="18"/>
  <c r="K33" i="18"/>
  <c r="J33" i="18"/>
  <c r="I33" i="18"/>
  <c r="H33" i="18"/>
  <c r="K32" i="18"/>
  <c r="J32" i="18"/>
  <c r="I32" i="18"/>
  <c r="H32" i="18"/>
  <c r="K31" i="18"/>
  <c r="J31" i="18"/>
  <c r="I31" i="18"/>
  <c r="H31" i="18"/>
  <c r="K30" i="18"/>
  <c r="J30" i="18"/>
  <c r="I30" i="18"/>
  <c r="H30" i="18"/>
  <c r="K29" i="18"/>
  <c r="J29" i="18"/>
  <c r="I29" i="18"/>
  <c r="H29" i="18"/>
  <c r="K28" i="18"/>
  <c r="J28" i="18"/>
  <c r="I28" i="18"/>
  <c r="H28" i="18"/>
  <c r="K27" i="18"/>
  <c r="J27" i="18"/>
  <c r="I27" i="18"/>
  <c r="H27" i="18"/>
  <c r="K26" i="18"/>
  <c r="J26" i="18"/>
  <c r="I26" i="18"/>
  <c r="H26" i="18"/>
  <c r="K25" i="18"/>
  <c r="J25" i="18"/>
  <c r="I25" i="18"/>
  <c r="H25" i="18"/>
  <c r="K24" i="18"/>
  <c r="J24" i="18"/>
  <c r="I24" i="18"/>
  <c r="H24" i="18"/>
  <c r="K23" i="18"/>
  <c r="J23" i="18"/>
  <c r="I23" i="18"/>
  <c r="H23" i="18"/>
  <c r="K22" i="18"/>
  <c r="J22" i="18"/>
  <c r="I22" i="18"/>
  <c r="H22" i="18"/>
  <c r="K21" i="18"/>
  <c r="J21" i="18"/>
  <c r="I21" i="18"/>
  <c r="H21" i="18"/>
  <c r="K20" i="18"/>
  <c r="J20" i="18"/>
  <c r="I20" i="18"/>
  <c r="H20" i="18"/>
  <c r="K19" i="18"/>
  <c r="J19" i="18"/>
  <c r="I19" i="18"/>
  <c r="H19" i="18"/>
  <c r="K18" i="18"/>
  <c r="J18" i="18"/>
  <c r="I18" i="18"/>
  <c r="H18" i="18"/>
  <c r="K17" i="18"/>
  <c r="J17" i="18"/>
  <c r="I17" i="18"/>
  <c r="H17" i="18"/>
  <c r="K16" i="18"/>
  <c r="J16" i="18"/>
  <c r="I16" i="18"/>
  <c r="H16" i="18"/>
  <c r="K15" i="18"/>
  <c r="J15" i="18"/>
  <c r="I15" i="18"/>
  <c r="H15" i="18"/>
  <c r="K14" i="18"/>
  <c r="J14" i="18"/>
  <c r="I14" i="18"/>
  <c r="H14" i="18"/>
  <c r="K13" i="18"/>
  <c r="J13" i="18"/>
  <c r="I13" i="18"/>
  <c r="H13" i="18"/>
  <c r="E65" i="18"/>
  <c r="D65" i="18"/>
  <c r="C65" i="18"/>
  <c r="B65" i="18"/>
  <c r="E64" i="18"/>
  <c r="D64" i="18"/>
  <c r="C64" i="18"/>
  <c r="B64" i="18"/>
  <c r="E63" i="18"/>
  <c r="D63" i="18"/>
  <c r="C63" i="18"/>
  <c r="B63" i="18"/>
  <c r="E62" i="18"/>
  <c r="D62" i="18"/>
  <c r="C62" i="18"/>
  <c r="B62" i="18"/>
  <c r="E61" i="18"/>
  <c r="D61" i="18"/>
  <c r="C61" i="18"/>
  <c r="B61" i="18"/>
  <c r="E60" i="18"/>
  <c r="D60" i="18"/>
  <c r="C60" i="18"/>
  <c r="B60" i="18"/>
  <c r="E59" i="18"/>
  <c r="D59" i="18"/>
  <c r="C59" i="18"/>
  <c r="B59" i="18"/>
  <c r="E58" i="18"/>
  <c r="D58" i="18"/>
  <c r="C58" i="18"/>
  <c r="B58" i="18"/>
  <c r="E57" i="18"/>
  <c r="D57" i="18"/>
  <c r="C57" i="18"/>
  <c r="B57" i="18"/>
  <c r="E56" i="18"/>
  <c r="D56" i="18"/>
  <c r="C56" i="18"/>
  <c r="B56" i="18"/>
  <c r="E54" i="18"/>
  <c r="D54" i="18"/>
  <c r="C54" i="18"/>
  <c r="B54" i="18"/>
  <c r="E53" i="18"/>
  <c r="D53" i="18"/>
  <c r="C53" i="18"/>
  <c r="B53" i="18"/>
  <c r="E52" i="18"/>
  <c r="D52" i="18"/>
  <c r="C52" i="18"/>
  <c r="B52" i="18"/>
  <c r="E51" i="18"/>
  <c r="D51" i="18"/>
  <c r="C51" i="18"/>
  <c r="B51" i="18"/>
  <c r="E50" i="18"/>
  <c r="D50" i="18"/>
  <c r="C50" i="18"/>
  <c r="B50" i="18"/>
  <c r="E49" i="18"/>
  <c r="D49" i="18"/>
  <c r="C49" i="18"/>
  <c r="B49" i="18"/>
  <c r="E47" i="18"/>
  <c r="D47" i="18"/>
  <c r="C47" i="18"/>
  <c r="B47" i="18"/>
  <c r="E46" i="18"/>
  <c r="D46" i="18"/>
  <c r="C46" i="18"/>
  <c r="B46" i="18"/>
  <c r="E45" i="18"/>
  <c r="D45" i="18"/>
  <c r="C45" i="18"/>
  <c r="B45" i="18"/>
  <c r="E44" i="18"/>
  <c r="D44" i="18"/>
  <c r="B44" i="18"/>
  <c r="E43" i="18"/>
  <c r="D43" i="18"/>
  <c r="C43" i="18"/>
  <c r="B43" i="18"/>
  <c r="E42" i="18"/>
  <c r="D42" i="18"/>
  <c r="C42" i="18"/>
  <c r="B42" i="18"/>
  <c r="E41" i="18"/>
  <c r="D41" i="18"/>
  <c r="C41" i="18"/>
  <c r="B41" i="18"/>
  <c r="E40" i="18"/>
  <c r="D40" i="18"/>
  <c r="C40" i="18"/>
  <c r="B40" i="18"/>
  <c r="E39" i="18"/>
  <c r="D39" i="18"/>
  <c r="C39" i="18"/>
  <c r="B39" i="18"/>
  <c r="E37" i="18"/>
  <c r="D37" i="18"/>
  <c r="C37" i="18"/>
  <c r="B37" i="18"/>
  <c r="E36" i="18"/>
  <c r="D36" i="18"/>
  <c r="B36" i="18"/>
  <c r="E35" i="18"/>
  <c r="D35" i="18"/>
  <c r="C35" i="18"/>
  <c r="B35" i="18"/>
  <c r="E34" i="18"/>
  <c r="D34" i="18"/>
  <c r="C34" i="18"/>
  <c r="B34" i="18"/>
  <c r="E33" i="18"/>
  <c r="D33" i="18"/>
  <c r="C33" i="18"/>
  <c r="B33" i="18"/>
  <c r="E32" i="18"/>
  <c r="D32" i="18"/>
  <c r="C32" i="18"/>
  <c r="B32" i="18"/>
  <c r="E31" i="18"/>
  <c r="D31" i="18"/>
  <c r="C31" i="18"/>
  <c r="B31" i="18"/>
  <c r="E30" i="18"/>
  <c r="D30" i="18"/>
  <c r="C30" i="18"/>
  <c r="B30" i="18"/>
  <c r="E29" i="18"/>
  <c r="D29" i="18"/>
  <c r="C29" i="18"/>
  <c r="B29" i="18"/>
  <c r="E28" i="18"/>
  <c r="D28" i="18"/>
  <c r="C28" i="18"/>
  <c r="B28" i="18"/>
  <c r="E27" i="18"/>
  <c r="D27" i="18"/>
  <c r="C27" i="18"/>
  <c r="B27" i="18"/>
  <c r="E26" i="18"/>
  <c r="D26" i="18"/>
  <c r="C26" i="18"/>
  <c r="B26" i="18"/>
  <c r="E25" i="18"/>
  <c r="D25" i="18"/>
  <c r="C25" i="18"/>
  <c r="B25" i="18"/>
  <c r="E24" i="18"/>
  <c r="D24" i="18"/>
  <c r="C24" i="18"/>
  <c r="B24" i="18"/>
  <c r="E23" i="18"/>
  <c r="D23" i="18"/>
  <c r="C23" i="18"/>
  <c r="B23" i="18"/>
  <c r="E22" i="18"/>
  <c r="D22" i="18"/>
  <c r="C22" i="18"/>
  <c r="B22" i="18"/>
  <c r="E21" i="18"/>
  <c r="D21" i="18"/>
  <c r="C21" i="18"/>
  <c r="B21" i="18"/>
  <c r="E20" i="18"/>
  <c r="D20" i="18"/>
  <c r="C20" i="18"/>
  <c r="B20" i="18"/>
  <c r="E19" i="18"/>
  <c r="D19" i="18"/>
  <c r="C19" i="18"/>
  <c r="B19" i="18"/>
  <c r="E18" i="18"/>
  <c r="D18" i="18"/>
  <c r="C18" i="18"/>
  <c r="B18" i="18"/>
  <c r="E17" i="18"/>
  <c r="D17" i="18"/>
  <c r="C17" i="18"/>
  <c r="B17" i="18"/>
  <c r="E16" i="18"/>
  <c r="D16" i="18"/>
  <c r="C16" i="18"/>
  <c r="B16" i="18"/>
  <c r="E15" i="18"/>
  <c r="D15" i="18"/>
  <c r="C15" i="18"/>
  <c r="B15" i="18"/>
  <c r="E14" i="18"/>
  <c r="D14" i="18"/>
  <c r="C14" i="18"/>
  <c r="B14" i="18"/>
  <c r="E13" i="18"/>
  <c r="D13" i="18"/>
  <c r="C13" i="18"/>
  <c r="B13" i="18"/>
  <c r="D129" i="7"/>
  <c r="E129" i="7"/>
  <c r="F129" i="7"/>
  <c r="G129" i="7"/>
  <c r="H129" i="7"/>
  <c r="I129" i="7"/>
  <c r="J129" i="7"/>
  <c r="K129" i="7"/>
  <c r="L129" i="7"/>
  <c r="M129" i="7"/>
  <c r="N129" i="7"/>
  <c r="O129" i="7"/>
  <c r="C129" i="7"/>
  <c r="D11" i="7"/>
  <c r="E11" i="7"/>
  <c r="F11" i="7"/>
  <c r="G11" i="7"/>
  <c r="H11" i="7"/>
  <c r="I11" i="7"/>
  <c r="J11" i="7"/>
  <c r="K11" i="7"/>
  <c r="L11" i="7"/>
  <c r="M11" i="7"/>
  <c r="N11" i="7"/>
  <c r="O11" i="7"/>
  <c r="D12" i="7"/>
  <c r="E12" i="7"/>
  <c r="F12" i="7"/>
  <c r="G12" i="7"/>
  <c r="H12" i="7"/>
  <c r="I12" i="7"/>
  <c r="J12" i="7"/>
  <c r="K12" i="7"/>
  <c r="L12" i="7"/>
  <c r="M12" i="7"/>
  <c r="N12" i="7"/>
  <c r="O12" i="7"/>
  <c r="D13" i="7"/>
  <c r="D92" i="7" s="1"/>
  <c r="E13" i="7"/>
  <c r="E92" i="7" s="1"/>
  <c r="F13" i="7"/>
  <c r="F92" i="7" s="1"/>
  <c r="G13" i="7"/>
  <c r="G92" i="7" s="1"/>
  <c r="H13" i="7"/>
  <c r="H92" i="7" s="1"/>
  <c r="I13" i="7"/>
  <c r="I92" i="7" s="1"/>
  <c r="J13" i="7"/>
  <c r="J92" i="7" s="1"/>
  <c r="K13" i="7"/>
  <c r="K92" i="7" s="1"/>
  <c r="L13" i="7"/>
  <c r="L92" i="7" s="1"/>
  <c r="M13" i="7"/>
  <c r="M92" i="7" s="1"/>
  <c r="N13" i="7"/>
  <c r="O13" i="7"/>
  <c r="D14" i="7"/>
  <c r="D114" i="7" s="1"/>
  <c r="E14" i="7"/>
  <c r="E114" i="7" s="1"/>
  <c r="F14" i="7"/>
  <c r="F114" i="7" s="1"/>
  <c r="G14" i="7"/>
  <c r="G114" i="7" s="1"/>
  <c r="H14" i="7"/>
  <c r="H114" i="7" s="1"/>
  <c r="I14" i="7"/>
  <c r="I114" i="7" s="1"/>
  <c r="J14" i="7"/>
  <c r="J114" i="7" s="1"/>
  <c r="K14" i="7"/>
  <c r="K114" i="7" s="1"/>
  <c r="L14" i="7"/>
  <c r="L114" i="7" s="1"/>
  <c r="M14" i="7"/>
  <c r="M114" i="7" s="1"/>
  <c r="N14" i="7"/>
  <c r="N114" i="7" s="1"/>
  <c r="O14" i="7"/>
  <c r="D16" i="7"/>
  <c r="E16" i="7"/>
  <c r="F16" i="7"/>
  <c r="G16" i="7"/>
  <c r="H16" i="7"/>
  <c r="I16" i="7"/>
  <c r="J16" i="7"/>
  <c r="K16" i="7"/>
  <c r="L16" i="7"/>
  <c r="M16" i="7"/>
  <c r="N16" i="7"/>
  <c r="O16" i="7"/>
  <c r="D17" i="7"/>
  <c r="E17" i="7"/>
  <c r="F17" i="7"/>
  <c r="G17" i="7"/>
  <c r="H17" i="7"/>
  <c r="I17" i="7"/>
  <c r="J17" i="7"/>
  <c r="K17" i="7"/>
  <c r="L17" i="7"/>
  <c r="M17" i="7"/>
  <c r="N17" i="7"/>
  <c r="O17" i="7"/>
  <c r="D18" i="7"/>
  <c r="D93" i="7" s="1"/>
  <c r="E18" i="7"/>
  <c r="E93" i="7" s="1"/>
  <c r="F18" i="7"/>
  <c r="F93" i="7" s="1"/>
  <c r="G18" i="7"/>
  <c r="G93" i="7" s="1"/>
  <c r="H18" i="7"/>
  <c r="H93" i="7" s="1"/>
  <c r="I18" i="7"/>
  <c r="I93" i="7" s="1"/>
  <c r="J18" i="7"/>
  <c r="J93" i="7" s="1"/>
  <c r="K18" i="7"/>
  <c r="K93" i="7" s="1"/>
  <c r="L18" i="7"/>
  <c r="L93" i="7" s="1"/>
  <c r="M18" i="7"/>
  <c r="M93" i="7" s="1"/>
  <c r="N18" i="7"/>
  <c r="O18" i="7"/>
  <c r="D19" i="7"/>
  <c r="D115" i="7" s="1"/>
  <c r="E19" i="7"/>
  <c r="E115" i="7" s="1"/>
  <c r="F19" i="7"/>
  <c r="F115" i="7" s="1"/>
  <c r="G19" i="7"/>
  <c r="G115" i="7" s="1"/>
  <c r="H19" i="7"/>
  <c r="H115" i="7" s="1"/>
  <c r="I19" i="7"/>
  <c r="I115" i="7" s="1"/>
  <c r="J19" i="7"/>
  <c r="J115" i="7" s="1"/>
  <c r="K19" i="7"/>
  <c r="K115" i="7" s="1"/>
  <c r="L19" i="7"/>
  <c r="L115" i="7" s="1"/>
  <c r="M19" i="7"/>
  <c r="M115" i="7" s="1"/>
  <c r="N19" i="7"/>
  <c r="N115" i="7" s="1"/>
  <c r="O19" i="7"/>
  <c r="D21" i="7"/>
  <c r="E21" i="7"/>
  <c r="F21" i="7"/>
  <c r="G21" i="7"/>
  <c r="H21" i="7"/>
  <c r="I21" i="7"/>
  <c r="J21" i="7"/>
  <c r="K21" i="7"/>
  <c r="L21" i="7"/>
  <c r="M21" i="7"/>
  <c r="N21" i="7"/>
  <c r="O21" i="7"/>
  <c r="D22" i="7"/>
  <c r="E22" i="7"/>
  <c r="F22" i="7"/>
  <c r="G22" i="7"/>
  <c r="H22" i="7"/>
  <c r="I22" i="7"/>
  <c r="J22" i="7"/>
  <c r="K22" i="7"/>
  <c r="L22" i="7"/>
  <c r="M22" i="7"/>
  <c r="N22" i="7"/>
  <c r="O22" i="7"/>
  <c r="D23" i="7"/>
  <c r="D94" i="7" s="1"/>
  <c r="E23" i="7"/>
  <c r="E94" i="7" s="1"/>
  <c r="F23" i="7"/>
  <c r="F94" i="7" s="1"/>
  <c r="G23" i="7"/>
  <c r="G94" i="7" s="1"/>
  <c r="H23" i="7"/>
  <c r="H94" i="7" s="1"/>
  <c r="I23" i="7"/>
  <c r="I94" i="7" s="1"/>
  <c r="J23" i="7"/>
  <c r="J94" i="7" s="1"/>
  <c r="K23" i="7"/>
  <c r="K94" i="7" s="1"/>
  <c r="L23" i="7"/>
  <c r="L94" i="7" s="1"/>
  <c r="M23" i="7"/>
  <c r="M94" i="7" s="1"/>
  <c r="N23" i="7"/>
  <c r="N94" i="7" s="1"/>
  <c r="O23" i="7"/>
  <c r="D24" i="7"/>
  <c r="D116" i="7" s="1"/>
  <c r="E24" i="7"/>
  <c r="E116" i="7" s="1"/>
  <c r="F24" i="7"/>
  <c r="F116" i="7" s="1"/>
  <c r="G24" i="7"/>
  <c r="G116" i="7" s="1"/>
  <c r="H24" i="7"/>
  <c r="H116" i="7" s="1"/>
  <c r="I24" i="7"/>
  <c r="I116" i="7" s="1"/>
  <c r="J24" i="7"/>
  <c r="J116" i="7" s="1"/>
  <c r="K24" i="7"/>
  <c r="K116" i="7" s="1"/>
  <c r="L24" i="7"/>
  <c r="L116" i="7" s="1"/>
  <c r="M24" i="7"/>
  <c r="M116" i="7" s="1"/>
  <c r="N24" i="7"/>
  <c r="N116" i="7" s="1"/>
  <c r="O24" i="7"/>
  <c r="D26" i="7"/>
  <c r="E26" i="7"/>
  <c r="F26" i="7"/>
  <c r="G26" i="7"/>
  <c r="H26" i="7"/>
  <c r="I26" i="7"/>
  <c r="J26" i="7"/>
  <c r="K26" i="7"/>
  <c r="L26" i="7"/>
  <c r="M26" i="7"/>
  <c r="N26" i="7"/>
  <c r="O26" i="7"/>
  <c r="D27" i="7"/>
  <c r="E27" i="7"/>
  <c r="F27" i="7"/>
  <c r="G27" i="7"/>
  <c r="H27" i="7"/>
  <c r="I27" i="7"/>
  <c r="J27" i="7"/>
  <c r="K27" i="7"/>
  <c r="L27" i="7"/>
  <c r="M27" i="7"/>
  <c r="N27" i="7"/>
  <c r="O27" i="7"/>
  <c r="D28" i="7"/>
  <c r="D97" i="7" s="1"/>
  <c r="E28" i="7"/>
  <c r="E97" i="7" s="1"/>
  <c r="F28" i="7"/>
  <c r="F97" i="7" s="1"/>
  <c r="G28" i="7"/>
  <c r="G97" i="7" s="1"/>
  <c r="H28" i="7"/>
  <c r="H97" i="7" s="1"/>
  <c r="I28" i="7"/>
  <c r="I97" i="7" s="1"/>
  <c r="J28" i="7"/>
  <c r="J97" i="7" s="1"/>
  <c r="K28" i="7"/>
  <c r="K97" i="7" s="1"/>
  <c r="L28" i="7"/>
  <c r="L97" i="7" s="1"/>
  <c r="M28" i="7"/>
  <c r="M97" i="7" s="1"/>
  <c r="N28" i="7"/>
  <c r="N97" i="7" s="1"/>
  <c r="O28" i="7"/>
  <c r="D29" i="7"/>
  <c r="D119" i="7" s="1"/>
  <c r="E29" i="7"/>
  <c r="E119" i="7" s="1"/>
  <c r="F29" i="7"/>
  <c r="F119" i="7" s="1"/>
  <c r="G29" i="7"/>
  <c r="G119" i="7" s="1"/>
  <c r="H29" i="7"/>
  <c r="H119" i="7" s="1"/>
  <c r="I29" i="7"/>
  <c r="I119" i="7" s="1"/>
  <c r="J29" i="7"/>
  <c r="J119" i="7" s="1"/>
  <c r="K29" i="7"/>
  <c r="K119" i="7" s="1"/>
  <c r="L29" i="7"/>
  <c r="L119" i="7" s="1"/>
  <c r="M29" i="7"/>
  <c r="M119" i="7" s="1"/>
  <c r="N29" i="7"/>
  <c r="N119" i="7" s="1"/>
  <c r="O29" i="7"/>
  <c r="D31" i="7"/>
  <c r="E31" i="7"/>
  <c r="F31" i="7"/>
  <c r="G31" i="7"/>
  <c r="H31" i="7"/>
  <c r="I31" i="7"/>
  <c r="J31" i="7"/>
  <c r="K31" i="7"/>
  <c r="L31" i="7"/>
  <c r="M31" i="7"/>
  <c r="N31" i="7"/>
  <c r="O31" i="7"/>
  <c r="D32" i="7"/>
  <c r="E32" i="7"/>
  <c r="F32" i="7"/>
  <c r="G32" i="7"/>
  <c r="H32" i="7"/>
  <c r="I32" i="7"/>
  <c r="J32" i="7"/>
  <c r="K32" i="7"/>
  <c r="L32" i="7"/>
  <c r="M32" i="7"/>
  <c r="N32" i="7"/>
  <c r="O32" i="7"/>
  <c r="D33" i="7"/>
  <c r="D98" i="7" s="1"/>
  <c r="E33" i="7"/>
  <c r="E98" i="7" s="1"/>
  <c r="F33" i="7"/>
  <c r="F98" i="7" s="1"/>
  <c r="G33" i="7"/>
  <c r="H33" i="7"/>
  <c r="H98" i="7" s="1"/>
  <c r="I33" i="7"/>
  <c r="I98" i="7" s="1"/>
  <c r="J33" i="7"/>
  <c r="J98" i="7" s="1"/>
  <c r="K33" i="7"/>
  <c r="K98" i="7" s="1"/>
  <c r="L33" i="7"/>
  <c r="L98" i="7" s="1"/>
  <c r="M33" i="7"/>
  <c r="M98" i="7" s="1"/>
  <c r="N33" i="7"/>
  <c r="N98" i="7" s="1"/>
  <c r="O33" i="7"/>
  <c r="D34" i="7"/>
  <c r="D120" i="7" s="1"/>
  <c r="E34" i="7"/>
  <c r="E120" i="7" s="1"/>
  <c r="F34" i="7"/>
  <c r="F120" i="7" s="1"/>
  <c r="G34" i="7"/>
  <c r="G120" i="7" s="1"/>
  <c r="H34" i="7"/>
  <c r="H120" i="7" s="1"/>
  <c r="I34" i="7"/>
  <c r="I120" i="7" s="1"/>
  <c r="J34" i="7"/>
  <c r="J120" i="7" s="1"/>
  <c r="K34" i="7"/>
  <c r="K120" i="7" s="1"/>
  <c r="L34" i="7"/>
  <c r="L120" i="7" s="1"/>
  <c r="M34" i="7"/>
  <c r="M120" i="7" s="1"/>
  <c r="N34" i="7"/>
  <c r="N120" i="7" s="1"/>
  <c r="O34" i="7"/>
  <c r="D36" i="7"/>
  <c r="E36" i="7"/>
  <c r="F36" i="7"/>
  <c r="G36" i="7"/>
  <c r="H36" i="7"/>
  <c r="I36" i="7"/>
  <c r="J36" i="7"/>
  <c r="K36" i="7"/>
  <c r="L36" i="7"/>
  <c r="M36" i="7"/>
  <c r="N36" i="7"/>
  <c r="O36" i="7"/>
  <c r="D37" i="7"/>
  <c r="E37" i="7"/>
  <c r="F37" i="7"/>
  <c r="G37" i="7"/>
  <c r="H37" i="7"/>
  <c r="I37" i="7"/>
  <c r="J37" i="7"/>
  <c r="K37" i="7"/>
  <c r="L37" i="7"/>
  <c r="M37" i="7"/>
  <c r="N37" i="7"/>
  <c r="O37" i="7"/>
  <c r="D38" i="7"/>
  <c r="D99" i="7" s="1"/>
  <c r="E38" i="7"/>
  <c r="E99" i="7" s="1"/>
  <c r="F38" i="7"/>
  <c r="F99" i="7" s="1"/>
  <c r="G38" i="7"/>
  <c r="G99" i="7" s="1"/>
  <c r="H38" i="7"/>
  <c r="H99" i="7" s="1"/>
  <c r="I38" i="7"/>
  <c r="I99" i="7" s="1"/>
  <c r="J38" i="7"/>
  <c r="J99" i="7" s="1"/>
  <c r="K38" i="7"/>
  <c r="K99" i="7" s="1"/>
  <c r="L38" i="7"/>
  <c r="L99" i="7" s="1"/>
  <c r="M38" i="7"/>
  <c r="M99" i="7" s="1"/>
  <c r="N38" i="7"/>
  <c r="N99" i="7" s="1"/>
  <c r="O38" i="7"/>
  <c r="D39" i="7"/>
  <c r="D121" i="7" s="1"/>
  <c r="E39" i="7"/>
  <c r="E121" i="7" s="1"/>
  <c r="F39" i="7"/>
  <c r="F121" i="7" s="1"/>
  <c r="G39" i="7"/>
  <c r="G121" i="7" s="1"/>
  <c r="H39" i="7"/>
  <c r="H121" i="7" s="1"/>
  <c r="I39" i="7"/>
  <c r="I121" i="7" s="1"/>
  <c r="J39" i="7"/>
  <c r="J121" i="7" s="1"/>
  <c r="K39" i="7"/>
  <c r="K121" i="7" s="1"/>
  <c r="L39" i="7"/>
  <c r="L121" i="7" s="1"/>
  <c r="M39" i="7"/>
  <c r="M121" i="7" s="1"/>
  <c r="N39" i="7"/>
  <c r="N121" i="7" s="1"/>
  <c r="O39" i="7"/>
  <c r="D41" i="7"/>
  <c r="E41" i="7"/>
  <c r="F41" i="7"/>
  <c r="G41" i="7"/>
  <c r="H41" i="7"/>
  <c r="I41" i="7"/>
  <c r="J41" i="7"/>
  <c r="K41" i="7"/>
  <c r="L41" i="7"/>
  <c r="M41" i="7"/>
  <c r="N41" i="7"/>
  <c r="O41" i="7"/>
  <c r="D42" i="7"/>
  <c r="E42" i="7"/>
  <c r="F42" i="7"/>
  <c r="G42" i="7"/>
  <c r="H42" i="7"/>
  <c r="I42" i="7"/>
  <c r="J42" i="7"/>
  <c r="K42" i="7"/>
  <c r="L42" i="7"/>
  <c r="M42" i="7"/>
  <c r="N42" i="7"/>
  <c r="O42" i="7"/>
  <c r="D43" i="7"/>
  <c r="D100" i="7" s="1"/>
  <c r="E43" i="7"/>
  <c r="E100" i="7" s="1"/>
  <c r="F43" i="7"/>
  <c r="F100" i="7" s="1"/>
  <c r="G43" i="7"/>
  <c r="G100" i="7" s="1"/>
  <c r="H43" i="7"/>
  <c r="H100" i="7" s="1"/>
  <c r="I43" i="7"/>
  <c r="I100" i="7" s="1"/>
  <c r="J43" i="7"/>
  <c r="K43" i="7"/>
  <c r="K100" i="7" s="1"/>
  <c r="L43" i="7"/>
  <c r="L100" i="7" s="1"/>
  <c r="M43" i="7"/>
  <c r="M100" i="7" s="1"/>
  <c r="N43" i="7"/>
  <c r="N100" i="7" s="1"/>
  <c r="O43" i="7"/>
  <c r="O100" i="7" s="1"/>
  <c r="D44" i="7"/>
  <c r="D122" i="7" s="1"/>
  <c r="E44" i="7"/>
  <c r="E122" i="7" s="1"/>
  <c r="F44" i="7"/>
  <c r="F122" i="7" s="1"/>
  <c r="G44" i="7"/>
  <c r="G122" i="7" s="1"/>
  <c r="H44" i="7"/>
  <c r="H122" i="7" s="1"/>
  <c r="I44" i="7"/>
  <c r="I122" i="7" s="1"/>
  <c r="J44" i="7"/>
  <c r="J122" i="7" s="1"/>
  <c r="K44" i="7"/>
  <c r="K122" i="7" s="1"/>
  <c r="L44" i="7"/>
  <c r="L122" i="7" s="1"/>
  <c r="M44" i="7"/>
  <c r="M122" i="7" s="1"/>
  <c r="N44" i="7"/>
  <c r="N122" i="7" s="1"/>
  <c r="O44" i="7"/>
  <c r="D46" i="7"/>
  <c r="E46" i="7"/>
  <c r="F46" i="7"/>
  <c r="G46" i="7"/>
  <c r="H46" i="7"/>
  <c r="I46" i="7"/>
  <c r="J46" i="7"/>
  <c r="K46" i="7"/>
  <c r="L46" i="7"/>
  <c r="M46" i="7"/>
  <c r="N46" i="7"/>
  <c r="O46" i="7"/>
  <c r="D47" i="7"/>
  <c r="E47" i="7"/>
  <c r="F47" i="7"/>
  <c r="G47" i="7"/>
  <c r="H47" i="7"/>
  <c r="I47" i="7"/>
  <c r="J47" i="7"/>
  <c r="K47" i="7"/>
  <c r="L47" i="7"/>
  <c r="M47" i="7"/>
  <c r="N47" i="7"/>
  <c r="O47" i="7"/>
  <c r="D48" i="7"/>
  <c r="D101" i="7" s="1"/>
  <c r="E48" i="7"/>
  <c r="E101" i="7" s="1"/>
  <c r="F48" i="7"/>
  <c r="F101" i="7" s="1"/>
  <c r="G48" i="7"/>
  <c r="G101" i="7" s="1"/>
  <c r="H48" i="7"/>
  <c r="H101" i="7" s="1"/>
  <c r="I48" i="7"/>
  <c r="I101" i="7" s="1"/>
  <c r="J48" i="7"/>
  <c r="J101" i="7" s="1"/>
  <c r="K48" i="7"/>
  <c r="K101" i="7" s="1"/>
  <c r="L48" i="7"/>
  <c r="L101" i="7" s="1"/>
  <c r="M48" i="7"/>
  <c r="M101" i="7" s="1"/>
  <c r="N48" i="7"/>
  <c r="N101" i="7" s="1"/>
  <c r="O48" i="7"/>
  <c r="D49" i="7"/>
  <c r="D123" i="7" s="1"/>
  <c r="E49" i="7"/>
  <c r="E123" i="7" s="1"/>
  <c r="F49" i="7"/>
  <c r="F123" i="7" s="1"/>
  <c r="G49" i="7"/>
  <c r="G123" i="7" s="1"/>
  <c r="H49" i="7"/>
  <c r="H123" i="7" s="1"/>
  <c r="I49" i="7"/>
  <c r="I123" i="7" s="1"/>
  <c r="J49" i="7"/>
  <c r="J123" i="7" s="1"/>
  <c r="K49" i="7"/>
  <c r="K123" i="7" s="1"/>
  <c r="L49" i="7"/>
  <c r="L123" i="7" s="1"/>
  <c r="M49" i="7"/>
  <c r="M123" i="7" s="1"/>
  <c r="N49" i="7"/>
  <c r="N123" i="7" s="1"/>
  <c r="O49" i="7"/>
  <c r="D51" i="7"/>
  <c r="E51" i="7"/>
  <c r="F51" i="7"/>
  <c r="G51" i="7"/>
  <c r="H51" i="7"/>
  <c r="I51" i="7"/>
  <c r="J51" i="7"/>
  <c r="K51" i="7"/>
  <c r="L51" i="7"/>
  <c r="M51" i="7"/>
  <c r="N51" i="7"/>
  <c r="O51" i="7"/>
  <c r="D52" i="7"/>
  <c r="E52" i="7"/>
  <c r="F52" i="7"/>
  <c r="G52" i="7"/>
  <c r="H52" i="7"/>
  <c r="I52" i="7"/>
  <c r="J52" i="7"/>
  <c r="K52" i="7"/>
  <c r="L52" i="7"/>
  <c r="M52" i="7"/>
  <c r="N52" i="7"/>
  <c r="O52" i="7"/>
  <c r="D53" i="7"/>
  <c r="D104" i="7" s="1"/>
  <c r="E53" i="7"/>
  <c r="E104" i="7" s="1"/>
  <c r="F53" i="7"/>
  <c r="F104" i="7" s="1"/>
  <c r="G53" i="7"/>
  <c r="G104" i="7" s="1"/>
  <c r="H53" i="7"/>
  <c r="H104" i="7" s="1"/>
  <c r="I53" i="7"/>
  <c r="I104" i="7" s="1"/>
  <c r="J53" i="7"/>
  <c r="J104" i="7" s="1"/>
  <c r="K53" i="7"/>
  <c r="K104" i="7" s="1"/>
  <c r="L53" i="7"/>
  <c r="L104" i="7" s="1"/>
  <c r="M53" i="7"/>
  <c r="M104" i="7" s="1"/>
  <c r="N53" i="7"/>
  <c r="N104" i="7" s="1"/>
  <c r="O53" i="7"/>
  <c r="O104" i="7" s="1"/>
  <c r="D54" i="7"/>
  <c r="D126" i="7" s="1"/>
  <c r="E54" i="7"/>
  <c r="E126" i="7" s="1"/>
  <c r="F54" i="7"/>
  <c r="F126" i="7" s="1"/>
  <c r="G54" i="7"/>
  <c r="G126" i="7" s="1"/>
  <c r="H54" i="7"/>
  <c r="H126" i="7" s="1"/>
  <c r="I54" i="7"/>
  <c r="I126" i="7" s="1"/>
  <c r="J54" i="7"/>
  <c r="J126" i="7" s="1"/>
  <c r="K54" i="7"/>
  <c r="K126" i="7" s="1"/>
  <c r="L54" i="7"/>
  <c r="L126" i="7" s="1"/>
  <c r="M54" i="7"/>
  <c r="M126" i="7" s="1"/>
  <c r="N54" i="7"/>
  <c r="N126" i="7" s="1"/>
  <c r="O54" i="7"/>
  <c r="D56" i="7"/>
  <c r="E56" i="7"/>
  <c r="F56" i="7"/>
  <c r="G56" i="7"/>
  <c r="H56" i="7"/>
  <c r="I56" i="7"/>
  <c r="J56" i="7"/>
  <c r="K56" i="7"/>
  <c r="L56" i="7"/>
  <c r="M56" i="7"/>
  <c r="N56" i="7"/>
  <c r="O56" i="7"/>
  <c r="D57" i="7"/>
  <c r="E57" i="7"/>
  <c r="F57" i="7"/>
  <c r="G57" i="7"/>
  <c r="H57" i="7"/>
  <c r="I57" i="7"/>
  <c r="J57" i="7"/>
  <c r="K57" i="7"/>
  <c r="L57" i="7"/>
  <c r="M57" i="7"/>
  <c r="N57" i="7"/>
  <c r="O57" i="7"/>
  <c r="D58" i="7"/>
  <c r="D106" i="7" s="1"/>
  <c r="E58" i="7"/>
  <c r="E106" i="7" s="1"/>
  <c r="F58" i="7"/>
  <c r="F106" i="7" s="1"/>
  <c r="G58" i="7"/>
  <c r="G106" i="7" s="1"/>
  <c r="H58" i="7"/>
  <c r="H106" i="7" s="1"/>
  <c r="I58" i="7"/>
  <c r="I106" i="7" s="1"/>
  <c r="J58" i="7"/>
  <c r="J106" i="7" s="1"/>
  <c r="K58" i="7"/>
  <c r="K106" i="7" s="1"/>
  <c r="L58" i="7"/>
  <c r="L106" i="7" s="1"/>
  <c r="M58" i="7"/>
  <c r="M106" i="7" s="1"/>
  <c r="N58" i="7"/>
  <c r="N106" i="7" s="1"/>
  <c r="O58" i="7"/>
  <c r="O106" i="7" s="1"/>
  <c r="D59" i="7"/>
  <c r="D128" i="7" s="1"/>
  <c r="E59" i="7"/>
  <c r="E128" i="7" s="1"/>
  <c r="F59" i="7"/>
  <c r="F128" i="7" s="1"/>
  <c r="G59" i="7"/>
  <c r="G128" i="7" s="1"/>
  <c r="H59" i="7"/>
  <c r="H128" i="7" s="1"/>
  <c r="I59" i="7"/>
  <c r="I128" i="7" s="1"/>
  <c r="J59" i="7"/>
  <c r="J128" i="7" s="1"/>
  <c r="K59" i="7"/>
  <c r="K128" i="7" s="1"/>
  <c r="L59" i="7"/>
  <c r="L128" i="7" s="1"/>
  <c r="M59" i="7"/>
  <c r="M128" i="7" s="1"/>
  <c r="N59" i="7"/>
  <c r="N128" i="7" s="1"/>
  <c r="O59" i="7"/>
  <c r="O128" i="7" s="1"/>
  <c r="D107" i="7"/>
  <c r="E107" i="7"/>
  <c r="F107" i="7"/>
  <c r="G107" i="7"/>
  <c r="H107" i="7"/>
  <c r="I107" i="7"/>
  <c r="J107" i="7"/>
  <c r="K107" i="7"/>
  <c r="L107" i="7"/>
  <c r="M107" i="7"/>
  <c r="N107" i="7"/>
  <c r="O107" i="7"/>
  <c r="C107" i="7"/>
  <c r="C59" i="7"/>
  <c r="C128" i="7" s="1"/>
  <c r="C58" i="7"/>
  <c r="C106" i="7" s="1"/>
  <c r="C57" i="7"/>
  <c r="C56" i="7"/>
  <c r="C54" i="7"/>
  <c r="C126" i="7" s="1"/>
  <c r="C53" i="7"/>
  <c r="C104" i="7" s="1"/>
  <c r="C52" i="7"/>
  <c r="C51" i="7"/>
  <c r="C49" i="7"/>
  <c r="C123" i="7" s="1"/>
  <c r="C48" i="7"/>
  <c r="C101" i="7" s="1"/>
  <c r="C47" i="7"/>
  <c r="C46" i="7"/>
  <c r="C44" i="7"/>
  <c r="C122" i="7" s="1"/>
  <c r="C43" i="7"/>
  <c r="C100" i="7" s="1"/>
  <c r="C42" i="7"/>
  <c r="C41" i="7"/>
  <c r="C39" i="7"/>
  <c r="C121" i="7" s="1"/>
  <c r="C38" i="7"/>
  <c r="C99" i="7" s="1"/>
  <c r="C37" i="7"/>
  <c r="C36" i="7"/>
  <c r="C34" i="7"/>
  <c r="C120" i="7" s="1"/>
  <c r="C33" i="7"/>
  <c r="C98" i="7" s="1"/>
  <c r="C32" i="7"/>
  <c r="C31" i="7"/>
  <c r="C29" i="7"/>
  <c r="C119" i="7" s="1"/>
  <c r="C28" i="7"/>
  <c r="C97" i="7" s="1"/>
  <c r="C27" i="7"/>
  <c r="C26" i="7"/>
  <c r="C24" i="7"/>
  <c r="C116" i="7" s="1"/>
  <c r="C23" i="7"/>
  <c r="C94" i="7" s="1"/>
  <c r="C22" i="7"/>
  <c r="C21" i="7"/>
  <c r="C19" i="7"/>
  <c r="C115" i="7" s="1"/>
  <c r="C18" i="7"/>
  <c r="C93" i="7" s="1"/>
  <c r="C17" i="7"/>
  <c r="C16" i="7"/>
  <c r="C14" i="7"/>
  <c r="C114" i="7" s="1"/>
  <c r="C13" i="7"/>
  <c r="C92" i="7" s="1"/>
  <c r="C12" i="7"/>
  <c r="C11" i="7"/>
  <c r="F922" i="17"/>
  <c r="H127" i="19" s="1"/>
  <c r="G922" i="17"/>
  <c r="H127" i="20" s="1"/>
  <c r="H922" i="17"/>
  <c r="H127" i="22" s="1"/>
  <c r="I922" i="17"/>
  <c r="H127" i="23" s="1"/>
  <c r="J922" i="17"/>
  <c r="H127" i="24" s="1"/>
  <c r="K922" i="17"/>
  <c r="H127" i="25" s="1"/>
  <c r="L922" i="17"/>
  <c r="H127" i="26" s="1"/>
  <c r="M922" i="17"/>
  <c r="H127" i="27" s="1"/>
  <c r="N922" i="17"/>
  <c r="H127" i="28" s="1"/>
  <c r="O922" i="17"/>
  <c r="H127" i="29" s="1"/>
  <c r="P922" i="17"/>
  <c r="H127" i="30" s="1"/>
  <c r="Q922" i="17"/>
  <c r="H127" i="31" s="1"/>
  <c r="F923" i="17"/>
  <c r="F945" i="17" s="1"/>
  <c r="G923" i="17"/>
  <c r="I127" i="20" s="1"/>
  <c r="H923" i="17"/>
  <c r="I127" i="22" s="1"/>
  <c r="I923" i="17"/>
  <c r="I127" i="23" s="1"/>
  <c r="J923" i="17"/>
  <c r="I127" i="24" s="1"/>
  <c r="K923" i="17"/>
  <c r="I127" i="25" s="1"/>
  <c r="L923" i="17"/>
  <c r="I127" i="26" s="1"/>
  <c r="M923" i="17"/>
  <c r="I127" i="27" s="1"/>
  <c r="N923" i="17"/>
  <c r="I127" i="28" s="1"/>
  <c r="O923" i="17"/>
  <c r="I127" i="29" s="1"/>
  <c r="P923" i="17"/>
  <c r="I127" i="30" s="1"/>
  <c r="Q923" i="17"/>
  <c r="I127" i="31" s="1"/>
  <c r="F924" i="17"/>
  <c r="J127" i="19" s="1"/>
  <c r="G924" i="17"/>
  <c r="G946" i="17" s="1"/>
  <c r="H924" i="17"/>
  <c r="J127" i="22" s="1"/>
  <c r="I924" i="17"/>
  <c r="J127" i="23" s="1"/>
  <c r="J924" i="17"/>
  <c r="J127" i="24" s="1"/>
  <c r="K924" i="17"/>
  <c r="J127" i="25" s="1"/>
  <c r="L924" i="17"/>
  <c r="J127" i="26" s="1"/>
  <c r="M924" i="17"/>
  <c r="J127" i="27" s="1"/>
  <c r="N924" i="17"/>
  <c r="J127" i="28" s="1"/>
  <c r="O924" i="17"/>
  <c r="J127" i="29" s="1"/>
  <c r="P924" i="17"/>
  <c r="J127" i="30" s="1"/>
  <c r="Q924" i="17"/>
  <c r="J127" i="31" s="1"/>
  <c r="F925" i="17"/>
  <c r="K127" i="19" s="1"/>
  <c r="G925" i="17"/>
  <c r="G947" i="17" s="1"/>
  <c r="H925" i="17"/>
  <c r="K127" i="22" s="1"/>
  <c r="I925" i="17"/>
  <c r="K127" i="23" s="1"/>
  <c r="J925" i="17"/>
  <c r="K127" i="24" s="1"/>
  <c r="K925" i="17"/>
  <c r="K127" i="25" s="1"/>
  <c r="L925" i="17"/>
  <c r="K127" i="26" s="1"/>
  <c r="M925" i="17"/>
  <c r="K127" i="27" s="1"/>
  <c r="N925" i="17"/>
  <c r="K127" i="28" s="1"/>
  <c r="O925" i="17"/>
  <c r="K127" i="29" s="1"/>
  <c r="P925" i="17"/>
  <c r="K127" i="30" s="1"/>
  <c r="Q925" i="17"/>
  <c r="K127" i="31" s="1"/>
  <c r="E925" i="17"/>
  <c r="K127" i="18" s="1"/>
  <c r="E923" i="17"/>
  <c r="I127" i="18" s="1"/>
  <c r="E924" i="17"/>
  <c r="J127" i="18" s="1"/>
  <c r="E922" i="17"/>
  <c r="H127" i="18" s="1"/>
  <c r="F939" i="17"/>
  <c r="F959" i="17" s="1"/>
  <c r="H126" i="19" s="1"/>
  <c r="G939" i="17"/>
  <c r="G959" i="17" s="1"/>
  <c r="H126" i="20" s="1"/>
  <c r="H939" i="17"/>
  <c r="H959" i="17" s="1"/>
  <c r="H126" i="22" s="1"/>
  <c r="I939" i="17"/>
  <c r="I959" i="17" s="1"/>
  <c r="H126" i="23" s="1"/>
  <c r="J939" i="17"/>
  <c r="J959" i="17" s="1"/>
  <c r="H126" i="24" s="1"/>
  <c r="K939" i="17"/>
  <c r="K959" i="17" s="1"/>
  <c r="H126" i="25" s="1"/>
  <c r="L939" i="17"/>
  <c r="L959" i="17" s="1"/>
  <c r="H126" i="26" s="1"/>
  <c r="M939" i="17"/>
  <c r="M959" i="17" s="1"/>
  <c r="H126" i="27" s="1"/>
  <c r="N939" i="17"/>
  <c r="N959" i="17" s="1"/>
  <c r="H126" i="28" s="1"/>
  <c r="O939" i="17"/>
  <c r="O959" i="17" s="1"/>
  <c r="H126" i="29" s="1"/>
  <c r="P939" i="17"/>
  <c r="P959" i="17" s="1"/>
  <c r="H126" i="30" s="1"/>
  <c r="Q939" i="17"/>
  <c r="Q959" i="17" s="1"/>
  <c r="H126" i="31" s="1"/>
  <c r="F940" i="17"/>
  <c r="F960" i="17" s="1"/>
  <c r="I126" i="19" s="1"/>
  <c r="G940" i="17"/>
  <c r="G960" i="17" s="1"/>
  <c r="I126" i="20" s="1"/>
  <c r="H940" i="17"/>
  <c r="H960" i="17" s="1"/>
  <c r="I126" i="22" s="1"/>
  <c r="I940" i="17"/>
  <c r="I960" i="17" s="1"/>
  <c r="I126" i="23" s="1"/>
  <c r="J940" i="17"/>
  <c r="J960" i="17" s="1"/>
  <c r="I126" i="24" s="1"/>
  <c r="K940" i="17"/>
  <c r="K960" i="17" s="1"/>
  <c r="I126" i="25" s="1"/>
  <c r="L940" i="17"/>
  <c r="L960" i="17" s="1"/>
  <c r="I126" i="26" s="1"/>
  <c r="M940" i="17"/>
  <c r="M960" i="17" s="1"/>
  <c r="I126" i="27" s="1"/>
  <c r="N940" i="17"/>
  <c r="N960" i="17" s="1"/>
  <c r="I126" i="28" s="1"/>
  <c r="O940" i="17"/>
  <c r="O960" i="17" s="1"/>
  <c r="I126" i="29" s="1"/>
  <c r="P940" i="17"/>
  <c r="P960" i="17" s="1"/>
  <c r="I126" i="30" s="1"/>
  <c r="Q940" i="17"/>
  <c r="F941" i="17"/>
  <c r="F961" i="17" s="1"/>
  <c r="J126" i="19" s="1"/>
  <c r="G941" i="17"/>
  <c r="G961" i="17" s="1"/>
  <c r="J126" i="20" s="1"/>
  <c r="H941" i="17"/>
  <c r="H961" i="17" s="1"/>
  <c r="J126" i="22" s="1"/>
  <c r="I941" i="17"/>
  <c r="I961" i="17" s="1"/>
  <c r="J126" i="23" s="1"/>
  <c r="J941" i="17"/>
  <c r="J961" i="17" s="1"/>
  <c r="J126" i="24" s="1"/>
  <c r="K941" i="17"/>
  <c r="K961" i="17" s="1"/>
  <c r="J126" i="25" s="1"/>
  <c r="L941" i="17"/>
  <c r="L961" i="17" s="1"/>
  <c r="J126" i="26" s="1"/>
  <c r="M941" i="17"/>
  <c r="M961" i="17" s="1"/>
  <c r="J126" i="27" s="1"/>
  <c r="N941" i="17"/>
  <c r="N961" i="17" s="1"/>
  <c r="J126" i="28" s="1"/>
  <c r="O941" i="17"/>
  <c r="O961" i="17" s="1"/>
  <c r="J126" i="29" s="1"/>
  <c r="P941" i="17"/>
  <c r="P961" i="17" s="1"/>
  <c r="J126" i="30" s="1"/>
  <c r="Q941" i="17"/>
  <c r="F942" i="17"/>
  <c r="F962" i="17" s="1"/>
  <c r="K126" i="19" s="1"/>
  <c r="G942" i="17"/>
  <c r="G962" i="17" s="1"/>
  <c r="K126" i="20" s="1"/>
  <c r="H942" i="17"/>
  <c r="H962" i="17" s="1"/>
  <c r="K126" i="22" s="1"/>
  <c r="I942" i="17"/>
  <c r="I962" i="17" s="1"/>
  <c r="K126" i="23" s="1"/>
  <c r="J942" i="17"/>
  <c r="J962" i="17" s="1"/>
  <c r="K126" i="24" s="1"/>
  <c r="K942" i="17"/>
  <c r="K962" i="17" s="1"/>
  <c r="K126" i="25" s="1"/>
  <c r="L942" i="17"/>
  <c r="L962" i="17" s="1"/>
  <c r="K126" i="26" s="1"/>
  <c r="M942" i="17"/>
  <c r="M962" i="17" s="1"/>
  <c r="K126" i="27" s="1"/>
  <c r="N942" i="17"/>
  <c r="N962" i="17" s="1"/>
  <c r="K126" i="28" s="1"/>
  <c r="O942" i="17"/>
  <c r="O962" i="17" s="1"/>
  <c r="K126" i="29" s="1"/>
  <c r="P942" i="17"/>
  <c r="P962" i="17" s="1"/>
  <c r="K126" i="30" s="1"/>
  <c r="Q942" i="17"/>
  <c r="Q962" i="17" s="1"/>
  <c r="K126" i="31" s="1"/>
  <c r="E942" i="17"/>
  <c r="E962" i="17" s="1"/>
  <c r="K126" i="18" s="1"/>
  <c r="E940" i="17"/>
  <c r="E960" i="17" s="1"/>
  <c r="I126" i="18" s="1"/>
  <c r="E941" i="17"/>
  <c r="E961" i="17" s="1"/>
  <c r="J126" i="18" s="1"/>
  <c r="E939" i="17"/>
  <c r="E959" i="17" s="1"/>
  <c r="H126" i="18" s="1"/>
  <c r="D148" i="7"/>
  <c r="E148" i="7"/>
  <c r="F148" i="7"/>
  <c r="G148" i="7"/>
  <c r="H148" i="7"/>
  <c r="I148" i="7"/>
  <c r="J148" i="7"/>
  <c r="K148" i="7"/>
  <c r="L148" i="7"/>
  <c r="M148" i="7"/>
  <c r="N148" i="7"/>
  <c r="C148" i="7"/>
  <c r="D141" i="7"/>
  <c r="E141" i="7"/>
  <c r="F141" i="7"/>
  <c r="G141" i="7"/>
  <c r="H141" i="7"/>
  <c r="I141" i="7"/>
  <c r="J141" i="7"/>
  <c r="K141" i="7"/>
  <c r="L141" i="7"/>
  <c r="M141" i="7"/>
  <c r="N141" i="7"/>
  <c r="D142" i="7"/>
  <c r="E142" i="7"/>
  <c r="F142" i="7"/>
  <c r="G142" i="7"/>
  <c r="H142" i="7"/>
  <c r="I142" i="7"/>
  <c r="J142" i="7"/>
  <c r="K142" i="7"/>
  <c r="L142" i="7"/>
  <c r="M142" i="7"/>
  <c r="N142" i="7"/>
  <c r="C142" i="7"/>
  <c r="C141" i="7"/>
  <c r="O115" i="7"/>
  <c r="O92" i="7"/>
  <c r="O114" i="7"/>
  <c r="F916" i="17"/>
  <c r="G916" i="17"/>
  <c r="H916" i="17"/>
  <c r="I916" i="17"/>
  <c r="J916" i="17"/>
  <c r="K916" i="17"/>
  <c r="L916" i="17"/>
  <c r="M916" i="17"/>
  <c r="N916" i="17"/>
  <c r="O916" i="17"/>
  <c r="P916" i="17"/>
  <c r="Q916" i="17"/>
  <c r="E916" i="17"/>
  <c r="N949" i="17"/>
  <c r="N950" i="17"/>
  <c r="N951" i="17"/>
  <c r="N952" i="17"/>
  <c r="N954" i="17"/>
  <c r="H130" i="28" s="1"/>
  <c r="N955" i="17"/>
  <c r="I130" i="28" s="1"/>
  <c r="N956" i="17"/>
  <c r="J130" i="28" s="1"/>
  <c r="N957" i="17"/>
  <c r="K130" i="28" s="1"/>
  <c r="A73" i="18"/>
  <c r="Q957" i="17"/>
  <c r="K130" i="31" s="1"/>
  <c r="P957" i="17"/>
  <c r="K130" i="30" s="1"/>
  <c r="O957" i="17"/>
  <c r="K130" i="29" s="1"/>
  <c r="M957" i="17"/>
  <c r="K130" i="27" s="1"/>
  <c r="L957" i="17"/>
  <c r="K130" i="26" s="1"/>
  <c r="K957" i="17"/>
  <c r="K130" i="25" s="1"/>
  <c r="J957" i="17"/>
  <c r="K130" i="24" s="1"/>
  <c r="I957" i="17"/>
  <c r="K130" i="23" s="1"/>
  <c r="H957" i="17"/>
  <c r="K130" i="22" s="1"/>
  <c r="G957" i="17"/>
  <c r="E147" i="7" s="1"/>
  <c r="F957" i="17"/>
  <c r="K130" i="19" s="1"/>
  <c r="E957" i="17"/>
  <c r="C147" i="7" s="1"/>
  <c r="Q956" i="17"/>
  <c r="J130" i="31" s="1"/>
  <c r="P956" i="17"/>
  <c r="J130" i="30" s="1"/>
  <c r="O956" i="17"/>
  <c r="J130" i="29" s="1"/>
  <c r="M956" i="17"/>
  <c r="J130" i="27" s="1"/>
  <c r="L956" i="17"/>
  <c r="J130" i="26" s="1"/>
  <c r="K956" i="17"/>
  <c r="J130" i="25" s="1"/>
  <c r="J956" i="17"/>
  <c r="J130" i="24" s="1"/>
  <c r="I956" i="17"/>
  <c r="J130" i="23" s="1"/>
  <c r="H956" i="17"/>
  <c r="J130" i="22" s="1"/>
  <c r="G956" i="17"/>
  <c r="E135" i="7" s="1"/>
  <c r="F956" i="17"/>
  <c r="F936" i="17" s="1"/>
  <c r="E956" i="17"/>
  <c r="J130" i="18" s="1"/>
  <c r="Q955" i="17"/>
  <c r="I130" i="31" s="1"/>
  <c r="P955" i="17"/>
  <c r="I130" i="30" s="1"/>
  <c r="O955" i="17"/>
  <c r="I130" i="29" s="1"/>
  <c r="M955" i="17"/>
  <c r="I130" i="27" s="1"/>
  <c r="L955" i="17"/>
  <c r="I130" i="26" s="1"/>
  <c r="K955" i="17"/>
  <c r="I130" i="25" s="1"/>
  <c r="J955" i="17"/>
  <c r="I130" i="24" s="1"/>
  <c r="I955" i="17"/>
  <c r="I130" i="23" s="1"/>
  <c r="H955" i="17"/>
  <c r="I130" i="22" s="1"/>
  <c r="G955" i="17"/>
  <c r="I130" i="20" s="1"/>
  <c r="F955" i="17"/>
  <c r="F935" i="17" s="1"/>
  <c r="E955" i="17"/>
  <c r="E935" i="17" s="1"/>
  <c r="Q954" i="17"/>
  <c r="H130" i="31" s="1"/>
  <c r="P954" i="17"/>
  <c r="H130" i="30" s="1"/>
  <c r="O954" i="17"/>
  <c r="H130" i="29" s="1"/>
  <c r="M954" i="17"/>
  <c r="H130" i="27" s="1"/>
  <c r="L954" i="17"/>
  <c r="H130" i="26" s="1"/>
  <c r="K954" i="17"/>
  <c r="H130" i="25" s="1"/>
  <c r="J954" i="17"/>
  <c r="H130" i="24" s="1"/>
  <c r="I954" i="17"/>
  <c r="H130" i="23" s="1"/>
  <c r="H954" i="17"/>
  <c r="H130" i="22" s="1"/>
  <c r="G954" i="17"/>
  <c r="G934" i="17" s="1"/>
  <c r="F954" i="17"/>
  <c r="H130" i="19" s="1"/>
  <c r="E954" i="17"/>
  <c r="H130" i="18" s="1"/>
  <c r="Q952" i="17"/>
  <c r="P952" i="17"/>
  <c r="O952" i="17"/>
  <c r="M952" i="17"/>
  <c r="L952" i="17"/>
  <c r="K952" i="17"/>
  <c r="J952" i="17"/>
  <c r="I952" i="17"/>
  <c r="H952" i="17"/>
  <c r="G952" i="17"/>
  <c r="F952" i="17"/>
  <c r="E952" i="17"/>
  <c r="Q951" i="17"/>
  <c r="P951" i="17"/>
  <c r="O951" i="17"/>
  <c r="M951" i="17"/>
  <c r="L951" i="17"/>
  <c r="K951" i="17"/>
  <c r="J951" i="17"/>
  <c r="I951" i="17"/>
  <c r="H951" i="17"/>
  <c r="G951" i="17"/>
  <c r="F951" i="17"/>
  <c r="E951" i="17"/>
  <c r="Q950" i="17"/>
  <c r="P950" i="17"/>
  <c r="O950" i="17"/>
  <c r="M950" i="17"/>
  <c r="L950" i="17"/>
  <c r="K950" i="17"/>
  <c r="J950" i="17"/>
  <c r="I950" i="17"/>
  <c r="H950" i="17"/>
  <c r="G950" i="17"/>
  <c r="F950" i="17"/>
  <c r="E950" i="17"/>
  <c r="Q949" i="17"/>
  <c r="P949" i="17"/>
  <c r="O949" i="17"/>
  <c r="M949" i="17"/>
  <c r="L949" i="17"/>
  <c r="K949" i="17"/>
  <c r="J949" i="17"/>
  <c r="I949" i="17"/>
  <c r="H949" i="17"/>
  <c r="G949" i="17"/>
  <c r="F949" i="17"/>
  <c r="E949" i="17"/>
  <c r="Q947" i="17"/>
  <c r="Q946" i="17"/>
  <c r="Q945" i="17"/>
  <c r="Q944" i="17"/>
  <c r="P944" i="17"/>
  <c r="Q937" i="17"/>
  <c r="O937" i="17"/>
  <c r="M937" i="17"/>
  <c r="Q936" i="17"/>
  <c r="P936" i="17"/>
  <c r="K936" i="17"/>
  <c r="P934" i="17"/>
  <c r="C1" i="3"/>
  <c r="C1" i="4" s="1"/>
  <c r="C66" i="10"/>
  <c r="D66" i="10"/>
  <c r="E66" i="10"/>
  <c r="F66" i="10"/>
  <c r="G66" i="10"/>
  <c r="H66" i="10"/>
  <c r="I66" i="10"/>
  <c r="J66" i="10"/>
  <c r="K66" i="10"/>
  <c r="L66" i="10"/>
  <c r="M66" i="10"/>
  <c r="N66" i="10"/>
  <c r="C67" i="10"/>
  <c r="D67" i="10"/>
  <c r="E67" i="10"/>
  <c r="F67" i="10"/>
  <c r="G67" i="10"/>
  <c r="H67" i="10"/>
  <c r="I67" i="10"/>
  <c r="J67" i="10"/>
  <c r="K67" i="10"/>
  <c r="L67" i="10"/>
  <c r="M67" i="10"/>
  <c r="N67" i="10"/>
  <c r="C68" i="10"/>
  <c r="D68" i="10"/>
  <c r="E68" i="10"/>
  <c r="F68" i="10"/>
  <c r="G68" i="10"/>
  <c r="H68" i="10"/>
  <c r="I68" i="10"/>
  <c r="J68" i="10"/>
  <c r="K68" i="10"/>
  <c r="L68" i="10"/>
  <c r="M68" i="10"/>
  <c r="N68" i="10"/>
  <c r="C69" i="10"/>
  <c r="D69" i="10"/>
  <c r="E69" i="10"/>
  <c r="F69" i="10"/>
  <c r="G69" i="10"/>
  <c r="H69" i="10"/>
  <c r="I69" i="10"/>
  <c r="J69" i="10"/>
  <c r="K69" i="10"/>
  <c r="L69" i="10"/>
  <c r="M69" i="10"/>
  <c r="N69" i="10"/>
  <c r="C70" i="10"/>
  <c r="D70" i="10"/>
  <c r="E70" i="10"/>
  <c r="F70" i="10"/>
  <c r="G70" i="10"/>
  <c r="H70" i="10"/>
  <c r="I70" i="10"/>
  <c r="J70" i="10"/>
  <c r="K70" i="10"/>
  <c r="L70" i="10"/>
  <c r="M70" i="10"/>
  <c r="N70" i="10"/>
  <c r="C71" i="10"/>
  <c r="D71" i="10"/>
  <c r="E71" i="10"/>
  <c r="F71" i="10"/>
  <c r="G71" i="10"/>
  <c r="H71" i="10"/>
  <c r="I71" i="10"/>
  <c r="J71" i="10"/>
  <c r="K71" i="10"/>
  <c r="L71" i="10"/>
  <c r="M71" i="10"/>
  <c r="N71" i="10"/>
  <c r="C72" i="10"/>
  <c r="D72" i="10"/>
  <c r="E72" i="10"/>
  <c r="F72" i="10"/>
  <c r="G72" i="10"/>
  <c r="H72" i="10"/>
  <c r="I72" i="10"/>
  <c r="J72" i="10"/>
  <c r="K72" i="10"/>
  <c r="L72" i="10"/>
  <c r="M72" i="10"/>
  <c r="N72" i="10"/>
  <c r="C73" i="10"/>
  <c r="D73" i="10"/>
  <c r="E73" i="10"/>
  <c r="F73" i="10"/>
  <c r="G73" i="10"/>
  <c r="H73" i="10"/>
  <c r="I73" i="10"/>
  <c r="J73" i="10"/>
  <c r="K73" i="10"/>
  <c r="L73" i="10"/>
  <c r="M73" i="10"/>
  <c r="N73" i="10"/>
  <c r="C74" i="10"/>
  <c r="D74" i="10"/>
  <c r="E74" i="10"/>
  <c r="F74" i="10"/>
  <c r="G74" i="10"/>
  <c r="H74" i="10"/>
  <c r="I74" i="10"/>
  <c r="J74" i="10"/>
  <c r="K74" i="10"/>
  <c r="L74" i="10"/>
  <c r="M74" i="10"/>
  <c r="N74" i="10"/>
  <c r="C76" i="10"/>
  <c r="D76" i="10"/>
  <c r="E76" i="10"/>
  <c r="F76" i="10"/>
  <c r="G76" i="10"/>
  <c r="H76" i="10"/>
  <c r="I76" i="10"/>
  <c r="J76" i="10"/>
  <c r="K76" i="10"/>
  <c r="L76" i="10"/>
  <c r="M76" i="10"/>
  <c r="N76" i="10"/>
  <c r="N92" i="7"/>
  <c r="N93" i="7"/>
  <c r="O93" i="7"/>
  <c r="O94" i="7"/>
  <c r="O97" i="7"/>
  <c r="G98" i="7"/>
  <c r="O98" i="7"/>
  <c r="O99" i="7"/>
  <c r="J100" i="7"/>
  <c r="O101" i="7"/>
  <c r="O116" i="7"/>
  <c r="O119" i="7"/>
  <c r="O120" i="7"/>
  <c r="O121" i="7"/>
  <c r="O122" i="7"/>
  <c r="O123" i="7"/>
  <c r="O126" i="7"/>
  <c r="C1" i="2"/>
  <c r="C1" i="1"/>
  <c r="Q935" i="17" l="1"/>
  <c r="Q934" i="17"/>
  <c r="P945" i="17"/>
  <c r="L937" i="17"/>
  <c r="K937" i="17"/>
  <c r="K946" i="17"/>
  <c r="K945" i="17"/>
  <c r="K944" i="17"/>
  <c r="K947" i="17"/>
  <c r="J937" i="17"/>
  <c r="H947" i="17"/>
  <c r="F937" i="17"/>
  <c r="C135" i="7"/>
  <c r="E937" i="17"/>
  <c r="P946" i="17"/>
  <c r="P947" i="17"/>
  <c r="N947" i="17"/>
  <c r="O934" i="17"/>
  <c r="O936" i="17"/>
  <c r="O935" i="17"/>
  <c r="N936" i="17"/>
  <c r="M934" i="17"/>
  <c r="M935" i="17"/>
  <c r="L934" i="17"/>
  <c r="L936" i="17"/>
  <c r="L935" i="17"/>
  <c r="K935" i="17"/>
  <c r="I936" i="17"/>
  <c r="H944" i="17"/>
  <c r="F944" i="17"/>
  <c r="F946" i="17"/>
  <c r="D147" i="7"/>
  <c r="E934" i="17"/>
  <c r="E936" i="17"/>
  <c r="E945" i="17"/>
  <c r="E944" i="17"/>
  <c r="C136" i="7"/>
  <c r="I130" i="18"/>
  <c r="E947" i="17"/>
  <c r="K130" i="18"/>
  <c r="L147" i="7"/>
  <c r="N934" i="17"/>
  <c r="I947" i="17"/>
  <c r="I944" i="17"/>
  <c r="I945" i="17"/>
  <c r="E946" i="17"/>
  <c r="P935" i="17"/>
  <c r="P937" i="17"/>
  <c r="N135" i="7"/>
  <c r="N136" i="7"/>
  <c r="N147" i="7"/>
  <c r="O945" i="17"/>
  <c r="O947" i="17"/>
  <c r="M135" i="7"/>
  <c r="M147" i="7"/>
  <c r="M136" i="7"/>
  <c r="N937" i="17"/>
  <c r="N935" i="17"/>
  <c r="L136" i="7"/>
  <c r="N944" i="17"/>
  <c r="O946" i="17"/>
  <c r="N946" i="17"/>
  <c r="O944" i="17"/>
  <c r="N945" i="17"/>
  <c r="L135" i="7"/>
  <c r="M945" i="17"/>
  <c r="M944" i="17"/>
  <c r="M946" i="17"/>
  <c r="M947" i="17"/>
  <c r="L945" i="17"/>
  <c r="L946" i="17"/>
  <c r="M936" i="17"/>
  <c r="K147" i="7"/>
  <c r="K135" i="7"/>
  <c r="K136" i="7"/>
  <c r="L944" i="17"/>
  <c r="L947" i="17"/>
  <c r="J136" i="7"/>
  <c r="J147" i="7"/>
  <c r="J135" i="7"/>
  <c r="K934" i="17"/>
  <c r="J946" i="17"/>
  <c r="I135" i="7"/>
  <c r="I147" i="7"/>
  <c r="I136" i="7"/>
  <c r="J934" i="17"/>
  <c r="H135" i="7"/>
  <c r="J935" i="17"/>
  <c r="H147" i="7"/>
  <c r="J936" i="17"/>
  <c r="H136" i="7"/>
  <c r="I935" i="17"/>
  <c r="I946" i="17"/>
  <c r="J944" i="17"/>
  <c r="J945" i="17"/>
  <c r="J947" i="17"/>
  <c r="I934" i="17"/>
  <c r="I937" i="17"/>
  <c r="G147" i="7"/>
  <c r="G135" i="7"/>
  <c r="G136" i="7"/>
  <c r="G945" i="17"/>
  <c r="H945" i="17"/>
  <c r="H946" i="17"/>
  <c r="J127" i="20"/>
  <c r="G944" i="17"/>
  <c r="F147" i="7"/>
  <c r="H937" i="17"/>
  <c r="F135" i="7"/>
  <c r="H936" i="17"/>
  <c r="H935" i="17"/>
  <c r="H934" i="17"/>
  <c r="F136" i="7"/>
  <c r="G935" i="17"/>
  <c r="K130" i="20"/>
  <c r="G937" i="17"/>
  <c r="G936" i="17"/>
  <c r="J130" i="20"/>
  <c r="E136" i="7"/>
  <c r="H130" i="20"/>
  <c r="D135" i="7"/>
  <c r="J130" i="19"/>
  <c r="I130" i="19"/>
  <c r="F934" i="17"/>
  <c r="D136" i="7"/>
  <c r="I127" i="19"/>
  <c r="K127" i="20"/>
  <c r="F947" i="17"/>
  <c r="C1" i="5"/>
  <c r="C1" i="11" l="1"/>
  <c r="C1" i="12" s="1"/>
  <c r="F1" i="6" l="1"/>
  <c r="F1" i="7" l="1"/>
  <c r="F1" i="8" s="1"/>
  <c r="F1" i="10" s="1"/>
  <c r="F1" i="14"/>
  <c r="A86" i="7" l="1"/>
</calcChain>
</file>

<file path=xl/sharedStrings.xml><?xml version="1.0" encoding="utf-8"?>
<sst xmlns="http://schemas.openxmlformats.org/spreadsheetml/2006/main" count="9348" uniqueCount="909">
  <si>
    <t>LF</t>
  </si>
  <si>
    <t>EM</t>
  </si>
  <si>
    <t>UN</t>
  </si>
  <si>
    <t>RT</t>
  </si>
  <si>
    <t>CONNECTICUT DEPARTMENT OF LABOR</t>
  </si>
  <si>
    <t>OFFICE OF RESEARCH</t>
  </si>
  <si>
    <t>Phone (860) 263-6290</t>
  </si>
  <si>
    <t>ANNUAL</t>
  </si>
  <si>
    <t>JAN</t>
  </si>
  <si>
    <t>FEB</t>
  </si>
  <si>
    <t>MAR</t>
  </si>
  <si>
    <t>APR</t>
  </si>
  <si>
    <t>MAY</t>
  </si>
  <si>
    <t>JUN</t>
  </si>
  <si>
    <t>JUL</t>
  </si>
  <si>
    <t>AUG</t>
  </si>
  <si>
    <t>SEP</t>
  </si>
  <si>
    <t>OCT</t>
  </si>
  <si>
    <t>NOV</t>
  </si>
  <si>
    <t>DEC</t>
  </si>
  <si>
    <t>AVERAGE</t>
  </si>
  <si>
    <t>BRIDGEPORT-STAMFORD LMA</t>
  </si>
  <si>
    <t xml:space="preserve">Bridgeport </t>
  </si>
  <si>
    <t xml:space="preserve">Derby </t>
  </si>
  <si>
    <t>Ansonia</t>
  </si>
  <si>
    <t xml:space="preserve">Darien </t>
  </si>
  <si>
    <t xml:space="preserve">Easton  </t>
  </si>
  <si>
    <t xml:space="preserve">Fairfield </t>
  </si>
  <si>
    <t>Milford</t>
  </si>
  <si>
    <t xml:space="preserve">Monroe </t>
  </si>
  <si>
    <t xml:space="preserve">New Canaan </t>
  </si>
  <si>
    <t xml:space="preserve">Newtown </t>
  </si>
  <si>
    <t>Norwalk</t>
  </si>
  <si>
    <t>Oxford</t>
  </si>
  <si>
    <t xml:space="preserve">Ridgefield </t>
  </si>
  <si>
    <t xml:space="preserve">Seymour </t>
  </si>
  <si>
    <t xml:space="preserve">Shelton </t>
  </si>
  <si>
    <t xml:space="preserve">Southbury </t>
  </si>
  <si>
    <t xml:space="preserve">Stamford </t>
  </si>
  <si>
    <t>Stratford</t>
  </si>
  <si>
    <t xml:space="preserve">Trumbull </t>
  </si>
  <si>
    <t xml:space="preserve">Weston </t>
  </si>
  <si>
    <t xml:space="preserve">Wilton </t>
  </si>
  <si>
    <t xml:space="preserve">Woodbridge </t>
  </si>
  <si>
    <t>CONNECTICUT LABOR FORCE DATA BY PLACE OF RESIDENCE</t>
  </si>
  <si>
    <t>DANBURY LMA</t>
  </si>
  <si>
    <t>ENFIELD LMA</t>
  </si>
  <si>
    <t>Bethel</t>
  </si>
  <si>
    <t>Bridgewater</t>
  </si>
  <si>
    <t>Brookfield</t>
  </si>
  <si>
    <t xml:space="preserve">Danbury </t>
  </si>
  <si>
    <t>New Fairfield</t>
  </si>
  <si>
    <t>New Milford</t>
  </si>
  <si>
    <t xml:space="preserve">Sherman </t>
  </si>
  <si>
    <t xml:space="preserve">East Windsor </t>
  </si>
  <si>
    <t xml:space="preserve">Enfield </t>
  </si>
  <si>
    <t xml:space="preserve">Somers </t>
  </si>
  <si>
    <t xml:space="preserve">Suffield </t>
  </si>
  <si>
    <t xml:space="preserve">Windsor Locks </t>
  </si>
  <si>
    <t>HARTFORD LMA</t>
  </si>
  <si>
    <t>Andover</t>
  </si>
  <si>
    <t>Ashford</t>
  </si>
  <si>
    <t xml:space="preserve">Avon </t>
  </si>
  <si>
    <t>Barkhamsted</t>
  </si>
  <si>
    <t xml:space="preserve">Berlin </t>
  </si>
  <si>
    <t>Bloomfield</t>
  </si>
  <si>
    <t>Bolton</t>
  </si>
  <si>
    <t xml:space="preserve">Bristol </t>
  </si>
  <si>
    <t xml:space="preserve">Burlington </t>
  </si>
  <si>
    <t>Canton</t>
  </si>
  <si>
    <t>Colchester</t>
  </si>
  <si>
    <t>Columbia</t>
  </si>
  <si>
    <t xml:space="preserve">Coventry </t>
  </si>
  <si>
    <t>Cromwell</t>
  </si>
  <si>
    <t xml:space="preserve">East Granby </t>
  </si>
  <si>
    <t xml:space="preserve">East Haddam </t>
  </si>
  <si>
    <t>East Hampton</t>
  </si>
  <si>
    <t xml:space="preserve">East Hartford </t>
  </si>
  <si>
    <t xml:space="preserve">Ellington </t>
  </si>
  <si>
    <t xml:space="preserve">Farmington </t>
  </si>
  <si>
    <t>Glastonbury</t>
  </si>
  <si>
    <t>Granby</t>
  </si>
  <si>
    <t xml:space="preserve">Haddam </t>
  </si>
  <si>
    <t xml:space="preserve">Hartford </t>
  </si>
  <si>
    <t xml:space="preserve">Hartland </t>
  </si>
  <si>
    <t xml:space="preserve">Harwinton </t>
  </si>
  <si>
    <t xml:space="preserve">Hebron </t>
  </si>
  <si>
    <t>Lebanon</t>
  </si>
  <si>
    <t>Manchester</t>
  </si>
  <si>
    <t xml:space="preserve">Mansfield </t>
  </si>
  <si>
    <t xml:space="preserve">Marlborough </t>
  </si>
  <si>
    <t xml:space="preserve">Middlefield </t>
  </si>
  <si>
    <t xml:space="preserve">Middletown </t>
  </si>
  <si>
    <t xml:space="preserve">New Britain </t>
  </si>
  <si>
    <t>New Hartford</t>
  </si>
  <si>
    <t xml:space="preserve">Newington </t>
  </si>
  <si>
    <t xml:space="preserve">Plainville </t>
  </si>
  <si>
    <t xml:space="preserve">Plymouth </t>
  </si>
  <si>
    <t xml:space="preserve">Portland </t>
  </si>
  <si>
    <t xml:space="preserve">Rocky Hill </t>
  </si>
  <si>
    <t xml:space="preserve">Simsbury </t>
  </si>
  <si>
    <t>Southington</t>
  </si>
  <si>
    <t xml:space="preserve">South Windsor </t>
  </si>
  <si>
    <t xml:space="preserve">Stafford </t>
  </si>
  <si>
    <t xml:space="preserve">Thomaston </t>
  </si>
  <si>
    <t xml:space="preserve">Tolland </t>
  </si>
  <si>
    <t xml:space="preserve">Vernon </t>
  </si>
  <si>
    <t>West Hartford</t>
  </si>
  <si>
    <t xml:space="preserve">Wethersfield </t>
  </si>
  <si>
    <t>Willington</t>
  </si>
  <si>
    <t>Windsor</t>
  </si>
  <si>
    <t>NEW HAVEN LMA</t>
  </si>
  <si>
    <t>Bethany</t>
  </si>
  <si>
    <t xml:space="preserve">Branford </t>
  </si>
  <si>
    <t>Cheshire</t>
  </si>
  <si>
    <t xml:space="preserve">Chester </t>
  </si>
  <si>
    <t xml:space="preserve">Clinton </t>
  </si>
  <si>
    <t xml:space="preserve">Deep River </t>
  </si>
  <si>
    <t>Durham</t>
  </si>
  <si>
    <t xml:space="preserve">East Haven </t>
  </si>
  <si>
    <t xml:space="preserve">Essex </t>
  </si>
  <si>
    <t xml:space="preserve">Guilford </t>
  </si>
  <si>
    <t>Hamden</t>
  </si>
  <si>
    <t>Killingworth</t>
  </si>
  <si>
    <t xml:space="preserve">Madison </t>
  </si>
  <si>
    <t xml:space="preserve">Meriden </t>
  </si>
  <si>
    <t>New Haven</t>
  </si>
  <si>
    <t xml:space="preserve">North Branford </t>
  </si>
  <si>
    <t xml:space="preserve">North Haven </t>
  </si>
  <si>
    <t xml:space="preserve">Old Saybrook </t>
  </si>
  <si>
    <t xml:space="preserve">Orange </t>
  </si>
  <si>
    <t>Wallingford</t>
  </si>
  <si>
    <t xml:space="preserve">Westbrook </t>
  </si>
  <si>
    <t xml:space="preserve">West Haven </t>
  </si>
  <si>
    <t>LMA (total area)</t>
  </si>
  <si>
    <t>LMA CT Part</t>
  </si>
  <si>
    <t xml:space="preserve">Bozrah </t>
  </si>
  <si>
    <t>Canterbury</t>
  </si>
  <si>
    <t xml:space="preserve">East Lyme </t>
  </si>
  <si>
    <t xml:space="preserve">Franklin </t>
  </si>
  <si>
    <t xml:space="preserve">Griswold </t>
  </si>
  <si>
    <t xml:space="preserve">Groton </t>
  </si>
  <si>
    <t xml:space="preserve">Ledyard </t>
  </si>
  <si>
    <t xml:space="preserve">Lisbon </t>
  </si>
  <si>
    <t xml:space="preserve">Lyme </t>
  </si>
  <si>
    <t xml:space="preserve">Montville </t>
  </si>
  <si>
    <t xml:space="preserve">New London </t>
  </si>
  <si>
    <t xml:space="preserve">North Stonington </t>
  </si>
  <si>
    <t>Norwich</t>
  </si>
  <si>
    <t xml:space="preserve">Old Lyme </t>
  </si>
  <si>
    <t xml:space="preserve">Preston </t>
  </si>
  <si>
    <t xml:space="preserve">Salem </t>
  </si>
  <si>
    <t>Sprague</t>
  </si>
  <si>
    <t xml:space="preserve">Stonington </t>
  </si>
  <si>
    <t xml:space="preserve">Voluntown </t>
  </si>
  <si>
    <t xml:space="preserve">Waterford </t>
  </si>
  <si>
    <t>WATERBURY LMA</t>
  </si>
  <si>
    <t xml:space="preserve"> </t>
  </si>
  <si>
    <t>Phone (860)263-6290</t>
  </si>
  <si>
    <t>COUNTIES</t>
  </si>
  <si>
    <t>***FOR OFFICE USE ONLY.  DO NOT RELEASE  UNTIL LABOR SITUATION IS RELEASED***</t>
  </si>
  <si>
    <t>FAIRFIELD COUNTY</t>
  </si>
  <si>
    <t>L.F</t>
  </si>
  <si>
    <t>EMP</t>
  </si>
  <si>
    <t>UNEMP</t>
  </si>
  <si>
    <t>%</t>
  </si>
  <si>
    <t>HARTFORD COUNTY</t>
  </si>
  <si>
    <t>LITCHFIELD COUNTY</t>
  </si>
  <si>
    <t>MIDDLESEX COUNTY</t>
  </si>
  <si>
    <t>NEW HAVEN COUNTY</t>
  </si>
  <si>
    <t>NEW LONDON COUNTY</t>
  </si>
  <si>
    <t>TOLLAND COUNTY</t>
  </si>
  <si>
    <t>WINDHAM COUNTY</t>
  </si>
  <si>
    <t>STATEWIDE</t>
  </si>
  <si>
    <t>Unemployed 2004</t>
  </si>
  <si>
    <t>Unemployment Rate  2004</t>
  </si>
  <si>
    <t>UNEMPLOYED 2002</t>
  </si>
  <si>
    <t>UNEMPLOYMENT RATE 2002</t>
  </si>
  <si>
    <t>LABOR MARKET AREAS</t>
  </si>
  <si>
    <t>DANBURY</t>
  </si>
  <si>
    <t>HARTFORD</t>
  </si>
  <si>
    <t>NEW HAVEN</t>
  </si>
  <si>
    <t>WATERBURY</t>
  </si>
  <si>
    <t>ENFIELD</t>
  </si>
  <si>
    <t>BRIDGEPORT-STAMFORD</t>
  </si>
  <si>
    <t>NORWICH-NEW LONDON</t>
  </si>
  <si>
    <t>TORRINGTON</t>
  </si>
  <si>
    <t>WILLIMANTIC-DANIELSON</t>
  </si>
  <si>
    <t>Not Seasonally Adjusted</t>
  </si>
  <si>
    <t xml:space="preserve">CONNECTICUT </t>
  </si>
  <si>
    <t xml:space="preserve"> Labor Market Areas</t>
  </si>
  <si>
    <t xml:space="preserve">    Bridgeport</t>
  </si>
  <si>
    <t xml:space="preserve">    Danbury</t>
  </si>
  <si>
    <t xml:space="preserve">    Hartford</t>
  </si>
  <si>
    <t xml:space="preserve">    New Haven</t>
  </si>
  <si>
    <t xml:space="preserve">    Waterbury</t>
  </si>
  <si>
    <t>UNITED STATES</t>
  </si>
  <si>
    <t>Seasonally Adjusted</t>
  </si>
  <si>
    <t>UNEMPLOYED</t>
  </si>
  <si>
    <t>LABOR FORCE</t>
  </si>
  <si>
    <t xml:space="preserve">    Enfield</t>
  </si>
  <si>
    <t xml:space="preserve">    Norwich-New London</t>
  </si>
  <si>
    <t xml:space="preserve">EASTERN </t>
  </si>
  <si>
    <t>NORTH CENTRAL</t>
  </si>
  <si>
    <t xml:space="preserve">NORTHWEST </t>
  </si>
  <si>
    <t xml:space="preserve">SOUTH CENTRAL </t>
  </si>
  <si>
    <t xml:space="preserve">SOUTHWEST </t>
  </si>
  <si>
    <t>Bethlehem</t>
  </si>
  <si>
    <t>Canaan</t>
  </si>
  <si>
    <t xml:space="preserve">Colebrook </t>
  </si>
  <si>
    <t>Cornwall</t>
  </si>
  <si>
    <t>Goshen</t>
  </si>
  <si>
    <t xml:space="preserve">Kent </t>
  </si>
  <si>
    <t>Litchfield</t>
  </si>
  <si>
    <t>Morris</t>
  </si>
  <si>
    <t>Norfolk</t>
  </si>
  <si>
    <t xml:space="preserve">North Canaan </t>
  </si>
  <si>
    <t xml:space="preserve">Roxbury </t>
  </si>
  <si>
    <t xml:space="preserve">Salisbury </t>
  </si>
  <si>
    <t xml:space="preserve">Sharon </t>
  </si>
  <si>
    <t>Torrington</t>
  </si>
  <si>
    <t xml:space="preserve">Warren </t>
  </si>
  <si>
    <t xml:space="preserve">Washington </t>
  </si>
  <si>
    <t xml:space="preserve">Winchester </t>
  </si>
  <si>
    <t>Woodbury</t>
  </si>
  <si>
    <t xml:space="preserve">Beacon Falls </t>
  </si>
  <si>
    <t>Middlebury</t>
  </si>
  <si>
    <t xml:space="preserve">Naugatuck </t>
  </si>
  <si>
    <t>Waterbury</t>
  </si>
  <si>
    <t>Watertown</t>
  </si>
  <si>
    <t xml:space="preserve">Wolcott </t>
  </si>
  <si>
    <t>Brooklyn</t>
  </si>
  <si>
    <t xml:space="preserve">Chaplin </t>
  </si>
  <si>
    <t xml:space="preserve">Eastford </t>
  </si>
  <si>
    <t>Hampton</t>
  </si>
  <si>
    <t xml:space="preserve">Killingly </t>
  </si>
  <si>
    <t xml:space="preserve">Plainfield </t>
  </si>
  <si>
    <t xml:space="preserve">Pomfret </t>
  </si>
  <si>
    <t xml:space="preserve">Putnam </t>
  </si>
  <si>
    <t xml:space="preserve">Scotland </t>
  </si>
  <si>
    <t xml:space="preserve">Sterling </t>
  </si>
  <si>
    <t xml:space="preserve">Thompson </t>
  </si>
  <si>
    <t>Windham</t>
  </si>
  <si>
    <t xml:space="preserve">Woodstock </t>
  </si>
  <si>
    <t>Prospect</t>
  </si>
  <si>
    <t>Redding</t>
  </si>
  <si>
    <t>Westport</t>
  </si>
  <si>
    <t>***FOR OFFICE USE ONLY.  For use in Affirmative Action Reports***</t>
  </si>
  <si>
    <t>Greenwich</t>
  </si>
  <si>
    <t>TOWNS</t>
  </si>
  <si>
    <t>Labor</t>
  </si>
  <si>
    <t>Unemp</t>
  </si>
  <si>
    <t>L.M.A.</t>
  </si>
  <si>
    <t>Force</t>
  </si>
  <si>
    <t>##</t>
  </si>
  <si>
    <t>Rate</t>
  </si>
  <si>
    <t>STATE TOTAL</t>
  </si>
  <si>
    <t xml:space="preserve">Unemployed </t>
  </si>
  <si>
    <t xml:space="preserve">Unemployment Rate  </t>
  </si>
  <si>
    <t>CONNECTICUT</t>
  </si>
  <si>
    <t xml:space="preserve">UNEMPLOYMENT RATE </t>
  </si>
  <si>
    <t>Phone (860) 263-6293</t>
  </si>
  <si>
    <t>Bridgeport-New Haven-Stamford, CT Combined NECTA</t>
  </si>
  <si>
    <t>Labor Force</t>
  </si>
  <si>
    <t>Employment</t>
  </si>
  <si>
    <t>Unemployment</t>
  </si>
  <si>
    <t>Unemployment Rate</t>
  </si>
  <si>
    <t>Springfield-Hartford-West Hartford, MA-CT Combined NECTA</t>
  </si>
  <si>
    <t>Fairfield County, CT</t>
  </si>
  <si>
    <t>Hartford County, CT</t>
  </si>
  <si>
    <t>Litchfield County, CT</t>
  </si>
  <si>
    <t>Middlesex County, CT</t>
  </si>
  <si>
    <t>New Haven County, CT</t>
  </si>
  <si>
    <t>New London County, CT</t>
  </si>
  <si>
    <t>Tolland County, CT</t>
  </si>
  <si>
    <t>Windham County, CT</t>
  </si>
  <si>
    <t>Andover town, CT</t>
  </si>
  <si>
    <t>Ashford town, CT</t>
  </si>
  <si>
    <t>Avon town, CT</t>
  </si>
  <si>
    <t>Barkhamsted town, CT</t>
  </si>
  <si>
    <t>Beacon Falls town, CT</t>
  </si>
  <si>
    <t>Berlin town, CT</t>
  </si>
  <si>
    <t>Bethany town, CT</t>
  </si>
  <si>
    <t>Bethel town, CT</t>
  </si>
  <si>
    <t>Bethlehem town, CT</t>
  </si>
  <si>
    <t>Bloomfield town, CT</t>
  </si>
  <si>
    <t>Bolton town, CT</t>
  </si>
  <si>
    <t>Bozrah town, CT</t>
  </si>
  <si>
    <t>Branford town, CT</t>
  </si>
  <si>
    <t>Bridgewater town, CT</t>
  </si>
  <si>
    <t>Brookfield town, CT</t>
  </si>
  <si>
    <t>Brooklyn town, CT</t>
  </si>
  <si>
    <t>Burlington town, CT</t>
  </si>
  <si>
    <t>Canaan town, CT</t>
  </si>
  <si>
    <t>Canterbury town, CT</t>
  </si>
  <si>
    <t>Canton town, CT</t>
  </si>
  <si>
    <t>Chaplin town, CT</t>
  </si>
  <si>
    <t>Cheshire town, CT</t>
  </si>
  <si>
    <t>Chester town, CT</t>
  </si>
  <si>
    <t>Clinton town, CT</t>
  </si>
  <si>
    <t>Colchester town, CT</t>
  </si>
  <si>
    <t>Colebrook town, CT</t>
  </si>
  <si>
    <t>Columbia town, CT</t>
  </si>
  <si>
    <t>Cornwall town, CT</t>
  </si>
  <si>
    <t>Coventry town, CT</t>
  </si>
  <si>
    <t>Cromwell town, CT</t>
  </si>
  <si>
    <t>Darien town, CT</t>
  </si>
  <si>
    <t>Deep River town, CT</t>
  </si>
  <si>
    <t>Durham town, CT</t>
  </si>
  <si>
    <t>Eastford town, CT</t>
  </si>
  <si>
    <t>East Granby town, CT</t>
  </si>
  <si>
    <t>East Haddam town, CT</t>
  </si>
  <si>
    <t>East Hampton town, CT</t>
  </si>
  <si>
    <t>East Hartford town, CT</t>
  </si>
  <si>
    <t>East Haven town, CT</t>
  </si>
  <si>
    <t>East Lyme town, CT</t>
  </si>
  <si>
    <t>Easton town, CT</t>
  </si>
  <si>
    <t>East Windsor town, CT</t>
  </si>
  <si>
    <t>Ellington town, CT</t>
  </si>
  <si>
    <t>Enfield town, CT</t>
  </si>
  <si>
    <t>Essex town, CT</t>
  </si>
  <si>
    <t>Fairfield town, CT</t>
  </si>
  <si>
    <t>Farmington town, CT</t>
  </si>
  <si>
    <t>Franklin town, CT</t>
  </si>
  <si>
    <t>Glastonbury town, CT</t>
  </si>
  <si>
    <t>Goshen town, CT</t>
  </si>
  <si>
    <t>Granby town, CT</t>
  </si>
  <si>
    <t>Greenwich town, CT</t>
  </si>
  <si>
    <t>Griswold town, CT</t>
  </si>
  <si>
    <t>Groton town, CT</t>
  </si>
  <si>
    <t>Guilford town, CT</t>
  </si>
  <si>
    <t>Haddam town, CT</t>
  </si>
  <si>
    <t>Hamden town, CT</t>
  </si>
  <si>
    <t>Hampton town, CT</t>
  </si>
  <si>
    <t>Hartland town, CT</t>
  </si>
  <si>
    <t>Harwinton town, CT</t>
  </si>
  <si>
    <t>Hebron town, CT</t>
  </si>
  <si>
    <t>Kent town, CT</t>
  </si>
  <si>
    <t>Killingly town, CT</t>
  </si>
  <si>
    <t>Killingworth town, CT</t>
  </si>
  <si>
    <t>Lebanon town, CT</t>
  </si>
  <si>
    <t>Ledyard town, CT</t>
  </si>
  <si>
    <t>Lisbon town, CT</t>
  </si>
  <si>
    <t>Litchfield town, CT</t>
  </si>
  <si>
    <t>Lyme town, CT</t>
  </si>
  <si>
    <t>Madison town, CT</t>
  </si>
  <si>
    <t>Manchester town, CT</t>
  </si>
  <si>
    <t>Mansfield town, CT</t>
  </si>
  <si>
    <t>Marlborough town, CT</t>
  </si>
  <si>
    <t>Middlebury town, CT</t>
  </si>
  <si>
    <t>Middlefield town, CT</t>
  </si>
  <si>
    <t>Monroe town, CT</t>
  </si>
  <si>
    <t>Montville town, CT</t>
  </si>
  <si>
    <t>Morris town, CT</t>
  </si>
  <si>
    <t>New Canaan town, CT</t>
  </si>
  <si>
    <t>New Fairfield town, CT</t>
  </si>
  <si>
    <t>New Hartford town, CT</t>
  </si>
  <si>
    <t>Newington town, CT</t>
  </si>
  <si>
    <t>New Milford town, CT</t>
  </si>
  <si>
    <t>Newtown town, CT</t>
  </si>
  <si>
    <t>Norfolk town, CT</t>
  </si>
  <si>
    <t>North Branford town, CT</t>
  </si>
  <si>
    <t>North Canaan town, CT</t>
  </si>
  <si>
    <t>North Haven town, CT</t>
  </si>
  <si>
    <t>North Stonington town, CT</t>
  </si>
  <si>
    <t>Old Lyme town, CT</t>
  </si>
  <si>
    <t>Old Saybrook town, CT</t>
  </si>
  <si>
    <t>Orange town, CT</t>
  </si>
  <si>
    <t>Oxford town, CT</t>
  </si>
  <si>
    <t>Plainfield town, CT</t>
  </si>
  <si>
    <t>Plainville town, CT</t>
  </si>
  <si>
    <t>Plymouth town, CT</t>
  </si>
  <si>
    <t>Pomfret town, CT</t>
  </si>
  <si>
    <t>Portland town, CT</t>
  </si>
  <si>
    <t>Preston town, CT</t>
  </si>
  <si>
    <t>Prospect town, CT</t>
  </si>
  <si>
    <t>Putnam town, CT</t>
  </si>
  <si>
    <t>Redding town, CT</t>
  </si>
  <si>
    <t>Ridgefield town, CT</t>
  </si>
  <si>
    <t>Rocky Hill town, CT</t>
  </si>
  <si>
    <t>Roxbury town, CT</t>
  </si>
  <si>
    <t>Salem town, CT</t>
  </si>
  <si>
    <t>Salisbury town, CT</t>
  </si>
  <si>
    <t>Scotland town, CT</t>
  </si>
  <si>
    <t>Seymour town, CT</t>
  </si>
  <si>
    <t>Sharon town, CT</t>
  </si>
  <si>
    <t>Sherman town, CT</t>
  </si>
  <si>
    <t>Simsbury town, CT</t>
  </si>
  <si>
    <t>Somers town, CT</t>
  </si>
  <si>
    <t>Southbury town, CT</t>
  </si>
  <si>
    <t>Southington town, CT</t>
  </si>
  <si>
    <t>South Windsor town, CT</t>
  </si>
  <si>
    <t>Sprague town, CT</t>
  </si>
  <si>
    <t>Stafford town, CT</t>
  </si>
  <si>
    <t>Sterling town, CT</t>
  </si>
  <si>
    <t>Stonington town, CT</t>
  </si>
  <si>
    <t>Stratford town, CT</t>
  </si>
  <si>
    <t>Suffield town, CT</t>
  </si>
  <si>
    <t>Thomaston town, CT</t>
  </si>
  <si>
    <t>Thompson town, CT</t>
  </si>
  <si>
    <t>Tolland town, CT</t>
  </si>
  <si>
    <t>Trumbull town, CT</t>
  </si>
  <si>
    <t>Union town, CT</t>
  </si>
  <si>
    <t>Vernon town, CT</t>
  </si>
  <si>
    <t>Voluntown town, CT</t>
  </si>
  <si>
    <t>Wallingford town, CT</t>
  </si>
  <si>
    <t>Warren town, CT</t>
  </si>
  <si>
    <t>Washington town, CT</t>
  </si>
  <si>
    <t>Waterford town, CT</t>
  </si>
  <si>
    <t>Watertown town, CT</t>
  </si>
  <si>
    <t>Westbrook town, CT</t>
  </si>
  <si>
    <t>West Hartford town, CT</t>
  </si>
  <si>
    <t>Weston town, CT</t>
  </si>
  <si>
    <t>Westport town, CT</t>
  </si>
  <si>
    <t>Wethersfield town, CT</t>
  </si>
  <si>
    <t>Willington town, CT</t>
  </si>
  <si>
    <t>Wilton town, CT</t>
  </si>
  <si>
    <t>Winchester town, CT</t>
  </si>
  <si>
    <t>Windham town, CT</t>
  </si>
  <si>
    <t>Windsor town, CT</t>
  </si>
  <si>
    <t>Windsor Locks town, CT</t>
  </si>
  <si>
    <t>Wolcott town, CT</t>
  </si>
  <si>
    <t>Woodbridge town, CT</t>
  </si>
  <si>
    <t>Woodbury town, CT</t>
  </si>
  <si>
    <t>Woodstock town, CT</t>
  </si>
  <si>
    <t>Ansonia city/town, CT</t>
  </si>
  <si>
    <t>Bridgeport city/town, CT</t>
  </si>
  <si>
    <t>Bristol city/town, CT</t>
  </si>
  <si>
    <t>Danbury city/town, CT</t>
  </si>
  <si>
    <t>Derby city/town, CT</t>
  </si>
  <si>
    <t>Hartford city/town, CT</t>
  </si>
  <si>
    <t>Meriden city/town, CT</t>
  </si>
  <si>
    <t>Middletown city/town, CT</t>
  </si>
  <si>
    <t>Milford (consolidated) city/town, CT</t>
  </si>
  <si>
    <t>Naugatuck borough/town, CT</t>
  </si>
  <si>
    <t>New Britain city/town, CT</t>
  </si>
  <si>
    <t>New Haven city/town, CT</t>
  </si>
  <si>
    <t>New London city/town, CT</t>
  </si>
  <si>
    <t>Norwalk city/town, CT</t>
  </si>
  <si>
    <t>Norwich city/town, CT</t>
  </si>
  <si>
    <t>Shelton city/town, CT</t>
  </si>
  <si>
    <t>Stamford city/town, CT</t>
  </si>
  <si>
    <t>Torrington city/town, CT</t>
  </si>
  <si>
    <t>Waterbury city/town, CT</t>
  </si>
  <si>
    <t>West Haven city/town, CT</t>
  </si>
  <si>
    <t>Norwich-New London-Westerly, CT-RI Metropolitan NECTA, CT part</t>
  </si>
  <si>
    <t>Springfield, MA-CT Metropolitan NECTA, CT part</t>
  </si>
  <si>
    <t>Worcester, MA-CT Metropolitan NECTA, CT part</t>
  </si>
  <si>
    <t>Springfield, MA-CT Metropolitan NECTA, MA part</t>
  </si>
  <si>
    <t>Norwich-New London-Westerly, CT-RI Metropolitan NECTA, RI part</t>
  </si>
  <si>
    <t>Torrington, CT Micropolitan NECTA</t>
  </si>
  <si>
    <t>Greenfield Town, MA Micropolitan NECTA</t>
  </si>
  <si>
    <t>Bridgeport-Stamford-Norwalk, CT Metropolitan NECTA</t>
  </si>
  <si>
    <t>Danbury, CT Metropolitan NECTA</t>
  </si>
  <si>
    <t>Hartford-West Hartford-East Hartford, CT Metropolitan NECTA</t>
  </si>
  <si>
    <t>New Haven, CT Metropolitan NECTA</t>
  </si>
  <si>
    <t>Norwich-New London-Westerly, CT-RI Metropolitan NECTA</t>
  </si>
  <si>
    <t>Waterbury, CT Metropolitan NECTA</t>
  </si>
  <si>
    <t>Hampton, CT LMA</t>
  </si>
  <si>
    <t>Litchfield, CT LMA</t>
  </si>
  <si>
    <t>Connecticut</t>
  </si>
  <si>
    <t>Area Code</t>
  </si>
  <si>
    <t>Area Title</t>
  </si>
  <si>
    <t>Data Type</t>
  </si>
  <si>
    <t>CA0972000000000</t>
  </si>
  <si>
    <t>CA0979000000000</t>
  </si>
  <si>
    <t>CN0900100000000</t>
  </si>
  <si>
    <t>CN0900300000000</t>
  </si>
  <si>
    <t>CN0900500000000</t>
  </si>
  <si>
    <t>CN0900700000000</t>
  </si>
  <si>
    <t>CN0900900000000</t>
  </si>
  <si>
    <t>CN0901100000000</t>
  </si>
  <si>
    <t>CN0901300000000</t>
  </si>
  <si>
    <t>CN0901500000000</t>
  </si>
  <si>
    <t>CS0901080000000</t>
  </si>
  <si>
    <t>CS0901430000000</t>
  </si>
  <si>
    <t>CS0902060000000</t>
  </si>
  <si>
    <t>CS0902760000000</t>
  </si>
  <si>
    <t>CS0903250000000</t>
  </si>
  <si>
    <t>CS0904300000000</t>
  </si>
  <si>
    <t>CS0904580000000</t>
  </si>
  <si>
    <t>CS0904720000000</t>
  </si>
  <si>
    <t>CS0904930000000</t>
  </si>
  <si>
    <t>CS0905910000000</t>
  </si>
  <si>
    <t>CS0906260000000</t>
  </si>
  <si>
    <t>CS0906820000000</t>
  </si>
  <si>
    <t>CS0907310000000</t>
  </si>
  <si>
    <t>CS0908210000000</t>
  </si>
  <si>
    <t>CS0908980000000</t>
  </si>
  <si>
    <t>CS0909190000000</t>
  </si>
  <si>
    <t>CS0910100000000</t>
  </si>
  <si>
    <t>CS0910940000000</t>
  </si>
  <si>
    <t>CS0912130000000</t>
  </si>
  <si>
    <t>CS0912270000000</t>
  </si>
  <si>
    <t>CS0913810000000</t>
  </si>
  <si>
    <t>CS0914160000000</t>
  </si>
  <si>
    <t>CS0914300000000</t>
  </si>
  <si>
    <t>CS0915350000000</t>
  </si>
  <si>
    <t>CS0915910000000</t>
  </si>
  <si>
    <t>CS0916050000000</t>
  </si>
  <si>
    <t>CS0916400000000</t>
  </si>
  <si>
    <t>CS0917240000000</t>
  </si>
  <si>
    <t>CS0917800000000</t>
  </si>
  <si>
    <t>CS0918080000000</t>
  </si>
  <si>
    <t>CS0918850000000</t>
  </si>
  <si>
    <t>CS0919130000000</t>
  </si>
  <si>
    <t>CS0920810000000</t>
  </si>
  <si>
    <t>CS0921860000000</t>
  </si>
  <si>
    <t>CS0922070000000</t>
  </si>
  <si>
    <t>CS0922280000000</t>
  </si>
  <si>
    <t>CS0922490000000</t>
  </si>
  <si>
    <t>CS0922630000000</t>
  </si>
  <si>
    <t>CS0922910000000</t>
  </si>
  <si>
    <t>CS0923400000000</t>
  </si>
  <si>
    <t>CS0923890000000</t>
  </si>
  <si>
    <t>CS0924800000000</t>
  </si>
  <si>
    <t>CS0925360000000</t>
  </si>
  <si>
    <t>CS0925990000000</t>
  </si>
  <si>
    <t>CS0926270000000</t>
  </si>
  <si>
    <t>CS0926620000000</t>
  </si>
  <si>
    <t>CS0927600000000</t>
  </si>
  <si>
    <t>CS0929910000000</t>
  </si>
  <si>
    <t>CS0931240000000</t>
  </si>
  <si>
    <t>CS0932290000000</t>
  </si>
  <si>
    <t>CS0932640000000</t>
  </si>
  <si>
    <t>CS0933620000000</t>
  </si>
  <si>
    <t>CS0933900000000</t>
  </si>
  <si>
    <t>CS0934250000000</t>
  </si>
  <si>
    <t>CS0934950000000</t>
  </si>
  <si>
    <t>CS0935230000000</t>
  </si>
  <si>
    <t>CS0935650000000</t>
  </si>
  <si>
    <t>CS0936000000000</t>
  </si>
  <si>
    <t>CS0937140000000</t>
  </si>
  <si>
    <t>CS0937280000000</t>
  </si>
  <si>
    <t>CS0937910000000</t>
  </si>
  <si>
    <t>CS0940290000000</t>
  </si>
  <si>
    <t>CS0940500000000</t>
  </si>
  <si>
    <t>CS0940710000000</t>
  </si>
  <si>
    <t>CS0942390000000</t>
  </si>
  <si>
    <t>CS0942600000000</t>
  </si>
  <si>
    <t>CS0943230000000</t>
  </si>
  <si>
    <t>CS0943370000000</t>
  </si>
  <si>
    <t>CS0944210000000</t>
  </si>
  <si>
    <t>CS0944560000000</t>
  </si>
  <si>
    <t>CS0944700000000</t>
  </si>
  <si>
    <t>CS0944910000000</t>
  </si>
  <si>
    <t>CS0945820000000</t>
  </si>
  <si>
    <t>CS0946940000000</t>
  </si>
  <si>
    <t>CS0947080000000</t>
  </si>
  <si>
    <t>CS0948620000000</t>
  </si>
  <si>
    <t>CS0948900000000</t>
  </si>
  <si>
    <t>CS0949460000000</t>
  </si>
  <si>
    <t>CS0950580000000</t>
  </si>
  <si>
    <t>CS0950860000000</t>
  </si>
  <si>
    <t>CS0951350000000</t>
  </si>
  <si>
    <t>CS0952140000000</t>
  </si>
  <si>
    <t>CS0952630000000</t>
  </si>
  <si>
    <t>CS0952980000000</t>
  </si>
  <si>
    <t>CS0953470000000</t>
  </si>
  <si>
    <t>CS0953890000000</t>
  </si>
  <si>
    <t>CS0954030000000</t>
  </si>
  <si>
    <t>CS0954870000000</t>
  </si>
  <si>
    <t>CS0955500000000</t>
  </si>
  <si>
    <t>CS0957040000000</t>
  </si>
  <si>
    <t>CS0957320000000</t>
  </si>
  <si>
    <t>CS0957600000000</t>
  </si>
  <si>
    <t>CS0958300000000</t>
  </si>
  <si>
    <t>CS0959980000000</t>
  </si>
  <si>
    <t>CS0960120000000</t>
  </si>
  <si>
    <t>CS0960750000000</t>
  </si>
  <si>
    <t>CS0961030000000</t>
  </si>
  <si>
    <t>CS0961800000000</t>
  </si>
  <si>
    <t>CS0962150000000</t>
  </si>
  <si>
    <t>CS0962290000000</t>
  </si>
  <si>
    <t>CS0962710000000</t>
  </si>
  <si>
    <t>CS0963480000000</t>
  </si>
  <si>
    <t>CS0963970000000</t>
  </si>
  <si>
    <t>CS0965370000000</t>
  </si>
  <si>
    <t>CS0965930000000</t>
  </si>
  <si>
    <t>CS0966210000000</t>
  </si>
  <si>
    <t>CS0966420000000</t>
  </si>
  <si>
    <t>CS0967400000000</t>
  </si>
  <si>
    <t>CS0967610000000</t>
  </si>
  <si>
    <t>CS0967960000000</t>
  </si>
  <si>
    <t>CS0968310000000</t>
  </si>
  <si>
    <t>CS0968940000000</t>
  </si>
  <si>
    <t>CS0969220000000</t>
  </si>
  <si>
    <t>CS0969640000000</t>
  </si>
  <si>
    <t>CS0970550000000</t>
  </si>
  <si>
    <t>CS0971390000000</t>
  </si>
  <si>
    <t>CS0971670000000</t>
  </si>
  <si>
    <t>CS0972090000000</t>
  </si>
  <si>
    <t>CS0973420000000</t>
  </si>
  <si>
    <t>CS0973770000000</t>
  </si>
  <si>
    <t>CS0974190000000</t>
  </si>
  <si>
    <t>CS0974540000000</t>
  </si>
  <si>
    <t>CS0975730000000</t>
  </si>
  <si>
    <t>CS0975870000000</t>
  </si>
  <si>
    <t>CS0976290000000</t>
  </si>
  <si>
    <t>CS0977200000000</t>
  </si>
  <si>
    <t>CS0977830000000</t>
  </si>
  <si>
    <t>CS0978250000000</t>
  </si>
  <si>
    <t>CS0978600000000</t>
  </si>
  <si>
    <t>CS0978740000000</t>
  </si>
  <si>
    <t>CS0979510000000</t>
  </si>
  <si>
    <t>CS0979720000000</t>
  </si>
  <si>
    <t>CS0980280000000</t>
  </si>
  <si>
    <t>CS0980490000000</t>
  </si>
  <si>
    <t>CS0981680000000</t>
  </si>
  <si>
    <t>CS0982590000000</t>
  </si>
  <si>
    <t>CS0983430000000</t>
  </si>
  <si>
    <t>CS0983500000000</t>
  </si>
  <si>
    <t>CS0984900000000</t>
  </si>
  <si>
    <t>CS0985950000000</t>
  </si>
  <si>
    <t>CS0986370000000</t>
  </si>
  <si>
    <t>CS0986440000000</t>
  </si>
  <si>
    <t>CS0986790000000</t>
  </si>
  <si>
    <t>CS0987000000000</t>
  </si>
  <si>
    <t>CS0987070000000</t>
  </si>
  <si>
    <t>CS0987560000000</t>
  </si>
  <si>
    <t>CS0987700000000</t>
  </si>
  <si>
    <t>CS0987910000000</t>
  </si>
  <si>
    <t>CS0988190000000</t>
  </si>
  <si>
    <t>CT0901150000000</t>
  </si>
  <si>
    <t>CT0908000000000</t>
  </si>
  <si>
    <t>CT0908420000000</t>
  </si>
  <si>
    <t>CT0918430000000</t>
  </si>
  <si>
    <t>CT0919480000000</t>
  </si>
  <si>
    <t>CT0937000000000</t>
  </si>
  <si>
    <t>CT0946450000000</t>
  </si>
  <si>
    <t>CT0947290000000</t>
  </si>
  <si>
    <t>CT0947500000000</t>
  </si>
  <si>
    <t>CT0949880000000</t>
  </si>
  <si>
    <t>CT0950370000000</t>
  </si>
  <si>
    <t>CT0952000000000</t>
  </si>
  <si>
    <t>CT0952280000000</t>
  </si>
  <si>
    <t>CT0955990000000</t>
  </si>
  <si>
    <t>CT0956200000000</t>
  </si>
  <si>
    <t>CT0968100000000</t>
  </si>
  <si>
    <t>CT0973000000000</t>
  </si>
  <si>
    <t>CT0976500000000</t>
  </si>
  <si>
    <t>CT0980000000000</t>
  </si>
  <si>
    <t>CT0982800000000</t>
  </si>
  <si>
    <t>IM0976450000000</t>
  </si>
  <si>
    <t>IM0978100000000</t>
  </si>
  <si>
    <t>IM0979600000000</t>
  </si>
  <si>
    <t>IM2578100000000</t>
  </si>
  <si>
    <t>IM4476450000000</t>
  </si>
  <si>
    <t>MC0978400000000</t>
  </si>
  <si>
    <t>MC2573300000000</t>
  </si>
  <si>
    <t>MT0971950000000</t>
  </si>
  <si>
    <t>MT0972850000000</t>
  </si>
  <si>
    <t>MT0973450000000</t>
  </si>
  <si>
    <t>MT0975700000000</t>
  </si>
  <si>
    <t>MT0976450000000</t>
  </si>
  <si>
    <t>MT0978700000000</t>
  </si>
  <si>
    <t>SA0981220000000</t>
  </si>
  <si>
    <t>SA0981580000000</t>
  </si>
  <si>
    <t>ST0900000000000</t>
  </si>
  <si>
    <t>CT SA</t>
  </si>
  <si>
    <t>US NSA</t>
  </si>
  <si>
    <t>US SA</t>
  </si>
  <si>
    <t>CT NSA</t>
  </si>
  <si>
    <t>CONNECTICUT  DEPARTMENT OF LABOR</t>
  </si>
  <si>
    <t>Page 1 of 2</t>
  </si>
  <si>
    <t>Technical Contact (860)263-6293</t>
  </si>
  <si>
    <t xml:space="preserve">World Wide Web site: </t>
  </si>
  <si>
    <t>Phone: (860)263-6290</t>
  </si>
  <si>
    <t>http://www.ctdol.state.ct.us</t>
  </si>
  <si>
    <t>LABOR FORCE DATA FOR LABOR MARKET AREAS &amp; TOWNS</t>
  </si>
  <si>
    <t>(By Place of Residence - Not Seasonally Adjusted)</t>
  </si>
  <si>
    <t>**Labor Market Areas are highlighted, followed by the towns that make up the Area.**</t>
  </si>
  <si>
    <t>LMA/TOWNS</t>
  </si>
  <si>
    <t>EMPLOYED</t>
  </si>
  <si>
    <t>HARTFORD cont...</t>
  </si>
  <si>
    <t>Bridgeport</t>
  </si>
  <si>
    <t>Darien</t>
  </si>
  <si>
    <t>Coventry</t>
  </si>
  <si>
    <t>Derby</t>
  </si>
  <si>
    <t>Easton</t>
  </si>
  <si>
    <t>East Granby</t>
  </si>
  <si>
    <t>Fairfield</t>
  </si>
  <si>
    <t>East Haddam</t>
  </si>
  <si>
    <t>East Hartford</t>
  </si>
  <si>
    <t>Monroe</t>
  </si>
  <si>
    <t>Ellington</t>
  </si>
  <si>
    <t>New Canaan</t>
  </si>
  <si>
    <t>Farmington</t>
  </si>
  <si>
    <t>Newtown</t>
  </si>
  <si>
    <t>Haddam</t>
  </si>
  <si>
    <t>Hartford</t>
  </si>
  <si>
    <t>Ridgefield</t>
  </si>
  <si>
    <t>Hartland</t>
  </si>
  <si>
    <t>Seymour</t>
  </si>
  <si>
    <t>Harwinton</t>
  </si>
  <si>
    <t>Shelton</t>
  </si>
  <si>
    <t>Hebron</t>
  </si>
  <si>
    <t>Southbury</t>
  </si>
  <si>
    <t>Stamford</t>
  </si>
  <si>
    <t>Mansfield</t>
  </si>
  <si>
    <t>Trumbull</t>
  </si>
  <si>
    <t>Marlborough</t>
  </si>
  <si>
    <t>Weston</t>
  </si>
  <si>
    <t>Middlefield</t>
  </si>
  <si>
    <t>Middletown</t>
  </si>
  <si>
    <t>Wilton</t>
  </si>
  <si>
    <t>New Britain</t>
  </si>
  <si>
    <t>Woodbridge</t>
  </si>
  <si>
    <t>Newington</t>
  </si>
  <si>
    <t>Plainville</t>
  </si>
  <si>
    <t>Plymouth</t>
  </si>
  <si>
    <t>Portland</t>
  </si>
  <si>
    <t>Rocky Hill</t>
  </si>
  <si>
    <t>Danbury</t>
  </si>
  <si>
    <t>Simsbury</t>
  </si>
  <si>
    <t>South Windsor</t>
  </si>
  <si>
    <t>Sherman</t>
  </si>
  <si>
    <t>Stafford</t>
  </si>
  <si>
    <t>Thomaston</t>
  </si>
  <si>
    <t>East Windsor</t>
  </si>
  <si>
    <t>Union</t>
  </si>
  <si>
    <t>Enfield</t>
  </si>
  <si>
    <t>Vernon</t>
  </si>
  <si>
    <t>Somers</t>
  </si>
  <si>
    <t>Suffield</t>
  </si>
  <si>
    <t>Wethersfield</t>
  </si>
  <si>
    <t>Windsor Locks</t>
  </si>
  <si>
    <t xml:space="preserve">HARTFORD </t>
  </si>
  <si>
    <t>All Labor Market Areas(LMAs) in Connecticut except three are federally-designated areas for</t>
  </si>
  <si>
    <t>developing labor statistics.For the sake of simplicity, the federal Bridgeport-Stamford-Norwalk</t>
  </si>
  <si>
    <t xml:space="preserve">NECTA is referred to in Connecticut DOL publications as the Bridgeport-Stamford LMA, and the </t>
  </si>
  <si>
    <t>Avon</t>
  </si>
  <si>
    <t>Berlin</t>
  </si>
  <si>
    <t>Bristol</t>
  </si>
  <si>
    <t>Burlington</t>
  </si>
  <si>
    <t>.</t>
  </si>
  <si>
    <t>Page 2 of 2</t>
  </si>
  <si>
    <t>Branford</t>
  </si>
  <si>
    <t>Colebrook</t>
  </si>
  <si>
    <t>Chester</t>
  </si>
  <si>
    <t>Clinton</t>
  </si>
  <si>
    <t>Deep River</t>
  </si>
  <si>
    <t>Kent</t>
  </si>
  <si>
    <t>East Haven</t>
  </si>
  <si>
    <t>Essex</t>
  </si>
  <si>
    <t>Guilford</t>
  </si>
  <si>
    <t>North Canaan</t>
  </si>
  <si>
    <t>Roxbury</t>
  </si>
  <si>
    <t>Salisbury</t>
  </si>
  <si>
    <t>Madison</t>
  </si>
  <si>
    <t>Sharon</t>
  </si>
  <si>
    <t>Meriden</t>
  </si>
  <si>
    <t>Warren</t>
  </si>
  <si>
    <t>North Branford</t>
  </si>
  <si>
    <t>Washington</t>
  </si>
  <si>
    <t>North Haven</t>
  </si>
  <si>
    <t>Winchester</t>
  </si>
  <si>
    <t>Old Saybrook</t>
  </si>
  <si>
    <t>Orange</t>
  </si>
  <si>
    <t>West Haven</t>
  </si>
  <si>
    <t>Beacon Falls</t>
  </si>
  <si>
    <t>Westbrook</t>
  </si>
  <si>
    <t>Naugatuck</t>
  </si>
  <si>
    <t>Bozrah</t>
  </si>
  <si>
    <t>Wolcott</t>
  </si>
  <si>
    <t>East Lyme</t>
  </si>
  <si>
    <t>Franklin</t>
  </si>
  <si>
    <t>Griswold</t>
  </si>
  <si>
    <t>Groton</t>
  </si>
  <si>
    <t>Ledyard</t>
  </si>
  <si>
    <t>Chaplin</t>
  </si>
  <si>
    <t>Lisbon</t>
  </si>
  <si>
    <t>Eastford</t>
  </si>
  <si>
    <t>Lyme</t>
  </si>
  <si>
    <t>Montville</t>
  </si>
  <si>
    <t>Killingly</t>
  </si>
  <si>
    <t>New London</t>
  </si>
  <si>
    <t>Plainfield</t>
  </si>
  <si>
    <t>No. Stonington</t>
  </si>
  <si>
    <t>Pomfret</t>
  </si>
  <si>
    <t>Putnam</t>
  </si>
  <si>
    <t>Old Lyme</t>
  </si>
  <si>
    <t>Scotland</t>
  </si>
  <si>
    <t>Preston</t>
  </si>
  <si>
    <t>Sterling</t>
  </si>
  <si>
    <t>Salem</t>
  </si>
  <si>
    <t>Thompson</t>
  </si>
  <si>
    <t>Stonington</t>
  </si>
  <si>
    <t>Woodstock</t>
  </si>
  <si>
    <t>Voluntown</t>
  </si>
  <si>
    <t>Waterford</t>
  </si>
  <si>
    <t>Not Seasonally Adjusted:</t>
  </si>
  <si>
    <t>Seasonally Adjusted:</t>
  </si>
  <si>
    <t>Method</t>
  </si>
  <si>
    <t>7</t>
  </si>
  <si>
    <t>1</t>
  </si>
  <si>
    <t>9</t>
  </si>
  <si>
    <t>DANIELSON-NORTHEAST</t>
  </si>
  <si>
    <t>TORRINGTON-NORTHWEST</t>
  </si>
  <si>
    <t xml:space="preserve">WATERBURY </t>
  </si>
  <si>
    <t xml:space="preserve">    Danielson-Northeast</t>
  </si>
  <si>
    <t xml:space="preserve">    Torrington-Northwest</t>
  </si>
  <si>
    <t>6</t>
  </si>
  <si>
    <t>US0000000000000</t>
  </si>
  <si>
    <t>United States</t>
  </si>
  <si>
    <t>CS0901220000000</t>
  </si>
  <si>
    <t>CS0908070000000</t>
  </si>
  <si>
    <t>CS0908490000000</t>
  </si>
  <si>
    <t>CS0918500000000</t>
  </si>
  <si>
    <t>CS0919550000000</t>
  </si>
  <si>
    <t>CS0937070000000</t>
  </si>
  <si>
    <t>CS0946520000000</t>
  </si>
  <si>
    <t>CS0947360000000</t>
  </si>
  <si>
    <t>CS0947535000000</t>
  </si>
  <si>
    <t>CS0949950000000</t>
  </si>
  <si>
    <t>CS0950440000000</t>
  </si>
  <si>
    <t>CS0952070000000</t>
  </si>
  <si>
    <t>CS0952350000000</t>
  </si>
  <si>
    <t>CS0956060000000</t>
  </si>
  <si>
    <t>CS0956270000000</t>
  </si>
  <si>
    <t>CS0968170000000</t>
  </si>
  <si>
    <t>CS0973070000000</t>
  </si>
  <si>
    <t>CS0976570000000</t>
  </si>
  <si>
    <t>CS0980070000000</t>
  </si>
  <si>
    <t>CS0982870000000</t>
  </si>
  <si>
    <t>SS0973000000000</t>
  </si>
  <si>
    <t>Danielson-Northeast CT, State-designated LMA</t>
  </si>
  <si>
    <t>SS0978400000000</t>
  </si>
  <si>
    <t>Torrington-Northwest CT, State-designated LMA</t>
  </si>
  <si>
    <t>SS0979300000000</t>
  </si>
  <si>
    <t>Enfield CT, State-designated LMA</t>
  </si>
  <si>
    <t>WI0900100000000</t>
  </si>
  <si>
    <t>EASTERN WIA</t>
  </si>
  <si>
    <t>WI0900200000000</t>
  </si>
  <si>
    <t>NORTH CENTRAL WIA</t>
  </si>
  <si>
    <t>WI0900300000000</t>
  </si>
  <si>
    <t>NORTHWEST WIA</t>
  </si>
  <si>
    <t>WI0900400000000</t>
  </si>
  <si>
    <t>SOUTH CENTRAL WIA</t>
  </si>
  <si>
    <t>WI0900500000000</t>
  </si>
  <si>
    <t>SOUTHWEST WIA</t>
  </si>
  <si>
    <t>unrounded</t>
  </si>
  <si>
    <t>in thousands, rounded</t>
  </si>
  <si>
    <t>rounded</t>
  </si>
  <si>
    <t>Hartford-West Hartford-East Hartford NECTA is the Hartford LMA. The northwest part of the</t>
  </si>
  <si>
    <t>state is now called Torrington-Northwest LMA. Five towns which are part of the Springfield, MA</t>
  </si>
  <si>
    <t>area are published as the Enfield LMA. The towns of Eastford and Hampton and other towns</t>
  </si>
  <si>
    <t xml:space="preserve">in the northeast are now called Danielson-Northeast LMA. </t>
  </si>
  <si>
    <t>*NORWICH-NEW LONDON-WESTERLY, CT PART</t>
  </si>
  <si>
    <t>*Connecticut portion only. For whole NECTA,including RI part, see below.</t>
  </si>
  <si>
    <t>NORWICH-NEW LONDON-WESTERLY, CT-RI</t>
  </si>
  <si>
    <t>RI part</t>
  </si>
  <si>
    <t>(Hopkinton and Westerly)</t>
  </si>
  <si>
    <t>Hopkinton-Westerly, RI</t>
  </si>
  <si>
    <t>NORWICH-NEW LONDON-WESTERLY LMA</t>
  </si>
  <si>
    <t>TORRINGTON-NORTHWEST LMA</t>
  </si>
  <si>
    <t>DANIELSON-NORTHEAST LMA</t>
  </si>
  <si>
    <t>Phone (860)263-6293</t>
  </si>
  <si>
    <t>WORKFORCE INVESTMENT AREAS (Unrounded)</t>
  </si>
  <si>
    <t>WORKFORCE INVESTMENT AREAS (Rounded)</t>
  </si>
  <si>
    <t>for laus history from 1976.xlsx and ei-a files</t>
  </si>
  <si>
    <t xml:space="preserve">     Worcester NECTA, CT part</t>
  </si>
  <si>
    <t xml:space="preserve">     Torrington NECTA</t>
  </si>
  <si>
    <t xml:space="preserve">     Litchfield LMA</t>
  </si>
  <si>
    <t xml:space="preserve">     Hampton LMA</t>
  </si>
  <si>
    <t xml:space="preserve">          Worcester NECTA</t>
  </si>
  <si>
    <t xml:space="preserve">          Hampton</t>
  </si>
  <si>
    <t xml:space="preserve">          Torrington NECTA</t>
  </si>
  <si>
    <t xml:space="preserve">          Litchfield</t>
  </si>
  <si>
    <t>JANUARY 2017</t>
  </si>
  <si>
    <t>FEBRUARY 2017</t>
  </si>
  <si>
    <t>MARCH 2017</t>
  </si>
  <si>
    <t>APRIL 2017</t>
  </si>
  <si>
    <t>MAY 2017</t>
  </si>
  <si>
    <t>JUNE 2017</t>
  </si>
  <si>
    <t>JULY 2017</t>
  </si>
  <si>
    <t>AUGUST 2017</t>
  </si>
  <si>
    <t>SEPTEMBER 2017</t>
  </si>
  <si>
    <t>OCTOBER 2017</t>
  </si>
  <si>
    <t>NOVEMBER 2017</t>
  </si>
  <si>
    <t>DECEMBER 2017</t>
  </si>
  <si>
    <t>ANNUAL AVERAGE 2017</t>
  </si>
  <si>
    <t>2017  (2017 Benchmark)</t>
  </si>
  <si>
    <t>EE0973450000005</t>
  </si>
  <si>
    <t>Hartford-West Hartford-East Hartford, CT Metropolitan NECTA (Litchfield County part)</t>
  </si>
  <si>
    <t>EE0973450000999</t>
  </si>
  <si>
    <t>Balance of Hartford-West Hartford-East Hartford, CT Metropolitan NECTA</t>
  </si>
  <si>
    <t>EE0975700000007</t>
  </si>
  <si>
    <t>New Haven, CT Metropolitan NECTA (Middlesex County part)</t>
  </si>
  <si>
    <t>EE0975700000009</t>
  </si>
  <si>
    <t>New Haven, CT Metropolitan NECTA (New Haven County part)</t>
  </si>
  <si>
    <t>3</t>
  </si>
  <si>
    <t>Jan 2017 (B - 2017)</t>
  </si>
  <si>
    <t>Feb 2017 (B - 2017)</t>
  </si>
  <si>
    <t>Mar 2017 (B - 2017)</t>
  </si>
  <si>
    <t>Apr 2017 (B - 2017)</t>
  </si>
  <si>
    <t>May 2017 (B - 2017)</t>
  </si>
  <si>
    <t>Jun 2017 (B - 2017)</t>
  </si>
  <si>
    <t>Jul 2017 (B - 2017)</t>
  </si>
  <si>
    <t>Aug 2017 (B - 2017)</t>
  </si>
  <si>
    <t>Sep 2017 (B - 2017)</t>
  </si>
  <si>
    <t>Oct 2017 (B - 2017)</t>
  </si>
  <si>
    <t>Nov 2017 (B - 2017)</t>
  </si>
  <si>
    <t>Dec 2017 (B - 2017)</t>
  </si>
  <si>
    <t>AVG 2017 (B - 2017)</t>
  </si>
  <si>
    <t>unrounded, get from Charts or STARS</t>
  </si>
  <si>
    <t>get from charts</t>
  </si>
  <si>
    <t xml:space="preserve">Union* </t>
  </si>
  <si>
    <t>* Not official BLS estimates, but were produced using BLS methodology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</si>
</sst>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
    <numFmt numFmtId="165" formatCode="#,##0.0"/>
    <numFmt numFmtId="166" formatCode="0_)"/>
    <numFmt numFmtId="167" formatCode="#,##0.0_);[Red]\(#,##0.0\)"/>
    <numFmt numFmtId="168" formatCode="[$-409]mmmm\ yyyy;@"/>
    <numFmt numFmtId="169" formatCode="###,###,##0"/>
    <numFmt numFmtId="170" formatCode="#0.0"/>
  </numFmts>
  <fonts count="46">
    <font>
      <sz val="10"/>
      <name val="Arial"/>
    </font>
    <font>
      <sz val="10"/>
      <name val="Arial"/>
      <family val="2"/>
    </font>
    <font>
      <b/>
      <sz val="8"/>
      <name val="Arial"/>
      <family val="2"/>
    </font>
    <font>
      <b/>
      <sz val="10"/>
      <name val="Arial"/>
      <family val="2"/>
    </font>
    <font>
      <b/>
      <i/>
      <sz val="10"/>
      <name val="Arial"/>
      <family val="2"/>
    </font>
    <font>
      <b/>
      <sz val="9"/>
      <name val="Arial"/>
      <family val="2"/>
    </font>
    <font>
      <sz val="10"/>
      <color indexed="10"/>
      <name val="Arial"/>
      <family val="2"/>
    </font>
    <font>
      <b/>
      <sz val="9"/>
      <name val="Arial"/>
      <family val="2"/>
    </font>
    <font>
      <b/>
      <sz val="10"/>
      <name val="Arial"/>
      <family val="2"/>
    </font>
    <font>
      <b/>
      <sz val="8"/>
      <name val="Arial"/>
      <family val="2"/>
    </font>
    <font>
      <sz val="10"/>
      <name val="MS Sans Serif"/>
      <family val="2"/>
    </font>
    <font>
      <b/>
      <u/>
      <sz val="12"/>
      <name val="Arial"/>
      <family val="2"/>
    </font>
    <font>
      <b/>
      <sz val="10"/>
      <name val="Helvetica"/>
      <family val="2"/>
    </font>
    <font>
      <sz val="9"/>
      <name val="Arial"/>
      <family val="2"/>
    </font>
    <font>
      <b/>
      <sz val="8"/>
      <name val="Helvetica"/>
      <family val="2"/>
    </font>
    <font>
      <sz val="8"/>
      <name val="Arial"/>
      <family val="2"/>
    </font>
    <font>
      <sz val="8"/>
      <name val="Arial"/>
      <family val="2"/>
    </font>
    <font>
      <i/>
      <sz val="8"/>
      <name val="Arial"/>
      <family val="2"/>
    </font>
    <font>
      <sz val="9"/>
      <name val="Arial"/>
      <family val="2"/>
    </font>
    <font>
      <b/>
      <sz val="9"/>
      <name val="Helvetica"/>
      <family val="2"/>
    </font>
    <font>
      <sz val="10"/>
      <name val="Arial"/>
      <family val="2"/>
    </font>
    <font>
      <b/>
      <sz val="20"/>
      <name val="Umbra BT"/>
    </font>
    <font>
      <sz val="18"/>
      <name val="Umbra BT"/>
    </font>
    <font>
      <b/>
      <i/>
      <sz val="10"/>
      <name val="Helvetica-Narrow"/>
      <family val="2"/>
    </font>
    <font>
      <b/>
      <i/>
      <sz val="11"/>
      <name val="Helvetica-Narrow"/>
    </font>
    <font>
      <i/>
      <sz val="10"/>
      <name val="Helvetica-Narrow"/>
      <family val="2"/>
    </font>
    <font>
      <i/>
      <sz val="11"/>
      <name val="Helvetica-Narrow"/>
    </font>
    <font>
      <b/>
      <sz val="11"/>
      <name val="Helvetica-Narrow"/>
    </font>
    <font>
      <sz val="9"/>
      <name val="Helvetica-Narrow"/>
      <family val="2"/>
    </font>
    <font>
      <sz val="8"/>
      <name val="Helvetica-Narrow"/>
    </font>
    <font>
      <b/>
      <u/>
      <sz val="9"/>
      <name val="Arial Narrow"/>
      <family val="2"/>
    </font>
    <font>
      <b/>
      <sz val="9"/>
      <name val="Arial Narrow"/>
      <family val="2"/>
    </font>
    <font>
      <sz val="9"/>
      <name val="Helvetica-Narrow"/>
    </font>
    <font>
      <b/>
      <sz val="8"/>
      <name val="Helvetica-Narrow"/>
    </font>
    <font>
      <b/>
      <sz val="9"/>
      <name val="Arial Baltic"/>
      <family val="2"/>
      <charset val="186"/>
    </font>
    <font>
      <sz val="8"/>
      <name val="Arial Narrow"/>
      <family val="2"/>
    </font>
    <font>
      <sz val="10"/>
      <name val="Helvetica-Narrow"/>
    </font>
    <font>
      <sz val="9"/>
      <name val="Arial Narrow"/>
      <family val="2"/>
    </font>
    <font>
      <b/>
      <sz val="10"/>
      <color indexed="54"/>
      <name val="Arial"/>
      <family val="2"/>
    </font>
    <font>
      <b/>
      <sz val="10"/>
      <color indexed="8"/>
      <name val="Arial"/>
      <family val="2"/>
    </font>
    <font>
      <b/>
      <sz val="11"/>
      <name val="Arial"/>
      <family val="2"/>
    </font>
    <font>
      <sz val="11"/>
      <name val="Arial"/>
      <family val="2"/>
    </font>
    <font>
      <sz val="10"/>
      <color indexed="8"/>
      <name val="Arial"/>
      <family val="2"/>
    </font>
    <font>
      <b/>
      <sz val="10"/>
      <color indexed="54"/>
      <name val="Arial"/>
      <family val="2"/>
    </font>
    <font>
      <sz val="10"/>
      <color indexed="8"/>
      <name val="Arial"/>
      <family val="2"/>
    </font>
    <font>
      <b/>
      <sz val="10"/>
      <color indexed="8"/>
      <name val="Arial"/>
      <family val="2"/>
    </font>
  </fonts>
  <fills count="6">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65"/>
        <bgColor indexed="64"/>
      </patternFill>
    </fill>
    <fill>
      <patternFill patternType="solid">
        <fgColor theme="9" tint="0.59996337778862885"/>
        <bgColor indexed="64"/>
      </patternFill>
    </fill>
  </fills>
  <borders count="11">
    <border>
      <left/>
      <right/>
      <top/>
      <bottom/>
      <diagonal/>
    </border>
    <border>
      <left/>
      <right style="medium">
        <color indexed="64"/>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10" fillId="0" borderId="0" applyBorder="0"/>
    <xf numFmtId="9" fontId="1" fillId="0" borderId="0" applyFont="0" applyFill="0" applyBorder="0" applyAlignment="0" applyProtection="0"/>
  </cellStyleXfs>
  <cellXfs count="237">
    <xf numFmtId="0" fontId="0" fillId="0" borderId="0" xfId="0"/>
    <xf numFmtId="0" fontId="2" fillId="0" borderId="0" xfId="0" applyFont="1"/>
    <xf numFmtId="0" fontId="3" fillId="0" borderId="0" xfId="0" applyFont="1"/>
    <xf numFmtId="0" fontId="4" fillId="0" borderId="0" xfId="0" applyFont="1" applyAlignment="1">
      <alignment horizontal="centerContinuous"/>
    </xf>
    <xf numFmtId="0" fontId="3" fillId="0" borderId="0" xfId="0" applyFont="1" applyAlignment="1">
      <alignment horizontal="centerContinuous"/>
    </xf>
    <xf numFmtId="0" fontId="2" fillId="0" borderId="0" xfId="0" quotePrefix="1" applyFont="1" applyAlignment="1">
      <alignment horizontal="centerContinuous"/>
    </xf>
    <xf numFmtId="0" fontId="2" fillId="0" borderId="0" xfId="0" applyFont="1" applyAlignment="1">
      <alignment horizontal="centerContinuous"/>
    </xf>
    <xf numFmtId="0" fontId="5" fillId="0" borderId="0" xfId="0" applyFont="1"/>
    <xf numFmtId="0" fontId="5" fillId="0" borderId="0" xfId="0" applyFont="1" applyAlignment="1">
      <alignment horizontal="center"/>
    </xf>
    <xf numFmtId="0" fontId="2" fillId="0" borderId="0" xfId="0" applyFont="1" applyAlignment="1">
      <alignment horizontal="center"/>
    </xf>
    <xf numFmtId="3" fontId="0" fillId="0" borderId="0" xfId="0" applyNumberFormat="1"/>
    <xf numFmtId="0" fontId="2" fillId="0" borderId="0" xfId="2" applyFont="1"/>
    <xf numFmtId="0" fontId="3" fillId="0" borderId="0" xfId="2" applyFont="1"/>
    <xf numFmtId="3" fontId="2" fillId="0" borderId="0" xfId="2" applyNumberFormat="1" applyFont="1" applyFill="1"/>
    <xf numFmtId="0" fontId="1" fillId="0" borderId="0" xfId="2"/>
    <xf numFmtId="0" fontId="4" fillId="0" borderId="0" xfId="2" applyFont="1" applyAlignment="1">
      <alignment horizontal="centerContinuous"/>
    </xf>
    <xf numFmtId="0" fontId="1" fillId="0" borderId="0" xfId="2" applyAlignment="1">
      <alignment horizontal="centerContinuous"/>
    </xf>
    <xf numFmtId="0" fontId="3" fillId="0" borderId="0" xfId="2" applyFont="1" applyAlignment="1">
      <alignment horizontal="centerContinuous"/>
    </xf>
    <xf numFmtId="0" fontId="2" fillId="0" borderId="0" xfId="2" applyFont="1" applyAlignment="1">
      <alignment horizontal="centerContinuous"/>
    </xf>
    <xf numFmtId="0" fontId="1" fillId="0" borderId="0" xfId="2" applyFont="1"/>
    <xf numFmtId="0" fontId="2" fillId="0" borderId="0" xfId="2" quotePrefix="1" applyFont="1" applyAlignment="1">
      <alignment horizontal="left"/>
    </xf>
    <xf numFmtId="164" fontId="2" fillId="0" borderId="0" xfId="2" applyNumberFormat="1" applyFont="1" applyFill="1"/>
    <xf numFmtId="0" fontId="2" fillId="0" borderId="0" xfId="2" quotePrefix="1" applyFont="1" applyAlignment="1">
      <alignment horizontal="centerContinuous"/>
    </xf>
    <xf numFmtId="0" fontId="6" fillId="0" borderId="0" xfId="2" applyFont="1"/>
    <xf numFmtId="0" fontId="7" fillId="0" borderId="0" xfId="2" applyFont="1"/>
    <xf numFmtId="0" fontId="7" fillId="0" borderId="0" xfId="2" applyFont="1" applyAlignment="1">
      <alignment horizontal="center"/>
    </xf>
    <xf numFmtId="0" fontId="7" fillId="0" borderId="0" xfId="0" applyFont="1"/>
    <xf numFmtId="0" fontId="5" fillId="0" borderId="0" xfId="2" applyFont="1"/>
    <xf numFmtId="164" fontId="5" fillId="0" borderId="0" xfId="0" applyNumberFormat="1" applyFont="1"/>
    <xf numFmtId="164" fontId="0" fillId="0" borderId="0" xfId="0" applyNumberFormat="1"/>
    <xf numFmtId="164" fontId="5" fillId="0" borderId="0" xfId="2" applyNumberFormat="1" applyFont="1"/>
    <xf numFmtId="0" fontId="5" fillId="0" borderId="0" xfId="0" quotePrefix="1" applyFont="1" applyAlignment="1">
      <alignment horizontal="left"/>
    </xf>
    <xf numFmtId="0" fontId="0" fillId="2" borderId="0" xfId="0" applyFill="1"/>
    <xf numFmtId="0" fontId="0" fillId="0" borderId="0" xfId="0" quotePrefix="1" applyAlignment="1">
      <alignment horizontal="center"/>
    </xf>
    <xf numFmtId="0" fontId="8" fillId="2" borderId="0" xfId="0" applyFont="1" applyFill="1"/>
    <xf numFmtId="0" fontId="3" fillId="2" borderId="0" xfId="0" applyFont="1" applyFill="1"/>
    <xf numFmtId="0" fontId="5" fillId="0" borderId="0" xfId="2" applyFont="1" applyAlignment="1">
      <alignment horizontal="left"/>
    </xf>
    <xf numFmtId="0" fontId="8" fillId="0" borderId="0" xfId="2" applyFont="1" applyAlignment="1">
      <alignment horizontal="centerContinuous"/>
    </xf>
    <xf numFmtId="0" fontId="11" fillId="0" borderId="0" xfId="2" applyFont="1" applyAlignment="1">
      <alignment horizontal="centerContinuous"/>
    </xf>
    <xf numFmtId="0" fontId="7" fillId="0" borderId="0" xfId="2" applyFont="1" applyAlignment="1">
      <alignment horizontal="centerContinuous"/>
    </xf>
    <xf numFmtId="0" fontId="8" fillId="0" borderId="0" xfId="2" applyFont="1"/>
    <xf numFmtId="0" fontId="12" fillId="0" borderId="0" xfId="3" applyFont="1" applyFill="1" applyBorder="1" applyAlignment="1" applyProtection="1">
      <alignment horizontal="left"/>
    </xf>
    <xf numFmtId="3" fontId="13" fillId="0" borderId="0" xfId="2" applyNumberFormat="1" applyFont="1"/>
    <xf numFmtId="0" fontId="12" fillId="3" borderId="0" xfId="3" applyFont="1" applyFill="1" applyBorder="1" applyAlignment="1" applyProtection="1">
      <alignment horizontal="left"/>
    </xf>
    <xf numFmtId="0" fontId="13" fillId="0" borderId="0" xfId="2" applyFont="1"/>
    <xf numFmtId="0" fontId="12" fillId="1" borderId="0" xfId="3" applyFont="1" applyFill="1" applyBorder="1" applyAlignment="1" applyProtection="1"/>
    <xf numFmtId="0" fontId="12" fillId="4" borderId="0" xfId="3" applyFont="1" applyFill="1" applyBorder="1" applyAlignment="1" applyProtection="1">
      <alignment horizontal="left"/>
    </xf>
    <xf numFmtId="0" fontId="12" fillId="1" borderId="0" xfId="3" applyFont="1" applyFill="1" applyBorder="1" applyAlignment="1" applyProtection="1">
      <alignment horizontal="left"/>
    </xf>
    <xf numFmtId="0" fontId="12" fillId="1" borderId="0" xfId="3" quotePrefix="1" applyFont="1" applyFill="1" applyBorder="1" applyAlignment="1" applyProtection="1">
      <alignment horizontal="left"/>
    </xf>
    <xf numFmtId="164" fontId="13" fillId="0" borderId="0" xfId="2" applyNumberFormat="1" applyFont="1"/>
    <xf numFmtId="165" fontId="13" fillId="0" borderId="0" xfId="2" applyNumberFormat="1" applyFont="1"/>
    <xf numFmtId="0" fontId="14" fillId="0" borderId="0" xfId="3" applyFont="1" applyFill="1" applyBorder="1" applyAlignment="1" applyProtection="1">
      <alignment horizontal="left"/>
    </xf>
    <xf numFmtId="0" fontId="15" fillId="0" borderId="0" xfId="2" applyFont="1"/>
    <xf numFmtId="3" fontId="16" fillId="0" borderId="0" xfId="2" applyNumberFormat="1" applyFont="1"/>
    <xf numFmtId="0" fontId="9" fillId="0" borderId="0" xfId="2" applyFont="1"/>
    <xf numFmtId="3" fontId="2" fillId="0" borderId="0" xfId="0" applyNumberFormat="1" applyFont="1" applyFill="1"/>
    <xf numFmtId="0" fontId="0" fillId="0" borderId="0" xfId="0" applyAlignment="1">
      <alignment horizontal="centerContinuous"/>
    </xf>
    <xf numFmtId="0" fontId="4" fillId="0" borderId="0" xfId="0" applyFont="1"/>
    <xf numFmtId="164" fontId="2" fillId="0" borderId="0" xfId="0" applyNumberFormat="1" applyFont="1" applyFill="1"/>
    <xf numFmtId="3" fontId="7" fillId="0" borderId="0" xfId="0" applyNumberFormat="1" applyFont="1"/>
    <xf numFmtId="164" fontId="7" fillId="0" borderId="0" xfId="0" applyNumberFormat="1" applyFont="1"/>
    <xf numFmtId="0" fontId="8" fillId="0" borderId="0" xfId="0" applyFont="1"/>
    <xf numFmtId="3" fontId="7" fillId="2" borderId="0" xfId="2" applyNumberFormat="1" applyFont="1" applyFill="1"/>
    <xf numFmtId="164" fontId="7" fillId="2" borderId="0" xfId="2" applyNumberFormat="1" applyFont="1" applyFill="1"/>
    <xf numFmtId="3" fontId="5" fillId="0" borderId="0" xfId="0" applyNumberFormat="1" applyFont="1"/>
    <xf numFmtId="3" fontId="5" fillId="2" borderId="0" xfId="0" applyNumberFormat="1" applyFont="1" applyFill="1"/>
    <xf numFmtId="0" fontId="0" fillId="0" borderId="0" xfId="0" quotePrefix="1"/>
    <xf numFmtId="164" fontId="5" fillId="0" borderId="0" xfId="0" quotePrefix="1" applyNumberFormat="1" applyFont="1"/>
    <xf numFmtId="3" fontId="5" fillId="0" borderId="0" xfId="0" quotePrefix="1" applyNumberFormat="1" applyFont="1"/>
    <xf numFmtId="0" fontId="5" fillId="0" borderId="0" xfId="0" quotePrefix="1" applyFont="1"/>
    <xf numFmtId="0" fontId="5" fillId="0" borderId="0" xfId="0" applyNumberFormat="1" applyFont="1" applyAlignment="1">
      <alignment horizontal="center"/>
    </xf>
    <xf numFmtId="0" fontId="0" fillId="0" borderId="0" xfId="0" applyNumberFormat="1"/>
    <xf numFmtId="0" fontId="5" fillId="0" borderId="0" xfId="0" applyNumberFormat="1" applyFont="1"/>
    <xf numFmtId="165" fontId="5" fillId="0" borderId="0" xfId="0" applyNumberFormat="1" applyFont="1"/>
    <xf numFmtId="1" fontId="5" fillId="0" borderId="0" xfId="0" applyNumberFormat="1" applyFont="1"/>
    <xf numFmtId="0" fontId="15" fillId="0" borderId="0" xfId="0" applyFont="1"/>
    <xf numFmtId="0" fontId="17" fillId="0" borderId="0" xfId="0" applyFont="1" applyAlignment="1" applyProtection="1">
      <alignment horizontal="center"/>
    </xf>
    <xf numFmtId="166" fontId="17" fillId="0" borderId="0" xfId="0" applyNumberFormat="1" applyFont="1" applyAlignment="1" applyProtection="1">
      <alignment horizontal="center"/>
    </xf>
    <xf numFmtId="0" fontId="9" fillId="0" borderId="0" xfId="0" applyFont="1" applyAlignment="1" applyProtection="1">
      <alignment horizontal="left"/>
    </xf>
    <xf numFmtId="0" fontId="9" fillId="0" borderId="0" xfId="0" applyFont="1"/>
    <xf numFmtId="166" fontId="15" fillId="0" borderId="0" xfId="0" applyNumberFormat="1" applyFont="1" applyProtection="1"/>
    <xf numFmtId="0" fontId="9" fillId="0" borderId="0" xfId="0" quotePrefix="1" applyFont="1" applyAlignment="1" applyProtection="1">
      <alignment horizontal="left"/>
    </xf>
    <xf numFmtId="0" fontId="9" fillId="0" borderId="0" xfId="0" quotePrefix="1" applyFont="1" applyAlignment="1">
      <alignment horizontal="left"/>
    </xf>
    <xf numFmtId="0" fontId="0" fillId="0" borderId="1" xfId="0" applyBorder="1"/>
    <xf numFmtId="166" fontId="17" fillId="0" borderId="1" xfId="0" applyNumberFormat="1" applyFont="1" applyBorder="1" applyAlignment="1" applyProtection="1">
      <alignment horizontal="center"/>
    </xf>
    <xf numFmtId="0" fontId="17" fillId="0" borderId="1" xfId="0" applyFont="1" applyBorder="1" applyAlignment="1" applyProtection="1">
      <alignment horizontal="center"/>
    </xf>
    <xf numFmtId="166" fontId="15" fillId="0" borderId="1" xfId="0" applyNumberFormat="1" applyFont="1" applyBorder="1" applyProtection="1"/>
    <xf numFmtId="38" fontId="5" fillId="0" borderId="0" xfId="1" applyNumberFormat="1" applyFont="1" applyFill="1"/>
    <xf numFmtId="167" fontId="5" fillId="0" borderId="1" xfId="1" applyNumberFormat="1" applyFont="1" applyFill="1" applyBorder="1" applyAlignment="1"/>
    <xf numFmtId="1" fontId="4" fillId="0" borderId="0" xfId="2" applyNumberFormat="1" applyFont="1" applyAlignment="1">
      <alignment horizontal="centerContinuous"/>
    </xf>
    <xf numFmtId="1" fontId="4" fillId="0" borderId="0" xfId="0" applyNumberFormat="1" applyFont="1" applyAlignment="1">
      <alignment horizontal="centerContinuous"/>
    </xf>
    <xf numFmtId="0" fontId="18" fillId="0" borderId="0" xfId="2" applyFont="1"/>
    <xf numFmtId="0" fontId="19" fillId="0" borderId="0" xfId="3" applyFont="1" applyFill="1" applyBorder="1" applyAlignment="1" applyProtection="1">
      <alignment horizontal="left"/>
    </xf>
    <xf numFmtId="0" fontId="16" fillId="0" borderId="0" xfId="2" applyFont="1"/>
    <xf numFmtId="1" fontId="8" fillId="0" borderId="0" xfId="2" applyNumberFormat="1" applyFont="1" applyAlignment="1">
      <alignment horizontal="centerContinuous"/>
    </xf>
    <xf numFmtId="0" fontId="0" fillId="0" borderId="2" xfId="0" applyBorder="1"/>
    <xf numFmtId="0" fontId="20" fillId="0" borderId="0" xfId="0" applyFont="1"/>
    <xf numFmtId="164" fontId="20" fillId="0" borderId="0" xfId="0" applyNumberFormat="1" applyFont="1"/>
    <xf numFmtId="0" fontId="0" fillId="0" borderId="0" xfId="0" applyFill="1" applyBorder="1"/>
    <xf numFmtId="0" fontId="0" fillId="0" borderId="0" xfId="0" applyBorder="1"/>
    <xf numFmtId="164" fontId="8" fillId="0" borderId="0" xfId="0" applyNumberFormat="1" applyFont="1"/>
    <xf numFmtId="164" fontId="0" fillId="0" borderId="0" xfId="0" applyNumberFormat="1" applyBorder="1"/>
    <xf numFmtId="3" fontId="20" fillId="0" borderId="0" xfId="0" applyNumberFormat="1" applyFont="1"/>
    <xf numFmtId="0" fontId="0" fillId="0" borderId="0" xfId="0" applyFont="1" applyFill="1" applyBorder="1"/>
    <xf numFmtId="3" fontId="8" fillId="0" borderId="0" xfId="0" applyNumberFormat="1" applyFont="1"/>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centerContinuous" vertical="center"/>
    </xf>
    <xf numFmtId="0" fontId="13" fillId="0" borderId="0" xfId="0" quotePrefix="1" applyFont="1" applyAlignment="1">
      <alignment horizontal="right" vertical="center"/>
    </xf>
    <xf numFmtId="0" fontId="0" fillId="0" borderId="0" xfId="0" applyAlignment="1">
      <alignment vertical="center"/>
    </xf>
    <xf numFmtId="0" fontId="13" fillId="0" borderId="0" xfId="0" applyFont="1" applyBorder="1" applyAlignment="1">
      <alignment vertical="center"/>
    </xf>
    <xf numFmtId="0" fontId="13" fillId="0" borderId="0" xfId="0" quotePrefix="1" applyFont="1" applyAlignment="1">
      <alignment horizontal="left" vertical="center"/>
    </xf>
    <xf numFmtId="0" fontId="5" fillId="0" borderId="0" xfId="0" quotePrefix="1" applyFont="1" applyAlignment="1">
      <alignment horizontal="right" vertical="center"/>
    </xf>
    <xf numFmtId="0" fontId="22" fillId="0" borderId="0" xfId="0" applyFont="1" applyAlignment="1">
      <alignment horizontal="centerContinuous" vertical="center"/>
    </xf>
    <xf numFmtId="0" fontId="24" fillId="0" borderId="0" xfId="0" applyFont="1" applyAlignment="1">
      <alignment horizontal="centerContinuous" vertical="center"/>
    </xf>
    <xf numFmtId="0" fontId="19" fillId="0" borderId="0" xfId="0" applyFont="1" applyAlignment="1">
      <alignment vertical="center"/>
    </xf>
    <xf numFmtId="0" fontId="26" fillId="0" borderId="0" xfId="0" applyFont="1" applyAlignment="1">
      <alignment horizontal="centerContinuous" vertical="center"/>
    </xf>
    <xf numFmtId="0" fontId="27" fillId="0" borderId="0" xfId="0" applyFont="1" applyAlignment="1">
      <alignment horizontal="centerContinuous" vertical="center"/>
    </xf>
    <xf numFmtId="0" fontId="0" fillId="0" borderId="0" xfId="0" quotePrefix="1" applyAlignment="1">
      <alignment horizontal="centerContinuous" vertical="center"/>
    </xf>
    <xf numFmtId="0" fontId="0" fillId="0" borderId="0" xfId="0" applyAlignment="1">
      <alignment horizontal="centerContinuous" vertical="center"/>
    </xf>
    <xf numFmtId="0" fontId="0" fillId="0" borderId="0" xfId="0" applyAlignment="1">
      <alignment horizontal="right" vertical="center"/>
    </xf>
    <xf numFmtId="0" fontId="0" fillId="0" borderId="0" xfId="0" applyBorder="1" applyAlignment="1">
      <alignment horizontal="centerContinuous" vertical="center"/>
    </xf>
    <xf numFmtId="0" fontId="29" fillId="0" borderId="0" xfId="0" applyFont="1" applyAlignment="1">
      <alignment horizontal="centerContinuous" vertical="center"/>
    </xf>
    <xf numFmtId="0" fontId="30" fillId="0" borderId="0" xfId="0" applyFont="1" applyBorder="1" applyAlignment="1">
      <alignment horizontal="left" vertical="center"/>
    </xf>
    <xf numFmtId="0" fontId="30" fillId="0" borderId="0" xfId="0" applyFont="1" applyBorder="1" applyAlignment="1">
      <alignment horizontal="center" vertical="center"/>
    </xf>
    <xf numFmtId="0" fontId="30" fillId="0" borderId="0" xfId="0" applyFont="1" applyBorder="1" applyAlignment="1">
      <alignment horizontal="right" vertical="center"/>
    </xf>
    <xf numFmtId="0" fontId="31" fillId="0" borderId="0" xfId="0" applyFont="1" applyBorder="1" applyAlignment="1">
      <alignment vertical="center"/>
    </xf>
    <xf numFmtId="0" fontId="30" fillId="0" borderId="0" xfId="0" applyFont="1" applyAlignment="1">
      <alignment vertical="center"/>
    </xf>
    <xf numFmtId="0" fontId="32" fillId="0" borderId="0" xfId="0" applyFont="1" applyAlignment="1">
      <alignment vertical="center"/>
    </xf>
    <xf numFmtId="0" fontId="31" fillId="2" borderId="0" xfId="0" applyFont="1" applyFill="1" applyBorder="1" applyAlignment="1">
      <alignment horizontal="left" vertical="center"/>
    </xf>
    <xf numFmtId="0" fontId="0" fillId="2" borderId="0" xfId="0" applyFill="1" applyAlignment="1">
      <alignment vertical="center"/>
    </xf>
    <xf numFmtId="0" fontId="0" fillId="2" borderId="0" xfId="0" applyFill="1" applyAlignment="1">
      <alignment horizontal="right" vertical="center"/>
    </xf>
    <xf numFmtId="0" fontId="31" fillId="2" borderId="0" xfId="0" applyFont="1" applyFill="1" applyBorder="1" applyAlignment="1">
      <alignment vertical="center"/>
    </xf>
    <xf numFmtId="0" fontId="33" fillId="0" borderId="0" xfId="0" applyFont="1" applyBorder="1" applyAlignment="1">
      <alignment horizontal="center" vertical="center"/>
    </xf>
    <xf numFmtId="0" fontId="33" fillId="0" borderId="0" xfId="0" applyFont="1" applyBorder="1" applyAlignment="1">
      <alignment horizontal="right" vertical="center"/>
    </xf>
    <xf numFmtId="3" fontId="34" fillId="2" borderId="0" xfId="0" applyNumberFormat="1" applyFont="1" applyFill="1" applyAlignment="1">
      <alignment vertical="center"/>
    </xf>
    <xf numFmtId="164" fontId="34" fillId="2" borderId="0" xfId="0" applyNumberFormat="1" applyFont="1" applyFill="1" applyAlignment="1">
      <alignment horizontal="right" vertical="center"/>
    </xf>
    <xf numFmtId="3" fontId="13" fillId="0" borderId="0" xfId="0" applyNumberFormat="1" applyFont="1" applyAlignment="1">
      <alignment vertical="center"/>
    </xf>
    <xf numFmtId="165" fontId="13" fillId="0" borderId="0" xfId="0" applyNumberFormat="1" applyFont="1" applyAlignment="1">
      <alignment horizontal="right" vertical="center"/>
    </xf>
    <xf numFmtId="165" fontId="13" fillId="0" borderId="0" xfId="0" applyNumberFormat="1" applyFont="1" applyAlignment="1">
      <alignment horizontal="center" vertical="center"/>
    </xf>
    <xf numFmtId="0" fontId="31" fillId="0" borderId="0" xfId="0" applyFont="1" applyBorder="1" applyAlignment="1">
      <alignment horizontal="left" vertical="center"/>
    </xf>
    <xf numFmtId="164" fontId="13" fillId="0" borderId="0" xfId="0" applyNumberFormat="1" applyFont="1" applyAlignment="1">
      <alignment horizontal="right" vertical="center"/>
    </xf>
    <xf numFmtId="164" fontId="13" fillId="0" borderId="0" xfId="0" applyNumberFormat="1" applyFont="1" applyAlignment="1">
      <alignment horizontal="center" vertical="center"/>
    </xf>
    <xf numFmtId="0" fontId="31" fillId="0" borderId="0" xfId="0" applyFont="1" applyAlignment="1">
      <alignment vertical="center"/>
    </xf>
    <xf numFmtId="3" fontId="5" fillId="2" borderId="0" xfId="0" applyNumberFormat="1" applyFont="1" applyFill="1" applyAlignment="1">
      <alignment vertical="center"/>
    </xf>
    <xf numFmtId="164" fontId="5" fillId="2" borderId="0" xfId="0" applyNumberFormat="1" applyFont="1" applyFill="1" applyAlignment="1">
      <alignment horizontal="right" vertical="center"/>
    </xf>
    <xf numFmtId="0" fontId="31" fillId="2" borderId="0" xfId="0" applyFont="1" applyFill="1" applyAlignment="1">
      <alignment vertical="center"/>
    </xf>
    <xf numFmtId="37" fontId="5" fillId="2" borderId="0" xfId="0" applyNumberFormat="1" applyFont="1" applyFill="1" applyAlignment="1">
      <alignment vertical="center"/>
    </xf>
    <xf numFmtId="0" fontId="35" fillId="0" borderId="0" xfId="0" applyFont="1" applyAlignment="1">
      <alignment vertical="center"/>
    </xf>
    <xf numFmtId="0" fontId="35" fillId="0" borderId="0" xfId="0" applyFont="1" applyAlignment="1">
      <alignment horizontal="center" vertical="center"/>
    </xf>
    <xf numFmtId="37" fontId="13" fillId="0" borderId="0" xfId="0" applyNumberFormat="1" applyFont="1" applyAlignment="1">
      <alignment vertical="center"/>
    </xf>
    <xf numFmtId="0" fontId="36" fillId="0" borderId="0" xfId="0" applyFont="1" applyAlignment="1">
      <alignment horizontal="centerContinuous" vertical="center"/>
    </xf>
    <xf numFmtId="0" fontId="36" fillId="0" borderId="0" xfId="0" quotePrefix="1" applyFont="1" applyAlignment="1">
      <alignment horizontal="centerContinuous" vertical="center"/>
    </xf>
    <xf numFmtId="0" fontId="29" fillId="0" borderId="0" xfId="0" applyFont="1" applyAlignment="1">
      <alignment horizontal="right" vertical="center"/>
    </xf>
    <xf numFmtId="0" fontId="29" fillId="0" borderId="0" xfId="0" applyFont="1" applyBorder="1" applyAlignment="1">
      <alignment horizontal="centerContinuous" vertical="center"/>
    </xf>
    <xf numFmtId="0" fontId="37" fillId="0" borderId="0" xfId="0" applyFont="1" applyAlignment="1">
      <alignment vertical="center"/>
    </xf>
    <xf numFmtId="37" fontId="13" fillId="0" borderId="0" xfId="0" applyNumberFormat="1" applyFont="1" applyAlignment="1">
      <alignment horizontal="right" vertical="center"/>
    </xf>
    <xf numFmtId="37" fontId="5" fillId="2" borderId="0" xfId="0" applyNumberFormat="1" applyFont="1" applyFill="1" applyBorder="1" applyAlignment="1">
      <alignment vertical="center"/>
    </xf>
    <xf numFmtId="164" fontId="5" fillId="2" borderId="0" xfId="0" applyNumberFormat="1" applyFont="1" applyFill="1" applyBorder="1" applyAlignment="1">
      <alignment horizontal="right" vertical="center"/>
    </xf>
    <xf numFmtId="37" fontId="13" fillId="0" borderId="0" xfId="0" applyNumberFormat="1" applyFont="1" applyBorder="1" applyAlignment="1">
      <alignment vertical="center"/>
    </xf>
    <xf numFmtId="0" fontId="0" fillId="0" borderId="0" xfId="0" applyBorder="1" applyAlignment="1">
      <alignment vertical="center"/>
    </xf>
    <xf numFmtId="0" fontId="31" fillId="0" borderId="0" xfId="0" applyFont="1" applyFill="1" applyBorder="1" applyAlignment="1">
      <alignment horizontal="left" vertical="center"/>
    </xf>
    <xf numFmtId="0" fontId="0" fillId="0" borderId="0" xfId="0" applyBorder="1" applyAlignment="1">
      <alignment horizontal="right" vertical="center"/>
    </xf>
    <xf numFmtId="0" fontId="37" fillId="0" borderId="0" xfId="0" quotePrefix="1" applyFont="1" applyBorder="1" applyAlignment="1">
      <alignment horizontal="left" vertical="center"/>
    </xf>
    <xf numFmtId="164" fontId="13" fillId="0" borderId="0" xfId="0" applyNumberFormat="1" applyFont="1" applyBorder="1" applyAlignment="1">
      <alignment horizontal="right" vertical="center"/>
    </xf>
    <xf numFmtId="0" fontId="31" fillId="2" borderId="3" xfId="0" applyFont="1" applyFill="1" applyBorder="1" applyAlignment="1">
      <alignment vertical="center"/>
    </xf>
    <xf numFmtId="0" fontId="13" fillId="2" borderId="4" xfId="0" applyFont="1" applyFill="1" applyBorder="1" applyAlignment="1">
      <alignment vertical="center"/>
    </xf>
    <xf numFmtId="0" fontId="13" fillId="2" borderId="5" xfId="0" applyFont="1" applyFill="1" applyBorder="1" applyAlignment="1">
      <alignment horizontal="right" vertical="center"/>
    </xf>
    <xf numFmtId="0" fontId="31" fillId="0" borderId="6" xfId="0" applyFont="1" applyFill="1" applyBorder="1" applyAlignment="1">
      <alignment vertical="center"/>
    </xf>
    <xf numFmtId="3" fontId="5" fillId="0" borderId="0" xfId="0" applyNumberFormat="1" applyFont="1" applyBorder="1" applyAlignment="1">
      <alignment vertical="center"/>
    </xf>
    <xf numFmtId="164" fontId="5" fillId="0" borderId="7" xfId="0" applyNumberFormat="1" applyFont="1" applyBorder="1" applyAlignment="1">
      <alignment horizontal="right" vertical="center"/>
    </xf>
    <xf numFmtId="165" fontId="5" fillId="0" borderId="7" xfId="0" applyNumberFormat="1" applyFont="1" applyBorder="1" applyAlignment="1">
      <alignment horizontal="right" vertical="center"/>
    </xf>
    <xf numFmtId="164" fontId="5" fillId="0" borderId="0" xfId="0" applyNumberFormat="1" applyFont="1" applyBorder="1" applyAlignment="1">
      <alignment horizontal="center" vertical="center"/>
    </xf>
    <xf numFmtId="0" fontId="37" fillId="0" borderId="0" xfId="0" applyFont="1" applyBorder="1" applyAlignment="1">
      <alignment vertical="center"/>
    </xf>
    <xf numFmtId="37" fontId="16" fillId="0" borderId="0" xfId="0" applyNumberFormat="1" applyFont="1" applyBorder="1" applyAlignment="1">
      <alignment vertical="center"/>
    </xf>
    <xf numFmtId="164" fontId="16" fillId="0" borderId="0" xfId="0" applyNumberFormat="1" applyFont="1" applyBorder="1" applyAlignment="1">
      <alignment horizontal="right" vertical="center"/>
    </xf>
    <xf numFmtId="0" fontId="13" fillId="0" borderId="0" xfId="0" applyFont="1" applyFill="1" applyBorder="1" applyAlignment="1">
      <alignment vertical="center"/>
    </xf>
    <xf numFmtId="164" fontId="13" fillId="0" borderId="7" xfId="0" applyNumberFormat="1" applyFont="1" applyBorder="1" applyAlignment="1">
      <alignment horizontal="right" vertical="center"/>
    </xf>
    <xf numFmtId="165" fontId="5" fillId="0" borderId="0" xfId="0" applyNumberFormat="1" applyFont="1" applyBorder="1" applyAlignment="1">
      <alignment horizontal="center" vertical="center"/>
    </xf>
    <xf numFmtId="0" fontId="31" fillId="2" borderId="6" xfId="0" applyFont="1" applyFill="1" applyBorder="1" applyAlignment="1">
      <alignment vertical="center"/>
    </xf>
    <xf numFmtId="0" fontId="13" fillId="2" borderId="0" xfId="0" applyFont="1" applyFill="1" applyBorder="1" applyAlignment="1">
      <alignment vertical="center"/>
    </xf>
    <xf numFmtId="164" fontId="13" fillId="2" borderId="7" xfId="0" applyNumberFormat="1" applyFont="1" applyFill="1" applyBorder="1" applyAlignment="1">
      <alignment horizontal="right" vertical="center"/>
    </xf>
    <xf numFmtId="164" fontId="13" fillId="0" borderId="0" xfId="0" applyNumberFormat="1" applyFont="1" applyBorder="1" applyAlignment="1">
      <alignment horizontal="center" vertical="center"/>
    </xf>
    <xf numFmtId="0" fontId="31" fillId="0" borderId="6" xfId="0" applyFont="1" applyBorder="1" applyAlignment="1">
      <alignment vertical="center"/>
    </xf>
    <xf numFmtId="0" fontId="31" fillId="0" borderId="8" xfId="0" applyFont="1" applyBorder="1" applyAlignment="1">
      <alignment vertical="center"/>
    </xf>
    <xf numFmtId="3" fontId="5" fillId="0" borderId="9" xfId="0" applyNumberFormat="1" applyFont="1" applyBorder="1" applyAlignment="1">
      <alignment vertical="center"/>
    </xf>
    <xf numFmtId="165" fontId="5" fillId="0" borderId="10" xfId="0" applyNumberFormat="1" applyFont="1" applyBorder="1" applyAlignment="1">
      <alignment horizontal="right" vertical="center"/>
    </xf>
    <xf numFmtId="0" fontId="38" fillId="0" borderId="0" xfId="0" applyFont="1" applyAlignment="1">
      <alignment horizontal="center"/>
    </xf>
    <xf numFmtId="0" fontId="39" fillId="0" borderId="0" xfId="0" applyFont="1" applyAlignment="1">
      <alignment horizontal="center"/>
    </xf>
    <xf numFmtId="0" fontId="39" fillId="0" borderId="0" xfId="0" applyFont="1" applyAlignment="1">
      <alignment horizontal="left"/>
    </xf>
    <xf numFmtId="0" fontId="0" fillId="0" borderId="0" xfId="0" applyAlignment="1">
      <alignment vertical="center" wrapText="1"/>
    </xf>
    <xf numFmtId="3" fontId="5" fillId="5" borderId="0" xfId="0" applyNumberFormat="1" applyFont="1" applyFill="1"/>
    <xf numFmtId="164" fontId="5" fillId="5" borderId="0" xfId="0" applyNumberFormat="1" applyFont="1" applyFill="1"/>
    <xf numFmtId="169" fontId="0" fillId="0" borderId="0" xfId="0" applyNumberFormat="1"/>
    <xf numFmtId="165" fontId="0" fillId="0" borderId="0" xfId="0" applyNumberFormat="1"/>
    <xf numFmtId="49" fontId="5" fillId="0" borderId="0" xfId="0" quotePrefix="1" applyNumberFormat="1" applyFont="1" applyAlignment="1">
      <alignment horizontal="center"/>
    </xf>
    <xf numFmtId="165" fontId="5" fillId="2" borderId="0" xfId="0" applyNumberFormat="1" applyFont="1" applyFill="1"/>
    <xf numFmtId="165" fontId="7" fillId="0" borderId="0" xfId="0" applyNumberFormat="1" applyFont="1"/>
    <xf numFmtId="165" fontId="7" fillId="2" borderId="0" xfId="2" applyNumberFormat="1" applyFont="1" applyFill="1"/>
    <xf numFmtId="17" fontId="0" fillId="0" borderId="0" xfId="0" applyNumberFormat="1" applyBorder="1"/>
    <xf numFmtId="0" fontId="3" fillId="0" borderId="0" xfId="0" applyFont="1" applyFill="1"/>
    <xf numFmtId="164" fontId="5" fillId="0" borderId="0" xfId="0" applyNumberFormat="1" applyFont="1" applyFill="1"/>
    <xf numFmtId="0" fontId="40" fillId="0" borderId="0" xfId="2" applyFont="1" applyAlignment="1">
      <alignment horizontal="left"/>
    </xf>
    <xf numFmtId="0" fontId="40" fillId="0" borderId="0" xfId="2" applyFont="1"/>
    <xf numFmtId="3" fontId="40" fillId="0" borderId="0" xfId="0" applyNumberFormat="1" applyFont="1"/>
    <xf numFmtId="0" fontId="41" fillId="0" borderId="0" xfId="0" applyFont="1"/>
    <xf numFmtId="169" fontId="42" fillId="0" borderId="0" xfId="0" applyNumberFormat="1" applyFont="1" applyAlignment="1">
      <alignment horizontal="right"/>
    </xf>
    <xf numFmtId="170" fontId="42" fillId="0" borderId="0" xfId="0" applyNumberFormat="1" applyFont="1" applyAlignment="1">
      <alignment horizontal="right"/>
    </xf>
    <xf numFmtId="3" fontId="0" fillId="0" borderId="0" xfId="0" applyNumberFormat="1" applyFill="1" applyBorder="1"/>
    <xf numFmtId="165" fontId="0" fillId="0" borderId="0" xfId="0" applyNumberFormat="1" applyBorder="1"/>
    <xf numFmtId="0" fontId="43" fillId="0" borderId="0" xfId="0" applyFont="1" applyAlignment="1">
      <alignment horizontal="center"/>
    </xf>
    <xf numFmtId="169" fontId="44" fillId="0" borderId="0" xfId="0" applyNumberFormat="1" applyFont="1" applyAlignment="1">
      <alignment horizontal="right"/>
    </xf>
    <xf numFmtId="170" fontId="44" fillId="0" borderId="0" xfId="0" applyNumberFormat="1" applyFont="1" applyAlignment="1">
      <alignment horizontal="right"/>
    </xf>
    <xf numFmtId="0" fontId="45" fillId="0" borderId="0" xfId="0" applyFont="1" applyAlignment="1">
      <alignment horizontal="center"/>
    </xf>
    <xf numFmtId="0" fontId="45" fillId="0" borderId="0" xfId="0" applyFont="1" applyAlignment="1">
      <alignment horizontal="left"/>
    </xf>
    <xf numFmtId="3" fontId="42" fillId="0" borderId="0" xfId="0" applyNumberFormat="1" applyFont="1" applyAlignment="1">
      <alignment horizontal="right"/>
    </xf>
    <xf numFmtId="165" fontId="42" fillId="0" borderId="0" xfId="0" applyNumberFormat="1" applyFont="1" applyAlignment="1">
      <alignment horizontal="right"/>
    </xf>
    <xf numFmtId="0" fontId="5" fillId="0" borderId="0" xfId="0" applyFont="1" applyAlignment="1">
      <alignment horizontal="center"/>
    </xf>
    <xf numFmtId="0" fontId="2" fillId="0" borderId="0" xfId="0" applyFont="1" applyAlignment="1">
      <alignment horizontal="center" vertical="center"/>
    </xf>
    <xf numFmtId="1" fontId="4"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1" fontId="4" fillId="0" borderId="0" xfId="2" applyNumberFormat="1" applyFont="1" applyAlignment="1">
      <alignment horizontal="center"/>
    </xf>
    <xf numFmtId="0" fontId="4" fillId="0" borderId="0" xfId="2" applyFont="1" applyAlignment="1">
      <alignment horizontal="center"/>
    </xf>
    <xf numFmtId="0" fontId="5" fillId="0" borderId="0" xfId="2" quotePrefix="1" applyFont="1" applyAlignment="1">
      <alignment horizontal="center"/>
    </xf>
    <xf numFmtId="0" fontId="5" fillId="0" borderId="0" xfId="2" applyFont="1" applyAlignment="1">
      <alignment horizontal="center"/>
    </xf>
    <xf numFmtId="0" fontId="36" fillId="0" borderId="0" xfId="0" applyFont="1" applyAlignment="1">
      <alignment horizontal="center" vertical="center"/>
    </xf>
    <xf numFmtId="0" fontId="28" fillId="0" borderId="0" xfId="0" applyFont="1" applyAlignment="1">
      <alignment horizontal="center" vertical="center"/>
    </xf>
    <xf numFmtId="0" fontId="21" fillId="0" borderId="0" xfId="0" applyFont="1" applyAlignment="1">
      <alignment horizontal="center" vertical="center"/>
    </xf>
    <xf numFmtId="0" fontId="24" fillId="0" borderId="0" xfId="0" applyFont="1" applyAlignment="1">
      <alignment horizontal="center" vertical="center"/>
    </xf>
    <xf numFmtId="0" fontId="26"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49" fontId="27" fillId="0" borderId="0" xfId="4" applyNumberFormat="1" applyFont="1" applyAlignment="1">
      <alignment horizontal="center" vertical="center"/>
    </xf>
    <xf numFmtId="17" fontId="27" fillId="0" borderId="0" xfId="0" quotePrefix="1" applyNumberFormat="1" applyFont="1" applyAlignment="1">
      <alignment horizontal="center" vertical="center"/>
    </xf>
    <xf numFmtId="168" fontId="8" fillId="0" borderId="0" xfId="0" applyNumberFormat="1" applyFont="1" applyAlignment="1">
      <alignment horizontal="center"/>
    </xf>
    <xf numFmtId="168" fontId="8" fillId="0" borderId="1" xfId="0" applyNumberFormat="1" applyFont="1" applyBorder="1" applyAlignment="1">
      <alignment horizontal="center"/>
    </xf>
  </cellXfs>
  <cellStyles count="5">
    <cellStyle name="Comma" xfId="1" builtinId="3"/>
    <cellStyle name="Normal" xfId="0" builtinId="0"/>
    <cellStyle name="Normal_Sheet1" xfId="2"/>
    <cellStyle name="Normal_UNEMP (2)"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1029" name="Text 2"/>
        <xdr:cNvSpPr txBox="1">
          <a:spLocks noChangeArrowheads="1"/>
        </xdr:cNvSpPr>
      </xdr:nvSpPr>
      <xdr:spPr bwMode="auto">
        <a:xfrm>
          <a:off x="0" y="18840450"/>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840450"/>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189261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xdr:cNvSpPr txBox="1">
          <a:spLocks noChangeArrowheads="1"/>
        </xdr:cNvSpPr>
      </xdr:nvSpPr>
      <xdr:spPr bwMode="auto">
        <a:xfrm>
          <a:off x="0" y="22850475"/>
          <a:ext cx="7210425" cy="3400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62"/>
  <sheetViews>
    <sheetView zoomScale="130" zoomScaleNormal="130" workbookViewId="0">
      <pane xSplit="3" ySplit="1" topLeftCell="D895" activePane="bottomRight" state="frozen"/>
      <selection pane="topRight" activeCell="D1" sqref="D1"/>
      <selection pane="bottomLeft" activeCell="A2" sqref="A2"/>
      <selection pane="bottomRight" activeCell="A927" sqref="A927"/>
    </sheetView>
  </sheetViews>
  <sheetFormatPr defaultRowHeight="12.75"/>
  <cols>
    <col min="1" max="1" width="9.5703125" customWidth="1"/>
    <col min="2" max="2" width="18.140625" customWidth="1"/>
    <col min="3" max="3" width="45.5703125" customWidth="1"/>
    <col min="4" max="4" width="19.5703125" customWidth="1"/>
    <col min="5" max="6" width="11.7109375" bestFit="1" customWidth="1"/>
    <col min="7" max="7" width="11.42578125" bestFit="1" customWidth="1"/>
    <col min="8" max="8" width="12.140625" bestFit="1" customWidth="1"/>
    <col min="9" max="9" width="11.42578125" bestFit="1" customWidth="1"/>
    <col min="10" max="10" width="10.85546875" bestFit="1" customWidth="1"/>
    <col min="11" max="11" width="11.85546875" bestFit="1" customWidth="1"/>
    <col min="12" max="12" width="12.140625" bestFit="1" customWidth="1"/>
    <col min="13" max="13" width="11.42578125" bestFit="1" customWidth="1"/>
    <col min="14" max="14" width="10.85546875" bestFit="1" customWidth="1"/>
    <col min="15" max="16" width="11.85546875" bestFit="1" customWidth="1"/>
    <col min="17" max="17" width="11.140625" customWidth="1"/>
    <col min="18" max="20" width="11.7109375" customWidth="1"/>
  </cols>
  <sheetData>
    <row r="1" spans="1:17">
      <c r="A1" s="187" t="s">
        <v>793</v>
      </c>
      <c r="B1" s="187" t="s">
        <v>461</v>
      </c>
      <c r="C1" s="187" t="s">
        <v>462</v>
      </c>
      <c r="D1" s="187" t="s">
        <v>463</v>
      </c>
      <c r="E1" s="210" t="s">
        <v>892</v>
      </c>
      <c r="F1" s="210" t="s">
        <v>893</v>
      </c>
      <c r="G1" s="210" t="s">
        <v>894</v>
      </c>
      <c r="H1" s="210" t="s">
        <v>895</v>
      </c>
      <c r="I1" s="210" t="s">
        <v>896</v>
      </c>
      <c r="J1" s="210" t="s">
        <v>897</v>
      </c>
      <c r="K1" s="210" t="s">
        <v>898</v>
      </c>
      <c r="L1" s="210" t="s">
        <v>899</v>
      </c>
      <c r="M1" s="210" t="s">
        <v>900</v>
      </c>
      <c r="N1" s="210" t="s">
        <v>901</v>
      </c>
      <c r="O1" s="210" t="s">
        <v>902</v>
      </c>
      <c r="P1" s="210" t="s">
        <v>903</v>
      </c>
      <c r="Q1" s="210" t="s">
        <v>904</v>
      </c>
    </row>
    <row r="2" spans="1:17">
      <c r="A2" s="213" t="s">
        <v>794</v>
      </c>
      <c r="B2" s="214" t="s">
        <v>464</v>
      </c>
      <c r="C2" s="214" t="s">
        <v>262</v>
      </c>
      <c r="D2" s="189" t="s">
        <v>263</v>
      </c>
      <c r="E2" s="211">
        <v>1018984</v>
      </c>
      <c r="F2" s="211">
        <v>1019988</v>
      </c>
      <c r="G2" s="211">
        <v>1024651</v>
      </c>
      <c r="H2" s="211">
        <v>1023146</v>
      </c>
      <c r="I2" s="211">
        <v>1028437</v>
      </c>
      <c r="J2" s="211">
        <v>1034767</v>
      </c>
      <c r="K2" s="211">
        <v>1040192</v>
      </c>
      <c r="L2" s="211">
        <v>1022089</v>
      </c>
      <c r="M2" s="211">
        <v>1011163</v>
      </c>
      <c r="N2" s="211">
        <v>1006312</v>
      </c>
      <c r="O2" s="211">
        <v>1010175</v>
      </c>
      <c r="P2" s="211">
        <v>1005083</v>
      </c>
      <c r="Q2" s="211">
        <v>1020416</v>
      </c>
    </row>
    <row r="3" spans="1:17">
      <c r="A3" s="213" t="s">
        <v>794</v>
      </c>
      <c r="B3" s="214" t="s">
        <v>464</v>
      </c>
      <c r="C3" s="214" t="s">
        <v>262</v>
      </c>
      <c r="D3" s="189" t="s">
        <v>264</v>
      </c>
      <c r="E3" s="211">
        <v>962779</v>
      </c>
      <c r="F3" s="211">
        <v>964640</v>
      </c>
      <c r="G3" s="211">
        <v>972472</v>
      </c>
      <c r="H3" s="211">
        <v>975183</v>
      </c>
      <c r="I3" s="211">
        <v>980085</v>
      </c>
      <c r="J3" s="211">
        <v>984380</v>
      </c>
      <c r="K3" s="211">
        <v>989476</v>
      </c>
      <c r="L3" s="211">
        <v>974284</v>
      </c>
      <c r="M3" s="211">
        <v>968147</v>
      </c>
      <c r="N3" s="211">
        <v>964425</v>
      </c>
      <c r="O3" s="211">
        <v>968750</v>
      </c>
      <c r="P3" s="211">
        <v>965244</v>
      </c>
      <c r="Q3" s="211">
        <v>972489</v>
      </c>
    </row>
    <row r="4" spans="1:17">
      <c r="A4" s="213" t="s">
        <v>794</v>
      </c>
      <c r="B4" s="214" t="s">
        <v>464</v>
      </c>
      <c r="C4" s="214" t="s">
        <v>262</v>
      </c>
      <c r="D4" s="189" t="s">
        <v>265</v>
      </c>
      <c r="E4" s="211">
        <v>56205</v>
      </c>
      <c r="F4" s="211">
        <v>55348</v>
      </c>
      <c r="G4" s="211">
        <v>52179</v>
      </c>
      <c r="H4" s="211">
        <v>47963</v>
      </c>
      <c r="I4" s="211">
        <v>48352</v>
      </c>
      <c r="J4" s="211">
        <v>50387</v>
      </c>
      <c r="K4" s="211">
        <v>50716</v>
      </c>
      <c r="L4" s="211">
        <v>47805</v>
      </c>
      <c r="M4" s="211">
        <v>43016</v>
      </c>
      <c r="N4" s="211">
        <v>41887</v>
      </c>
      <c r="O4" s="211">
        <v>41425</v>
      </c>
      <c r="P4" s="211">
        <v>39839</v>
      </c>
      <c r="Q4" s="211">
        <v>47927</v>
      </c>
    </row>
    <row r="5" spans="1:17">
      <c r="A5" s="213" t="s">
        <v>794</v>
      </c>
      <c r="B5" s="214" t="s">
        <v>464</v>
      </c>
      <c r="C5" s="214" t="s">
        <v>262</v>
      </c>
      <c r="D5" s="189" t="s">
        <v>266</v>
      </c>
      <c r="E5" s="212">
        <v>5.5</v>
      </c>
      <c r="F5" s="212">
        <v>5.4</v>
      </c>
      <c r="G5" s="212">
        <v>5.0999999999999996</v>
      </c>
      <c r="H5" s="212">
        <v>4.7</v>
      </c>
      <c r="I5" s="212">
        <v>4.7</v>
      </c>
      <c r="J5" s="212">
        <v>4.9000000000000004</v>
      </c>
      <c r="K5" s="212">
        <v>4.9000000000000004</v>
      </c>
      <c r="L5" s="212">
        <v>4.7</v>
      </c>
      <c r="M5" s="212">
        <v>4.3</v>
      </c>
      <c r="N5" s="212">
        <v>4.2</v>
      </c>
      <c r="O5" s="212">
        <v>4.0999999999999996</v>
      </c>
      <c r="P5" s="212">
        <v>4</v>
      </c>
      <c r="Q5" s="212">
        <v>4.7</v>
      </c>
    </row>
    <row r="6" spans="1:17">
      <c r="A6" s="213" t="s">
        <v>794</v>
      </c>
      <c r="B6" s="214" t="s">
        <v>465</v>
      </c>
      <c r="C6" s="214" t="s">
        <v>267</v>
      </c>
      <c r="D6" s="189" t="s">
        <v>263</v>
      </c>
      <c r="E6" s="211">
        <v>1039670</v>
      </c>
      <c r="F6" s="211">
        <v>1044869</v>
      </c>
      <c r="G6" s="211">
        <v>1049578</v>
      </c>
      <c r="H6" s="211">
        <v>1045723</v>
      </c>
      <c r="I6" s="211">
        <v>1045668</v>
      </c>
      <c r="J6" s="211">
        <v>1051467</v>
      </c>
      <c r="K6" s="211">
        <v>1051921</v>
      </c>
      <c r="L6" s="211">
        <v>1039593</v>
      </c>
      <c r="M6" s="211">
        <v>1036860</v>
      </c>
      <c r="N6" s="211">
        <v>1039198</v>
      </c>
      <c r="O6" s="211">
        <v>1040460</v>
      </c>
      <c r="P6" s="211">
        <v>1037729</v>
      </c>
      <c r="Q6" s="211">
        <v>1043562</v>
      </c>
    </row>
    <row r="7" spans="1:17">
      <c r="A7" s="213" t="s">
        <v>794</v>
      </c>
      <c r="B7" s="214" t="s">
        <v>465</v>
      </c>
      <c r="C7" s="214" t="s">
        <v>267</v>
      </c>
      <c r="D7" s="189" t="s">
        <v>264</v>
      </c>
      <c r="E7" s="211">
        <v>982458</v>
      </c>
      <c r="F7" s="211">
        <v>988981</v>
      </c>
      <c r="G7" s="211">
        <v>996890</v>
      </c>
      <c r="H7" s="211">
        <v>997889</v>
      </c>
      <c r="I7" s="211">
        <v>998225</v>
      </c>
      <c r="J7" s="211">
        <v>1000479</v>
      </c>
      <c r="K7" s="211">
        <v>999697</v>
      </c>
      <c r="L7" s="211">
        <v>990976</v>
      </c>
      <c r="M7" s="211">
        <v>993257</v>
      </c>
      <c r="N7" s="211">
        <v>998226</v>
      </c>
      <c r="O7" s="211">
        <v>999698</v>
      </c>
      <c r="P7" s="211">
        <v>997540</v>
      </c>
      <c r="Q7" s="211">
        <v>995360</v>
      </c>
    </row>
    <row r="8" spans="1:17">
      <c r="A8" s="213" t="s">
        <v>794</v>
      </c>
      <c r="B8" s="214" t="s">
        <v>465</v>
      </c>
      <c r="C8" s="214" t="s">
        <v>267</v>
      </c>
      <c r="D8" s="189" t="s">
        <v>265</v>
      </c>
      <c r="E8" s="211">
        <v>57212</v>
      </c>
      <c r="F8" s="211">
        <v>55888</v>
      </c>
      <c r="G8" s="211">
        <v>52688</v>
      </c>
      <c r="H8" s="211">
        <v>47834</v>
      </c>
      <c r="I8" s="211">
        <v>47443</v>
      </c>
      <c r="J8" s="211">
        <v>50988</v>
      </c>
      <c r="K8" s="211">
        <v>52224</v>
      </c>
      <c r="L8" s="211">
        <v>48617</v>
      </c>
      <c r="M8" s="211">
        <v>43603</v>
      </c>
      <c r="N8" s="211">
        <v>40972</v>
      </c>
      <c r="O8" s="211">
        <v>40762</v>
      </c>
      <c r="P8" s="211">
        <v>40189</v>
      </c>
      <c r="Q8" s="211">
        <v>48202</v>
      </c>
    </row>
    <row r="9" spans="1:17">
      <c r="A9" s="213" t="s">
        <v>794</v>
      </c>
      <c r="B9" s="214" t="s">
        <v>465</v>
      </c>
      <c r="C9" s="214" t="s">
        <v>267</v>
      </c>
      <c r="D9" s="189" t="s">
        <v>266</v>
      </c>
      <c r="E9" s="212">
        <v>5.5</v>
      </c>
      <c r="F9" s="212">
        <v>5.3</v>
      </c>
      <c r="G9" s="212">
        <v>5</v>
      </c>
      <c r="H9" s="212">
        <v>4.5999999999999996</v>
      </c>
      <c r="I9" s="212">
        <v>4.5</v>
      </c>
      <c r="J9" s="212">
        <v>4.8</v>
      </c>
      <c r="K9" s="212">
        <v>5</v>
      </c>
      <c r="L9" s="212">
        <v>4.7</v>
      </c>
      <c r="M9" s="212">
        <v>4.2</v>
      </c>
      <c r="N9" s="212">
        <v>3.9</v>
      </c>
      <c r="O9" s="212">
        <v>3.9</v>
      </c>
      <c r="P9" s="212">
        <v>3.9</v>
      </c>
      <c r="Q9" s="212">
        <v>4.5999999999999996</v>
      </c>
    </row>
    <row r="10" spans="1:17">
      <c r="A10" s="213" t="s">
        <v>794</v>
      </c>
      <c r="B10" s="214" t="s">
        <v>466</v>
      </c>
      <c r="C10" s="214" t="s">
        <v>268</v>
      </c>
      <c r="D10" s="189" t="s">
        <v>263</v>
      </c>
      <c r="E10" s="211">
        <v>484954</v>
      </c>
      <c r="F10" s="211">
        <v>484906</v>
      </c>
      <c r="G10" s="211">
        <v>487285</v>
      </c>
      <c r="H10" s="211">
        <v>485848</v>
      </c>
      <c r="I10" s="211">
        <v>489010</v>
      </c>
      <c r="J10" s="211">
        <v>492315</v>
      </c>
      <c r="K10" s="211">
        <v>496931</v>
      </c>
      <c r="L10" s="211">
        <v>487582</v>
      </c>
      <c r="M10" s="211">
        <v>480344</v>
      </c>
      <c r="N10" s="211">
        <v>477114</v>
      </c>
      <c r="O10" s="211">
        <v>480124</v>
      </c>
      <c r="P10" s="211">
        <v>477877</v>
      </c>
      <c r="Q10" s="211">
        <v>485357</v>
      </c>
    </row>
    <row r="11" spans="1:17">
      <c r="A11" s="213" t="s">
        <v>794</v>
      </c>
      <c r="B11" s="214" t="s">
        <v>466</v>
      </c>
      <c r="C11" s="214" t="s">
        <v>268</v>
      </c>
      <c r="D11" s="189" t="s">
        <v>264</v>
      </c>
      <c r="E11" s="211">
        <v>459185</v>
      </c>
      <c r="F11" s="211">
        <v>459452</v>
      </c>
      <c r="G11" s="211">
        <v>463570</v>
      </c>
      <c r="H11" s="211">
        <v>464045</v>
      </c>
      <c r="I11" s="211">
        <v>466942</v>
      </c>
      <c r="J11" s="211">
        <v>469187</v>
      </c>
      <c r="K11" s="211">
        <v>473785</v>
      </c>
      <c r="L11" s="211">
        <v>465809</v>
      </c>
      <c r="M11" s="211">
        <v>460694</v>
      </c>
      <c r="N11" s="211">
        <v>458047</v>
      </c>
      <c r="O11" s="211">
        <v>461289</v>
      </c>
      <c r="P11" s="211">
        <v>459806</v>
      </c>
      <c r="Q11" s="211">
        <v>463484</v>
      </c>
    </row>
    <row r="12" spans="1:17">
      <c r="A12" s="213" t="s">
        <v>794</v>
      </c>
      <c r="B12" s="214" t="s">
        <v>466</v>
      </c>
      <c r="C12" s="214" t="s">
        <v>268</v>
      </c>
      <c r="D12" s="189" t="s">
        <v>265</v>
      </c>
      <c r="E12" s="211">
        <v>25769</v>
      </c>
      <c r="F12" s="211">
        <v>25454</v>
      </c>
      <c r="G12" s="211">
        <v>23715</v>
      </c>
      <c r="H12" s="211">
        <v>21803</v>
      </c>
      <c r="I12" s="211">
        <v>22068</v>
      </c>
      <c r="J12" s="211">
        <v>23128</v>
      </c>
      <c r="K12" s="211">
        <v>23146</v>
      </c>
      <c r="L12" s="211">
        <v>21773</v>
      </c>
      <c r="M12" s="211">
        <v>19650</v>
      </c>
      <c r="N12" s="211">
        <v>19067</v>
      </c>
      <c r="O12" s="211">
        <v>18835</v>
      </c>
      <c r="P12" s="211">
        <v>18071</v>
      </c>
      <c r="Q12" s="211">
        <v>21873</v>
      </c>
    </row>
    <row r="13" spans="1:17">
      <c r="A13" s="213" t="s">
        <v>794</v>
      </c>
      <c r="B13" s="214" t="s">
        <v>466</v>
      </c>
      <c r="C13" s="214" t="s">
        <v>268</v>
      </c>
      <c r="D13" s="189" t="s">
        <v>266</v>
      </c>
      <c r="E13" s="212">
        <v>5.3</v>
      </c>
      <c r="F13" s="212">
        <v>5.2</v>
      </c>
      <c r="G13" s="212">
        <v>4.9000000000000004</v>
      </c>
      <c r="H13" s="212">
        <v>4.5</v>
      </c>
      <c r="I13" s="212">
        <v>4.5</v>
      </c>
      <c r="J13" s="212">
        <v>4.7</v>
      </c>
      <c r="K13" s="212">
        <v>4.7</v>
      </c>
      <c r="L13" s="212">
        <v>4.5</v>
      </c>
      <c r="M13" s="212">
        <v>4.0999999999999996</v>
      </c>
      <c r="N13" s="212">
        <v>4</v>
      </c>
      <c r="O13" s="212">
        <v>3.9</v>
      </c>
      <c r="P13" s="212">
        <v>3.8</v>
      </c>
      <c r="Q13" s="212">
        <v>4.5</v>
      </c>
    </row>
    <row r="14" spans="1:17">
      <c r="A14" s="213" t="s">
        <v>794</v>
      </c>
      <c r="B14" s="214" t="s">
        <v>467</v>
      </c>
      <c r="C14" s="214" t="s">
        <v>269</v>
      </c>
      <c r="D14" s="189" t="s">
        <v>263</v>
      </c>
      <c r="E14" s="211">
        <v>479296</v>
      </c>
      <c r="F14" s="211">
        <v>480363</v>
      </c>
      <c r="G14" s="211">
        <v>483181</v>
      </c>
      <c r="H14" s="211">
        <v>482111</v>
      </c>
      <c r="I14" s="211">
        <v>483315</v>
      </c>
      <c r="J14" s="211">
        <v>484864</v>
      </c>
      <c r="K14" s="211">
        <v>486735</v>
      </c>
      <c r="L14" s="211">
        <v>479853</v>
      </c>
      <c r="M14" s="211">
        <v>478575</v>
      </c>
      <c r="N14" s="211">
        <v>479800</v>
      </c>
      <c r="O14" s="211">
        <v>478981</v>
      </c>
      <c r="P14" s="211">
        <v>477830</v>
      </c>
      <c r="Q14" s="211">
        <v>481242</v>
      </c>
    </row>
    <row r="15" spans="1:17">
      <c r="A15" s="213" t="s">
        <v>794</v>
      </c>
      <c r="B15" s="214" t="s">
        <v>467</v>
      </c>
      <c r="C15" s="214" t="s">
        <v>269</v>
      </c>
      <c r="D15" s="189" t="s">
        <v>264</v>
      </c>
      <c r="E15" s="211">
        <v>452666</v>
      </c>
      <c r="F15" s="211">
        <v>454169</v>
      </c>
      <c r="G15" s="211">
        <v>458365</v>
      </c>
      <c r="H15" s="211">
        <v>458391</v>
      </c>
      <c r="I15" s="211">
        <v>460165</v>
      </c>
      <c r="J15" s="211">
        <v>460949</v>
      </c>
      <c r="K15" s="211">
        <v>461664</v>
      </c>
      <c r="L15" s="211">
        <v>455874</v>
      </c>
      <c r="M15" s="211">
        <v>457237</v>
      </c>
      <c r="N15" s="211">
        <v>459160</v>
      </c>
      <c r="O15" s="211">
        <v>458506</v>
      </c>
      <c r="P15" s="211">
        <v>458094</v>
      </c>
      <c r="Q15" s="211">
        <v>457937</v>
      </c>
    </row>
    <row r="16" spans="1:17">
      <c r="A16" s="213" t="s">
        <v>794</v>
      </c>
      <c r="B16" s="214" t="s">
        <v>467</v>
      </c>
      <c r="C16" s="214" t="s">
        <v>269</v>
      </c>
      <c r="D16" s="189" t="s">
        <v>265</v>
      </c>
      <c r="E16" s="211">
        <v>26630</v>
      </c>
      <c r="F16" s="211">
        <v>26194</v>
      </c>
      <c r="G16" s="211">
        <v>24816</v>
      </c>
      <c r="H16" s="211">
        <v>23720</v>
      </c>
      <c r="I16" s="211">
        <v>23150</v>
      </c>
      <c r="J16" s="211">
        <v>23915</v>
      </c>
      <c r="K16" s="211">
        <v>25071</v>
      </c>
      <c r="L16" s="211">
        <v>23979</v>
      </c>
      <c r="M16" s="211">
        <v>21338</v>
      </c>
      <c r="N16" s="211">
        <v>20640</v>
      </c>
      <c r="O16" s="211">
        <v>20475</v>
      </c>
      <c r="P16" s="211">
        <v>19736</v>
      </c>
      <c r="Q16" s="211">
        <v>23305</v>
      </c>
    </row>
    <row r="17" spans="1:17">
      <c r="A17" s="213" t="s">
        <v>794</v>
      </c>
      <c r="B17" s="214" t="s">
        <v>467</v>
      </c>
      <c r="C17" s="214" t="s">
        <v>269</v>
      </c>
      <c r="D17" s="189" t="s">
        <v>266</v>
      </c>
      <c r="E17" s="212">
        <v>5.6</v>
      </c>
      <c r="F17" s="212">
        <v>5.5</v>
      </c>
      <c r="G17" s="212">
        <v>5.0999999999999996</v>
      </c>
      <c r="H17" s="212">
        <v>4.9000000000000004</v>
      </c>
      <c r="I17" s="212">
        <v>4.8</v>
      </c>
      <c r="J17" s="212">
        <v>4.9000000000000004</v>
      </c>
      <c r="K17" s="212">
        <v>5.2</v>
      </c>
      <c r="L17" s="212">
        <v>5</v>
      </c>
      <c r="M17" s="212">
        <v>4.5</v>
      </c>
      <c r="N17" s="212">
        <v>4.3</v>
      </c>
      <c r="O17" s="212">
        <v>4.3</v>
      </c>
      <c r="P17" s="212">
        <v>4.0999999999999996</v>
      </c>
      <c r="Q17" s="212">
        <v>4.8</v>
      </c>
    </row>
    <row r="18" spans="1:17">
      <c r="A18" s="213" t="s">
        <v>794</v>
      </c>
      <c r="B18" s="214" t="s">
        <v>468</v>
      </c>
      <c r="C18" s="214" t="s">
        <v>270</v>
      </c>
      <c r="D18" s="189" t="s">
        <v>263</v>
      </c>
      <c r="E18" s="211">
        <v>105973</v>
      </c>
      <c r="F18" s="211">
        <v>105882</v>
      </c>
      <c r="G18" s="211">
        <v>106383</v>
      </c>
      <c r="H18" s="211">
        <v>105700</v>
      </c>
      <c r="I18" s="211">
        <v>106283</v>
      </c>
      <c r="J18" s="211">
        <v>107114</v>
      </c>
      <c r="K18" s="211">
        <v>107666</v>
      </c>
      <c r="L18" s="211">
        <v>105837</v>
      </c>
      <c r="M18" s="211">
        <v>104734</v>
      </c>
      <c r="N18" s="211">
        <v>104315</v>
      </c>
      <c r="O18" s="211">
        <v>104459</v>
      </c>
      <c r="P18" s="211">
        <v>104486</v>
      </c>
      <c r="Q18" s="211">
        <v>105736</v>
      </c>
    </row>
    <row r="19" spans="1:17">
      <c r="A19" s="213" t="s">
        <v>794</v>
      </c>
      <c r="B19" s="214" t="s">
        <v>468</v>
      </c>
      <c r="C19" s="214" t="s">
        <v>270</v>
      </c>
      <c r="D19" s="189" t="s">
        <v>264</v>
      </c>
      <c r="E19" s="211">
        <v>100086</v>
      </c>
      <c r="F19" s="211">
        <v>100055</v>
      </c>
      <c r="G19" s="211">
        <v>100932</v>
      </c>
      <c r="H19" s="211">
        <v>101044</v>
      </c>
      <c r="I19" s="211">
        <v>101939</v>
      </c>
      <c r="J19" s="211">
        <v>102593</v>
      </c>
      <c r="K19" s="211">
        <v>103052</v>
      </c>
      <c r="L19" s="211">
        <v>101529</v>
      </c>
      <c r="M19" s="211">
        <v>100927</v>
      </c>
      <c r="N19" s="211">
        <v>100575</v>
      </c>
      <c r="O19" s="211">
        <v>100748</v>
      </c>
      <c r="P19" s="211">
        <v>100683</v>
      </c>
      <c r="Q19" s="211">
        <v>101180</v>
      </c>
    </row>
    <row r="20" spans="1:17">
      <c r="A20" s="213" t="s">
        <v>794</v>
      </c>
      <c r="B20" s="214" t="s">
        <v>468</v>
      </c>
      <c r="C20" s="214" t="s">
        <v>270</v>
      </c>
      <c r="D20" s="189" t="s">
        <v>265</v>
      </c>
      <c r="E20" s="211">
        <v>5887</v>
      </c>
      <c r="F20" s="211">
        <v>5827</v>
      </c>
      <c r="G20" s="211">
        <v>5451</v>
      </c>
      <c r="H20" s="211">
        <v>4656</v>
      </c>
      <c r="I20" s="211">
        <v>4344</v>
      </c>
      <c r="J20" s="211">
        <v>4521</v>
      </c>
      <c r="K20" s="211">
        <v>4614</v>
      </c>
      <c r="L20" s="211">
        <v>4308</v>
      </c>
      <c r="M20" s="211">
        <v>3807</v>
      </c>
      <c r="N20" s="211">
        <v>3740</v>
      </c>
      <c r="O20" s="211">
        <v>3711</v>
      </c>
      <c r="P20" s="211">
        <v>3803</v>
      </c>
      <c r="Q20" s="211">
        <v>4556</v>
      </c>
    </row>
    <row r="21" spans="1:17">
      <c r="A21" s="213" t="s">
        <v>794</v>
      </c>
      <c r="B21" s="214" t="s">
        <v>468</v>
      </c>
      <c r="C21" s="214" t="s">
        <v>270</v>
      </c>
      <c r="D21" s="189" t="s">
        <v>266</v>
      </c>
      <c r="E21" s="212">
        <v>5.6</v>
      </c>
      <c r="F21" s="212">
        <v>5.5</v>
      </c>
      <c r="G21" s="212">
        <v>5.0999999999999996</v>
      </c>
      <c r="H21" s="212">
        <v>4.4000000000000004</v>
      </c>
      <c r="I21" s="212">
        <v>4.0999999999999996</v>
      </c>
      <c r="J21" s="212">
        <v>4.2</v>
      </c>
      <c r="K21" s="212">
        <v>4.3</v>
      </c>
      <c r="L21" s="212">
        <v>4.0999999999999996</v>
      </c>
      <c r="M21" s="212">
        <v>3.6</v>
      </c>
      <c r="N21" s="212">
        <v>3.6</v>
      </c>
      <c r="O21" s="212">
        <v>3.6</v>
      </c>
      <c r="P21" s="212">
        <v>3.6</v>
      </c>
      <c r="Q21" s="212">
        <v>4.3</v>
      </c>
    </row>
    <row r="22" spans="1:17">
      <c r="A22" s="213" t="s">
        <v>794</v>
      </c>
      <c r="B22" s="214" t="s">
        <v>469</v>
      </c>
      <c r="C22" s="214" t="s">
        <v>271</v>
      </c>
      <c r="D22" s="189" t="s">
        <v>263</v>
      </c>
      <c r="E22" s="211">
        <v>93686</v>
      </c>
      <c r="F22" s="211">
        <v>93864</v>
      </c>
      <c r="G22" s="211">
        <v>94307</v>
      </c>
      <c r="H22" s="211">
        <v>93978</v>
      </c>
      <c r="I22" s="211">
        <v>94336</v>
      </c>
      <c r="J22" s="211">
        <v>94746</v>
      </c>
      <c r="K22" s="211">
        <v>94536</v>
      </c>
      <c r="L22" s="211">
        <v>93112</v>
      </c>
      <c r="M22" s="211">
        <v>93065</v>
      </c>
      <c r="N22" s="211">
        <v>92959</v>
      </c>
      <c r="O22" s="211">
        <v>92927</v>
      </c>
      <c r="P22" s="211">
        <v>92722</v>
      </c>
      <c r="Q22" s="211">
        <v>93686</v>
      </c>
    </row>
    <row r="23" spans="1:17">
      <c r="A23" s="213" t="s">
        <v>794</v>
      </c>
      <c r="B23" s="214" t="s">
        <v>469</v>
      </c>
      <c r="C23" s="214" t="s">
        <v>271</v>
      </c>
      <c r="D23" s="189" t="s">
        <v>264</v>
      </c>
      <c r="E23" s="211">
        <v>89009</v>
      </c>
      <c r="F23" s="211">
        <v>89349</v>
      </c>
      <c r="G23" s="211">
        <v>90042</v>
      </c>
      <c r="H23" s="211">
        <v>90217</v>
      </c>
      <c r="I23" s="211">
        <v>90482</v>
      </c>
      <c r="J23" s="211">
        <v>90691</v>
      </c>
      <c r="K23" s="211">
        <v>90660</v>
      </c>
      <c r="L23" s="211">
        <v>89490</v>
      </c>
      <c r="M23" s="211">
        <v>89675</v>
      </c>
      <c r="N23" s="211">
        <v>89701</v>
      </c>
      <c r="O23" s="211">
        <v>89740</v>
      </c>
      <c r="P23" s="211">
        <v>89615</v>
      </c>
      <c r="Q23" s="211">
        <v>89889</v>
      </c>
    </row>
    <row r="24" spans="1:17">
      <c r="A24" s="213" t="s">
        <v>794</v>
      </c>
      <c r="B24" s="214" t="s">
        <v>469</v>
      </c>
      <c r="C24" s="214" t="s">
        <v>271</v>
      </c>
      <c r="D24" s="189" t="s">
        <v>265</v>
      </c>
      <c r="E24" s="211">
        <v>4677</v>
      </c>
      <c r="F24" s="211">
        <v>4515</v>
      </c>
      <c r="G24" s="211">
        <v>4265</v>
      </c>
      <c r="H24" s="211">
        <v>3761</v>
      </c>
      <c r="I24" s="211">
        <v>3854</v>
      </c>
      <c r="J24" s="211">
        <v>4055</v>
      </c>
      <c r="K24" s="211">
        <v>3876</v>
      </c>
      <c r="L24" s="211">
        <v>3622</v>
      </c>
      <c r="M24" s="211">
        <v>3390</v>
      </c>
      <c r="N24" s="211">
        <v>3258</v>
      </c>
      <c r="O24" s="211">
        <v>3187</v>
      </c>
      <c r="P24" s="211">
        <v>3107</v>
      </c>
      <c r="Q24" s="211">
        <v>3797</v>
      </c>
    </row>
    <row r="25" spans="1:17">
      <c r="A25" s="213" t="s">
        <v>794</v>
      </c>
      <c r="B25" s="214" t="s">
        <v>469</v>
      </c>
      <c r="C25" s="214" t="s">
        <v>271</v>
      </c>
      <c r="D25" s="189" t="s">
        <v>266</v>
      </c>
      <c r="E25" s="212">
        <v>5</v>
      </c>
      <c r="F25" s="212">
        <v>4.8</v>
      </c>
      <c r="G25" s="212">
        <v>4.5</v>
      </c>
      <c r="H25" s="212">
        <v>4</v>
      </c>
      <c r="I25" s="212">
        <v>4.0999999999999996</v>
      </c>
      <c r="J25" s="212">
        <v>4.3</v>
      </c>
      <c r="K25" s="212">
        <v>4.0999999999999996</v>
      </c>
      <c r="L25" s="212">
        <v>3.9</v>
      </c>
      <c r="M25" s="212">
        <v>3.6</v>
      </c>
      <c r="N25" s="212">
        <v>3.5</v>
      </c>
      <c r="O25" s="212">
        <v>3.4</v>
      </c>
      <c r="P25" s="212">
        <v>3.4</v>
      </c>
      <c r="Q25" s="212">
        <v>4.0999999999999996</v>
      </c>
    </row>
    <row r="26" spans="1:17">
      <c r="A26" s="213" t="s">
        <v>794</v>
      </c>
      <c r="B26" s="214" t="s">
        <v>470</v>
      </c>
      <c r="C26" s="214" t="s">
        <v>272</v>
      </c>
      <c r="D26" s="189" t="s">
        <v>263</v>
      </c>
      <c r="E26" s="211">
        <v>461246</v>
      </c>
      <c r="F26" s="211">
        <v>462167</v>
      </c>
      <c r="G26" s="211">
        <v>464190</v>
      </c>
      <c r="H26" s="211">
        <v>464330</v>
      </c>
      <c r="I26" s="211">
        <v>466211</v>
      </c>
      <c r="J26" s="211">
        <v>468816</v>
      </c>
      <c r="K26" s="211">
        <v>469588</v>
      </c>
      <c r="L26" s="211">
        <v>462073</v>
      </c>
      <c r="M26" s="211">
        <v>458849</v>
      </c>
      <c r="N26" s="211">
        <v>457508</v>
      </c>
      <c r="O26" s="211">
        <v>458146</v>
      </c>
      <c r="P26" s="211">
        <v>455455</v>
      </c>
      <c r="Q26" s="211">
        <v>462382</v>
      </c>
    </row>
    <row r="27" spans="1:17">
      <c r="A27" s="213" t="s">
        <v>794</v>
      </c>
      <c r="B27" s="214" t="s">
        <v>470</v>
      </c>
      <c r="C27" s="214" t="s">
        <v>272</v>
      </c>
      <c r="D27" s="189" t="s">
        <v>264</v>
      </c>
      <c r="E27" s="211">
        <v>434402</v>
      </c>
      <c r="F27" s="211">
        <v>435833</v>
      </c>
      <c r="G27" s="211">
        <v>439007</v>
      </c>
      <c r="H27" s="211">
        <v>440956</v>
      </c>
      <c r="I27" s="211">
        <v>442679</v>
      </c>
      <c r="J27" s="211">
        <v>444475</v>
      </c>
      <c r="K27" s="211">
        <v>444880</v>
      </c>
      <c r="L27" s="211">
        <v>438670</v>
      </c>
      <c r="M27" s="211">
        <v>437901</v>
      </c>
      <c r="N27" s="211">
        <v>437013</v>
      </c>
      <c r="O27" s="211">
        <v>437795</v>
      </c>
      <c r="P27" s="211">
        <v>435945</v>
      </c>
      <c r="Q27" s="211">
        <v>439130</v>
      </c>
    </row>
    <row r="28" spans="1:17">
      <c r="A28" s="213" t="s">
        <v>794</v>
      </c>
      <c r="B28" s="214" t="s">
        <v>470</v>
      </c>
      <c r="C28" s="214" t="s">
        <v>272</v>
      </c>
      <c r="D28" s="189" t="s">
        <v>265</v>
      </c>
      <c r="E28" s="211">
        <v>26844</v>
      </c>
      <c r="F28" s="211">
        <v>26334</v>
      </c>
      <c r="G28" s="211">
        <v>25183</v>
      </c>
      <c r="H28" s="211">
        <v>23374</v>
      </c>
      <c r="I28" s="211">
        <v>23532</v>
      </c>
      <c r="J28" s="211">
        <v>24341</v>
      </c>
      <c r="K28" s="211">
        <v>24708</v>
      </c>
      <c r="L28" s="211">
        <v>23403</v>
      </c>
      <c r="M28" s="211">
        <v>20948</v>
      </c>
      <c r="N28" s="211">
        <v>20495</v>
      </c>
      <c r="O28" s="211">
        <v>20351</v>
      </c>
      <c r="P28" s="211">
        <v>19510</v>
      </c>
      <c r="Q28" s="211">
        <v>23252</v>
      </c>
    </row>
    <row r="29" spans="1:17">
      <c r="A29" s="213" t="s">
        <v>794</v>
      </c>
      <c r="B29" s="214" t="s">
        <v>470</v>
      </c>
      <c r="C29" s="214" t="s">
        <v>272</v>
      </c>
      <c r="D29" s="189" t="s">
        <v>266</v>
      </c>
      <c r="E29" s="212">
        <v>5.8</v>
      </c>
      <c r="F29" s="212">
        <v>5.7</v>
      </c>
      <c r="G29" s="212">
        <v>5.4</v>
      </c>
      <c r="H29" s="212">
        <v>5</v>
      </c>
      <c r="I29" s="212">
        <v>5</v>
      </c>
      <c r="J29" s="212">
        <v>5.2</v>
      </c>
      <c r="K29" s="212">
        <v>5.3</v>
      </c>
      <c r="L29" s="212">
        <v>5.0999999999999996</v>
      </c>
      <c r="M29" s="212">
        <v>4.5999999999999996</v>
      </c>
      <c r="N29" s="212">
        <v>4.5</v>
      </c>
      <c r="O29" s="212">
        <v>4.4000000000000004</v>
      </c>
      <c r="P29" s="212">
        <v>4.3</v>
      </c>
      <c r="Q29" s="212">
        <v>5</v>
      </c>
    </row>
    <row r="30" spans="1:17">
      <c r="A30" s="213" t="s">
        <v>794</v>
      </c>
      <c r="B30" s="214" t="s">
        <v>471</v>
      </c>
      <c r="C30" s="214" t="s">
        <v>273</v>
      </c>
      <c r="D30" s="189" t="s">
        <v>263</v>
      </c>
      <c r="E30" s="211">
        <v>138204</v>
      </c>
      <c r="F30" s="211">
        <v>138064</v>
      </c>
      <c r="G30" s="211">
        <v>138985</v>
      </c>
      <c r="H30" s="211">
        <v>138936</v>
      </c>
      <c r="I30" s="211">
        <v>140274</v>
      </c>
      <c r="J30" s="211">
        <v>141943</v>
      </c>
      <c r="K30" s="211">
        <v>143193</v>
      </c>
      <c r="L30" s="211">
        <v>141211</v>
      </c>
      <c r="M30" s="211">
        <v>138504</v>
      </c>
      <c r="N30" s="211">
        <v>138661</v>
      </c>
      <c r="O30" s="211">
        <v>137909</v>
      </c>
      <c r="P30" s="211">
        <v>137441</v>
      </c>
      <c r="Q30" s="211">
        <v>139444</v>
      </c>
    </row>
    <row r="31" spans="1:17">
      <c r="A31" s="213" t="s">
        <v>794</v>
      </c>
      <c r="B31" s="214" t="s">
        <v>471</v>
      </c>
      <c r="C31" s="214" t="s">
        <v>273</v>
      </c>
      <c r="D31" s="189" t="s">
        <v>264</v>
      </c>
      <c r="E31" s="211">
        <v>130589</v>
      </c>
      <c r="F31" s="211">
        <v>130648</v>
      </c>
      <c r="G31" s="211">
        <v>132227</v>
      </c>
      <c r="H31" s="211">
        <v>132710</v>
      </c>
      <c r="I31" s="211">
        <v>133878</v>
      </c>
      <c r="J31" s="211">
        <v>135463</v>
      </c>
      <c r="K31" s="211">
        <v>136678</v>
      </c>
      <c r="L31" s="211">
        <v>135189</v>
      </c>
      <c r="M31" s="211">
        <v>132958</v>
      </c>
      <c r="N31" s="211">
        <v>133253</v>
      </c>
      <c r="O31" s="211">
        <v>132540</v>
      </c>
      <c r="P31" s="211">
        <v>132157</v>
      </c>
      <c r="Q31" s="211">
        <v>133191</v>
      </c>
    </row>
    <row r="32" spans="1:17">
      <c r="A32" s="213" t="s">
        <v>794</v>
      </c>
      <c r="B32" s="214" t="s">
        <v>471</v>
      </c>
      <c r="C32" s="214" t="s">
        <v>273</v>
      </c>
      <c r="D32" s="189" t="s">
        <v>265</v>
      </c>
      <c r="E32" s="211">
        <v>7615</v>
      </c>
      <c r="F32" s="211">
        <v>7416</v>
      </c>
      <c r="G32" s="211">
        <v>6758</v>
      </c>
      <c r="H32" s="211">
        <v>6226</v>
      </c>
      <c r="I32" s="211">
        <v>6396</v>
      </c>
      <c r="J32" s="211">
        <v>6480</v>
      </c>
      <c r="K32" s="211">
        <v>6515</v>
      </c>
      <c r="L32" s="211">
        <v>6022</v>
      </c>
      <c r="M32" s="211">
        <v>5546</v>
      </c>
      <c r="N32" s="211">
        <v>5408</v>
      </c>
      <c r="O32" s="211">
        <v>5369</v>
      </c>
      <c r="P32" s="211">
        <v>5284</v>
      </c>
      <c r="Q32" s="211">
        <v>6253</v>
      </c>
    </row>
    <row r="33" spans="1:17">
      <c r="A33" s="213" t="s">
        <v>794</v>
      </c>
      <c r="B33" s="214" t="s">
        <v>471</v>
      </c>
      <c r="C33" s="214" t="s">
        <v>273</v>
      </c>
      <c r="D33" s="189" t="s">
        <v>266</v>
      </c>
      <c r="E33" s="212">
        <v>5.5</v>
      </c>
      <c r="F33" s="212">
        <v>5.4</v>
      </c>
      <c r="G33" s="212">
        <v>4.9000000000000004</v>
      </c>
      <c r="H33" s="212">
        <v>4.5</v>
      </c>
      <c r="I33" s="212">
        <v>4.5999999999999996</v>
      </c>
      <c r="J33" s="212">
        <v>4.5999999999999996</v>
      </c>
      <c r="K33" s="212">
        <v>4.5</v>
      </c>
      <c r="L33" s="212">
        <v>4.3</v>
      </c>
      <c r="M33" s="212">
        <v>4</v>
      </c>
      <c r="N33" s="212">
        <v>3.9</v>
      </c>
      <c r="O33" s="212">
        <v>3.9</v>
      </c>
      <c r="P33" s="212">
        <v>3.8</v>
      </c>
      <c r="Q33" s="212">
        <v>4.5</v>
      </c>
    </row>
    <row r="34" spans="1:17">
      <c r="A34" s="213" t="s">
        <v>794</v>
      </c>
      <c r="B34" s="214" t="s">
        <v>472</v>
      </c>
      <c r="C34" s="214" t="s">
        <v>274</v>
      </c>
      <c r="D34" s="189" t="s">
        <v>263</v>
      </c>
      <c r="E34" s="211">
        <v>86427</v>
      </c>
      <c r="F34" s="211">
        <v>86577</v>
      </c>
      <c r="G34" s="211">
        <v>87099</v>
      </c>
      <c r="H34" s="211">
        <v>86558</v>
      </c>
      <c r="I34" s="211">
        <v>86911</v>
      </c>
      <c r="J34" s="211">
        <v>87374</v>
      </c>
      <c r="K34" s="211">
        <v>87426</v>
      </c>
      <c r="L34" s="211">
        <v>86051</v>
      </c>
      <c r="M34" s="211">
        <v>85959</v>
      </c>
      <c r="N34" s="211">
        <v>86196</v>
      </c>
      <c r="O34" s="211">
        <v>86157</v>
      </c>
      <c r="P34" s="211">
        <v>86102</v>
      </c>
      <c r="Q34" s="211">
        <v>86570</v>
      </c>
    </row>
    <row r="35" spans="1:17">
      <c r="A35" s="213" t="s">
        <v>794</v>
      </c>
      <c r="B35" s="214" t="s">
        <v>472</v>
      </c>
      <c r="C35" s="214" t="s">
        <v>274</v>
      </c>
      <c r="D35" s="189" t="s">
        <v>264</v>
      </c>
      <c r="E35" s="211">
        <v>82190</v>
      </c>
      <c r="F35" s="211">
        <v>82440</v>
      </c>
      <c r="G35" s="211">
        <v>83198</v>
      </c>
      <c r="H35" s="211">
        <v>83176</v>
      </c>
      <c r="I35" s="211">
        <v>83504</v>
      </c>
      <c r="J35" s="211">
        <v>83659</v>
      </c>
      <c r="K35" s="211">
        <v>83778</v>
      </c>
      <c r="L35" s="211">
        <v>82721</v>
      </c>
      <c r="M35" s="211">
        <v>82981</v>
      </c>
      <c r="N35" s="211">
        <v>83312</v>
      </c>
      <c r="O35" s="211">
        <v>83192</v>
      </c>
      <c r="P35" s="211">
        <v>83132</v>
      </c>
      <c r="Q35" s="211">
        <v>83107</v>
      </c>
    </row>
    <row r="36" spans="1:17">
      <c r="A36" s="213" t="s">
        <v>794</v>
      </c>
      <c r="B36" s="214" t="s">
        <v>472</v>
      </c>
      <c r="C36" s="214" t="s">
        <v>274</v>
      </c>
      <c r="D36" s="189" t="s">
        <v>265</v>
      </c>
      <c r="E36" s="211">
        <v>4237</v>
      </c>
      <c r="F36" s="211">
        <v>4137</v>
      </c>
      <c r="G36" s="211">
        <v>3901</v>
      </c>
      <c r="H36" s="211">
        <v>3382</v>
      </c>
      <c r="I36" s="211">
        <v>3407</v>
      </c>
      <c r="J36" s="211">
        <v>3715</v>
      </c>
      <c r="K36" s="211">
        <v>3648</v>
      </c>
      <c r="L36" s="211">
        <v>3330</v>
      </c>
      <c r="M36" s="211">
        <v>2978</v>
      </c>
      <c r="N36" s="211">
        <v>2884</v>
      </c>
      <c r="O36" s="211">
        <v>2965</v>
      </c>
      <c r="P36" s="211">
        <v>2970</v>
      </c>
      <c r="Q36" s="211">
        <v>3463</v>
      </c>
    </row>
    <row r="37" spans="1:17">
      <c r="A37" s="213" t="s">
        <v>794</v>
      </c>
      <c r="B37" s="214" t="s">
        <v>472</v>
      </c>
      <c r="C37" s="214" t="s">
        <v>274</v>
      </c>
      <c r="D37" s="189" t="s">
        <v>266</v>
      </c>
      <c r="E37" s="212">
        <v>4.9000000000000004</v>
      </c>
      <c r="F37" s="212">
        <v>4.8</v>
      </c>
      <c r="G37" s="212">
        <v>4.5</v>
      </c>
      <c r="H37" s="212">
        <v>3.9</v>
      </c>
      <c r="I37" s="212">
        <v>3.9</v>
      </c>
      <c r="J37" s="212">
        <v>4.3</v>
      </c>
      <c r="K37" s="212">
        <v>4.2</v>
      </c>
      <c r="L37" s="212">
        <v>3.9</v>
      </c>
      <c r="M37" s="212">
        <v>3.5</v>
      </c>
      <c r="N37" s="212">
        <v>3.3</v>
      </c>
      <c r="O37" s="212">
        <v>3.4</v>
      </c>
      <c r="P37" s="212">
        <v>3.4</v>
      </c>
      <c r="Q37" s="212">
        <v>4</v>
      </c>
    </row>
    <row r="38" spans="1:17">
      <c r="A38" s="213" t="s">
        <v>794</v>
      </c>
      <c r="B38" s="214" t="s">
        <v>473</v>
      </c>
      <c r="C38" s="214" t="s">
        <v>275</v>
      </c>
      <c r="D38" s="189" t="s">
        <v>263</v>
      </c>
      <c r="E38" s="211">
        <v>63922</v>
      </c>
      <c r="F38" s="211">
        <v>64032</v>
      </c>
      <c r="G38" s="211">
        <v>64503</v>
      </c>
      <c r="H38" s="211">
        <v>63933</v>
      </c>
      <c r="I38" s="211">
        <v>64320</v>
      </c>
      <c r="J38" s="211">
        <v>64896</v>
      </c>
      <c r="K38" s="211">
        <v>65173</v>
      </c>
      <c r="L38" s="211">
        <v>64351</v>
      </c>
      <c r="M38" s="211">
        <v>63555</v>
      </c>
      <c r="N38" s="211">
        <v>63807</v>
      </c>
      <c r="O38" s="211">
        <v>63678</v>
      </c>
      <c r="P38" s="211">
        <v>63739</v>
      </c>
      <c r="Q38" s="211">
        <v>64159</v>
      </c>
    </row>
    <row r="39" spans="1:17">
      <c r="A39" s="213" t="s">
        <v>794</v>
      </c>
      <c r="B39" s="214" t="s">
        <v>473</v>
      </c>
      <c r="C39" s="214" t="s">
        <v>275</v>
      </c>
      <c r="D39" s="189" t="s">
        <v>264</v>
      </c>
      <c r="E39" s="211">
        <v>59971</v>
      </c>
      <c r="F39" s="211">
        <v>60103</v>
      </c>
      <c r="G39" s="211">
        <v>60854</v>
      </c>
      <c r="H39" s="211">
        <v>60876</v>
      </c>
      <c r="I39" s="211">
        <v>61281</v>
      </c>
      <c r="J39" s="211">
        <v>61481</v>
      </c>
      <c r="K39" s="211">
        <v>61774</v>
      </c>
      <c r="L39" s="211">
        <v>61134</v>
      </c>
      <c r="M39" s="211">
        <v>60727</v>
      </c>
      <c r="N39" s="211">
        <v>61079</v>
      </c>
      <c r="O39" s="211">
        <v>60970</v>
      </c>
      <c r="P39" s="211">
        <v>61018</v>
      </c>
      <c r="Q39" s="211">
        <v>60939</v>
      </c>
    </row>
    <row r="40" spans="1:17">
      <c r="A40" s="213" t="s">
        <v>794</v>
      </c>
      <c r="B40" s="214" t="s">
        <v>473</v>
      </c>
      <c r="C40" s="214" t="s">
        <v>275</v>
      </c>
      <c r="D40" s="189" t="s">
        <v>265</v>
      </c>
      <c r="E40" s="211">
        <v>3951</v>
      </c>
      <c r="F40" s="211">
        <v>3929</v>
      </c>
      <c r="G40" s="211">
        <v>3649</v>
      </c>
      <c r="H40" s="211">
        <v>3057</v>
      </c>
      <c r="I40" s="211">
        <v>3039</v>
      </c>
      <c r="J40" s="211">
        <v>3415</v>
      </c>
      <c r="K40" s="211">
        <v>3399</v>
      </c>
      <c r="L40" s="211">
        <v>3217</v>
      </c>
      <c r="M40" s="211">
        <v>2828</v>
      </c>
      <c r="N40" s="211">
        <v>2728</v>
      </c>
      <c r="O40" s="211">
        <v>2708</v>
      </c>
      <c r="P40" s="211">
        <v>2721</v>
      </c>
      <c r="Q40" s="211">
        <v>3220</v>
      </c>
    </row>
    <row r="41" spans="1:17">
      <c r="A41" s="213" t="s">
        <v>794</v>
      </c>
      <c r="B41" s="214" t="s">
        <v>473</v>
      </c>
      <c r="C41" s="214" t="s">
        <v>275</v>
      </c>
      <c r="D41" s="189" t="s">
        <v>266</v>
      </c>
      <c r="E41" s="212">
        <v>6.2</v>
      </c>
      <c r="F41" s="212">
        <v>6.1</v>
      </c>
      <c r="G41" s="212">
        <v>5.7</v>
      </c>
      <c r="H41" s="212">
        <v>4.8</v>
      </c>
      <c r="I41" s="212">
        <v>4.7</v>
      </c>
      <c r="J41" s="212">
        <v>5.3</v>
      </c>
      <c r="K41" s="212">
        <v>5.2</v>
      </c>
      <c r="L41" s="212">
        <v>5</v>
      </c>
      <c r="M41" s="212">
        <v>4.4000000000000004</v>
      </c>
      <c r="N41" s="212">
        <v>4.3</v>
      </c>
      <c r="O41" s="212">
        <v>4.3</v>
      </c>
      <c r="P41" s="212">
        <v>4.3</v>
      </c>
      <c r="Q41" s="212">
        <v>5</v>
      </c>
    </row>
    <row r="42" spans="1:17">
      <c r="A42" s="213" t="s">
        <v>891</v>
      </c>
      <c r="B42" s="214" t="s">
        <v>474</v>
      </c>
      <c r="C42" s="214" t="s">
        <v>276</v>
      </c>
      <c r="D42" s="189" t="s">
        <v>263</v>
      </c>
      <c r="E42" s="211">
        <v>1957</v>
      </c>
      <c r="F42" s="211">
        <v>1956</v>
      </c>
      <c r="G42" s="211">
        <v>1973</v>
      </c>
      <c r="H42" s="211">
        <v>1960</v>
      </c>
      <c r="I42" s="211">
        <v>1959</v>
      </c>
      <c r="J42" s="211">
        <v>1971</v>
      </c>
      <c r="K42" s="211">
        <v>1980</v>
      </c>
      <c r="L42" s="211">
        <v>1950</v>
      </c>
      <c r="M42" s="211">
        <v>1945</v>
      </c>
      <c r="N42" s="211">
        <v>1944</v>
      </c>
      <c r="O42" s="211">
        <v>1962</v>
      </c>
      <c r="P42" s="211">
        <v>1966</v>
      </c>
      <c r="Q42" s="211">
        <v>1960</v>
      </c>
    </row>
    <row r="43" spans="1:17">
      <c r="A43" s="213" t="s">
        <v>891</v>
      </c>
      <c r="B43" s="214" t="s">
        <v>474</v>
      </c>
      <c r="C43" s="214" t="s">
        <v>276</v>
      </c>
      <c r="D43" s="189" t="s">
        <v>264</v>
      </c>
      <c r="E43" s="211">
        <v>1869</v>
      </c>
      <c r="F43" s="211">
        <v>1873</v>
      </c>
      <c r="G43" s="211">
        <v>1890</v>
      </c>
      <c r="H43" s="211">
        <v>1889</v>
      </c>
      <c r="I43" s="211">
        <v>1897</v>
      </c>
      <c r="J43" s="211">
        <v>1901</v>
      </c>
      <c r="K43" s="211">
        <v>1903</v>
      </c>
      <c r="L43" s="211">
        <v>1879</v>
      </c>
      <c r="M43" s="211">
        <v>1885</v>
      </c>
      <c r="N43" s="211">
        <v>1892</v>
      </c>
      <c r="O43" s="211">
        <v>1889</v>
      </c>
      <c r="P43" s="211">
        <v>1888</v>
      </c>
      <c r="Q43" s="211">
        <v>1888</v>
      </c>
    </row>
    <row r="44" spans="1:17">
      <c r="A44" s="213" t="s">
        <v>891</v>
      </c>
      <c r="B44" s="214" t="s">
        <v>474</v>
      </c>
      <c r="C44" s="214" t="s">
        <v>276</v>
      </c>
      <c r="D44" s="189" t="s">
        <v>265</v>
      </c>
      <c r="E44" s="211">
        <v>88</v>
      </c>
      <c r="F44" s="211">
        <v>83</v>
      </c>
      <c r="G44" s="211">
        <v>83</v>
      </c>
      <c r="H44" s="211">
        <v>71</v>
      </c>
      <c r="I44" s="211">
        <v>62</v>
      </c>
      <c r="J44" s="211">
        <v>70</v>
      </c>
      <c r="K44" s="211">
        <v>77</v>
      </c>
      <c r="L44" s="211">
        <v>71</v>
      </c>
      <c r="M44" s="211">
        <v>60</v>
      </c>
      <c r="N44" s="211">
        <v>52</v>
      </c>
      <c r="O44" s="211">
        <v>73</v>
      </c>
      <c r="P44" s="211">
        <v>78</v>
      </c>
      <c r="Q44" s="211">
        <v>72</v>
      </c>
    </row>
    <row r="45" spans="1:17" s="29" customFormat="1">
      <c r="A45" s="213" t="s">
        <v>891</v>
      </c>
      <c r="B45" s="214" t="s">
        <v>474</v>
      </c>
      <c r="C45" s="214" t="s">
        <v>276</v>
      </c>
      <c r="D45" s="189" t="s">
        <v>266</v>
      </c>
      <c r="E45" s="212">
        <v>4.5</v>
      </c>
      <c r="F45" s="212">
        <v>4.2</v>
      </c>
      <c r="G45" s="212">
        <v>4.2</v>
      </c>
      <c r="H45" s="212">
        <v>3.6</v>
      </c>
      <c r="I45" s="212">
        <v>3.2</v>
      </c>
      <c r="J45" s="212">
        <v>3.6</v>
      </c>
      <c r="K45" s="212">
        <v>3.9</v>
      </c>
      <c r="L45" s="212">
        <v>3.6</v>
      </c>
      <c r="M45" s="212">
        <v>3.1</v>
      </c>
      <c r="N45" s="212">
        <v>2.7</v>
      </c>
      <c r="O45" s="212">
        <v>3.7</v>
      </c>
      <c r="P45" s="212">
        <v>4</v>
      </c>
      <c r="Q45" s="212">
        <v>3.7</v>
      </c>
    </row>
    <row r="46" spans="1:17">
      <c r="A46" s="213" t="s">
        <v>891</v>
      </c>
      <c r="B46" s="214" t="s">
        <v>805</v>
      </c>
      <c r="C46" s="214" t="s">
        <v>425</v>
      </c>
      <c r="D46" s="189" t="s">
        <v>263</v>
      </c>
      <c r="E46" s="211">
        <v>9431</v>
      </c>
      <c r="F46" s="211">
        <v>9424</v>
      </c>
      <c r="G46" s="211">
        <v>9458</v>
      </c>
      <c r="H46" s="211">
        <v>9440</v>
      </c>
      <c r="I46" s="211">
        <v>9483</v>
      </c>
      <c r="J46" s="211">
        <v>9541</v>
      </c>
      <c r="K46" s="211">
        <v>9677</v>
      </c>
      <c r="L46" s="211">
        <v>9506</v>
      </c>
      <c r="M46" s="211">
        <v>9316</v>
      </c>
      <c r="N46" s="211">
        <v>9236</v>
      </c>
      <c r="O46" s="211">
        <v>9289</v>
      </c>
      <c r="P46" s="211">
        <v>9232</v>
      </c>
      <c r="Q46" s="211">
        <v>9420</v>
      </c>
    </row>
    <row r="47" spans="1:17">
      <c r="A47" s="213" t="s">
        <v>891</v>
      </c>
      <c r="B47" s="214" t="s">
        <v>805</v>
      </c>
      <c r="C47" s="214" t="s">
        <v>425</v>
      </c>
      <c r="D47" s="189" t="s">
        <v>264</v>
      </c>
      <c r="E47" s="211">
        <v>8727</v>
      </c>
      <c r="F47" s="211">
        <v>8737</v>
      </c>
      <c r="G47" s="211">
        <v>8814</v>
      </c>
      <c r="H47" s="211">
        <v>8818</v>
      </c>
      <c r="I47" s="211">
        <v>8873</v>
      </c>
      <c r="J47" s="211">
        <v>8918</v>
      </c>
      <c r="K47" s="211">
        <v>9010</v>
      </c>
      <c r="L47" s="211">
        <v>8856</v>
      </c>
      <c r="M47" s="211">
        <v>8759</v>
      </c>
      <c r="N47" s="211">
        <v>8702</v>
      </c>
      <c r="O47" s="211">
        <v>8762</v>
      </c>
      <c r="P47" s="211">
        <v>8726</v>
      </c>
      <c r="Q47" s="211">
        <v>8809</v>
      </c>
    </row>
    <row r="48" spans="1:17">
      <c r="A48" s="213" t="s">
        <v>891</v>
      </c>
      <c r="B48" s="214" t="s">
        <v>805</v>
      </c>
      <c r="C48" s="214" t="s">
        <v>425</v>
      </c>
      <c r="D48" s="189" t="s">
        <v>265</v>
      </c>
      <c r="E48" s="211">
        <v>704</v>
      </c>
      <c r="F48" s="211">
        <v>687</v>
      </c>
      <c r="G48" s="211">
        <v>644</v>
      </c>
      <c r="H48" s="211">
        <v>622</v>
      </c>
      <c r="I48" s="211">
        <v>610</v>
      </c>
      <c r="J48" s="211">
        <v>623</v>
      </c>
      <c r="K48" s="211">
        <v>667</v>
      </c>
      <c r="L48" s="211">
        <v>650</v>
      </c>
      <c r="M48" s="211">
        <v>557</v>
      </c>
      <c r="N48" s="211">
        <v>534</v>
      </c>
      <c r="O48" s="211">
        <v>527</v>
      </c>
      <c r="P48" s="211">
        <v>506</v>
      </c>
      <c r="Q48" s="211">
        <v>611</v>
      </c>
    </row>
    <row r="49" spans="1:17">
      <c r="A49" s="213" t="s">
        <v>891</v>
      </c>
      <c r="B49" s="214" t="s">
        <v>805</v>
      </c>
      <c r="C49" s="214" t="s">
        <v>425</v>
      </c>
      <c r="D49" s="189" t="s">
        <v>266</v>
      </c>
      <c r="E49" s="212">
        <v>7.5</v>
      </c>
      <c r="F49" s="212">
        <v>7.3</v>
      </c>
      <c r="G49" s="212">
        <v>6.8</v>
      </c>
      <c r="H49" s="212">
        <v>6.6</v>
      </c>
      <c r="I49" s="212">
        <v>6.4</v>
      </c>
      <c r="J49" s="212">
        <v>6.5</v>
      </c>
      <c r="K49" s="212">
        <v>6.9</v>
      </c>
      <c r="L49" s="212">
        <v>6.8</v>
      </c>
      <c r="M49" s="212">
        <v>6</v>
      </c>
      <c r="N49" s="212">
        <v>5.8</v>
      </c>
      <c r="O49" s="212">
        <v>5.7</v>
      </c>
      <c r="P49" s="212">
        <v>5.5</v>
      </c>
      <c r="Q49" s="212">
        <v>6.5</v>
      </c>
    </row>
    <row r="50" spans="1:17">
      <c r="A50" s="213" t="s">
        <v>891</v>
      </c>
      <c r="B50" s="214" t="s">
        <v>475</v>
      </c>
      <c r="C50" s="214" t="s">
        <v>277</v>
      </c>
      <c r="D50" s="189" t="s">
        <v>263</v>
      </c>
      <c r="E50" s="211">
        <v>2591</v>
      </c>
      <c r="F50" s="211">
        <v>2603</v>
      </c>
      <c r="G50" s="211">
        <v>2626</v>
      </c>
      <c r="H50" s="211">
        <v>2592</v>
      </c>
      <c r="I50" s="211">
        <v>2603</v>
      </c>
      <c r="J50" s="211">
        <v>2637</v>
      </c>
      <c r="K50" s="211">
        <v>2626</v>
      </c>
      <c r="L50" s="211">
        <v>2584</v>
      </c>
      <c r="M50" s="211">
        <v>2560</v>
      </c>
      <c r="N50" s="211">
        <v>2568</v>
      </c>
      <c r="O50" s="211">
        <v>2555</v>
      </c>
      <c r="P50" s="211">
        <v>2555</v>
      </c>
      <c r="Q50" s="211">
        <v>2592</v>
      </c>
    </row>
    <row r="51" spans="1:17">
      <c r="A51" s="213" t="s">
        <v>891</v>
      </c>
      <c r="B51" s="214" t="s">
        <v>475</v>
      </c>
      <c r="C51" s="214" t="s">
        <v>277</v>
      </c>
      <c r="D51" s="189" t="s">
        <v>264</v>
      </c>
      <c r="E51" s="211">
        <v>2453</v>
      </c>
      <c r="F51" s="211">
        <v>2460</v>
      </c>
      <c r="G51" s="211">
        <v>2482</v>
      </c>
      <c r="H51" s="211">
        <v>2480</v>
      </c>
      <c r="I51" s="211">
        <v>2490</v>
      </c>
      <c r="J51" s="211">
        <v>2495</v>
      </c>
      <c r="K51" s="211">
        <v>2498</v>
      </c>
      <c r="L51" s="211">
        <v>2466</v>
      </c>
      <c r="M51" s="211">
        <v>2475</v>
      </c>
      <c r="N51" s="211">
        <v>2484</v>
      </c>
      <c r="O51" s="211">
        <v>2480</v>
      </c>
      <c r="P51" s="211">
        <v>2479</v>
      </c>
      <c r="Q51" s="211">
        <v>2479</v>
      </c>
    </row>
    <row r="52" spans="1:17">
      <c r="A52" s="213" t="s">
        <v>891</v>
      </c>
      <c r="B52" s="214" t="s">
        <v>475</v>
      </c>
      <c r="C52" s="214" t="s">
        <v>277</v>
      </c>
      <c r="D52" s="189" t="s">
        <v>265</v>
      </c>
      <c r="E52" s="211">
        <v>138</v>
      </c>
      <c r="F52" s="211">
        <v>143</v>
      </c>
      <c r="G52" s="211">
        <v>144</v>
      </c>
      <c r="H52" s="211">
        <v>112</v>
      </c>
      <c r="I52" s="211">
        <v>113</v>
      </c>
      <c r="J52" s="211">
        <v>142</v>
      </c>
      <c r="K52" s="211">
        <v>128</v>
      </c>
      <c r="L52" s="211">
        <v>118</v>
      </c>
      <c r="M52" s="211">
        <v>85</v>
      </c>
      <c r="N52" s="211">
        <v>84</v>
      </c>
      <c r="O52" s="211">
        <v>75</v>
      </c>
      <c r="P52" s="211">
        <v>76</v>
      </c>
      <c r="Q52" s="211">
        <v>113</v>
      </c>
    </row>
    <row r="53" spans="1:17">
      <c r="A53" s="213" t="s">
        <v>891</v>
      </c>
      <c r="B53" s="214" t="s">
        <v>475</v>
      </c>
      <c r="C53" s="214" t="s">
        <v>277</v>
      </c>
      <c r="D53" s="189" t="s">
        <v>266</v>
      </c>
      <c r="E53" s="212">
        <v>5.3</v>
      </c>
      <c r="F53" s="212">
        <v>5.5</v>
      </c>
      <c r="G53" s="212">
        <v>5.5</v>
      </c>
      <c r="H53" s="212">
        <v>4.3</v>
      </c>
      <c r="I53" s="212">
        <v>4.3</v>
      </c>
      <c r="J53" s="212">
        <v>5.4</v>
      </c>
      <c r="K53" s="212">
        <v>4.9000000000000004</v>
      </c>
      <c r="L53" s="212">
        <v>4.5999999999999996</v>
      </c>
      <c r="M53" s="212">
        <v>3.3</v>
      </c>
      <c r="N53" s="212">
        <v>3.3</v>
      </c>
      <c r="O53" s="212">
        <v>2.9</v>
      </c>
      <c r="P53" s="212">
        <v>3</v>
      </c>
      <c r="Q53" s="212">
        <v>4.4000000000000004</v>
      </c>
    </row>
    <row r="54" spans="1:17">
      <c r="A54" s="213" t="s">
        <v>891</v>
      </c>
      <c r="B54" s="214" t="s">
        <v>476</v>
      </c>
      <c r="C54" s="214" t="s">
        <v>278</v>
      </c>
      <c r="D54" s="189" t="s">
        <v>263</v>
      </c>
      <c r="E54" s="211">
        <v>9443</v>
      </c>
      <c r="F54" s="211">
        <v>9454</v>
      </c>
      <c r="G54" s="211">
        <v>9508</v>
      </c>
      <c r="H54" s="211">
        <v>9505</v>
      </c>
      <c r="I54" s="211">
        <v>9596</v>
      </c>
      <c r="J54" s="211">
        <v>9640</v>
      </c>
      <c r="K54" s="211">
        <v>9638</v>
      </c>
      <c r="L54" s="211">
        <v>9501</v>
      </c>
      <c r="M54" s="211">
        <v>9528</v>
      </c>
      <c r="N54" s="211">
        <v>9540</v>
      </c>
      <c r="O54" s="211">
        <v>9512</v>
      </c>
      <c r="P54" s="211">
        <v>9479</v>
      </c>
      <c r="Q54" s="211">
        <v>9529</v>
      </c>
    </row>
    <row r="55" spans="1:17">
      <c r="A55" s="213" t="s">
        <v>891</v>
      </c>
      <c r="B55" s="214" t="s">
        <v>476</v>
      </c>
      <c r="C55" s="214" t="s">
        <v>278</v>
      </c>
      <c r="D55" s="189" t="s">
        <v>264</v>
      </c>
      <c r="E55" s="211">
        <v>9119</v>
      </c>
      <c r="F55" s="211">
        <v>9142</v>
      </c>
      <c r="G55" s="211">
        <v>9225</v>
      </c>
      <c r="H55" s="211">
        <v>9218</v>
      </c>
      <c r="I55" s="211">
        <v>9255</v>
      </c>
      <c r="J55" s="211">
        <v>9275</v>
      </c>
      <c r="K55" s="211">
        <v>9286</v>
      </c>
      <c r="L55" s="211">
        <v>9168</v>
      </c>
      <c r="M55" s="211">
        <v>9199</v>
      </c>
      <c r="N55" s="211">
        <v>9232</v>
      </c>
      <c r="O55" s="211">
        <v>9219</v>
      </c>
      <c r="P55" s="211">
        <v>9215</v>
      </c>
      <c r="Q55" s="211">
        <v>9213</v>
      </c>
    </row>
    <row r="56" spans="1:17">
      <c r="A56" s="213" t="s">
        <v>891</v>
      </c>
      <c r="B56" s="214" t="s">
        <v>476</v>
      </c>
      <c r="C56" s="214" t="s">
        <v>278</v>
      </c>
      <c r="D56" s="189" t="s">
        <v>265</v>
      </c>
      <c r="E56" s="211">
        <v>324</v>
      </c>
      <c r="F56" s="211">
        <v>312</v>
      </c>
      <c r="G56" s="211">
        <v>283</v>
      </c>
      <c r="H56" s="211">
        <v>287</v>
      </c>
      <c r="I56" s="211">
        <v>341</v>
      </c>
      <c r="J56" s="211">
        <v>365</v>
      </c>
      <c r="K56" s="211">
        <v>352</v>
      </c>
      <c r="L56" s="211">
        <v>333</v>
      </c>
      <c r="M56" s="211">
        <v>329</v>
      </c>
      <c r="N56" s="211">
        <v>308</v>
      </c>
      <c r="O56" s="211">
        <v>293</v>
      </c>
      <c r="P56" s="211">
        <v>264</v>
      </c>
      <c r="Q56" s="211">
        <v>316</v>
      </c>
    </row>
    <row r="57" spans="1:17">
      <c r="A57" s="213" t="s">
        <v>891</v>
      </c>
      <c r="B57" s="214" t="s">
        <v>476</v>
      </c>
      <c r="C57" s="214" t="s">
        <v>278</v>
      </c>
      <c r="D57" s="189" t="s">
        <v>266</v>
      </c>
      <c r="E57" s="212">
        <v>3.4</v>
      </c>
      <c r="F57" s="212">
        <v>3.3</v>
      </c>
      <c r="G57" s="212">
        <v>3</v>
      </c>
      <c r="H57" s="212">
        <v>3</v>
      </c>
      <c r="I57" s="212">
        <v>3.6</v>
      </c>
      <c r="J57" s="212">
        <v>3.8</v>
      </c>
      <c r="K57" s="212">
        <v>3.7</v>
      </c>
      <c r="L57" s="212">
        <v>3.5</v>
      </c>
      <c r="M57" s="212">
        <v>3.5</v>
      </c>
      <c r="N57" s="212">
        <v>3.2</v>
      </c>
      <c r="O57" s="212">
        <v>3.1</v>
      </c>
      <c r="P57" s="212">
        <v>2.8</v>
      </c>
      <c r="Q57" s="212">
        <v>3.3</v>
      </c>
    </row>
    <row r="58" spans="1:17">
      <c r="A58" s="213" t="s">
        <v>891</v>
      </c>
      <c r="B58" s="214" t="s">
        <v>477</v>
      </c>
      <c r="C58" s="214" t="s">
        <v>279</v>
      </c>
      <c r="D58" s="189" t="s">
        <v>263</v>
      </c>
      <c r="E58" s="211">
        <v>2361</v>
      </c>
      <c r="F58" s="211">
        <v>2354</v>
      </c>
      <c r="G58" s="211">
        <v>2377</v>
      </c>
      <c r="H58" s="211">
        <v>2340</v>
      </c>
      <c r="I58" s="211">
        <v>2354</v>
      </c>
      <c r="J58" s="211">
        <v>2367</v>
      </c>
      <c r="K58" s="211">
        <v>2352</v>
      </c>
      <c r="L58" s="211">
        <v>2320</v>
      </c>
      <c r="M58" s="211">
        <v>2327</v>
      </c>
      <c r="N58" s="211">
        <v>2324</v>
      </c>
      <c r="O58" s="211">
        <v>2331</v>
      </c>
      <c r="P58" s="211">
        <v>2331</v>
      </c>
      <c r="Q58" s="211">
        <v>2345</v>
      </c>
    </row>
    <row r="59" spans="1:17">
      <c r="A59" s="213" t="s">
        <v>891</v>
      </c>
      <c r="B59" s="214" t="s">
        <v>477</v>
      </c>
      <c r="C59" s="214" t="s">
        <v>279</v>
      </c>
      <c r="D59" s="189" t="s">
        <v>264</v>
      </c>
      <c r="E59" s="211">
        <v>2218</v>
      </c>
      <c r="F59" s="211">
        <v>2225</v>
      </c>
      <c r="G59" s="211">
        <v>2245</v>
      </c>
      <c r="H59" s="211">
        <v>2243</v>
      </c>
      <c r="I59" s="211">
        <v>2251</v>
      </c>
      <c r="J59" s="211">
        <v>2256</v>
      </c>
      <c r="K59" s="211">
        <v>2257</v>
      </c>
      <c r="L59" s="211">
        <v>2228</v>
      </c>
      <c r="M59" s="211">
        <v>2230</v>
      </c>
      <c r="N59" s="211">
        <v>2231</v>
      </c>
      <c r="O59" s="211">
        <v>2234</v>
      </c>
      <c r="P59" s="211">
        <v>2237</v>
      </c>
      <c r="Q59" s="211">
        <v>2238</v>
      </c>
    </row>
    <row r="60" spans="1:17">
      <c r="A60" s="213" t="s">
        <v>891</v>
      </c>
      <c r="B60" s="214" t="s">
        <v>477</v>
      </c>
      <c r="C60" s="214" t="s">
        <v>279</v>
      </c>
      <c r="D60" s="189" t="s">
        <v>265</v>
      </c>
      <c r="E60" s="211">
        <v>143</v>
      </c>
      <c r="F60" s="211">
        <v>129</v>
      </c>
      <c r="G60" s="211">
        <v>132</v>
      </c>
      <c r="H60" s="211">
        <v>97</v>
      </c>
      <c r="I60" s="211">
        <v>103</v>
      </c>
      <c r="J60" s="211">
        <v>111</v>
      </c>
      <c r="K60" s="211">
        <v>95</v>
      </c>
      <c r="L60" s="211">
        <v>92</v>
      </c>
      <c r="M60" s="211">
        <v>97</v>
      </c>
      <c r="N60" s="211">
        <v>93</v>
      </c>
      <c r="O60" s="211">
        <v>97</v>
      </c>
      <c r="P60" s="211">
        <v>94</v>
      </c>
      <c r="Q60" s="211">
        <v>107</v>
      </c>
    </row>
    <row r="61" spans="1:17">
      <c r="A61" s="213" t="s">
        <v>891</v>
      </c>
      <c r="B61" s="214" t="s">
        <v>477</v>
      </c>
      <c r="C61" s="214" t="s">
        <v>279</v>
      </c>
      <c r="D61" s="189" t="s">
        <v>266</v>
      </c>
      <c r="E61" s="212">
        <v>6.1</v>
      </c>
      <c r="F61" s="212">
        <v>5.5</v>
      </c>
      <c r="G61" s="212">
        <v>5.6</v>
      </c>
      <c r="H61" s="212">
        <v>4.0999999999999996</v>
      </c>
      <c r="I61" s="212">
        <v>4.4000000000000004</v>
      </c>
      <c r="J61" s="212">
        <v>4.7</v>
      </c>
      <c r="K61" s="212">
        <v>4</v>
      </c>
      <c r="L61" s="212">
        <v>4</v>
      </c>
      <c r="M61" s="212">
        <v>4.2</v>
      </c>
      <c r="N61" s="212">
        <v>4</v>
      </c>
      <c r="O61" s="212">
        <v>4.2</v>
      </c>
      <c r="P61" s="212">
        <v>4</v>
      </c>
      <c r="Q61" s="212">
        <v>4.5999999999999996</v>
      </c>
    </row>
    <row r="62" spans="1:17">
      <c r="A62" s="213" t="s">
        <v>891</v>
      </c>
      <c r="B62" s="214" t="s">
        <v>478</v>
      </c>
      <c r="C62" s="214" t="s">
        <v>280</v>
      </c>
      <c r="D62" s="189" t="s">
        <v>263</v>
      </c>
      <c r="E62" s="211">
        <v>3518</v>
      </c>
      <c r="F62" s="211">
        <v>3504</v>
      </c>
      <c r="G62" s="211">
        <v>3526</v>
      </c>
      <c r="H62" s="211">
        <v>3520</v>
      </c>
      <c r="I62" s="211">
        <v>3533</v>
      </c>
      <c r="J62" s="211">
        <v>3533</v>
      </c>
      <c r="K62" s="211">
        <v>3558</v>
      </c>
      <c r="L62" s="211">
        <v>3498</v>
      </c>
      <c r="M62" s="211">
        <v>3459</v>
      </c>
      <c r="N62" s="211">
        <v>3459</v>
      </c>
      <c r="O62" s="211">
        <v>3465</v>
      </c>
      <c r="P62" s="211">
        <v>3454</v>
      </c>
      <c r="Q62" s="211">
        <v>3503</v>
      </c>
    </row>
    <row r="63" spans="1:17">
      <c r="A63" s="213" t="s">
        <v>891</v>
      </c>
      <c r="B63" s="214" t="s">
        <v>478</v>
      </c>
      <c r="C63" s="214" t="s">
        <v>280</v>
      </c>
      <c r="D63" s="189" t="s">
        <v>264</v>
      </c>
      <c r="E63" s="211">
        <v>3312</v>
      </c>
      <c r="F63" s="211">
        <v>3310</v>
      </c>
      <c r="G63" s="211">
        <v>3345</v>
      </c>
      <c r="H63" s="211">
        <v>3347</v>
      </c>
      <c r="I63" s="211">
        <v>3371</v>
      </c>
      <c r="J63" s="211">
        <v>3389</v>
      </c>
      <c r="K63" s="211">
        <v>3400</v>
      </c>
      <c r="L63" s="211">
        <v>3351</v>
      </c>
      <c r="M63" s="211">
        <v>3338</v>
      </c>
      <c r="N63" s="211">
        <v>3342</v>
      </c>
      <c r="O63" s="211">
        <v>3352</v>
      </c>
      <c r="P63" s="211">
        <v>3338</v>
      </c>
      <c r="Q63" s="211">
        <v>3350</v>
      </c>
    </row>
    <row r="64" spans="1:17">
      <c r="A64" s="213" t="s">
        <v>891</v>
      </c>
      <c r="B64" s="214" t="s">
        <v>478</v>
      </c>
      <c r="C64" s="214" t="s">
        <v>280</v>
      </c>
      <c r="D64" s="189" t="s">
        <v>265</v>
      </c>
      <c r="E64" s="211">
        <v>206</v>
      </c>
      <c r="F64" s="211">
        <v>194</v>
      </c>
      <c r="G64" s="211">
        <v>181</v>
      </c>
      <c r="H64" s="211">
        <v>173</v>
      </c>
      <c r="I64" s="211">
        <v>162</v>
      </c>
      <c r="J64" s="211">
        <v>144</v>
      </c>
      <c r="K64" s="211">
        <v>158</v>
      </c>
      <c r="L64" s="211">
        <v>147</v>
      </c>
      <c r="M64" s="211">
        <v>121</v>
      </c>
      <c r="N64" s="211">
        <v>117</v>
      </c>
      <c r="O64" s="211">
        <v>113</v>
      </c>
      <c r="P64" s="211">
        <v>116</v>
      </c>
      <c r="Q64" s="211">
        <v>153</v>
      </c>
    </row>
    <row r="65" spans="1:17">
      <c r="A65" s="213" t="s">
        <v>891</v>
      </c>
      <c r="B65" s="214" t="s">
        <v>478</v>
      </c>
      <c r="C65" s="214" t="s">
        <v>280</v>
      </c>
      <c r="D65" s="189" t="s">
        <v>266</v>
      </c>
      <c r="E65" s="212">
        <v>5.9</v>
      </c>
      <c r="F65" s="212">
        <v>5.5</v>
      </c>
      <c r="G65" s="212">
        <v>5.0999999999999996</v>
      </c>
      <c r="H65" s="212">
        <v>4.9000000000000004</v>
      </c>
      <c r="I65" s="212">
        <v>4.5999999999999996</v>
      </c>
      <c r="J65" s="212">
        <v>4.0999999999999996</v>
      </c>
      <c r="K65" s="212">
        <v>4.4000000000000004</v>
      </c>
      <c r="L65" s="212">
        <v>4.2</v>
      </c>
      <c r="M65" s="212">
        <v>3.5</v>
      </c>
      <c r="N65" s="212">
        <v>3.4</v>
      </c>
      <c r="O65" s="212">
        <v>3.3</v>
      </c>
      <c r="P65" s="212">
        <v>3.4</v>
      </c>
      <c r="Q65" s="212">
        <v>4.4000000000000004</v>
      </c>
    </row>
    <row r="66" spans="1:17">
      <c r="A66" s="213" t="s">
        <v>891</v>
      </c>
      <c r="B66" s="214" t="s">
        <v>479</v>
      </c>
      <c r="C66" s="214" t="s">
        <v>281</v>
      </c>
      <c r="D66" s="189" t="s">
        <v>263</v>
      </c>
      <c r="E66" s="211">
        <v>11880</v>
      </c>
      <c r="F66" s="211">
        <v>11895</v>
      </c>
      <c r="G66" s="211">
        <v>11949</v>
      </c>
      <c r="H66" s="211">
        <v>11913</v>
      </c>
      <c r="I66" s="211">
        <v>11944</v>
      </c>
      <c r="J66" s="211">
        <v>11971</v>
      </c>
      <c r="K66" s="211">
        <v>12002</v>
      </c>
      <c r="L66" s="211">
        <v>11826</v>
      </c>
      <c r="M66" s="211">
        <v>11828</v>
      </c>
      <c r="N66" s="211">
        <v>11863</v>
      </c>
      <c r="O66" s="211">
        <v>11830</v>
      </c>
      <c r="P66" s="211">
        <v>11826</v>
      </c>
      <c r="Q66" s="211">
        <v>11894</v>
      </c>
    </row>
    <row r="67" spans="1:17">
      <c r="A67" s="213" t="s">
        <v>891</v>
      </c>
      <c r="B67" s="214" t="s">
        <v>479</v>
      </c>
      <c r="C67" s="214" t="s">
        <v>281</v>
      </c>
      <c r="D67" s="189" t="s">
        <v>264</v>
      </c>
      <c r="E67" s="211">
        <v>11320</v>
      </c>
      <c r="F67" s="211">
        <v>11349</v>
      </c>
      <c r="G67" s="211">
        <v>11452</v>
      </c>
      <c r="H67" s="211">
        <v>11443</v>
      </c>
      <c r="I67" s="211">
        <v>11489</v>
      </c>
      <c r="J67" s="211">
        <v>11514</v>
      </c>
      <c r="K67" s="211">
        <v>11527</v>
      </c>
      <c r="L67" s="211">
        <v>11380</v>
      </c>
      <c r="M67" s="211">
        <v>11420</v>
      </c>
      <c r="N67" s="211">
        <v>11460</v>
      </c>
      <c r="O67" s="211">
        <v>11444</v>
      </c>
      <c r="P67" s="211">
        <v>11439</v>
      </c>
      <c r="Q67" s="211">
        <v>11436</v>
      </c>
    </row>
    <row r="68" spans="1:17">
      <c r="A68" s="213" t="s">
        <v>891</v>
      </c>
      <c r="B68" s="214" t="s">
        <v>479</v>
      </c>
      <c r="C68" s="214" t="s">
        <v>281</v>
      </c>
      <c r="D68" s="189" t="s">
        <v>265</v>
      </c>
      <c r="E68" s="211">
        <v>560</v>
      </c>
      <c r="F68" s="211">
        <v>546</v>
      </c>
      <c r="G68" s="211">
        <v>497</v>
      </c>
      <c r="H68" s="211">
        <v>470</v>
      </c>
      <c r="I68" s="211">
        <v>455</v>
      </c>
      <c r="J68" s="211">
        <v>457</v>
      </c>
      <c r="K68" s="211">
        <v>475</v>
      </c>
      <c r="L68" s="211">
        <v>446</v>
      </c>
      <c r="M68" s="211">
        <v>408</v>
      </c>
      <c r="N68" s="211">
        <v>403</v>
      </c>
      <c r="O68" s="211">
        <v>386</v>
      </c>
      <c r="P68" s="211">
        <v>387</v>
      </c>
      <c r="Q68" s="211">
        <v>458</v>
      </c>
    </row>
    <row r="69" spans="1:17">
      <c r="A69" s="213" t="s">
        <v>891</v>
      </c>
      <c r="B69" s="214" t="s">
        <v>479</v>
      </c>
      <c r="C69" s="214" t="s">
        <v>281</v>
      </c>
      <c r="D69" s="189" t="s">
        <v>266</v>
      </c>
      <c r="E69" s="212">
        <v>4.7</v>
      </c>
      <c r="F69" s="212">
        <v>4.5999999999999996</v>
      </c>
      <c r="G69" s="212">
        <v>4.2</v>
      </c>
      <c r="H69" s="212">
        <v>3.9</v>
      </c>
      <c r="I69" s="212">
        <v>3.8</v>
      </c>
      <c r="J69" s="212">
        <v>3.8</v>
      </c>
      <c r="K69" s="212">
        <v>4</v>
      </c>
      <c r="L69" s="212">
        <v>3.8</v>
      </c>
      <c r="M69" s="212">
        <v>3.4</v>
      </c>
      <c r="N69" s="212">
        <v>3.4</v>
      </c>
      <c r="O69" s="212">
        <v>3.3</v>
      </c>
      <c r="P69" s="212">
        <v>3.3</v>
      </c>
      <c r="Q69" s="212">
        <v>3.9</v>
      </c>
    </row>
    <row r="70" spans="1:17">
      <c r="A70" s="213" t="s">
        <v>891</v>
      </c>
      <c r="B70" s="214" t="s">
        <v>480</v>
      </c>
      <c r="C70" s="214" t="s">
        <v>282</v>
      </c>
      <c r="D70" s="189" t="s">
        <v>263</v>
      </c>
      <c r="E70" s="211">
        <v>3146</v>
      </c>
      <c r="F70" s="211">
        <v>3177</v>
      </c>
      <c r="G70" s="211">
        <v>3176</v>
      </c>
      <c r="H70" s="211">
        <v>3183</v>
      </c>
      <c r="I70" s="211">
        <v>3188</v>
      </c>
      <c r="J70" s="211">
        <v>3213</v>
      </c>
      <c r="K70" s="211">
        <v>3196</v>
      </c>
      <c r="L70" s="211">
        <v>3140</v>
      </c>
      <c r="M70" s="211">
        <v>3144</v>
      </c>
      <c r="N70" s="211">
        <v>3125</v>
      </c>
      <c r="O70" s="211">
        <v>3121</v>
      </c>
      <c r="P70" s="211">
        <v>3116</v>
      </c>
      <c r="Q70" s="211">
        <v>3160</v>
      </c>
    </row>
    <row r="71" spans="1:17">
      <c r="A71" s="213" t="s">
        <v>891</v>
      </c>
      <c r="B71" s="214" t="s">
        <v>480</v>
      </c>
      <c r="C71" s="214" t="s">
        <v>282</v>
      </c>
      <c r="D71" s="189" t="s">
        <v>264</v>
      </c>
      <c r="E71" s="211">
        <v>3005</v>
      </c>
      <c r="F71" s="211">
        <v>3021</v>
      </c>
      <c r="G71" s="211">
        <v>3039</v>
      </c>
      <c r="H71" s="211">
        <v>3059</v>
      </c>
      <c r="I71" s="211">
        <v>3066</v>
      </c>
      <c r="J71" s="211">
        <v>3076</v>
      </c>
      <c r="K71" s="211">
        <v>3069</v>
      </c>
      <c r="L71" s="211">
        <v>3029</v>
      </c>
      <c r="M71" s="211">
        <v>3034</v>
      </c>
      <c r="N71" s="211">
        <v>3028</v>
      </c>
      <c r="O71" s="211">
        <v>3028</v>
      </c>
      <c r="P71" s="211">
        <v>3015</v>
      </c>
      <c r="Q71" s="211">
        <v>3039</v>
      </c>
    </row>
    <row r="72" spans="1:17">
      <c r="A72" s="213" t="s">
        <v>891</v>
      </c>
      <c r="B72" s="214" t="s">
        <v>480</v>
      </c>
      <c r="C72" s="214" t="s">
        <v>282</v>
      </c>
      <c r="D72" s="189" t="s">
        <v>265</v>
      </c>
      <c r="E72" s="211">
        <v>141</v>
      </c>
      <c r="F72" s="211">
        <v>156</v>
      </c>
      <c r="G72" s="211">
        <v>137</v>
      </c>
      <c r="H72" s="211">
        <v>124</v>
      </c>
      <c r="I72" s="211">
        <v>122</v>
      </c>
      <c r="J72" s="211">
        <v>137</v>
      </c>
      <c r="K72" s="211">
        <v>127</v>
      </c>
      <c r="L72" s="211">
        <v>111</v>
      </c>
      <c r="M72" s="211">
        <v>110</v>
      </c>
      <c r="N72" s="211">
        <v>97</v>
      </c>
      <c r="O72" s="211">
        <v>93</v>
      </c>
      <c r="P72" s="211">
        <v>101</v>
      </c>
      <c r="Q72" s="211">
        <v>121</v>
      </c>
    </row>
    <row r="73" spans="1:17">
      <c r="A73" s="213" t="s">
        <v>891</v>
      </c>
      <c r="B73" s="214" t="s">
        <v>480</v>
      </c>
      <c r="C73" s="214" t="s">
        <v>282</v>
      </c>
      <c r="D73" s="189" t="s">
        <v>266</v>
      </c>
      <c r="E73" s="212">
        <v>4.5</v>
      </c>
      <c r="F73" s="212">
        <v>4.9000000000000004</v>
      </c>
      <c r="G73" s="212">
        <v>4.3</v>
      </c>
      <c r="H73" s="212">
        <v>3.9</v>
      </c>
      <c r="I73" s="212">
        <v>3.8</v>
      </c>
      <c r="J73" s="212">
        <v>4.3</v>
      </c>
      <c r="K73" s="212">
        <v>4</v>
      </c>
      <c r="L73" s="212">
        <v>3.5</v>
      </c>
      <c r="M73" s="212">
        <v>3.5</v>
      </c>
      <c r="N73" s="212">
        <v>3.1</v>
      </c>
      <c r="O73" s="212">
        <v>3</v>
      </c>
      <c r="P73" s="212">
        <v>3.2</v>
      </c>
      <c r="Q73" s="212">
        <v>3.8</v>
      </c>
    </row>
    <row r="74" spans="1:17">
      <c r="A74" s="213" t="s">
        <v>891</v>
      </c>
      <c r="B74" s="214" t="s">
        <v>481</v>
      </c>
      <c r="C74" s="214" t="s">
        <v>283</v>
      </c>
      <c r="D74" s="189" t="s">
        <v>263</v>
      </c>
      <c r="E74" s="211">
        <v>10935</v>
      </c>
      <c r="F74" s="211">
        <v>10919</v>
      </c>
      <c r="G74" s="211">
        <v>10977</v>
      </c>
      <c r="H74" s="211">
        <v>11009</v>
      </c>
      <c r="I74" s="211">
        <v>11069</v>
      </c>
      <c r="J74" s="211">
        <v>11135</v>
      </c>
      <c r="K74" s="211">
        <v>11227</v>
      </c>
      <c r="L74" s="211">
        <v>11043</v>
      </c>
      <c r="M74" s="211">
        <v>10838</v>
      </c>
      <c r="N74" s="211">
        <v>10799</v>
      </c>
      <c r="O74" s="211">
        <v>10895</v>
      </c>
      <c r="P74" s="211">
        <v>10874</v>
      </c>
      <c r="Q74" s="211">
        <v>10977</v>
      </c>
    </row>
    <row r="75" spans="1:17">
      <c r="A75" s="213" t="s">
        <v>891</v>
      </c>
      <c r="B75" s="214" t="s">
        <v>481</v>
      </c>
      <c r="C75" s="214" t="s">
        <v>283</v>
      </c>
      <c r="D75" s="189" t="s">
        <v>264</v>
      </c>
      <c r="E75" s="211">
        <v>10450</v>
      </c>
      <c r="F75" s="211">
        <v>10434</v>
      </c>
      <c r="G75" s="211">
        <v>10531</v>
      </c>
      <c r="H75" s="211">
        <v>10571</v>
      </c>
      <c r="I75" s="211">
        <v>10636</v>
      </c>
      <c r="J75" s="211">
        <v>10674</v>
      </c>
      <c r="K75" s="211">
        <v>10757</v>
      </c>
      <c r="L75" s="211">
        <v>10586</v>
      </c>
      <c r="M75" s="211">
        <v>10469</v>
      </c>
      <c r="N75" s="211">
        <v>10445</v>
      </c>
      <c r="O75" s="211">
        <v>10523</v>
      </c>
      <c r="P75" s="211">
        <v>10533</v>
      </c>
      <c r="Q75" s="211">
        <v>10551</v>
      </c>
    </row>
    <row r="76" spans="1:17">
      <c r="A76" s="213" t="s">
        <v>891</v>
      </c>
      <c r="B76" s="214" t="s">
        <v>481</v>
      </c>
      <c r="C76" s="214" t="s">
        <v>283</v>
      </c>
      <c r="D76" s="189" t="s">
        <v>265</v>
      </c>
      <c r="E76" s="211">
        <v>485</v>
      </c>
      <c r="F76" s="211">
        <v>485</v>
      </c>
      <c r="G76" s="211">
        <v>446</v>
      </c>
      <c r="H76" s="211">
        <v>438</v>
      </c>
      <c r="I76" s="211">
        <v>433</v>
      </c>
      <c r="J76" s="211">
        <v>461</v>
      </c>
      <c r="K76" s="211">
        <v>470</v>
      </c>
      <c r="L76" s="211">
        <v>457</v>
      </c>
      <c r="M76" s="211">
        <v>369</v>
      </c>
      <c r="N76" s="211">
        <v>354</v>
      </c>
      <c r="O76" s="211">
        <v>372</v>
      </c>
      <c r="P76" s="211">
        <v>341</v>
      </c>
      <c r="Q76" s="211">
        <v>426</v>
      </c>
    </row>
    <row r="77" spans="1:17">
      <c r="A77" s="213" t="s">
        <v>891</v>
      </c>
      <c r="B77" s="214" t="s">
        <v>481</v>
      </c>
      <c r="C77" s="214" t="s">
        <v>283</v>
      </c>
      <c r="D77" s="189" t="s">
        <v>266</v>
      </c>
      <c r="E77" s="212">
        <v>4.4000000000000004</v>
      </c>
      <c r="F77" s="212">
        <v>4.4000000000000004</v>
      </c>
      <c r="G77" s="212">
        <v>4.0999999999999996</v>
      </c>
      <c r="H77" s="212">
        <v>4</v>
      </c>
      <c r="I77" s="212">
        <v>3.9</v>
      </c>
      <c r="J77" s="212">
        <v>4.0999999999999996</v>
      </c>
      <c r="K77" s="212">
        <v>4.2</v>
      </c>
      <c r="L77" s="212">
        <v>4.0999999999999996</v>
      </c>
      <c r="M77" s="212">
        <v>3.4</v>
      </c>
      <c r="N77" s="212">
        <v>3.3</v>
      </c>
      <c r="O77" s="212">
        <v>3.4</v>
      </c>
      <c r="P77" s="212">
        <v>3.1</v>
      </c>
      <c r="Q77" s="212">
        <v>3.9</v>
      </c>
    </row>
    <row r="78" spans="1:17">
      <c r="A78" s="213" t="s">
        <v>891</v>
      </c>
      <c r="B78" s="214" t="s">
        <v>482</v>
      </c>
      <c r="C78" s="214" t="s">
        <v>284</v>
      </c>
      <c r="D78" s="189" t="s">
        <v>263</v>
      </c>
      <c r="E78" s="211">
        <v>2009</v>
      </c>
      <c r="F78" s="211">
        <v>2005</v>
      </c>
      <c r="G78" s="211">
        <v>2013</v>
      </c>
      <c r="H78" s="211">
        <v>1998</v>
      </c>
      <c r="I78" s="211">
        <v>1989</v>
      </c>
      <c r="J78" s="211">
        <v>1999</v>
      </c>
      <c r="K78" s="211">
        <v>2009</v>
      </c>
      <c r="L78" s="211">
        <v>1977</v>
      </c>
      <c r="M78" s="211">
        <v>1956</v>
      </c>
      <c r="N78" s="211">
        <v>1962</v>
      </c>
      <c r="O78" s="211">
        <v>1955</v>
      </c>
      <c r="P78" s="211">
        <v>1961</v>
      </c>
      <c r="Q78" s="211">
        <v>1986</v>
      </c>
    </row>
    <row r="79" spans="1:17">
      <c r="A79" s="213" t="s">
        <v>891</v>
      </c>
      <c r="B79" s="214" t="s">
        <v>482</v>
      </c>
      <c r="C79" s="214" t="s">
        <v>284</v>
      </c>
      <c r="D79" s="189" t="s">
        <v>264</v>
      </c>
      <c r="E79" s="211">
        <v>1866</v>
      </c>
      <c r="F79" s="211">
        <v>1865</v>
      </c>
      <c r="G79" s="211">
        <v>1884</v>
      </c>
      <c r="H79" s="211">
        <v>1886</v>
      </c>
      <c r="I79" s="211">
        <v>1899</v>
      </c>
      <c r="J79" s="211">
        <v>1909</v>
      </c>
      <c r="K79" s="211">
        <v>1916</v>
      </c>
      <c r="L79" s="211">
        <v>1888</v>
      </c>
      <c r="M79" s="211">
        <v>1881</v>
      </c>
      <c r="N79" s="211">
        <v>1883</v>
      </c>
      <c r="O79" s="211">
        <v>1889</v>
      </c>
      <c r="P79" s="211">
        <v>1881</v>
      </c>
      <c r="Q79" s="211">
        <v>1887</v>
      </c>
    </row>
    <row r="80" spans="1:17">
      <c r="A80" s="213" t="s">
        <v>891</v>
      </c>
      <c r="B80" s="214" t="s">
        <v>482</v>
      </c>
      <c r="C80" s="214" t="s">
        <v>284</v>
      </c>
      <c r="D80" s="189" t="s">
        <v>265</v>
      </c>
      <c r="E80" s="211">
        <v>143</v>
      </c>
      <c r="F80" s="211">
        <v>140</v>
      </c>
      <c r="G80" s="211">
        <v>129</v>
      </c>
      <c r="H80" s="211">
        <v>112</v>
      </c>
      <c r="I80" s="211">
        <v>90</v>
      </c>
      <c r="J80" s="211">
        <v>90</v>
      </c>
      <c r="K80" s="211">
        <v>93</v>
      </c>
      <c r="L80" s="211">
        <v>89</v>
      </c>
      <c r="M80" s="211">
        <v>75</v>
      </c>
      <c r="N80" s="211">
        <v>79</v>
      </c>
      <c r="O80" s="211">
        <v>66</v>
      </c>
      <c r="P80" s="211">
        <v>80</v>
      </c>
      <c r="Q80" s="211">
        <v>99</v>
      </c>
    </row>
    <row r="81" spans="1:17">
      <c r="A81" s="213" t="s">
        <v>891</v>
      </c>
      <c r="B81" s="214" t="s">
        <v>482</v>
      </c>
      <c r="C81" s="214" t="s">
        <v>284</v>
      </c>
      <c r="D81" s="189" t="s">
        <v>266</v>
      </c>
      <c r="E81" s="212">
        <v>7.1</v>
      </c>
      <c r="F81" s="212">
        <v>7</v>
      </c>
      <c r="G81" s="212">
        <v>6.4</v>
      </c>
      <c r="H81" s="212">
        <v>5.6</v>
      </c>
      <c r="I81" s="212">
        <v>4.5</v>
      </c>
      <c r="J81" s="212">
        <v>4.5</v>
      </c>
      <c r="K81" s="212">
        <v>4.5999999999999996</v>
      </c>
      <c r="L81" s="212">
        <v>4.5</v>
      </c>
      <c r="M81" s="212">
        <v>3.8</v>
      </c>
      <c r="N81" s="212">
        <v>4</v>
      </c>
      <c r="O81" s="212">
        <v>3.4</v>
      </c>
      <c r="P81" s="212">
        <v>4.0999999999999996</v>
      </c>
      <c r="Q81" s="212">
        <v>5</v>
      </c>
    </row>
    <row r="82" spans="1:17">
      <c r="A82" s="213" t="s">
        <v>891</v>
      </c>
      <c r="B82" s="214" t="s">
        <v>483</v>
      </c>
      <c r="C82" s="214" t="s">
        <v>285</v>
      </c>
      <c r="D82" s="189" t="s">
        <v>263</v>
      </c>
      <c r="E82" s="211">
        <v>11477</v>
      </c>
      <c r="F82" s="211">
        <v>11514</v>
      </c>
      <c r="G82" s="211">
        <v>11601</v>
      </c>
      <c r="H82" s="211">
        <v>11646</v>
      </c>
      <c r="I82" s="211">
        <v>11704</v>
      </c>
      <c r="J82" s="211">
        <v>11739</v>
      </c>
      <c r="K82" s="211">
        <v>11735</v>
      </c>
      <c r="L82" s="211">
        <v>11587</v>
      </c>
      <c r="M82" s="211">
        <v>11573</v>
      </c>
      <c r="N82" s="211">
        <v>11585</v>
      </c>
      <c r="O82" s="211">
        <v>11565</v>
      </c>
      <c r="P82" s="211">
        <v>11488</v>
      </c>
      <c r="Q82" s="211">
        <v>11601</v>
      </c>
    </row>
    <row r="83" spans="1:17">
      <c r="A83" s="213" t="s">
        <v>891</v>
      </c>
      <c r="B83" s="214" t="s">
        <v>483</v>
      </c>
      <c r="C83" s="214" t="s">
        <v>285</v>
      </c>
      <c r="D83" s="189" t="s">
        <v>264</v>
      </c>
      <c r="E83" s="211">
        <v>10875</v>
      </c>
      <c r="F83" s="211">
        <v>10903</v>
      </c>
      <c r="G83" s="211">
        <v>11002</v>
      </c>
      <c r="H83" s="211">
        <v>10993</v>
      </c>
      <c r="I83" s="211">
        <v>11038</v>
      </c>
      <c r="J83" s="211">
        <v>11061</v>
      </c>
      <c r="K83" s="211">
        <v>11074</v>
      </c>
      <c r="L83" s="211">
        <v>10933</v>
      </c>
      <c r="M83" s="211">
        <v>10971</v>
      </c>
      <c r="N83" s="211">
        <v>11010</v>
      </c>
      <c r="O83" s="211">
        <v>10994</v>
      </c>
      <c r="P83" s="211">
        <v>10989</v>
      </c>
      <c r="Q83" s="211">
        <v>10987</v>
      </c>
    </row>
    <row r="84" spans="1:17">
      <c r="A84" s="213" t="s">
        <v>891</v>
      </c>
      <c r="B84" s="214" t="s">
        <v>483</v>
      </c>
      <c r="C84" s="214" t="s">
        <v>285</v>
      </c>
      <c r="D84" s="189" t="s">
        <v>265</v>
      </c>
      <c r="E84" s="211">
        <v>602</v>
      </c>
      <c r="F84" s="211">
        <v>611</v>
      </c>
      <c r="G84" s="211">
        <v>599</v>
      </c>
      <c r="H84" s="211">
        <v>653</v>
      </c>
      <c r="I84" s="211">
        <v>666</v>
      </c>
      <c r="J84" s="211">
        <v>678</v>
      </c>
      <c r="K84" s="211">
        <v>661</v>
      </c>
      <c r="L84" s="211">
        <v>654</v>
      </c>
      <c r="M84" s="211">
        <v>602</v>
      </c>
      <c r="N84" s="211">
        <v>575</v>
      </c>
      <c r="O84" s="211">
        <v>571</v>
      </c>
      <c r="P84" s="211">
        <v>499</v>
      </c>
      <c r="Q84" s="211">
        <v>614</v>
      </c>
    </row>
    <row r="85" spans="1:17">
      <c r="A85" s="213" t="s">
        <v>891</v>
      </c>
      <c r="B85" s="214" t="s">
        <v>483</v>
      </c>
      <c r="C85" s="214" t="s">
        <v>285</v>
      </c>
      <c r="D85" s="189" t="s">
        <v>266</v>
      </c>
      <c r="E85" s="212">
        <v>5.2</v>
      </c>
      <c r="F85" s="212">
        <v>5.3</v>
      </c>
      <c r="G85" s="212">
        <v>5.2</v>
      </c>
      <c r="H85" s="212">
        <v>5.6</v>
      </c>
      <c r="I85" s="212">
        <v>5.7</v>
      </c>
      <c r="J85" s="212">
        <v>5.8</v>
      </c>
      <c r="K85" s="212">
        <v>5.6</v>
      </c>
      <c r="L85" s="212">
        <v>5.6</v>
      </c>
      <c r="M85" s="212">
        <v>5.2</v>
      </c>
      <c r="N85" s="212">
        <v>5</v>
      </c>
      <c r="O85" s="212">
        <v>4.9000000000000004</v>
      </c>
      <c r="P85" s="212">
        <v>4.3</v>
      </c>
      <c r="Q85" s="212">
        <v>5.3</v>
      </c>
    </row>
    <row r="86" spans="1:17">
      <c r="A86" s="213" t="s">
        <v>891</v>
      </c>
      <c r="B86" s="214" t="s">
        <v>484</v>
      </c>
      <c r="C86" s="214" t="s">
        <v>286</v>
      </c>
      <c r="D86" s="189" t="s">
        <v>263</v>
      </c>
      <c r="E86" s="211">
        <v>3202</v>
      </c>
      <c r="F86" s="211">
        <v>3218</v>
      </c>
      <c r="G86" s="211">
        <v>3242</v>
      </c>
      <c r="H86" s="211">
        <v>3219</v>
      </c>
      <c r="I86" s="211">
        <v>3232</v>
      </c>
      <c r="J86" s="211">
        <v>3238</v>
      </c>
      <c r="K86" s="211">
        <v>3260</v>
      </c>
      <c r="L86" s="211">
        <v>3201</v>
      </c>
      <c r="M86" s="211">
        <v>3197</v>
      </c>
      <c r="N86" s="211">
        <v>3202</v>
      </c>
      <c r="O86" s="211">
        <v>3197</v>
      </c>
      <c r="P86" s="211">
        <v>3185</v>
      </c>
      <c r="Q86" s="211">
        <v>3216</v>
      </c>
    </row>
    <row r="87" spans="1:17">
      <c r="A87" s="213" t="s">
        <v>891</v>
      </c>
      <c r="B87" s="214" t="s">
        <v>484</v>
      </c>
      <c r="C87" s="214" t="s">
        <v>286</v>
      </c>
      <c r="D87" s="189" t="s">
        <v>264</v>
      </c>
      <c r="E87" s="211">
        <v>3072</v>
      </c>
      <c r="F87" s="211">
        <v>3080</v>
      </c>
      <c r="G87" s="211">
        <v>3108</v>
      </c>
      <c r="H87" s="211">
        <v>3106</v>
      </c>
      <c r="I87" s="211">
        <v>3118</v>
      </c>
      <c r="J87" s="211">
        <v>3125</v>
      </c>
      <c r="K87" s="211">
        <v>3129</v>
      </c>
      <c r="L87" s="211">
        <v>3089</v>
      </c>
      <c r="M87" s="211">
        <v>3099</v>
      </c>
      <c r="N87" s="211">
        <v>3110</v>
      </c>
      <c r="O87" s="211">
        <v>3106</v>
      </c>
      <c r="P87" s="211">
        <v>3105</v>
      </c>
      <c r="Q87" s="211">
        <v>3104</v>
      </c>
    </row>
    <row r="88" spans="1:17">
      <c r="A88" s="213" t="s">
        <v>891</v>
      </c>
      <c r="B88" s="214" t="s">
        <v>484</v>
      </c>
      <c r="C88" s="214" t="s">
        <v>286</v>
      </c>
      <c r="D88" s="189" t="s">
        <v>265</v>
      </c>
      <c r="E88" s="211">
        <v>130</v>
      </c>
      <c r="F88" s="211">
        <v>138</v>
      </c>
      <c r="G88" s="211">
        <v>134</v>
      </c>
      <c r="H88" s="211">
        <v>113</v>
      </c>
      <c r="I88" s="211">
        <v>114</v>
      </c>
      <c r="J88" s="211">
        <v>113</v>
      </c>
      <c r="K88" s="211">
        <v>131</v>
      </c>
      <c r="L88" s="211">
        <v>112</v>
      </c>
      <c r="M88" s="211">
        <v>98</v>
      </c>
      <c r="N88" s="211">
        <v>92</v>
      </c>
      <c r="O88" s="211">
        <v>91</v>
      </c>
      <c r="P88" s="211">
        <v>80</v>
      </c>
      <c r="Q88" s="211">
        <v>112</v>
      </c>
    </row>
    <row r="89" spans="1:17">
      <c r="A89" s="213" t="s">
        <v>891</v>
      </c>
      <c r="B89" s="214" t="s">
        <v>484</v>
      </c>
      <c r="C89" s="214" t="s">
        <v>286</v>
      </c>
      <c r="D89" s="189" t="s">
        <v>266</v>
      </c>
      <c r="E89" s="212">
        <v>4.0999999999999996</v>
      </c>
      <c r="F89" s="212">
        <v>4.3</v>
      </c>
      <c r="G89" s="212">
        <v>4.0999999999999996</v>
      </c>
      <c r="H89" s="212">
        <v>3.5</v>
      </c>
      <c r="I89" s="212">
        <v>3.5</v>
      </c>
      <c r="J89" s="212">
        <v>3.5</v>
      </c>
      <c r="K89" s="212">
        <v>4</v>
      </c>
      <c r="L89" s="212">
        <v>3.5</v>
      </c>
      <c r="M89" s="212">
        <v>3.1</v>
      </c>
      <c r="N89" s="212">
        <v>2.9</v>
      </c>
      <c r="O89" s="212">
        <v>2.8</v>
      </c>
      <c r="P89" s="212">
        <v>2.5</v>
      </c>
      <c r="Q89" s="212">
        <v>3.5</v>
      </c>
    </row>
    <row r="90" spans="1:17">
      <c r="A90" s="213" t="s">
        <v>891</v>
      </c>
      <c r="B90" s="214" t="s">
        <v>485</v>
      </c>
      <c r="C90" s="214" t="s">
        <v>287</v>
      </c>
      <c r="D90" s="189" t="s">
        <v>263</v>
      </c>
      <c r="E90" s="211">
        <v>1443</v>
      </c>
      <c r="F90" s="211">
        <v>1449</v>
      </c>
      <c r="G90" s="211">
        <v>1470</v>
      </c>
      <c r="H90" s="211">
        <v>1471</v>
      </c>
      <c r="I90" s="211">
        <v>1490</v>
      </c>
      <c r="J90" s="211">
        <v>1500</v>
      </c>
      <c r="K90" s="211">
        <v>1509</v>
      </c>
      <c r="L90" s="211">
        <v>1497</v>
      </c>
      <c r="M90" s="211">
        <v>1467</v>
      </c>
      <c r="N90" s="211">
        <v>1472</v>
      </c>
      <c r="O90" s="211">
        <v>1466</v>
      </c>
      <c r="P90" s="211">
        <v>1450</v>
      </c>
      <c r="Q90" s="211">
        <v>1474</v>
      </c>
    </row>
    <row r="91" spans="1:17">
      <c r="A91" s="213" t="s">
        <v>891</v>
      </c>
      <c r="B91" s="214" t="s">
        <v>485</v>
      </c>
      <c r="C91" s="214" t="s">
        <v>287</v>
      </c>
      <c r="D91" s="189" t="s">
        <v>264</v>
      </c>
      <c r="E91" s="211">
        <v>1382</v>
      </c>
      <c r="F91" s="211">
        <v>1383</v>
      </c>
      <c r="G91" s="211">
        <v>1400</v>
      </c>
      <c r="H91" s="211">
        <v>1406</v>
      </c>
      <c r="I91" s="211">
        <v>1419</v>
      </c>
      <c r="J91" s="211">
        <v>1437</v>
      </c>
      <c r="K91" s="211">
        <v>1451</v>
      </c>
      <c r="L91" s="211">
        <v>1436</v>
      </c>
      <c r="M91" s="211">
        <v>1409</v>
      </c>
      <c r="N91" s="211">
        <v>1412</v>
      </c>
      <c r="O91" s="211">
        <v>1404</v>
      </c>
      <c r="P91" s="211">
        <v>1399</v>
      </c>
      <c r="Q91" s="211">
        <v>1412</v>
      </c>
    </row>
    <row r="92" spans="1:17">
      <c r="A92" s="213" t="s">
        <v>891</v>
      </c>
      <c r="B92" s="214" t="s">
        <v>485</v>
      </c>
      <c r="C92" s="214" t="s">
        <v>287</v>
      </c>
      <c r="D92" s="189" t="s">
        <v>265</v>
      </c>
      <c r="E92" s="211">
        <v>61</v>
      </c>
      <c r="F92" s="211">
        <v>66</v>
      </c>
      <c r="G92" s="211">
        <v>70</v>
      </c>
      <c r="H92" s="211">
        <v>65</v>
      </c>
      <c r="I92" s="211">
        <v>71</v>
      </c>
      <c r="J92" s="211">
        <v>63</v>
      </c>
      <c r="K92" s="211">
        <v>58</v>
      </c>
      <c r="L92" s="211">
        <v>61</v>
      </c>
      <c r="M92" s="211">
        <v>58</v>
      </c>
      <c r="N92" s="211">
        <v>60</v>
      </c>
      <c r="O92" s="211">
        <v>62</v>
      </c>
      <c r="P92" s="211">
        <v>51</v>
      </c>
      <c r="Q92" s="211">
        <v>62</v>
      </c>
    </row>
    <row r="93" spans="1:17">
      <c r="A93" s="213" t="s">
        <v>891</v>
      </c>
      <c r="B93" s="214" t="s">
        <v>485</v>
      </c>
      <c r="C93" s="214" t="s">
        <v>287</v>
      </c>
      <c r="D93" s="189" t="s">
        <v>266</v>
      </c>
      <c r="E93" s="212">
        <v>4.2</v>
      </c>
      <c r="F93" s="212">
        <v>4.5999999999999996</v>
      </c>
      <c r="G93" s="212">
        <v>4.8</v>
      </c>
      <c r="H93" s="212">
        <v>4.4000000000000004</v>
      </c>
      <c r="I93" s="212">
        <v>4.8</v>
      </c>
      <c r="J93" s="212">
        <v>4.2</v>
      </c>
      <c r="K93" s="212">
        <v>3.8</v>
      </c>
      <c r="L93" s="212">
        <v>4.0999999999999996</v>
      </c>
      <c r="M93" s="212">
        <v>4</v>
      </c>
      <c r="N93" s="212">
        <v>4.0999999999999996</v>
      </c>
      <c r="O93" s="212">
        <v>4.2</v>
      </c>
      <c r="P93" s="212">
        <v>3.5</v>
      </c>
      <c r="Q93" s="212">
        <v>4.2</v>
      </c>
    </row>
    <row r="94" spans="1:17">
      <c r="A94" s="213" t="s">
        <v>891</v>
      </c>
      <c r="B94" s="214" t="s">
        <v>486</v>
      </c>
      <c r="C94" s="214" t="s">
        <v>288</v>
      </c>
      <c r="D94" s="189" t="s">
        <v>263</v>
      </c>
      <c r="E94" s="211">
        <v>16230</v>
      </c>
      <c r="F94" s="211">
        <v>16280</v>
      </c>
      <c r="G94" s="211">
        <v>16342</v>
      </c>
      <c r="H94" s="211">
        <v>16409</v>
      </c>
      <c r="I94" s="211">
        <v>16453</v>
      </c>
      <c r="J94" s="211">
        <v>16545</v>
      </c>
      <c r="K94" s="211">
        <v>16464</v>
      </c>
      <c r="L94" s="211">
        <v>16240</v>
      </c>
      <c r="M94" s="211">
        <v>16210</v>
      </c>
      <c r="N94" s="211">
        <v>16151</v>
      </c>
      <c r="O94" s="211">
        <v>16155</v>
      </c>
      <c r="P94" s="211">
        <v>16067</v>
      </c>
      <c r="Q94" s="211">
        <v>16296</v>
      </c>
    </row>
    <row r="95" spans="1:17">
      <c r="A95" s="213" t="s">
        <v>891</v>
      </c>
      <c r="B95" s="214" t="s">
        <v>486</v>
      </c>
      <c r="C95" s="214" t="s">
        <v>288</v>
      </c>
      <c r="D95" s="189" t="s">
        <v>264</v>
      </c>
      <c r="E95" s="211">
        <v>15441</v>
      </c>
      <c r="F95" s="211">
        <v>15520</v>
      </c>
      <c r="G95" s="211">
        <v>15611</v>
      </c>
      <c r="H95" s="211">
        <v>15715</v>
      </c>
      <c r="I95" s="211">
        <v>15751</v>
      </c>
      <c r="J95" s="211">
        <v>15805</v>
      </c>
      <c r="K95" s="211">
        <v>15769</v>
      </c>
      <c r="L95" s="211">
        <v>15564</v>
      </c>
      <c r="M95" s="211">
        <v>15585</v>
      </c>
      <c r="N95" s="211">
        <v>15557</v>
      </c>
      <c r="O95" s="211">
        <v>15557</v>
      </c>
      <c r="P95" s="211">
        <v>15491</v>
      </c>
      <c r="Q95" s="211">
        <v>15614</v>
      </c>
    </row>
    <row r="96" spans="1:17">
      <c r="A96" s="213" t="s">
        <v>891</v>
      </c>
      <c r="B96" s="214" t="s">
        <v>486</v>
      </c>
      <c r="C96" s="214" t="s">
        <v>288</v>
      </c>
      <c r="D96" s="189" t="s">
        <v>265</v>
      </c>
      <c r="E96" s="211">
        <v>789</v>
      </c>
      <c r="F96" s="211">
        <v>760</v>
      </c>
      <c r="G96" s="211">
        <v>731</v>
      </c>
      <c r="H96" s="211">
        <v>694</v>
      </c>
      <c r="I96" s="211">
        <v>702</v>
      </c>
      <c r="J96" s="211">
        <v>740</v>
      </c>
      <c r="K96" s="211">
        <v>695</v>
      </c>
      <c r="L96" s="211">
        <v>676</v>
      </c>
      <c r="M96" s="211">
        <v>625</v>
      </c>
      <c r="N96" s="211">
        <v>594</v>
      </c>
      <c r="O96" s="211">
        <v>598</v>
      </c>
      <c r="P96" s="211">
        <v>576</v>
      </c>
      <c r="Q96" s="211">
        <v>682</v>
      </c>
    </row>
    <row r="97" spans="1:17">
      <c r="A97" s="213" t="s">
        <v>891</v>
      </c>
      <c r="B97" s="214" t="s">
        <v>486</v>
      </c>
      <c r="C97" s="214" t="s">
        <v>288</v>
      </c>
      <c r="D97" s="189" t="s">
        <v>266</v>
      </c>
      <c r="E97" s="212">
        <v>4.9000000000000004</v>
      </c>
      <c r="F97" s="212">
        <v>4.7</v>
      </c>
      <c r="G97" s="212">
        <v>4.5</v>
      </c>
      <c r="H97" s="212">
        <v>4.2</v>
      </c>
      <c r="I97" s="212">
        <v>4.3</v>
      </c>
      <c r="J97" s="212">
        <v>4.5</v>
      </c>
      <c r="K97" s="212">
        <v>4.2</v>
      </c>
      <c r="L97" s="212">
        <v>4.2</v>
      </c>
      <c r="M97" s="212">
        <v>3.9</v>
      </c>
      <c r="N97" s="212">
        <v>3.7</v>
      </c>
      <c r="O97" s="212">
        <v>3.7</v>
      </c>
      <c r="P97" s="212">
        <v>3.6</v>
      </c>
      <c r="Q97" s="212">
        <v>4.2</v>
      </c>
    </row>
    <row r="98" spans="1:17">
      <c r="A98" s="213" t="s">
        <v>891</v>
      </c>
      <c r="B98" s="214" t="s">
        <v>806</v>
      </c>
      <c r="C98" s="214" t="s">
        <v>426</v>
      </c>
      <c r="D98" s="189" t="s">
        <v>263</v>
      </c>
      <c r="E98" s="211">
        <v>71080</v>
      </c>
      <c r="F98" s="211">
        <v>70977</v>
      </c>
      <c r="G98" s="211">
        <v>71214</v>
      </c>
      <c r="H98" s="211">
        <v>70812</v>
      </c>
      <c r="I98" s="211">
        <v>70861</v>
      </c>
      <c r="J98" s="211">
        <v>71437</v>
      </c>
      <c r="K98" s="211">
        <v>72266</v>
      </c>
      <c r="L98" s="211">
        <v>71032</v>
      </c>
      <c r="M98" s="211">
        <v>69515</v>
      </c>
      <c r="N98" s="211">
        <v>69086</v>
      </c>
      <c r="O98" s="211">
        <v>69587</v>
      </c>
      <c r="P98" s="211">
        <v>69145</v>
      </c>
      <c r="Q98" s="211">
        <v>70585</v>
      </c>
    </row>
    <row r="99" spans="1:17">
      <c r="A99" s="213" t="s">
        <v>891</v>
      </c>
      <c r="B99" s="214" t="s">
        <v>806</v>
      </c>
      <c r="C99" s="214" t="s">
        <v>426</v>
      </c>
      <c r="D99" s="189" t="s">
        <v>264</v>
      </c>
      <c r="E99" s="211">
        <v>65170</v>
      </c>
      <c r="F99" s="211">
        <v>65240</v>
      </c>
      <c r="G99" s="211">
        <v>65819</v>
      </c>
      <c r="H99" s="211">
        <v>65844</v>
      </c>
      <c r="I99" s="211">
        <v>66257</v>
      </c>
      <c r="J99" s="211">
        <v>66594</v>
      </c>
      <c r="K99" s="211">
        <v>67279</v>
      </c>
      <c r="L99" s="211">
        <v>66132</v>
      </c>
      <c r="M99" s="211">
        <v>65407</v>
      </c>
      <c r="N99" s="211">
        <v>64978</v>
      </c>
      <c r="O99" s="211">
        <v>65431</v>
      </c>
      <c r="P99" s="211">
        <v>65156</v>
      </c>
      <c r="Q99" s="211">
        <v>65776</v>
      </c>
    </row>
    <row r="100" spans="1:17">
      <c r="A100" s="213" t="s">
        <v>891</v>
      </c>
      <c r="B100" s="214" t="s">
        <v>806</v>
      </c>
      <c r="C100" s="214" t="s">
        <v>426</v>
      </c>
      <c r="D100" s="189" t="s">
        <v>265</v>
      </c>
      <c r="E100" s="211">
        <v>5910</v>
      </c>
      <c r="F100" s="211">
        <v>5737</v>
      </c>
      <c r="G100" s="211">
        <v>5395</v>
      </c>
      <c r="H100" s="211">
        <v>4968</v>
      </c>
      <c r="I100" s="211">
        <v>4604</v>
      </c>
      <c r="J100" s="211">
        <v>4843</v>
      </c>
      <c r="K100" s="211">
        <v>4987</v>
      </c>
      <c r="L100" s="211">
        <v>4900</v>
      </c>
      <c r="M100" s="211">
        <v>4108</v>
      </c>
      <c r="N100" s="211">
        <v>4108</v>
      </c>
      <c r="O100" s="211">
        <v>4156</v>
      </c>
      <c r="P100" s="211">
        <v>3989</v>
      </c>
      <c r="Q100" s="211">
        <v>4809</v>
      </c>
    </row>
    <row r="101" spans="1:17">
      <c r="A101" s="213" t="s">
        <v>891</v>
      </c>
      <c r="B101" s="214" t="s">
        <v>806</v>
      </c>
      <c r="C101" s="214" t="s">
        <v>426</v>
      </c>
      <c r="D101" s="189" t="s">
        <v>266</v>
      </c>
      <c r="E101" s="212">
        <v>8.3000000000000007</v>
      </c>
      <c r="F101" s="212">
        <v>8.1</v>
      </c>
      <c r="G101" s="212">
        <v>7.6</v>
      </c>
      <c r="H101" s="212">
        <v>7</v>
      </c>
      <c r="I101" s="212">
        <v>6.5</v>
      </c>
      <c r="J101" s="212">
        <v>6.8</v>
      </c>
      <c r="K101" s="212">
        <v>6.9</v>
      </c>
      <c r="L101" s="212">
        <v>6.9</v>
      </c>
      <c r="M101" s="212">
        <v>5.9</v>
      </c>
      <c r="N101" s="212">
        <v>5.9</v>
      </c>
      <c r="O101" s="212">
        <v>6</v>
      </c>
      <c r="P101" s="212">
        <v>5.8</v>
      </c>
      <c r="Q101" s="212">
        <v>6.8</v>
      </c>
    </row>
    <row r="102" spans="1:17">
      <c r="A102" s="213" t="s">
        <v>891</v>
      </c>
      <c r="B102" s="214" t="s">
        <v>487</v>
      </c>
      <c r="C102" s="214" t="s">
        <v>289</v>
      </c>
      <c r="D102" s="189" t="s">
        <v>263</v>
      </c>
      <c r="E102" s="211">
        <v>856</v>
      </c>
      <c r="F102" s="211">
        <v>849</v>
      </c>
      <c r="G102" s="211">
        <v>857</v>
      </c>
      <c r="H102" s="211">
        <v>850</v>
      </c>
      <c r="I102" s="211">
        <v>859</v>
      </c>
      <c r="J102" s="211">
        <v>864</v>
      </c>
      <c r="K102" s="211">
        <v>869</v>
      </c>
      <c r="L102" s="211">
        <v>854</v>
      </c>
      <c r="M102" s="211">
        <v>848</v>
      </c>
      <c r="N102" s="211">
        <v>843</v>
      </c>
      <c r="O102" s="211">
        <v>848</v>
      </c>
      <c r="P102" s="211">
        <v>844</v>
      </c>
      <c r="Q102" s="211">
        <v>854</v>
      </c>
    </row>
    <row r="103" spans="1:17">
      <c r="A103" s="213" t="s">
        <v>891</v>
      </c>
      <c r="B103" s="214" t="s">
        <v>487</v>
      </c>
      <c r="C103" s="214" t="s">
        <v>289</v>
      </c>
      <c r="D103" s="189" t="s">
        <v>264</v>
      </c>
      <c r="E103" s="211">
        <v>814</v>
      </c>
      <c r="F103" s="211">
        <v>813</v>
      </c>
      <c r="G103" s="211">
        <v>820</v>
      </c>
      <c r="H103" s="211">
        <v>823</v>
      </c>
      <c r="I103" s="211">
        <v>828</v>
      </c>
      <c r="J103" s="211">
        <v>831</v>
      </c>
      <c r="K103" s="211">
        <v>838</v>
      </c>
      <c r="L103" s="211">
        <v>824</v>
      </c>
      <c r="M103" s="211">
        <v>815</v>
      </c>
      <c r="N103" s="211">
        <v>813</v>
      </c>
      <c r="O103" s="211">
        <v>819</v>
      </c>
      <c r="P103" s="211">
        <v>820</v>
      </c>
      <c r="Q103" s="211">
        <v>822</v>
      </c>
    </row>
    <row r="104" spans="1:17">
      <c r="A104" s="213" t="s">
        <v>891</v>
      </c>
      <c r="B104" s="214" t="s">
        <v>487</v>
      </c>
      <c r="C104" s="214" t="s">
        <v>289</v>
      </c>
      <c r="D104" s="189" t="s">
        <v>265</v>
      </c>
      <c r="E104" s="211">
        <v>42</v>
      </c>
      <c r="F104" s="211">
        <v>36</v>
      </c>
      <c r="G104" s="211">
        <v>37</v>
      </c>
      <c r="H104" s="211">
        <v>27</v>
      </c>
      <c r="I104" s="211">
        <v>31</v>
      </c>
      <c r="J104" s="211">
        <v>33</v>
      </c>
      <c r="K104" s="211">
        <v>31</v>
      </c>
      <c r="L104" s="211">
        <v>30</v>
      </c>
      <c r="M104" s="211">
        <v>33</v>
      </c>
      <c r="N104" s="211">
        <v>30</v>
      </c>
      <c r="O104" s="211">
        <v>29</v>
      </c>
      <c r="P104" s="211">
        <v>24</v>
      </c>
      <c r="Q104" s="211">
        <v>32</v>
      </c>
    </row>
    <row r="105" spans="1:17">
      <c r="A105" s="213" t="s">
        <v>891</v>
      </c>
      <c r="B105" s="214" t="s">
        <v>487</v>
      </c>
      <c r="C105" s="214" t="s">
        <v>289</v>
      </c>
      <c r="D105" s="189" t="s">
        <v>266</v>
      </c>
      <c r="E105" s="212">
        <v>4.9000000000000004</v>
      </c>
      <c r="F105" s="212">
        <v>4.2</v>
      </c>
      <c r="G105" s="212">
        <v>4.3</v>
      </c>
      <c r="H105" s="212">
        <v>3.2</v>
      </c>
      <c r="I105" s="212">
        <v>3.6</v>
      </c>
      <c r="J105" s="212">
        <v>3.8</v>
      </c>
      <c r="K105" s="212">
        <v>3.6</v>
      </c>
      <c r="L105" s="212">
        <v>3.5</v>
      </c>
      <c r="M105" s="212">
        <v>3.9</v>
      </c>
      <c r="N105" s="212">
        <v>3.6</v>
      </c>
      <c r="O105" s="212">
        <v>3.4</v>
      </c>
      <c r="P105" s="212">
        <v>2.8</v>
      </c>
      <c r="Q105" s="212">
        <v>3.7</v>
      </c>
    </row>
    <row r="106" spans="1:17">
      <c r="A106" s="213" t="s">
        <v>891</v>
      </c>
      <c r="B106" s="214" t="s">
        <v>807</v>
      </c>
      <c r="C106" s="214" t="s">
        <v>427</v>
      </c>
      <c r="D106" s="189" t="s">
        <v>263</v>
      </c>
      <c r="E106" s="211">
        <v>33370</v>
      </c>
      <c r="F106" s="211">
        <v>33517</v>
      </c>
      <c r="G106" s="211">
        <v>33658</v>
      </c>
      <c r="H106" s="211">
        <v>33363</v>
      </c>
      <c r="I106" s="211">
        <v>33469</v>
      </c>
      <c r="J106" s="211">
        <v>33492</v>
      </c>
      <c r="K106" s="211">
        <v>33605</v>
      </c>
      <c r="L106" s="211">
        <v>33142</v>
      </c>
      <c r="M106" s="211">
        <v>33098</v>
      </c>
      <c r="N106" s="211">
        <v>33198</v>
      </c>
      <c r="O106" s="211">
        <v>33164</v>
      </c>
      <c r="P106" s="211">
        <v>33116</v>
      </c>
      <c r="Q106" s="211">
        <v>33349</v>
      </c>
    </row>
    <row r="107" spans="1:17">
      <c r="A107" s="213" t="s">
        <v>891</v>
      </c>
      <c r="B107" s="214" t="s">
        <v>807</v>
      </c>
      <c r="C107" s="214" t="s">
        <v>427</v>
      </c>
      <c r="D107" s="189" t="s">
        <v>264</v>
      </c>
      <c r="E107" s="211">
        <v>31291</v>
      </c>
      <c r="F107" s="211">
        <v>31370</v>
      </c>
      <c r="G107" s="211">
        <v>31655</v>
      </c>
      <c r="H107" s="211">
        <v>31631</v>
      </c>
      <c r="I107" s="211">
        <v>31758</v>
      </c>
      <c r="J107" s="211">
        <v>31826</v>
      </c>
      <c r="K107" s="211">
        <v>31863</v>
      </c>
      <c r="L107" s="211">
        <v>31457</v>
      </c>
      <c r="M107" s="211">
        <v>31566</v>
      </c>
      <c r="N107" s="211">
        <v>31678</v>
      </c>
      <c r="O107" s="211">
        <v>31632</v>
      </c>
      <c r="P107" s="211">
        <v>31619</v>
      </c>
      <c r="Q107" s="211">
        <v>31612</v>
      </c>
    </row>
    <row r="108" spans="1:17">
      <c r="A108" s="213" t="s">
        <v>891</v>
      </c>
      <c r="B108" s="214" t="s">
        <v>807</v>
      </c>
      <c r="C108" s="214" t="s">
        <v>427</v>
      </c>
      <c r="D108" s="189" t="s">
        <v>265</v>
      </c>
      <c r="E108" s="211">
        <v>2079</v>
      </c>
      <c r="F108" s="211">
        <v>2147</v>
      </c>
      <c r="G108" s="211">
        <v>2003</v>
      </c>
      <c r="H108" s="211">
        <v>1732</v>
      </c>
      <c r="I108" s="211">
        <v>1711</v>
      </c>
      <c r="J108" s="211">
        <v>1666</v>
      </c>
      <c r="K108" s="211">
        <v>1742</v>
      </c>
      <c r="L108" s="211">
        <v>1685</v>
      </c>
      <c r="M108" s="211">
        <v>1532</v>
      </c>
      <c r="N108" s="211">
        <v>1520</v>
      </c>
      <c r="O108" s="211">
        <v>1532</v>
      </c>
      <c r="P108" s="211">
        <v>1497</v>
      </c>
      <c r="Q108" s="211">
        <v>1737</v>
      </c>
    </row>
    <row r="109" spans="1:17">
      <c r="A109" s="213" t="s">
        <v>891</v>
      </c>
      <c r="B109" s="214" t="s">
        <v>807</v>
      </c>
      <c r="C109" s="214" t="s">
        <v>427</v>
      </c>
      <c r="D109" s="189" t="s">
        <v>266</v>
      </c>
      <c r="E109" s="212">
        <v>6.2</v>
      </c>
      <c r="F109" s="212">
        <v>6.4</v>
      </c>
      <c r="G109" s="212">
        <v>6</v>
      </c>
      <c r="H109" s="212">
        <v>5.2</v>
      </c>
      <c r="I109" s="212">
        <v>5.0999999999999996</v>
      </c>
      <c r="J109" s="212">
        <v>5</v>
      </c>
      <c r="K109" s="212">
        <v>5.2</v>
      </c>
      <c r="L109" s="212">
        <v>5.0999999999999996</v>
      </c>
      <c r="M109" s="212">
        <v>4.5999999999999996</v>
      </c>
      <c r="N109" s="212">
        <v>4.5999999999999996</v>
      </c>
      <c r="O109" s="212">
        <v>4.5999999999999996</v>
      </c>
      <c r="P109" s="212">
        <v>4.5</v>
      </c>
      <c r="Q109" s="212">
        <v>5.2</v>
      </c>
    </row>
    <row r="110" spans="1:17">
      <c r="A110" s="213" t="s">
        <v>891</v>
      </c>
      <c r="B110" s="214" t="s">
        <v>488</v>
      </c>
      <c r="C110" s="214" t="s">
        <v>290</v>
      </c>
      <c r="D110" s="189" t="s">
        <v>263</v>
      </c>
      <c r="E110" s="211">
        <v>9440</v>
      </c>
      <c r="F110" s="211">
        <v>9430</v>
      </c>
      <c r="G110" s="211">
        <v>9481</v>
      </c>
      <c r="H110" s="211">
        <v>9505</v>
      </c>
      <c r="I110" s="211">
        <v>9547</v>
      </c>
      <c r="J110" s="211">
        <v>9608</v>
      </c>
      <c r="K110" s="211">
        <v>9707</v>
      </c>
      <c r="L110" s="211">
        <v>9509</v>
      </c>
      <c r="M110" s="211">
        <v>9349</v>
      </c>
      <c r="N110" s="211">
        <v>9306</v>
      </c>
      <c r="O110" s="211">
        <v>9377</v>
      </c>
      <c r="P110" s="211">
        <v>9389</v>
      </c>
      <c r="Q110" s="211">
        <v>9471</v>
      </c>
    </row>
    <row r="111" spans="1:17">
      <c r="A111" s="213" t="s">
        <v>891</v>
      </c>
      <c r="B111" s="214" t="s">
        <v>488</v>
      </c>
      <c r="C111" s="214" t="s">
        <v>290</v>
      </c>
      <c r="D111" s="189" t="s">
        <v>264</v>
      </c>
      <c r="E111" s="211">
        <v>9022</v>
      </c>
      <c r="F111" s="211">
        <v>9008</v>
      </c>
      <c r="G111" s="211">
        <v>9092</v>
      </c>
      <c r="H111" s="211">
        <v>9126</v>
      </c>
      <c r="I111" s="211">
        <v>9182</v>
      </c>
      <c r="J111" s="211">
        <v>9215</v>
      </c>
      <c r="K111" s="211">
        <v>9287</v>
      </c>
      <c r="L111" s="211">
        <v>9139</v>
      </c>
      <c r="M111" s="211">
        <v>9038</v>
      </c>
      <c r="N111" s="211">
        <v>9017</v>
      </c>
      <c r="O111" s="211">
        <v>9085</v>
      </c>
      <c r="P111" s="211">
        <v>9094</v>
      </c>
      <c r="Q111" s="211">
        <v>9109</v>
      </c>
    </row>
    <row r="112" spans="1:17">
      <c r="A112" s="213" t="s">
        <v>891</v>
      </c>
      <c r="B112" s="214" t="s">
        <v>488</v>
      </c>
      <c r="C112" s="214" t="s">
        <v>290</v>
      </c>
      <c r="D112" s="189" t="s">
        <v>265</v>
      </c>
      <c r="E112" s="211">
        <v>418</v>
      </c>
      <c r="F112" s="211">
        <v>422</v>
      </c>
      <c r="G112" s="211">
        <v>389</v>
      </c>
      <c r="H112" s="211">
        <v>379</v>
      </c>
      <c r="I112" s="211">
        <v>365</v>
      </c>
      <c r="J112" s="211">
        <v>393</v>
      </c>
      <c r="K112" s="211">
        <v>420</v>
      </c>
      <c r="L112" s="211">
        <v>370</v>
      </c>
      <c r="M112" s="211">
        <v>311</v>
      </c>
      <c r="N112" s="211">
        <v>289</v>
      </c>
      <c r="O112" s="211">
        <v>292</v>
      </c>
      <c r="P112" s="211">
        <v>295</v>
      </c>
      <c r="Q112" s="211">
        <v>362</v>
      </c>
    </row>
    <row r="113" spans="1:17">
      <c r="A113" s="213" t="s">
        <v>891</v>
      </c>
      <c r="B113" s="214" t="s">
        <v>488</v>
      </c>
      <c r="C113" s="214" t="s">
        <v>290</v>
      </c>
      <c r="D113" s="189" t="s">
        <v>266</v>
      </c>
      <c r="E113" s="212">
        <v>4.4000000000000004</v>
      </c>
      <c r="F113" s="212">
        <v>4.5</v>
      </c>
      <c r="G113" s="212">
        <v>4.0999999999999996</v>
      </c>
      <c r="H113" s="212">
        <v>4</v>
      </c>
      <c r="I113" s="212">
        <v>3.8</v>
      </c>
      <c r="J113" s="212">
        <v>4.0999999999999996</v>
      </c>
      <c r="K113" s="212">
        <v>4.3</v>
      </c>
      <c r="L113" s="212">
        <v>3.9</v>
      </c>
      <c r="M113" s="212">
        <v>3.3</v>
      </c>
      <c r="N113" s="212">
        <v>3.1</v>
      </c>
      <c r="O113" s="212">
        <v>3.1</v>
      </c>
      <c r="P113" s="212">
        <v>3.1</v>
      </c>
      <c r="Q113" s="212">
        <v>3.8</v>
      </c>
    </row>
    <row r="114" spans="1:17">
      <c r="A114" s="213" t="s">
        <v>891</v>
      </c>
      <c r="B114" s="214" t="s">
        <v>489</v>
      </c>
      <c r="C114" s="214" t="s">
        <v>291</v>
      </c>
      <c r="D114" s="189" t="s">
        <v>263</v>
      </c>
      <c r="E114" s="211">
        <v>4151</v>
      </c>
      <c r="F114" s="211">
        <v>4173</v>
      </c>
      <c r="G114" s="211">
        <v>4189</v>
      </c>
      <c r="H114" s="211">
        <v>4189</v>
      </c>
      <c r="I114" s="211">
        <v>4209</v>
      </c>
      <c r="J114" s="211">
        <v>4235</v>
      </c>
      <c r="K114" s="211">
        <v>4273</v>
      </c>
      <c r="L114" s="211">
        <v>4227</v>
      </c>
      <c r="M114" s="211">
        <v>4153</v>
      </c>
      <c r="N114" s="211">
        <v>4185</v>
      </c>
      <c r="O114" s="211">
        <v>4168</v>
      </c>
      <c r="P114" s="211">
        <v>4161</v>
      </c>
      <c r="Q114" s="211">
        <v>4193</v>
      </c>
    </row>
    <row r="115" spans="1:17">
      <c r="A115" s="213" t="s">
        <v>891</v>
      </c>
      <c r="B115" s="214" t="s">
        <v>489</v>
      </c>
      <c r="C115" s="214" t="s">
        <v>291</v>
      </c>
      <c r="D115" s="189" t="s">
        <v>264</v>
      </c>
      <c r="E115" s="211">
        <v>3925</v>
      </c>
      <c r="F115" s="211">
        <v>3937</v>
      </c>
      <c r="G115" s="211">
        <v>3990</v>
      </c>
      <c r="H115" s="211">
        <v>3993</v>
      </c>
      <c r="I115" s="211">
        <v>4021</v>
      </c>
      <c r="J115" s="211">
        <v>4030</v>
      </c>
      <c r="K115" s="211">
        <v>4056</v>
      </c>
      <c r="L115" s="211">
        <v>4018</v>
      </c>
      <c r="M115" s="211">
        <v>3982</v>
      </c>
      <c r="N115" s="211">
        <v>4009</v>
      </c>
      <c r="O115" s="211">
        <v>4004</v>
      </c>
      <c r="P115" s="211">
        <v>4007</v>
      </c>
      <c r="Q115" s="211">
        <v>3998</v>
      </c>
    </row>
    <row r="116" spans="1:17">
      <c r="A116" s="213" t="s">
        <v>891</v>
      </c>
      <c r="B116" s="214" t="s">
        <v>489</v>
      </c>
      <c r="C116" s="214" t="s">
        <v>291</v>
      </c>
      <c r="D116" s="189" t="s">
        <v>265</v>
      </c>
      <c r="E116" s="211">
        <v>226</v>
      </c>
      <c r="F116" s="211">
        <v>236</v>
      </c>
      <c r="G116" s="211">
        <v>199</v>
      </c>
      <c r="H116" s="211">
        <v>196</v>
      </c>
      <c r="I116" s="211">
        <v>188</v>
      </c>
      <c r="J116" s="211">
        <v>205</v>
      </c>
      <c r="K116" s="211">
        <v>217</v>
      </c>
      <c r="L116" s="211">
        <v>209</v>
      </c>
      <c r="M116" s="211">
        <v>171</v>
      </c>
      <c r="N116" s="211">
        <v>176</v>
      </c>
      <c r="O116" s="211">
        <v>164</v>
      </c>
      <c r="P116" s="211">
        <v>154</v>
      </c>
      <c r="Q116" s="211">
        <v>195</v>
      </c>
    </row>
    <row r="117" spans="1:17">
      <c r="A117" s="213" t="s">
        <v>891</v>
      </c>
      <c r="B117" s="214" t="s">
        <v>489</v>
      </c>
      <c r="C117" s="214" t="s">
        <v>291</v>
      </c>
      <c r="D117" s="189" t="s">
        <v>266</v>
      </c>
      <c r="E117" s="212">
        <v>5.4</v>
      </c>
      <c r="F117" s="212">
        <v>5.7</v>
      </c>
      <c r="G117" s="212">
        <v>4.8</v>
      </c>
      <c r="H117" s="212">
        <v>4.7</v>
      </c>
      <c r="I117" s="212">
        <v>4.5</v>
      </c>
      <c r="J117" s="212">
        <v>4.8</v>
      </c>
      <c r="K117" s="212">
        <v>5.0999999999999996</v>
      </c>
      <c r="L117" s="212">
        <v>4.9000000000000004</v>
      </c>
      <c r="M117" s="212">
        <v>4.0999999999999996</v>
      </c>
      <c r="N117" s="212">
        <v>4.2</v>
      </c>
      <c r="O117" s="212">
        <v>3.9</v>
      </c>
      <c r="P117" s="212">
        <v>3.7</v>
      </c>
      <c r="Q117" s="212">
        <v>4.7</v>
      </c>
    </row>
    <row r="118" spans="1:17">
      <c r="A118" s="213" t="s">
        <v>891</v>
      </c>
      <c r="B118" s="214" t="s">
        <v>490</v>
      </c>
      <c r="C118" s="214" t="s">
        <v>292</v>
      </c>
      <c r="D118" s="189" t="s">
        <v>263</v>
      </c>
      <c r="E118" s="211">
        <v>5709</v>
      </c>
      <c r="F118" s="211">
        <v>5712</v>
      </c>
      <c r="G118" s="211">
        <v>5737</v>
      </c>
      <c r="H118" s="211">
        <v>5695</v>
      </c>
      <c r="I118" s="211">
        <v>5708</v>
      </c>
      <c r="J118" s="211">
        <v>5723</v>
      </c>
      <c r="K118" s="211">
        <v>5728</v>
      </c>
      <c r="L118" s="211">
        <v>5655</v>
      </c>
      <c r="M118" s="211">
        <v>5651</v>
      </c>
      <c r="N118" s="211">
        <v>5679</v>
      </c>
      <c r="O118" s="211">
        <v>5674</v>
      </c>
      <c r="P118" s="211">
        <v>5667</v>
      </c>
      <c r="Q118" s="211">
        <v>5695</v>
      </c>
    </row>
    <row r="119" spans="1:17">
      <c r="A119" s="213" t="s">
        <v>891</v>
      </c>
      <c r="B119" s="214" t="s">
        <v>490</v>
      </c>
      <c r="C119" s="214" t="s">
        <v>292</v>
      </c>
      <c r="D119" s="189" t="s">
        <v>264</v>
      </c>
      <c r="E119" s="211">
        <v>5435</v>
      </c>
      <c r="F119" s="211">
        <v>5449</v>
      </c>
      <c r="G119" s="211">
        <v>5498</v>
      </c>
      <c r="H119" s="211">
        <v>5494</v>
      </c>
      <c r="I119" s="211">
        <v>5516</v>
      </c>
      <c r="J119" s="211">
        <v>5528</v>
      </c>
      <c r="K119" s="211">
        <v>5534</v>
      </c>
      <c r="L119" s="211">
        <v>5464</v>
      </c>
      <c r="M119" s="211">
        <v>5483</v>
      </c>
      <c r="N119" s="211">
        <v>5502</v>
      </c>
      <c r="O119" s="211">
        <v>5494</v>
      </c>
      <c r="P119" s="211">
        <v>5492</v>
      </c>
      <c r="Q119" s="211">
        <v>5491</v>
      </c>
    </row>
    <row r="120" spans="1:17">
      <c r="A120" s="213" t="s">
        <v>891</v>
      </c>
      <c r="B120" s="214" t="s">
        <v>490</v>
      </c>
      <c r="C120" s="214" t="s">
        <v>292</v>
      </c>
      <c r="D120" s="189" t="s">
        <v>265</v>
      </c>
      <c r="E120" s="211">
        <v>274</v>
      </c>
      <c r="F120" s="211">
        <v>263</v>
      </c>
      <c r="G120" s="211">
        <v>239</v>
      </c>
      <c r="H120" s="211">
        <v>201</v>
      </c>
      <c r="I120" s="211">
        <v>192</v>
      </c>
      <c r="J120" s="211">
        <v>195</v>
      </c>
      <c r="K120" s="211">
        <v>194</v>
      </c>
      <c r="L120" s="211">
        <v>191</v>
      </c>
      <c r="M120" s="211">
        <v>168</v>
      </c>
      <c r="N120" s="211">
        <v>177</v>
      </c>
      <c r="O120" s="211">
        <v>180</v>
      </c>
      <c r="P120" s="211">
        <v>175</v>
      </c>
      <c r="Q120" s="211">
        <v>204</v>
      </c>
    </row>
    <row r="121" spans="1:17">
      <c r="A121" s="213" t="s">
        <v>891</v>
      </c>
      <c r="B121" s="214" t="s">
        <v>490</v>
      </c>
      <c r="C121" s="214" t="s">
        <v>292</v>
      </c>
      <c r="D121" s="189" t="s">
        <v>266</v>
      </c>
      <c r="E121" s="212">
        <v>4.8</v>
      </c>
      <c r="F121" s="212">
        <v>4.5999999999999996</v>
      </c>
      <c r="G121" s="212">
        <v>4.2</v>
      </c>
      <c r="H121" s="212">
        <v>3.5</v>
      </c>
      <c r="I121" s="212">
        <v>3.4</v>
      </c>
      <c r="J121" s="212">
        <v>3.4</v>
      </c>
      <c r="K121" s="212">
        <v>3.4</v>
      </c>
      <c r="L121" s="212">
        <v>3.4</v>
      </c>
      <c r="M121" s="212">
        <v>3</v>
      </c>
      <c r="N121" s="212">
        <v>3.1</v>
      </c>
      <c r="O121" s="212">
        <v>3.2</v>
      </c>
      <c r="P121" s="212">
        <v>3.1</v>
      </c>
      <c r="Q121" s="212">
        <v>3.6</v>
      </c>
    </row>
    <row r="122" spans="1:17">
      <c r="A122" s="213" t="s">
        <v>891</v>
      </c>
      <c r="B122" s="214" t="s">
        <v>491</v>
      </c>
      <c r="C122" s="214" t="s">
        <v>293</v>
      </c>
      <c r="D122" s="189" t="s">
        <v>263</v>
      </c>
      <c r="E122" s="211">
        <v>712</v>
      </c>
      <c r="F122" s="211">
        <v>708</v>
      </c>
      <c r="G122" s="211">
        <v>709</v>
      </c>
      <c r="H122" s="211">
        <v>709</v>
      </c>
      <c r="I122" s="211">
        <v>720</v>
      </c>
      <c r="J122" s="211">
        <v>734</v>
      </c>
      <c r="K122" s="211">
        <v>744</v>
      </c>
      <c r="L122" s="211">
        <v>729</v>
      </c>
      <c r="M122" s="211">
        <v>718</v>
      </c>
      <c r="N122" s="211">
        <v>705</v>
      </c>
      <c r="O122" s="211">
        <v>705</v>
      </c>
      <c r="P122" s="211">
        <v>706</v>
      </c>
      <c r="Q122" s="211">
        <v>716</v>
      </c>
    </row>
    <row r="123" spans="1:17">
      <c r="A123" s="213" t="s">
        <v>891</v>
      </c>
      <c r="B123" s="214" t="s">
        <v>491</v>
      </c>
      <c r="C123" s="214" t="s">
        <v>293</v>
      </c>
      <c r="D123" s="189" t="s">
        <v>264</v>
      </c>
      <c r="E123" s="211">
        <v>684</v>
      </c>
      <c r="F123" s="211">
        <v>682</v>
      </c>
      <c r="G123" s="211">
        <v>686</v>
      </c>
      <c r="H123" s="211">
        <v>692</v>
      </c>
      <c r="I123" s="211">
        <v>705</v>
      </c>
      <c r="J123" s="211">
        <v>717</v>
      </c>
      <c r="K123" s="211">
        <v>723</v>
      </c>
      <c r="L123" s="211">
        <v>710</v>
      </c>
      <c r="M123" s="211">
        <v>697</v>
      </c>
      <c r="N123" s="211">
        <v>687</v>
      </c>
      <c r="O123" s="211">
        <v>685</v>
      </c>
      <c r="P123" s="211">
        <v>687</v>
      </c>
      <c r="Q123" s="211">
        <v>696</v>
      </c>
    </row>
    <row r="124" spans="1:17">
      <c r="A124" s="213" t="s">
        <v>891</v>
      </c>
      <c r="B124" s="214" t="s">
        <v>491</v>
      </c>
      <c r="C124" s="214" t="s">
        <v>293</v>
      </c>
      <c r="D124" s="189" t="s">
        <v>265</v>
      </c>
      <c r="E124" s="211">
        <v>28</v>
      </c>
      <c r="F124" s="211">
        <v>26</v>
      </c>
      <c r="G124" s="211">
        <v>23</v>
      </c>
      <c r="H124" s="211">
        <v>17</v>
      </c>
      <c r="I124" s="211">
        <v>15</v>
      </c>
      <c r="J124" s="211">
        <v>17</v>
      </c>
      <c r="K124" s="211">
        <v>21</v>
      </c>
      <c r="L124" s="211">
        <v>19</v>
      </c>
      <c r="M124" s="211">
        <v>21</v>
      </c>
      <c r="N124" s="211">
        <v>18</v>
      </c>
      <c r="O124" s="211">
        <v>20</v>
      </c>
      <c r="P124" s="211">
        <v>19</v>
      </c>
      <c r="Q124" s="211">
        <v>20</v>
      </c>
    </row>
    <row r="125" spans="1:17">
      <c r="A125" s="213" t="s">
        <v>891</v>
      </c>
      <c r="B125" s="214" t="s">
        <v>491</v>
      </c>
      <c r="C125" s="214" t="s">
        <v>293</v>
      </c>
      <c r="D125" s="189" t="s">
        <v>266</v>
      </c>
      <c r="E125" s="212">
        <v>3.9</v>
      </c>
      <c r="F125" s="212">
        <v>3.7</v>
      </c>
      <c r="G125" s="212">
        <v>3.2</v>
      </c>
      <c r="H125" s="212">
        <v>2.4</v>
      </c>
      <c r="I125" s="212">
        <v>2.1</v>
      </c>
      <c r="J125" s="212">
        <v>2.2999999999999998</v>
      </c>
      <c r="K125" s="212">
        <v>2.8</v>
      </c>
      <c r="L125" s="212">
        <v>2.6</v>
      </c>
      <c r="M125" s="212">
        <v>2.9</v>
      </c>
      <c r="N125" s="212">
        <v>2.6</v>
      </c>
      <c r="O125" s="212">
        <v>2.8</v>
      </c>
      <c r="P125" s="212">
        <v>2.7</v>
      </c>
      <c r="Q125" s="212">
        <v>2.8</v>
      </c>
    </row>
    <row r="126" spans="1:17">
      <c r="A126" s="213" t="s">
        <v>891</v>
      </c>
      <c r="B126" s="214" t="s">
        <v>492</v>
      </c>
      <c r="C126" s="214" t="s">
        <v>294</v>
      </c>
      <c r="D126" s="189" t="s">
        <v>263</v>
      </c>
      <c r="E126" s="211">
        <v>2937</v>
      </c>
      <c r="F126" s="211">
        <v>2931</v>
      </c>
      <c r="G126" s="211">
        <v>2942</v>
      </c>
      <c r="H126" s="211">
        <v>2923</v>
      </c>
      <c r="I126" s="211">
        <v>2951</v>
      </c>
      <c r="J126" s="211">
        <v>3000</v>
      </c>
      <c r="K126" s="211">
        <v>3018</v>
      </c>
      <c r="L126" s="211">
        <v>2976</v>
      </c>
      <c r="M126" s="211">
        <v>2926</v>
      </c>
      <c r="N126" s="211">
        <v>2910</v>
      </c>
      <c r="O126" s="211">
        <v>2898</v>
      </c>
      <c r="P126" s="211">
        <v>2892</v>
      </c>
      <c r="Q126" s="211">
        <v>2942</v>
      </c>
    </row>
    <row r="127" spans="1:17">
      <c r="A127" s="213" t="s">
        <v>891</v>
      </c>
      <c r="B127" s="214" t="s">
        <v>492</v>
      </c>
      <c r="C127" s="214" t="s">
        <v>294</v>
      </c>
      <c r="D127" s="189" t="s">
        <v>264</v>
      </c>
      <c r="E127" s="211">
        <v>2753</v>
      </c>
      <c r="F127" s="211">
        <v>2754</v>
      </c>
      <c r="G127" s="211">
        <v>2788</v>
      </c>
      <c r="H127" s="211">
        <v>2799</v>
      </c>
      <c r="I127" s="211">
        <v>2825</v>
      </c>
      <c r="J127" s="211">
        <v>2862</v>
      </c>
      <c r="K127" s="211">
        <v>2890</v>
      </c>
      <c r="L127" s="211">
        <v>2859</v>
      </c>
      <c r="M127" s="211">
        <v>2806</v>
      </c>
      <c r="N127" s="211">
        <v>2812</v>
      </c>
      <c r="O127" s="211">
        <v>2795</v>
      </c>
      <c r="P127" s="211">
        <v>2786</v>
      </c>
      <c r="Q127" s="211">
        <v>2811</v>
      </c>
    </row>
    <row r="128" spans="1:17">
      <c r="A128" s="213" t="s">
        <v>891</v>
      </c>
      <c r="B128" s="214" t="s">
        <v>492</v>
      </c>
      <c r="C128" s="214" t="s">
        <v>294</v>
      </c>
      <c r="D128" s="189" t="s">
        <v>265</v>
      </c>
      <c r="E128" s="211">
        <v>184</v>
      </c>
      <c r="F128" s="211">
        <v>177</v>
      </c>
      <c r="G128" s="211">
        <v>154</v>
      </c>
      <c r="H128" s="211">
        <v>124</v>
      </c>
      <c r="I128" s="211">
        <v>126</v>
      </c>
      <c r="J128" s="211">
        <v>138</v>
      </c>
      <c r="K128" s="211">
        <v>128</v>
      </c>
      <c r="L128" s="211">
        <v>117</v>
      </c>
      <c r="M128" s="211">
        <v>120</v>
      </c>
      <c r="N128" s="211">
        <v>98</v>
      </c>
      <c r="O128" s="211">
        <v>103</v>
      </c>
      <c r="P128" s="211">
        <v>106</v>
      </c>
      <c r="Q128" s="211">
        <v>131</v>
      </c>
    </row>
    <row r="129" spans="1:17">
      <c r="A129" s="213" t="s">
        <v>891</v>
      </c>
      <c r="B129" s="214" t="s">
        <v>492</v>
      </c>
      <c r="C129" s="214" t="s">
        <v>294</v>
      </c>
      <c r="D129" s="189" t="s">
        <v>266</v>
      </c>
      <c r="E129" s="212">
        <v>6.3</v>
      </c>
      <c r="F129" s="212">
        <v>6</v>
      </c>
      <c r="G129" s="212">
        <v>5.2</v>
      </c>
      <c r="H129" s="212">
        <v>4.2</v>
      </c>
      <c r="I129" s="212">
        <v>4.3</v>
      </c>
      <c r="J129" s="212">
        <v>4.5999999999999996</v>
      </c>
      <c r="K129" s="212">
        <v>4.2</v>
      </c>
      <c r="L129" s="212">
        <v>3.9</v>
      </c>
      <c r="M129" s="212">
        <v>4.0999999999999996</v>
      </c>
      <c r="N129" s="212">
        <v>3.4</v>
      </c>
      <c r="O129" s="212">
        <v>3.6</v>
      </c>
      <c r="P129" s="212">
        <v>3.7</v>
      </c>
      <c r="Q129" s="212">
        <v>4.5</v>
      </c>
    </row>
    <row r="130" spans="1:17">
      <c r="A130" s="213" t="s">
        <v>891</v>
      </c>
      <c r="B130" s="214" t="s">
        <v>493</v>
      </c>
      <c r="C130" s="214" t="s">
        <v>295</v>
      </c>
      <c r="D130" s="189" t="s">
        <v>263</v>
      </c>
      <c r="E130" s="211">
        <v>5740</v>
      </c>
      <c r="F130" s="211">
        <v>5761</v>
      </c>
      <c r="G130" s="211">
        <v>5791</v>
      </c>
      <c r="H130" s="211">
        <v>5769</v>
      </c>
      <c r="I130" s="211">
        <v>5786</v>
      </c>
      <c r="J130" s="211">
        <v>5801</v>
      </c>
      <c r="K130" s="211">
        <v>5809</v>
      </c>
      <c r="L130" s="211">
        <v>5715</v>
      </c>
      <c r="M130" s="211">
        <v>5721</v>
      </c>
      <c r="N130" s="211">
        <v>5737</v>
      </c>
      <c r="O130" s="211">
        <v>5710</v>
      </c>
      <c r="P130" s="211">
        <v>5726</v>
      </c>
      <c r="Q130" s="211">
        <v>5756</v>
      </c>
    </row>
    <row r="131" spans="1:17">
      <c r="A131" s="213" t="s">
        <v>891</v>
      </c>
      <c r="B131" s="214" t="s">
        <v>493</v>
      </c>
      <c r="C131" s="214" t="s">
        <v>295</v>
      </c>
      <c r="D131" s="189" t="s">
        <v>264</v>
      </c>
      <c r="E131" s="211">
        <v>5497</v>
      </c>
      <c r="F131" s="211">
        <v>5510</v>
      </c>
      <c r="G131" s="211">
        <v>5560</v>
      </c>
      <c r="H131" s="211">
        <v>5556</v>
      </c>
      <c r="I131" s="211">
        <v>5579</v>
      </c>
      <c r="J131" s="211">
        <v>5591</v>
      </c>
      <c r="K131" s="211">
        <v>5597</v>
      </c>
      <c r="L131" s="211">
        <v>5526</v>
      </c>
      <c r="M131" s="211">
        <v>5545</v>
      </c>
      <c r="N131" s="211">
        <v>5565</v>
      </c>
      <c r="O131" s="211">
        <v>5556</v>
      </c>
      <c r="P131" s="211">
        <v>5554</v>
      </c>
      <c r="Q131" s="211">
        <v>5553</v>
      </c>
    </row>
    <row r="132" spans="1:17">
      <c r="A132" s="213" t="s">
        <v>891</v>
      </c>
      <c r="B132" s="214" t="s">
        <v>493</v>
      </c>
      <c r="C132" s="214" t="s">
        <v>295</v>
      </c>
      <c r="D132" s="189" t="s">
        <v>265</v>
      </c>
      <c r="E132" s="211">
        <v>243</v>
      </c>
      <c r="F132" s="211">
        <v>251</v>
      </c>
      <c r="G132" s="211">
        <v>231</v>
      </c>
      <c r="H132" s="211">
        <v>213</v>
      </c>
      <c r="I132" s="211">
        <v>207</v>
      </c>
      <c r="J132" s="211">
        <v>210</v>
      </c>
      <c r="K132" s="211">
        <v>212</v>
      </c>
      <c r="L132" s="211">
        <v>189</v>
      </c>
      <c r="M132" s="211">
        <v>176</v>
      </c>
      <c r="N132" s="211">
        <v>172</v>
      </c>
      <c r="O132" s="211">
        <v>154</v>
      </c>
      <c r="P132" s="211">
        <v>172</v>
      </c>
      <c r="Q132" s="211">
        <v>203</v>
      </c>
    </row>
    <row r="133" spans="1:17">
      <c r="A133" s="213" t="s">
        <v>891</v>
      </c>
      <c r="B133" s="214" t="s">
        <v>493</v>
      </c>
      <c r="C133" s="214" t="s">
        <v>295</v>
      </c>
      <c r="D133" s="189" t="s">
        <v>266</v>
      </c>
      <c r="E133" s="212">
        <v>4.2</v>
      </c>
      <c r="F133" s="212">
        <v>4.4000000000000004</v>
      </c>
      <c r="G133" s="212">
        <v>4</v>
      </c>
      <c r="H133" s="212">
        <v>3.7</v>
      </c>
      <c r="I133" s="212">
        <v>3.6</v>
      </c>
      <c r="J133" s="212">
        <v>3.6</v>
      </c>
      <c r="K133" s="212">
        <v>3.6</v>
      </c>
      <c r="L133" s="212">
        <v>3.3</v>
      </c>
      <c r="M133" s="212">
        <v>3.1</v>
      </c>
      <c r="N133" s="212">
        <v>3</v>
      </c>
      <c r="O133" s="212">
        <v>2.7</v>
      </c>
      <c r="P133" s="212">
        <v>3</v>
      </c>
      <c r="Q133" s="212">
        <v>3.5</v>
      </c>
    </row>
    <row r="134" spans="1:17">
      <c r="A134" s="213" t="s">
        <v>891</v>
      </c>
      <c r="B134" s="214" t="s">
        <v>494</v>
      </c>
      <c r="C134" s="214" t="s">
        <v>296</v>
      </c>
      <c r="D134" s="189" t="s">
        <v>263</v>
      </c>
      <c r="E134" s="211">
        <v>1277</v>
      </c>
      <c r="F134" s="211">
        <v>1287</v>
      </c>
      <c r="G134" s="211">
        <v>1285</v>
      </c>
      <c r="H134" s="211">
        <v>1264</v>
      </c>
      <c r="I134" s="211">
        <v>1263</v>
      </c>
      <c r="J134" s="211">
        <v>1278</v>
      </c>
      <c r="K134" s="211">
        <v>1276</v>
      </c>
      <c r="L134" s="211">
        <v>1255</v>
      </c>
      <c r="M134" s="211">
        <v>1250</v>
      </c>
      <c r="N134" s="211">
        <v>1258</v>
      </c>
      <c r="O134" s="211">
        <v>1249</v>
      </c>
      <c r="P134" s="211">
        <v>1258</v>
      </c>
      <c r="Q134" s="211">
        <v>1267</v>
      </c>
    </row>
    <row r="135" spans="1:17">
      <c r="A135" s="213" t="s">
        <v>891</v>
      </c>
      <c r="B135" s="214" t="s">
        <v>494</v>
      </c>
      <c r="C135" s="214" t="s">
        <v>296</v>
      </c>
      <c r="D135" s="189" t="s">
        <v>264</v>
      </c>
      <c r="E135" s="211">
        <v>1190</v>
      </c>
      <c r="F135" s="211">
        <v>1193</v>
      </c>
      <c r="G135" s="211">
        <v>1204</v>
      </c>
      <c r="H135" s="211">
        <v>1203</v>
      </c>
      <c r="I135" s="211">
        <v>1208</v>
      </c>
      <c r="J135" s="211">
        <v>1211</v>
      </c>
      <c r="K135" s="211">
        <v>1212</v>
      </c>
      <c r="L135" s="211">
        <v>1197</v>
      </c>
      <c r="M135" s="211">
        <v>1201</v>
      </c>
      <c r="N135" s="211">
        <v>1205</v>
      </c>
      <c r="O135" s="211">
        <v>1203</v>
      </c>
      <c r="P135" s="211">
        <v>1203</v>
      </c>
      <c r="Q135" s="211">
        <v>1203</v>
      </c>
    </row>
    <row r="136" spans="1:17">
      <c r="A136" s="213" t="s">
        <v>891</v>
      </c>
      <c r="B136" s="214" t="s">
        <v>494</v>
      </c>
      <c r="C136" s="214" t="s">
        <v>296</v>
      </c>
      <c r="D136" s="189" t="s">
        <v>265</v>
      </c>
      <c r="E136" s="211">
        <v>87</v>
      </c>
      <c r="F136" s="211">
        <v>94</v>
      </c>
      <c r="G136" s="211">
        <v>81</v>
      </c>
      <c r="H136" s="211">
        <v>61</v>
      </c>
      <c r="I136" s="211">
        <v>55</v>
      </c>
      <c r="J136" s="211">
        <v>67</v>
      </c>
      <c r="K136" s="211">
        <v>64</v>
      </c>
      <c r="L136" s="211">
        <v>58</v>
      </c>
      <c r="M136" s="211">
        <v>49</v>
      </c>
      <c r="N136" s="211">
        <v>53</v>
      </c>
      <c r="O136" s="211">
        <v>46</v>
      </c>
      <c r="P136" s="211">
        <v>55</v>
      </c>
      <c r="Q136" s="211">
        <v>64</v>
      </c>
    </row>
    <row r="137" spans="1:17">
      <c r="A137" s="213" t="s">
        <v>891</v>
      </c>
      <c r="B137" s="214" t="s">
        <v>494</v>
      </c>
      <c r="C137" s="214" t="s">
        <v>296</v>
      </c>
      <c r="D137" s="189" t="s">
        <v>266</v>
      </c>
      <c r="E137" s="212">
        <v>6.8</v>
      </c>
      <c r="F137" s="212">
        <v>7.3</v>
      </c>
      <c r="G137" s="212">
        <v>6.3</v>
      </c>
      <c r="H137" s="212">
        <v>4.8</v>
      </c>
      <c r="I137" s="212">
        <v>4.4000000000000004</v>
      </c>
      <c r="J137" s="212">
        <v>5.2</v>
      </c>
      <c r="K137" s="212">
        <v>5</v>
      </c>
      <c r="L137" s="212">
        <v>4.5999999999999996</v>
      </c>
      <c r="M137" s="212">
        <v>3.9</v>
      </c>
      <c r="N137" s="212">
        <v>4.2</v>
      </c>
      <c r="O137" s="212">
        <v>3.7</v>
      </c>
      <c r="P137" s="212">
        <v>4.4000000000000004</v>
      </c>
      <c r="Q137" s="212">
        <v>5.0999999999999996</v>
      </c>
    </row>
    <row r="138" spans="1:17">
      <c r="A138" s="213" t="s">
        <v>891</v>
      </c>
      <c r="B138" s="214" t="s">
        <v>495</v>
      </c>
      <c r="C138" s="214" t="s">
        <v>297</v>
      </c>
      <c r="D138" s="189" t="s">
        <v>263</v>
      </c>
      <c r="E138" s="211">
        <v>15810</v>
      </c>
      <c r="F138" s="211">
        <v>15866</v>
      </c>
      <c r="G138" s="211">
        <v>15892</v>
      </c>
      <c r="H138" s="211">
        <v>16011</v>
      </c>
      <c r="I138" s="211">
        <v>16061</v>
      </c>
      <c r="J138" s="211">
        <v>16135</v>
      </c>
      <c r="K138" s="211">
        <v>16093</v>
      </c>
      <c r="L138" s="211">
        <v>15839</v>
      </c>
      <c r="M138" s="211">
        <v>15844</v>
      </c>
      <c r="N138" s="211">
        <v>15804</v>
      </c>
      <c r="O138" s="211">
        <v>15824</v>
      </c>
      <c r="P138" s="211">
        <v>15738</v>
      </c>
      <c r="Q138" s="211">
        <v>15910</v>
      </c>
    </row>
    <row r="139" spans="1:17">
      <c r="A139" s="213" t="s">
        <v>891</v>
      </c>
      <c r="B139" s="214" t="s">
        <v>495</v>
      </c>
      <c r="C139" s="214" t="s">
        <v>297</v>
      </c>
      <c r="D139" s="189" t="s">
        <v>264</v>
      </c>
      <c r="E139" s="211">
        <v>15214</v>
      </c>
      <c r="F139" s="211">
        <v>15292</v>
      </c>
      <c r="G139" s="211">
        <v>15382</v>
      </c>
      <c r="H139" s="211">
        <v>15484</v>
      </c>
      <c r="I139" s="211">
        <v>15520</v>
      </c>
      <c r="J139" s="211">
        <v>15573</v>
      </c>
      <c r="K139" s="211">
        <v>15537</v>
      </c>
      <c r="L139" s="211">
        <v>15335</v>
      </c>
      <c r="M139" s="211">
        <v>15356</v>
      </c>
      <c r="N139" s="211">
        <v>15328</v>
      </c>
      <c r="O139" s="211">
        <v>15329</v>
      </c>
      <c r="P139" s="211">
        <v>15264</v>
      </c>
      <c r="Q139" s="211">
        <v>15385</v>
      </c>
    </row>
    <row r="140" spans="1:17">
      <c r="A140" s="213" t="s">
        <v>891</v>
      </c>
      <c r="B140" s="214" t="s">
        <v>495</v>
      </c>
      <c r="C140" s="214" t="s">
        <v>297</v>
      </c>
      <c r="D140" s="189" t="s">
        <v>265</v>
      </c>
      <c r="E140" s="211">
        <v>596</v>
      </c>
      <c r="F140" s="211">
        <v>574</v>
      </c>
      <c r="G140" s="211">
        <v>510</v>
      </c>
      <c r="H140" s="211">
        <v>527</v>
      </c>
      <c r="I140" s="211">
        <v>541</v>
      </c>
      <c r="J140" s="211">
        <v>562</v>
      </c>
      <c r="K140" s="211">
        <v>556</v>
      </c>
      <c r="L140" s="211">
        <v>504</v>
      </c>
      <c r="M140" s="211">
        <v>488</v>
      </c>
      <c r="N140" s="211">
        <v>476</v>
      </c>
      <c r="O140" s="211">
        <v>495</v>
      </c>
      <c r="P140" s="211">
        <v>474</v>
      </c>
      <c r="Q140" s="211">
        <v>525</v>
      </c>
    </row>
    <row r="141" spans="1:17">
      <c r="A141" s="213" t="s">
        <v>891</v>
      </c>
      <c r="B141" s="214" t="s">
        <v>495</v>
      </c>
      <c r="C141" s="214" t="s">
        <v>297</v>
      </c>
      <c r="D141" s="189" t="s">
        <v>266</v>
      </c>
      <c r="E141" s="212">
        <v>3.8</v>
      </c>
      <c r="F141" s="212">
        <v>3.6</v>
      </c>
      <c r="G141" s="212">
        <v>3.2</v>
      </c>
      <c r="H141" s="212">
        <v>3.3</v>
      </c>
      <c r="I141" s="212">
        <v>3.4</v>
      </c>
      <c r="J141" s="212">
        <v>3.5</v>
      </c>
      <c r="K141" s="212">
        <v>3.5</v>
      </c>
      <c r="L141" s="212">
        <v>3.2</v>
      </c>
      <c r="M141" s="212">
        <v>3.1</v>
      </c>
      <c r="N141" s="212">
        <v>3</v>
      </c>
      <c r="O141" s="212">
        <v>3.1</v>
      </c>
      <c r="P141" s="212">
        <v>3</v>
      </c>
      <c r="Q141" s="212">
        <v>3.3</v>
      </c>
    </row>
    <row r="142" spans="1:17">
      <c r="A142" s="213" t="s">
        <v>891</v>
      </c>
      <c r="B142" s="214" t="s">
        <v>496</v>
      </c>
      <c r="C142" s="214" t="s">
        <v>298</v>
      </c>
      <c r="D142" s="189" t="s">
        <v>263</v>
      </c>
      <c r="E142" s="211">
        <v>2381</v>
      </c>
      <c r="F142" s="211">
        <v>2388</v>
      </c>
      <c r="G142" s="211">
        <v>2391</v>
      </c>
      <c r="H142" s="211">
        <v>2405</v>
      </c>
      <c r="I142" s="211">
        <v>2412</v>
      </c>
      <c r="J142" s="211">
        <v>2432</v>
      </c>
      <c r="K142" s="211">
        <v>2414</v>
      </c>
      <c r="L142" s="211">
        <v>2371</v>
      </c>
      <c r="M142" s="211">
        <v>2365</v>
      </c>
      <c r="N142" s="211">
        <v>2350</v>
      </c>
      <c r="O142" s="211">
        <v>2367</v>
      </c>
      <c r="P142" s="211">
        <v>2354</v>
      </c>
      <c r="Q142" s="211">
        <v>2386</v>
      </c>
    </row>
    <row r="143" spans="1:17">
      <c r="A143" s="213" t="s">
        <v>891</v>
      </c>
      <c r="B143" s="214" t="s">
        <v>496</v>
      </c>
      <c r="C143" s="214" t="s">
        <v>298</v>
      </c>
      <c r="D143" s="189" t="s">
        <v>264</v>
      </c>
      <c r="E143" s="211">
        <v>2277</v>
      </c>
      <c r="F143" s="211">
        <v>2291</v>
      </c>
      <c r="G143" s="211">
        <v>2304</v>
      </c>
      <c r="H143" s="211">
        <v>2318</v>
      </c>
      <c r="I143" s="211">
        <v>2321</v>
      </c>
      <c r="J143" s="211">
        <v>2327</v>
      </c>
      <c r="K143" s="211">
        <v>2321</v>
      </c>
      <c r="L143" s="211">
        <v>2290</v>
      </c>
      <c r="M143" s="211">
        <v>2290</v>
      </c>
      <c r="N143" s="211">
        <v>2278</v>
      </c>
      <c r="O143" s="211">
        <v>2286</v>
      </c>
      <c r="P143" s="211">
        <v>2279</v>
      </c>
      <c r="Q143" s="211">
        <v>2299</v>
      </c>
    </row>
    <row r="144" spans="1:17">
      <c r="A144" s="213" t="s">
        <v>891</v>
      </c>
      <c r="B144" s="214" t="s">
        <v>496</v>
      </c>
      <c r="C144" s="214" t="s">
        <v>298</v>
      </c>
      <c r="D144" s="189" t="s">
        <v>265</v>
      </c>
      <c r="E144" s="211">
        <v>104</v>
      </c>
      <c r="F144" s="211">
        <v>97</v>
      </c>
      <c r="G144" s="211">
        <v>87</v>
      </c>
      <c r="H144" s="211">
        <v>87</v>
      </c>
      <c r="I144" s="211">
        <v>91</v>
      </c>
      <c r="J144" s="211">
        <v>105</v>
      </c>
      <c r="K144" s="211">
        <v>93</v>
      </c>
      <c r="L144" s="211">
        <v>81</v>
      </c>
      <c r="M144" s="211">
        <v>75</v>
      </c>
      <c r="N144" s="211">
        <v>72</v>
      </c>
      <c r="O144" s="211">
        <v>81</v>
      </c>
      <c r="P144" s="211">
        <v>75</v>
      </c>
      <c r="Q144" s="211">
        <v>87</v>
      </c>
    </row>
    <row r="145" spans="1:17">
      <c r="A145" s="213" t="s">
        <v>891</v>
      </c>
      <c r="B145" s="214" t="s">
        <v>496</v>
      </c>
      <c r="C145" s="214" t="s">
        <v>298</v>
      </c>
      <c r="D145" s="189" t="s">
        <v>266</v>
      </c>
      <c r="E145" s="212">
        <v>4.4000000000000004</v>
      </c>
      <c r="F145" s="212">
        <v>4.0999999999999996</v>
      </c>
      <c r="G145" s="212">
        <v>3.6</v>
      </c>
      <c r="H145" s="212">
        <v>3.6</v>
      </c>
      <c r="I145" s="212">
        <v>3.8</v>
      </c>
      <c r="J145" s="212">
        <v>4.3</v>
      </c>
      <c r="K145" s="212">
        <v>3.9</v>
      </c>
      <c r="L145" s="212">
        <v>3.4</v>
      </c>
      <c r="M145" s="212">
        <v>3.2</v>
      </c>
      <c r="N145" s="212">
        <v>3.1</v>
      </c>
      <c r="O145" s="212">
        <v>3.4</v>
      </c>
      <c r="P145" s="212">
        <v>3.2</v>
      </c>
      <c r="Q145" s="212">
        <v>3.6</v>
      </c>
    </row>
    <row r="146" spans="1:17">
      <c r="A146" s="213" t="s">
        <v>891</v>
      </c>
      <c r="B146" s="214" t="s">
        <v>497</v>
      </c>
      <c r="C146" s="214" t="s">
        <v>299</v>
      </c>
      <c r="D146" s="189" t="s">
        <v>263</v>
      </c>
      <c r="E146" s="211">
        <v>7383</v>
      </c>
      <c r="F146" s="211">
        <v>7432</v>
      </c>
      <c r="G146" s="211">
        <v>7464</v>
      </c>
      <c r="H146" s="211">
        <v>7458</v>
      </c>
      <c r="I146" s="211">
        <v>7453</v>
      </c>
      <c r="J146" s="211">
        <v>7470</v>
      </c>
      <c r="K146" s="211">
        <v>7452</v>
      </c>
      <c r="L146" s="211">
        <v>7332</v>
      </c>
      <c r="M146" s="211">
        <v>7294</v>
      </c>
      <c r="N146" s="211">
        <v>7261</v>
      </c>
      <c r="O146" s="211">
        <v>7274</v>
      </c>
      <c r="P146" s="211">
        <v>7243</v>
      </c>
      <c r="Q146" s="211">
        <v>7376</v>
      </c>
    </row>
    <row r="147" spans="1:17">
      <c r="A147" s="213" t="s">
        <v>891</v>
      </c>
      <c r="B147" s="214" t="s">
        <v>497</v>
      </c>
      <c r="C147" s="214" t="s">
        <v>299</v>
      </c>
      <c r="D147" s="189" t="s">
        <v>264</v>
      </c>
      <c r="E147" s="211">
        <v>7018</v>
      </c>
      <c r="F147" s="211">
        <v>7059</v>
      </c>
      <c r="G147" s="211">
        <v>7099</v>
      </c>
      <c r="H147" s="211">
        <v>7144</v>
      </c>
      <c r="I147" s="211">
        <v>7152</v>
      </c>
      <c r="J147" s="211">
        <v>7171</v>
      </c>
      <c r="K147" s="211">
        <v>7151</v>
      </c>
      <c r="L147" s="211">
        <v>7056</v>
      </c>
      <c r="M147" s="211">
        <v>7056</v>
      </c>
      <c r="N147" s="211">
        <v>7020</v>
      </c>
      <c r="O147" s="211">
        <v>7045</v>
      </c>
      <c r="P147" s="211">
        <v>7024</v>
      </c>
      <c r="Q147" s="211">
        <v>7083</v>
      </c>
    </row>
    <row r="148" spans="1:17">
      <c r="A148" s="213" t="s">
        <v>891</v>
      </c>
      <c r="B148" s="214" t="s">
        <v>497</v>
      </c>
      <c r="C148" s="214" t="s">
        <v>299</v>
      </c>
      <c r="D148" s="189" t="s">
        <v>265</v>
      </c>
      <c r="E148" s="211">
        <v>365</v>
      </c>
      <c r="F148" s="211">
        <v>373</v>
      </c>
      <c r="G148" s="211">
        <v>365</v>
      </c>
      <c r="H148" s="211">
        <v>314</v>
      </c>
      <c r="I148" s="211">
        <v>301</v>
      </c>
      <c r="J148" s="211">
        <v>299</v>
      </c>
      <c r="K148" s="211">
        <v>301</v>
      </c>
      <c r="L148" s="211">
        <v>276</v>
      </c>
      <c r="M148" s="211">
        <v>238</v>
      </c>
      <c r="N148" s="211">
        <v>241</v>
      </c>
      <c r="O148" s="211">
        <v>229</v>
      </c>
      <c r="P148" s="211">
        <v>219</v>
      </c>
      <c r="Q148" s="211">
        <v>293</v>
      </c>
    </row>
    <row r="149" spans="1:17">
      <c r="A149" s="213" t="s">
        <v>891</v>
      </c>
      <c r="B149" s="214" t="s">
        <v>497</v>
      </c>
      <c r="C149" s="214" t="s">
        <v>299</v>
      </c>
      <c r="D149" s="189" t="s">
        <v>266</v>
      </c>
      <c r="E149" s="212">
        <v>4.9000000000000004</v>
      </c>
      <c r="F149" s="212">
        <v>5</v>
      </c>
      <c r="G149" s="212">
        <v>4.9000000000000004</v>
      </c>
      <c r="H149" s="212">
        <v>4.2</v>
      </c>
      <c r="I149" s="212">
        <v>4</v>
      </c>
      <c r="J149" s="212">
        <v>4</v>
      </c>
      <c r="K149" s="212">
        <v>4</v>
      </c>
      <c r="L149" s="212">
        <v>3.8</v>
      </c>
      <c r="M149" s="212">
        <v>3.3</v>
      </c>
      <c r="N149" s="212">
        <v>3.3</v>
      </c>
      <c r="O149" s="212">
        <v>3.1</v>
      </c>
      <c r="P149" s="212">
        <v>3</v>
      </c>
      <c r="Q149" s="212">
        <v>4</v>
      </c>
    </row>
    <row r="150" spans="1:17">
      <c r="A150" s="213" t="s">
        <v>891</v>
      </c>
      <c r="B150" s="214" t="s">
        <v>498</v>
      </c>
      <c r="C150" s="214" t="s">
        <v>300</v>
      </c>
      <c r="D150" s="189" t="s">
        <v>263</v>
      </c>
      <c r="E150" s="211">
        <v>9554</v>
      </c>
      <c r="F150" s="211">
        <v>9555</v>
      </c>
      <c r="G150" s="211">
        <v>9581</v>
      </c>
      <c r="H150" s="211">
        <v>9555</v>
      </c>
      <c r="I150" s="211">
        <v>9612</v>
      </c>
      <c r="J150" s="211">
        <v>9608</v>
      </c>
      <c r="K150" s="211">
        <v>9609</v>
      </c>
      <c r="L150" s="211">
        <v>9439</v>
      </c>
      <c r="M150" s="211">
        <v>9434</v>
      </c>
      <c r="N150" s="211">
        <v>9474</v>
      </c>
      <c r="O150" s="211">
        <v>9485</v>
      </c>
      <c r="P150" s="211">
        <v>9472</v>
      </c>
      <c r="Q150" s="211">
        <v>9532</v>
      </c>
    </row>
    <row r="151" spans="1:17">
      <c r="A151" s="213" t="s">
        <v>891</v>
      </c>
      <c r="B151" s="214" t="s">
        <v>498</v>
      </c>
      <c r="C151" s="214" t="s">
        <v>300</v>
      </c>
      <c r="D151" s="189" t="s">
        <v>264</v>
      </c>
      <c r="E151" s="211">
        <v>9078</v>
      </c>
      <c r="F151" s="211">
        <v>9101</v>
      </c>
      <c r="G151" s="211">
        <v>9183</v>
      </c>
      <c r="H151" s="211">
        <v>9176</v>
      </c>
      <c r="I151" s="211">
        <v>9213</v>
      </c>
      <c r="J151" s="211">
        <v>9233</v>
      </c>
      <c r="K151" s="211">
        <v>9243</v>
      </c>
      <c r="L151" s="211">
        <v>9126</v>
      </c>
      <c r="M151" s="211">
        <v>9157</v>
      </c>
      <c r="N151" s="211">
        <v>9190</v>
      </c>
      <c r="O151" s="211">
        <v>9176</v>
      </c>
      <c r="P151" s="211">
        <v>9173</v>
      </c>
      <c r="Q151" s="211">
        <v>9171</v>
      </c>
    </row>
    <row r="152" spans="1:17">
      <c r="A152" s="213" t="s">
        <v>891</v>
      </c>
      <c r="B152" s="214" t="s">
        <v>498</v>
      </c>
      <c r="C152" s="214" t="s">
        <v>300</v>
      </c>
      <c r="D152" s="189" t="s">
        <v>265</v>
      </c>
      <c r="E152" s="211">
        <v>476</v>
      </c>
      <c r="F152" s="211">
        <v>454</v>
      </c>
      <c r="G152" s="211">
        <v>398</v>
      </c>
      <c r="H152" s="211">
        <v>379</v>
      </c>
      <c r="I152" s="211">
        <v>399</v>
      </c>
      <c r="J152" s="211">
        <v>375</v>
      </c>
      <c r="K152" s="211">
        <v>366</v>
      </c>
      <c r="L152" s="211">
        <v>313</v>
      </c>
      <c r="M152" s="211">
        <v>277</v>
      </c>
      <c r="N152" s="211">
        <v>284</v>
      </c>
      <c r="O152" s="211">
        <v>309</v>
      </c>
      <c r="P152" s="211">
        <v>299</v>
      </c>
      <c r="Q152" s="211">
        <v>361</v>
      </c>
    </row>
    <row r="153" spans="1:17">
      <c r="A153" s="213" t="s">
        <v>891</v>
      </c>
      <c r="B153" s="214" t="s">
        <v>498</v>
      </c>
      <c r="C153" s="214" t="s">
        <v>300</v>
      </c>
      <c r="D153" s="189" t="s">
        <v>266</v>
      </c>
      <c r="E153" s="212">
        <v>5</v>
      </c>
      <c r="F153" s="212">
        <v>4.8</v>
      </c>
      <c r="G153" s="212">
        <v>4.2</v>
      </c>
      <c r="H153" s="212">
        <v>4</v>
      </c>
      <c r="I153" s="212">
        <v>4.2</v>
      </c>
      <c r="J153" s="212">
        <v>3.9</v>
      </c>
      <c r="K153" s="212">
        <v>3.8</v>
      </c>
      <c r="L153" s="212">
        <v>3.3</v>
      </c>
      <c r="M153" s="212">
        <v>2.9</v>
      </c>
      <c r="N153" s="212">
        <v>3</v>
      </c>
      <c r="O153" s="212">
        <v>3.3</v>
      </c>
      <c r="P153" s="212">
        <v>3.2</v>
      </c>
      <c r="Q153" s="212">
        <v>3.8</v>
      </c>
    </row>
    <row r="154" spans="1:17">
      <c r="A154" s="213" t="s">
        <v>891</v>
      </c>
      <c r="B154" s="214" t="s">
        <v>499</v>
      </c>
      <c r="C154" s="214" t="s">
        <v>301</v>
      </c>
      <c r="D154" s="189" t="s">
        <v>263</v>
      </c>
      <c r="E154" s="211">
        <v>863</v>
      </c>
      <c r="F154" s="211">
        <v>854</v>
      </c>
      <c r="G154" s="211">
        <v>863</v>
      </c>
      <c r="H154" s="211">
        <v>855</v>
      </c>
      <c r="I154" s="211">
        <v>861</v>
      </c>
      <c r="J154" s="211">
        <v>851</v>
      </c>
      <c r="K154" s="211">
        <v>860</v>
      </c>
      <c r="L154" s="211">
        <v>846</v>
      </c>
      <c r="M154" s="211">
        <v>828</v>
      </c>
      <c r="N154" s="211">
        <v>829</v>
      </c>
      <c r="O154" s="211">
        <v>833</v>
      </c>
      <c r="P154" s="211">
        <v>829</v>
      </c>
      <c r="Q154" s="211">
        <v>848</v>
      </c>
    </row>
    <row r="155" spans="1:17">
      <c r="A155" s="213" t="s">
        <v>891</v>
      </c>
      <c r="B155" s="214" t="s">
        <v>499</v>
      </c>
      <c r="C155" s="214" t="s">
        <v>301</v>
      </c>
      <c r="D155" s="189" t="s">
        <v>264</v>
      </c>
      <c r="E155" s="211">
        <v>797</v>
      </c>
      <c r="F155" s="211">
        <v>797</v>
      </c>
      <c r="G155" s="211">
        <v>804</v>
      </c>
      <c r="H155" s="211">
        <v>800</v>
      </c>
      <c r="I155" s="211">
        <v>807</v>
      </c>
      <c r="J155" s="211">
        <v>810</v>
      </c>
      <c r="K155" s="211">
        <v>812</v>
      </c>
      <c r="L155" s="211">
        <v>801</v>
      </c>
      <c r="M155" s="211">
        <v>802</v>
      </c>
      <c r="N155" s="211">
        <v>800</v>
      </c>
      <c r="O155" s="211">
        <v>801</v>
      </c>
      <c r="P155" s="211">
        <v>799</v>
      </c>
      <c r="Q155" s="211">
        <v>803</v>
      </c>
    </row>
    <row r="156" spans="1:17">
      <c r="A156" s="213" t="s">
        <v>891</v>
      </c>
      <c r="B156" s="214" t="s">
        <v>499</v>
      </c>
      <c r="C156" s="214" t="s">
        <v>301</v>
      </c>
      <c r="D156" s="189" t="s">
        <v>265</v>
      </c>
      <c r="E156" s="211">
        <v>66</v>
      </c>
      <c r="F156" s="211">
        <v>57</v>
      </c>
      <c r="G156" s="211">
        <v>59</v>
      </c>
      <c r="H156" s="211">
        <v>55</v>
      </c>
      <c r="I156" s="211">
        <v>54</v>
      </c>
      <c r="J156" s="211">
        <v>41</v>
      </c>
      <c r="K156" s="211">
        <v>48</v>
      </c>
      <c r="L156" s="211">
        <v>45</v>
      </c>
      <c r="M156" s="211">
        <v>26</v>
      </c>
      <c r="N156" s="211">
        <v>29</v>
      </c>
      <c r="O156" s="211">
        <v>32</v>
      </c>
      <c r="P156" s="211">
        <v>30</v>
      </c>
      <c r="Q156" s="211">
        <v>45</v>
      </c>
    </row>
    <row r="157" spans="1:17">
      <c r="A157" s="213" t="s">
        <v>891</v>
      </c>
      <c r="B157" s="214" t="s">
        <v>499</v>
      </c>
      <c r="C157" s="214" t="s">
        <v>301</v>
      </c>
      <c r="D157" s="189" t="s">
        <v>266</v>
      </c>
      <c r="E157" s="212">
        <v>7.6</v>
      </c>
      <c r="F157" s="212">
        <v>6.7</v>
      </c>
      <c r="G157" s="212">
        <v>6.8</v>
      </c>
      <c r="H157" s="212">
        <v>6.4</v>
      </c>
      <c r="I157" s="212">
        <v>6.3</v>
      </c>
      <c r="J157" s="212">
        <v>4.8</v>
      </c>
      <c r="K157" s="212">
        <v>5.6</v>
      </c>
      <c r="L157" s="212">
        <v>5.3</v>
      </c>
      <c r="M157" s="212">
        <v>3.1</v>
      </c>
      <c r="N157" s="212">
        <v>3.5</v>
      </c>
      <c r="O157" s="212">
        <v>3.8</v>
      </c>
      <c r="P157" s="212">
        <v>3.6</v>
      </c>
      <c r="Q157" s="212">
        <v>5.3</v>
      </c>
    </row>
    <row r="158" spans="1:17">
      <c r="A158" s="213" t="s">
        <v>891</v>
      </c>
      <c r="B158" s="214" t="s">
        <v>500</v>
      </c>
      <c r="C158" s="214" t="s">
        <v>302</v>
      </c>
      <c r="D158" s="189" t="s">
        <v>263</v>
      </c>
      <c r="E158" s="211">
        <v>3283</v>
      </c>
      <c r="F158" s="211">
        <v>3280</v>
      </c>
      <c r="G158" s="211">
        <v>3305</v>
      </c>
      <c r="H158" s="211">
        <v>3278</v>
      </c>
      <c r="I158" s="211">
        <v>3289</v>
      </c>
      <c r="J158" s="211">
        <v>3306</v>
      </c>
      <c r="K158" s="211">
        <v>3293</v>
      </c>
      <c r="L158" s="211">
        <v>3245</v>
      </c>
      <c r="M158" s="211">
        <v>3255</v>
      </c>
      <c r="N158" s="211">
        <v>3257</v>
      </c>
      <c r="O158" s="211">
        <v>3270</v>
      </c>
      <c r="P158" s="211">
        <v>3262</v>
      </c>
      <c r="Q158" s="211">
        <v>3277</v>
      </c>
    </row>
    <row r="159" spans="1:17">
      <c r="A159" s="213" t="s">
        <v>891</v>
      </c>
      <c r="B159" s="214" t="s">
        <v>500</v>
      </c>
      <c r="C159" s="214" t="s">
        <v>302</v>
      </c>
      <c r="D159" s="189" t="s">
        <v>264</v>
      </c>
      <c r="E159" s="211">
        <v>3122</v>
      </c>
      <c r="F159" s="211">
        <v>3130</v>
      </c>
      <c r="G159" s="211">
        <v>3159</v>
      </c>
      <c r="H159" s="211">
        <v>3156</v>
      </c>
      <c r="I159" s="211">
        <v>3169</v>
      </c>
      <c r="J159" s="211">
        <v>3176</v>
      </c>
      <c r="K159" s="211">
        <v>3179</v>
      </c>
      <c r="L159" s="211">
        <v>3139</v>
      </c>
      <c r="M159" s="211">
        <v>3150</v>
      </c>
      <c r="N159" s="211">
        <v>3161</v>
      </c>
      <c r="O159" s="211">
        <v>3156</v>
      </c>
      <c r="P159" s="211">
        <v>3155</v>
      </c>
      <c r="Q159" s="211">
        <v>3154</v>
      </c>
    </row>
    <row r="160" spans="1:17">
      <c r="A160" s="213" t="s">
        <v>891</v>
      </c>
      <c r="B160" s="214" t="s">
        <v>500</v>
      </c>
      <c r="C160" s="214" t="s">
        <v>302</v>
      </c>
      <c r="D160" s="189" t="s">
        <v>265</v>
      </c>
      <c r="E160" s="211">
        <v>161</v>
      </c>
      <c r="F160" s="211">
        <v>150</v>
      </c>
      <c r="G160" s="211">
        <v>146</v>
      </c>
      <c r="H160" s="211">
        <v>122</v>
      </c>
      <c r="I160" s="211">
        <v>120</v>
      </c>
      <c r="J160" s="211">
        <v>130</v>
      </c>
      <c r="K160" s="211">
        <v>114</v>
      </c>
      <c r="L160" s="211">
        <v>106</v>
      </c>
      <c r="M160" s="211">
        <v>105</v>
      </c>
      <c r="N160" s="211">
        <v>96</v>
      </c>
      <c r="O160" s="211">
        <v>114</v>
      </c>
      <c r="P160" s="211">
        <v>107</v>
      </c>
      <c r="Q160" s="211">
        <v>123</v>
      </c>
    </row>
    <row r="161" spans="1:17">
      <c r="A161" s="213" t="s">
        <v>891</v>
      </c>
      <c r="B161" s="214" t="s">
        <v>500</v>
      </c>
      <c r="C161" s="214" t="s">
        <v>302</v>
      </c>
      <c r="D161" s="189" t="s">
        <v>266</v>
      </c>
      <c r="E161" s="212">
        <v>4.9000000000000004</v>
      </c>
      <c r="F161" s="212">
        <v>4.5999999999999996</v>
      </c>
      <c r="G161" s="212">
        <v>4.4000000000000004</v>
      </c>
      <c r="H161" s="212">
        <v>3.7</v>
      </c>
      <c r="I161" s="212">
        <v>3.6</v>
      </c>
      <c r="J161" s="212">
        <v>3.9</v>
      </c>
      <c r="K161" s="212">
        <v>3.5</v>
      </c>
      <c r="L161" s="212">
        <v>3.3</v>
      </c>
      <c r="M161" s="212">
        <v>3.2</v>
      </c>
      <c r="N161" s="212">
        <v>2.9</v>
      </c>
      <c r="O161" s="212">
        <v>3.5</v>
      </c>
      <c r="P161" s="212">
        <v>3.3</v>
      </c>
      <c r="Q161" s="212">
        <v>3.8</v>
      </c>
    </row>
    <row r="162" spans="1:17">
      <c r="A162" s="213" t="s">
        <v>891</v>
      </c>
      <c r="B162" s="214" t="s">
        <v>501</v>
      </c>
      <c r="C162" s="214" t="s">
        <v>303</v>
      </c>
      <c r="D162" s="189" t="s">
        <v>263</v>
      </c>
      <c r="E162" s="211">
        <v>767</v>
      </c>
      <c r="F162" s="211">
        <v>765</v>
      </c>
      <c r="G162" s="211">
        <v>767</v>
      </c>
      <c r="H162" s="211">
        <v>769</v>
      </c>
      <c r="I162" s="211">
        <v>786</v>
      </c>
      <c r="J162" s="211">
        <v>802</v>
      </c>
      <c r="K162" s="211">
        <v>809</v>
      </c>
      <c r="L162" s="211">
        <v>792</v>
      </c>
      <c r="M162" s="211">
        <v>778</v>
      </c>
      <c r="N162" s="211">
        <v>765</v>
      </c>
      <c r="O162" s="211">
        <v>771</v>
      </c>
      <c r="P162" s="211">
        <v>772</v>
      </c>
      <c r="Q162" s="211">
        <v>779</v>
      </c>
    </row>
    <row r="163" spans="1:17">
      <c r="A163" s="213" t="s">
        <v>891</v>
      </c>
      <c r="B163" s="214" t="s">
        <v>501</v>
      </c>
      <c r="C163" s="214" t="s">
        <v>303</v>
      </c>
      <c r="D163" s="189" t="s">
        <v>264</v>
      </c>
      <c r="E163" s="211">
        <v>741</v>
      </c>
      <c r="F163" s="211">
        <v>739</v>
      </c>
      <c r="G163" s="211">
        <v>744</v>
      </c>
      <c r="H163" s="211">
        <v>750</v>
      </c>
      <c r="I163" s="211">
        <v>764</v>
      </c>
      <c r="J163" s="211">
        <v>777</v>
      </c>
      <c r="K163" s="211">
        <v>785</v>
      </c>
      <c r="L163" s="211">
        <v>771</v>
      </c>
      <c r="M163" s="211">
        <v>756</v>
      </c>
      <c r="N163" s="211">
        <v>745</v>
      </c>
      <c r="O163" s="211">
        <v>743</v>
      </c>
      <c r="P163" s="211">
        <v>745</v>
      </c>
      <c r="Q163" s="211">
        <v>755</v>
      </c>
    </row>
    <row r="164" spans="1:17">
      <c r="A164" s="213" t="s">
        <v>891</v>
      </c>
      <c r="B164" s="214" t="s">
        <v>501</v>
      </c>
      <c r="C164" s="214" t="s">
        <v>303</v>
      </c>
      <c r="D164" s="189" t="s">
        <v>265</v>
      </c>
      <c r="E164" s="211">
        <v>26</v>
      </c>
      <c r="F164" s="211">
        <v>26</v>
      </c>
      <c r="G164" s="211">
        <v>23</v>
      </c>
      <c r="H164" s="211">
        <v>19</v>
      </c>
      <c r="I164" s="211">
        <v>22</v>
      </c>
      <c r="J164" s="211">
        <v>25</v>
      </c>
      <c r="K164" s="211">
        <v>24</v>
      </c>
      <c r="L164" s="211">
        <v>21</v>
      </c>
      <c r="M164" s="211">
        <v>22</v>
      </c>
      <c r="N164" s="211">
        <v>20</v>
      </c>
      <c r="O164" s="211">
        <v>28</v>
      </c>
      <c r="P164" s="211">
        <v>27</v>
      </c>
      <c r="Q164" s="211">
        <v>24</v>
      </c>
    </row>
    <row r="165" spans="1:17">
      <c r="A165" s="213" t="s">
        <v>891</v>
      </c>
      <c r="B165" s="214" t="s">
        <v>501</v>
      </c>
      <c r="C165" s="214" t="s">
        <v>303</v>
      </c>
      <c r="D165" s="189" t="s">
        <v>266</v>
      </c>
      <c r="E165" s="212">
        <v>3.4</v>
      </c>
      <c r="F165" s="212">
        <v>3.4</v>
      </c>
      <c r="G165" s="212">
        <v>3</v>
      </c>
      <c r="H165" s="212">
        <v>2.5</v>
      </c>
      <c r="I165" s="212">
        <v>2.8</v>
      </c>
      <c r="J165" s="212">
        <v>3.1</v>
      </c>
      <c r="K165" s="212">
        <v>3</v>
      </c>
      <c r="L165" s="212">
        <v>2.7</v>
      </c>
      <c r="M165" s="212">
        <v>2.8</v>
      </c>
      <c r="N165" s="212">
        <v>2.6</v>
      </c>
      <c r="O165" s="212">
        <v>3.6</v>
      </c>
      <c r="P165" s="212">
        <v>3.5</v>
      </c>
      <c r="Q165" s="212">
        <v>3.1</v>
      </c>
    </row>
    <row r="166" spans="1:17">
      <c r="A166" s="213" t="s">
        <v>891</v>
      </c>
      <c r="B166" s="214" t="s">
        <v>502</v>
      </c>
      <c r="C166" s="214" t="s">
        <v>304</v>
      </c>
      <c r="D166" s="189" t="s">
        <v>263</v>
      </c>
      <c r="E166" s="211">
        <v>7870</v>
      </c>
      <c r="F166" s="211">
        <v>7889</v>
      </c>
      <c r="G166" s="211">
        <v>7948</v>
      </c>
      <c r="H166" s="211">
        <v>7882</v>
      </c>
      <c r="I166" s="211">
        <v>7895</v>
      </c>
      <c r="J166" s="211">
        <v>7959</v>
      </c>
      <c r="K166" s="211">
        <v>7972</v>
      </c>
      <c r="L166" s="211">
        <v>7856</v>
      </c>
      <c r="M166" s="211">
        <v>7854</v>
      </c>
      <c r="N166" s="211">
        <v>7899</v>
      </c>
      <c r="O166" s="211">
        <v>7884</v>
      </c>
      <c r="P166" s="211">
        <v>7889</v>
      </c>
      <c r="Q166" s="211">
        <v>7900</v>
      </c>
    </row>
    <row r="167" spans="1:17">
      <c r="A167" s="213" t="s">
        <v>891</v>
      </c>
      <c r="B167" s="214" t="s">
        <v>502</v>
      </c>
      <c r="C167" s="214" t="s">
        <v>304</v>
      </c>
      <c r="D167" s="189" t="s">
        <v>264</v>
      </c>
      <c r="E167" s="211">
        <v>7523</v>
      </c>
      <c r="F167" s="211">
        <v>7542</v>
      </c>
      <c r="G167" s="211">
        <v>7610</v>
      </c>
      <c r="H167" s="211">
        <v>7604</v>
      </c>
      <c r="I167" s="211">
        <v>7635</v>
      </c>
      <c r="J167" s="211">
        <v>7651</v>
      </c>
      <c r="K167" s="211">
        <v>7660</v>
      </c>
      <c r="L167" s="211">
        <v>7562</v>
      </c>
      <c r="M167" s="211">
        <v>7589</v>
      </c>
      <c r="N167" s="211">
        <v>7616</v>
      </c>
      <c r="O167" s="211">
        <v>7605</v>
      </c>
      <c r="P167" s="211">
        <v>7601</v>
      </c>
      <c r="Q167" s="211">
        <v>7600</v>
      </c>
    </row>
    <row r="168" spans="1:17">
      <c r="A168" s="213" t="s">
        <v>891</v>
      </c>
      <c r="B168" s="214" t="s">
        <v>502</v>
      </c>
      <c r="C168" s="214" t="s">
        <v>304</v>
      </c>
      <c r="D168" s="189" t="s">
        <v>265</v>
      </c>
      <c r="E168" s="211">
        <v>347</v>
      </c>
      <c r="F168" s="211">
        <v>347</v>
      </c>
      <c r="G168" s="211">
        <v>338</v>
      </c>
      <c r="H168" s="211">
        <v>278</v>
      </c>
      <c r="I168" s="211">
        <v>260</v>
      </c>
      <c r="J168" s="211">
        <v>308</v>
      </c>
      <c r="K168" s="211">
        <v>312</v>
      </c>
      <c r="L168" s="211">
        <v>294</v>
      </c>
      <c r="M168" s="211">
        <v>265</v>
      </c>
      <c r="N168" s="211">
        <v>283</v>
      </c>
      <c r="O168" s="211">
        <v>279</v>
      </c>
      <c r="P168" s="211">
        <v>288</v>
      </c>
      <c r="Q168" s="211">
        <v>300</v>
      </c>
    </row>
    <row r="169" spans="1:17">
      <c r="A169" s="213" t="s">
        <v>891</v>
      </c>
      <c r="B169" s="214" t="s">
        <v>502</v>
      </c>
      <c r="C169" s="214" t="s">
        <v>304</v>
      </c>
      <c r="D169" s="189" t="s">
        <v>266</v>
      </c>
      <c r="E169" s="212">
        <v>4.4000000000000004</v>
      </c>
      <c r="F169" s="212">
        <v>4.4000000000000004</v>
      </c>
      <c r="G169" s="212">
        <v>4.3</v>
      </c>
      <c r="H169" s="212">
        <v>3.5</v>
      </c>
      <c r="I169" s="212">
        <v>3.3</v>
      </c>
      <c r="J169" s="212">
        <v>3.9</v>
      </c>
      <c r="K169" s="212">
        <v>3.9</v>
      </c>
      <c r="L169" s="212">
        <v>3.7</v>
      </c>
      <c r="M169" s="212">
        <v>3.4</v>
      </c>
      <c r="N169" s="212">
        <v>3.6</v>
      </c>
      <c r="O169" s="212">
        <v>3.5</v>
      </c>
      <c r="P169" s="212">
        <v>3.7</v>
      </c>
      <c r="Q169" s="212">
        <v>3.8</v>
      </c>
    </row>
    <row r="170" spans="1:17">
      <c r="A170" s="213" t="s">
        <v>891</v>
      </c>
      <c r="B170" s="214" t="s">
        <v>503</v>
      </c>
      <c r="C170" s="214" t="s">
        <v>305</v>
      </c>
      <c r="D170" s="189" t="s">
        <v>263</v>
      </c>
      <c r="E170" s="211">
        <v>8041</v>
      </c>
      <c r="F170" s="211">
        <v>8049</v>
      </c>
      <c r="G170" s="211">
        <v>8114</v>
      </c>
      <c r="H170" s="211">
        <v>8045</v>
      </c>
      <c r="I170" s="211">
        <v>8104</v>
      </c>
      <c r="J170" s="211">
        <v>8130</v>
      </c>
      <c r="K170" s="211">
        <v>8113</v>
      </c>
      <c r="L170" s="211">
        <v>7989</v>
      </c>
      <c r="M170" s="211">
        <v>8010</v>
      </c>
      <c r="N170" s="211">
        <v>8012</v>
      </c>
      <c r="O170" s="211">
        <v>7987</v>
      </c>
      <c r="P170" s="211">
        <v>7984</v>
      </c>
      <c r="Q170" s="211">
        <v>8049</v>
      </c>
    </row>
    <row r="171" spans="1:17">
      <c r="A171" s="213" t="s">
        <v>891</v>
      </c>
      <c r="B171" s="214" t="s">
        <v>503</v>
      </c>
      <c r="C171" s="214" t="s">
        <v>305</v>
      </c>
      <c r="D171" s="189" t="s">
        <v>264</v>
      </c>
      <c r="E171" s="211">
        <v>7638</v>
      </c>
      <c r="F171" s="211">
        <v>7658</v>
      </c>
      <c r="G171" s="211">
        <v>7727</v>
      </c>
      <c r="H171" s="211">
        <v>7721</v>
      </c>
      <c r="I171" s="211">
        <v>7752</v>
      </c>
      <c r="J171" s="211">
        <v>7769</v>
      </c>
      <c r="K171" s="211">
        <v>7778</v>
      </c>
      <c r="L171" s="211">
        <v>7679</v>
      </c>
      <c r="M171" s="211">
        <v>7705</v>
      </c>
      <c r="N171" s="211">
        <v>7733</v>
      </c>
      <c r="O171" s="211">
        <v>7722</v>
      </c>
      <c r="P171" s="211">
        <v>7718</v>
      </c>
      <c r="Q171" s="211">
        <v>7717</v>
      </c>
    </row>
    <row r="172" spans="1:17">
      <c r="A172" s="213" t="s">
        <v>891</v>
      </c>
      <c r="B172" s="214" t="s">
        <v>503</v>
      </c>
      <c r="C172" s="214" t="s">
        <v>305</v>
      </c>
      <c r="D172" s="189" t="s">
        <v>265</v>
      </c>
      <c r="E172" s="211">
        <v>403</v>
      </c>
      <c r="F172" s="211">
        <v>391</v>
      </c>
      <c r="G172" s="211">
        <v>387</v>
      </c>
      <c r="H172" s="211">
        <v>324</v>
      </c>
      <c r="I172" s="211">
        <v>352</v>
      </c>
      <c r="J172" s="211">
        <v>361</v>
      </c>
      <c r="K172" s="211">
        <v>335</v>
      </c>
      <c r="L172" s="211">
        <v>310</v>
      </c>
      <c r="M172" s="211">
        <v>305</v>
      </c>
      <c r="N172" s="211">
        <v>279</v>
      </c>
      <c r="O172" s="211">
        <v>265</v>
      </c>
      <c r="P172" s="211">
        <v>266</v>
      </c>
      <c r="Q172" s="211">
        <v>332</v>
      </c>
    </row>
    <row r="173" spans="1:17">
      <c r="A173" s="213" t="s">
        <v>891</v>
      </c>
      <c r="B173" s="214" t="s">
        <v>503</v>
      </c>
      <c r="C173" s="214" t="s">
        <v>305</v>
      </c>
      <c r="D173" s="189" t="s">
        <v>266</v>
      </c>
      <c r="E173" s="212">
        <v>5</v>
      </c>
      <c r="F173" s="212">
        <v>4.9000000000000004</v>
      </c>
      <c r="G173" s="212">
        <v>4.8</v>
      </c>
      <c r="H173" s="212">
        <v>4</v>
      </c>
      <c r="I173" s="212">
        <v>4.3</v>
      </c>
      <c r="J173" s="212">
        <v>4.4000000000000004</v>
      </c>
      <c r="K173" s="212">
        <v>4.0999999999999996</v>
      </c>
      <c r="L173" s="212">
        <v>3.9</v>
      </c>
      <c r="M173" s="212">
        <v>3.8</v>
      </c>
      <c r="N173" s="212">
        <v>3.5</v>
      </c>
      <c r="O173" s="212">
        <v>3.3</v>
      </c>
      <c r="P173" s="212">
        <v>3.3</v>
      </c>
      <c r="Q173" s="212">
        <v>4.0999999999999996</v>
      </c>
    </row>
    <row r="174" spans="1:17">
      <c r="A174" s="213" t="s">
        <v>891</v>
      </c>
      <c r="B174" s="214" t="s">
        <v>808</v>
      </c>
      <c r="C174" s="214" t="s">
        <v>428</v>
      </c>
      <c r="D174" s="189" t="s">
        <v>263</v>
      </c>
      <c r="E174" s="211">
        <v>48054</v>
      </c>
      <c r="F174" s="211">
        <v>47950</v>
      </c>
      <c r="G174" s="211">
        <v>48239</v>
      </c>
      <c r="H174" s="211">
        <v>48090</v>
      </c>
      <c r="I174" s="211">
        <v>48263</v>
      </c>
      <c r="J174" s="211">
        <v>48548</v>
      </c>
      <c r="K174" s="211">
        <v>48907</v>
      </c>
      <c r="L174" s="211">
        <v>48028</v>
      </c>
      <c r="M174" s="211">
        <v>47325</v>
      </c>
      <c r="N174" s="211">
        <v>47161</v>
      </c>
      <c r="O174" s="211">
        <v>47458</v>
      </c>
      <c r="P174" s="211">
        <v>47498</v>
      </c>
      <c r="Q174" s="211">
        <v>47960</v>
      </c>
    </row>
    <row r="175" spans="1:17">
      <c r="A175" s="213" t="s">
        <v>891</v>
      </c>
      <c r="B175" s="214" t="s">
        <v>808</v>
      </c>
      <c r="C175" s="214" t="s">
        <v>428</v>
      </c>
      <c r="D175" s="189" t="s">
        <v>264</v>
      </c>
      <c r="E175" s="211">
        <v>45656</v>
      </c>
      <c r="F175" s="211">
        <v>45588</v>
      </c>
      <c r="G175" s="211">
        <v>46012</v>
      </c>
      <c r="H175" s="211">
        <v>46185</v>
      </c>
      <c r="I175" s="211">
        <v>46468</v>
      </c>
      <c r="J175" s="211">
        <v>46637</v>
      </c>
      <c r="K175" s="211">
        <v>46998</v>
      </c>
      <c r="L175" s="211">
        <v>46250</v>
      </c>
      <c r="M175" s="211">
        <v>45739</v>
      </c>
      <c r="N175" s="211">
        <v>45634</v>
      </c>
      <c r="O175" s="211">
        <v>45977</v>
      </c>
      <c r="P175" s="211">
        <v>46021</v>
      </c>
      <c r="Q175" s="211">
        <v>46097</v>
      </c>
    </row>
    <row r="176" spans="1:17">
      <c r="A176" s="213" t="s">
        <v>891</v>
      </c>
      <c r="B176" s="214" t="s">
        <v>808</v>
      </c>
      <c r="C176" s="214" t="s">
        <v>428</v>
      </c>
      <c r="D176" s="189" t="s">
        <v>265</v>
      </c>
      <c r="E176" s="211">
        <v>2398</v>
      </c>
      <c r="F176" s="211">
        <v>2362</v>
      </c>
      <c r="G176" s="211">
        <v>2227</v>
      </c>
      <c r="H176" s="211">
        <v>1905</v>
      </c>
      <c r="I176" s="211">
        <v>1795</v>
      </c>
      <c r="J176" s="211">
        <v>1911</v>
      </c>
      <c r="K176" s="211">
        <v>1909</v>
      </c>
      <c r="L176" s="211">
        <v>1778</v>
      </c>
      <c r="M176" s="211">
        <v>1586</v>
      </c>
      <c r="N176" s="211">
        <v>1527</v>
      </c>
      <c r="O176" s="211">
        <v>1481</v>
      </c>
      <c r="P176" s="211">
        <v>1477</v>
      </c>
      <c r="Q176" s="211">
        <v>1863</v>
      </c>
    </row>
    <row r="177" spans="1:17">
      <c r="A177" s="213" t="s">
        <v>891</v>
      </c>
      <c r="B177" s="214" t="s">
        <v>808</v>
      </c>
      <c r="C177" s="214" t="s">
        <v>428</v>
      </c>
      <c r="D177" s="189" t="s">
        <v>266</v>
      </c>
      <c r="E177" s="212">
        <v>5</v>
      </c>
      <c r="F177" s="212">
        <v>4.9000000000000004</v>
      </c>
      <c r="G177" s="212">
        <v>4.5999999999999996</v>
      </c>
      <c r="H177" s="212">
        <v>4</v>
      </c>
      <c r="I177" s="212">
        <v>3.7</v>
      </c>
      <c r="J177" s="212">
        <v>3.9</v>
      </c>
      <c r="K177" s="212">
        <v>3.9</v>
      </c>
      <c r="L177" s="212">
        <v>3.7</v>
      </c>
      <c r="M177" s="212">
        <v>3.4</v>
      </c>
      <c r="N177" s="212">
        <v>3.2</v>
      </c>
      <c r="O177" s="212">
        <v>3.1</v>
      </c>
      <c r="P177" s="212">
        <v>3.1</v>
      </c>
      <c r="Q177" s="212">
        <v>3.9</v>
      </c>
    </row>
    <row r="178" spans="1:17">
      <c r="A178" s="213" t="s">
        <v>891</v>
      </c>
      <c r="B178" s="214" t="s">
        <v>504</v>
      </c>
      <c r="C178" s="214" t="s">
        <v>306</v>
      </c>
      <c r="D178" s="189" t="s">
        <v>263</v>
      </c>
      <c r="E178" s="211">
        <v>8673</v>
      </c>
      <c r="F178" s="211">
        <v>8663</v>
      </c>
      <c r="G178" s="211">
        <v>8704</v>
      </c>
      <c r="H178" s="211">
        <v>8692</v>
      </c>
      <c r="I178" s="211">
        <v>8801</v>
      </c>
      <c r="J178" s="211">
        <v>8884</v>
      </c>
      <c r="K178" s="211">
        <v>8929</v>
      </c>
      <c r="L178" s="211">
        <v>8753</v>
      </c>
      <c r="M178" s="211">
        <v>8679</v>
      </c>
      <c r="N178" s="211">
        <v>8623</v>
      </c>
      <c r="O178" s="211">
        <v>8647</v>
      </c>
      <c r="P178" s="211">
        <v>8604</v>
      </c>
      <c r="Q178" s="211">
        <v>8721</v>
      </c>
    </row>
    <row r="179" spans="1:17">
      <c r="A179" s="213" t="s">
        <v>891</v>
      </c>
      <c r="B179" s="214" t="s">
        <v>504</v>
      </c>
      <c r="C179" s="214" t="s">
        <v>306</v>
      </c>
      <c r="D179" s="189" t="s">
        <v>264</v>
      </c>
      <c r="E179" s="211">
        <v>8326</v>
      </c>
      <c r="F179" s="211">
        <v>8335</v>
      </c>
      <c r="G179" s="211">
        <v>8409</v>
      </c>
      <c r="H179" s="211">
        <v>8412</v>
      </c>
      <c r="I179" s="211">
        <v>8465</v>
      </c>
      <c r="J179" s="211">
        <v>8508</v>
      </c>
      <c r="K179" s="211">
        <v>8595</v>
      </c>
      <c r="L179" s="211">
        <v>8449</v>
      </c>
      <c r="M179" s="211">
        <v>8356</v>
      </c>
      <c r="N179" s="211">
        <v>8301</v>
      </c>
      <c r="O179" s="211">
        <v>8359</v>
      </c>
      <c r="P179" s="211">
        <v>8324</v>
      </c>
      <c r="Q179" s="211">
        <v>8403</v>
      </c>
    </row>
    <row r="180" spans="1:17">
      <c r="A180" s="213" t="s">
        <v>891</v>
      </c>
      <c r="B180" s="214" t="s">
        <v>504</v>
      </c>
      <c r="C180" s="214" t="s">
        <v>306</v>
      </c>
      <c r="D180" s="189" t="s">
        <v>265</v>
      </c>
      <c r="E180" s="211">
        <v>347</v>
      </c>
      <c r="F180" s="211">
        <v>328</v>
      </c>
      <c r="G180" s="211">
        <v>295</v>
      </c>
      <c r="H180" s="211">
        <v>280</v>
      </c>
      <c r="I180" s="211">
        <v>336</v>
      </c>
      <c r="J180" s="211">
        <v>376</v>
      </c>
      <c r="K180" s="211">
        <v>334</v>
      </c>
      <c r="L180" s="211">
        <v>304</v>
      </c>
      <c r="M180" s="211">
        <v>323</v>
      </c>
      <c r="N180" s="211">
        <v>322</v>
      </c>
      <c r="O180" s="211">
        <v>288</v>
      </c>
      <c r="P180" s="211">
        <v>280</v>
      </c>
      <c r="Q180" s="211">
        <v>318</v>
      </c>
    </row>
    <row r="181" spans="1:17">
      <c r="A181" s="213" t="s">
        <v>891</v>
      </c>
      <c r="B181" s="214" t="s">
        <v>504</v>
      </c>
      <c r="C181" s="214" t="s">
        <v>306</v>
      </c>
      <c r="D181" s="189" t="s">
        <v>266</v>
      </c>
      <c r="E181" s="212">
        <v>4</v>
      </c>
      <c r="F181" s="212">
        <v>3.8</v>
      </c>
      <c r="G181" s="212">
        <v>3.4</v>
      </c>
      <c r="H181" s="212">
        <v>3.2</v>
      </c>
      <c r="I181" s="212">
        <v>3.8</v>
      </c>
      <c r="J181" s="212">
        <v>4.2</v>
      </c>
      <c r="K181" s="212">
        <v>3.7</v>
      </c>
      <c r="L181" s="212">
        <v>3.5</v>
      </c>
      <c r="M181" s="212">
        <v>3.7</v>
      </c>
      <c r="N181" s="212">
        <v>3.7</v>
      </c>
      <c r="O181" s="212">
        <v>3.3</v>
      </c>
      <c r="P181" s="212">
        <v>3.3</v>
      </c>
      <c r="Q181" s="212">
        <v>3.6</v>
      </c>
    </row>
    <row r="182" spans="1:17">
      <c r="A182" s="213" t="s">
        <v>891</v>
      </c>
      <c r="B182" s="214" t="s">
        <v>505</v>
      </c>
      <c r="C182" s="214" t="s">
        <v>307</v>
      </c>
      <c r="D182" s="189" t="s">
        <v>263</v>
      </c>
      <c r="E182" s="211">
        <v>2891</v>
      </c>
      <c r="F182" s="211">
        <v>2918</v>
      </c>
      <c r="G182" s="211">
        <v>2918</v>
      </c>
      <c r="H182" s="211">
        <v>2922</v>
      </c>
      <c r="I182" s="211">
        <v>2920</v>
      </c>
      <c r="J182" s="211">
        <v>2933</v>
      </c>
      <c r="K182" s="211">
        <v>2915</v>
      </c>
      <c r="L182" s="211">
        <v>2870</v>
      </c>
      <c r="M182" s="211">
        <v>2868</v>
      </c>
      <c r="N182" s="211">
        <v>2856</v>
      </c>
      <c r="O182" s="211">
        <v>2864</v>
      </c>
      <c r="P182" s="211">
        <v>2862</v>
      </c>
      <c r="Q182" s="211">
        <v>2895</v>
      </c>
    </row>
    <row r="183" spans="1:17">
      <c r="A183" s="213" t="s">
        <v>891</v>
      </c>
      <c r="B183" s="214" t="s">
        <v>505</v>
      </c>
      <c r="C183" s="214" t="s">
        <v>307</v>
      </c>
      <c r="D183" s="189" t="s">
        <v>264</v>
      </c>
      <c r="E183" s="211">
        <v>2769</v>
      </c>
      <c r="F183" s="211">
        <v>2786</v>
      </c>
      <c r="G183" s="211">
        <v>2801</v>
      </c>
      <c r="H183" s="211">
        <v>2819</v>
      </c>
      <c r="I183" s="211">
        <v>2822</v>
      </c>
      <c r="J183" s="211">
        <v>2830</v>
      </c>
      <c r="K183" s="211">
        <v>2822</v>
      </c>
      <c r="L183" s="211">
        <v>2785</v>
      </c>
      <c r="M183" s="211">
        <v>2784</v>
      </c>
      <c r="N183" s="211">
        <v>2770</v>
      </c>
      <c r="O183" s="211">
        <v>2780</v>
      </c>
      <c r="P183" s="211">
        <v>2772</v>
      </c>
      <c r="Q183" s="211">
        <v>2795</v>
      </c>
    </row>
    <row r="184" spans="1:17">
      <c r="A184" s="213" t="s">
        <v>891</v>
      </c>
      <c r="B184" s="214" t="s">
        <v>505</v>
      </c>
      <c r="C184" s="214" t="s">
        <v>307</v>
      </c>
      <c r="D184" s="189" t="s">
        <v>265</v>
      </c>
      <c r="E184" s="211">
        <v>122</v>
      </c>
      <c r="F184" s="211">
        <v>132</v>
      </c>
      <c r="G184" s="211">
        <v>117</v>
      </c>
      <c r="H184" s="211">
        <v>103</v>
      </c>
      <c r="I184" s="211">
        <v>98</v>
      </c>
      <c r="J184" s="211">
        <v>103</v>
      </c>
      <c r="K184" s="211">
        <v>93</v>
      </c>
      <c r="L184" s="211">
        <v>85</v>
      </c>
      <c r="M184" s="211">
        <v>84</v>
      </c>
      <c r="N184" s="211">
        <v>86</v>
      </c>
      <c r="O184" s="211">
        <v>84</v>
      </c>
      <c r="P184" s="211">
        <v>90</v>
      </c>
      <c r="Q184" s="211">
        <v>100</v>
      </c>
    </row>
    <row r="185" spans="1:17">
      <c r="A185" s="213" t="s">
        <v>891</v>
      </c>
      <c r="B185" s="214" t="s">
        <v>505</v>
      </c>
      <c r="C185" s="214" t="s">
        <v>307</v>
      </c>
      <c r="D185" s="189" t="s">
        <v>266</v>
      </c>
      <c r="E185" s="212">
        <v>4.2</v>
      </c>
      <c r="F185" s="212">
        <v>4.5</v>
      </c>
      <c r="G185" s="212">
        <v>4</v>
      </c>
      <c r="H185" s="212">
        <v>3.5</v>
      </c>
      <c r="I185" s="212">
        <v>3.4</v>
      </c>
      <c r="J185" s="212">
        <v>3.5</v>
      </c>
      <c r="K185" s="212">
        <v>3.2</v>
      </c>
      <c r="L185" s="212">
        <v>3</v>
      </c>
      <c r="M185" s="212">
        <v>2.9</v>
      </c>
      <c r="N185" s="212">
        <v>3</v>
      </c>
      <c r="O185" s="212">
        <v>2.9</v>
      </c>
      <c r="P185" s="212">
        <v>3.1</v>
      </c>
      <c r="Q185" s="212">
        <v>3.5</v>
      </c>
    </row>
    <row r="186" spans="1:17">
      <c r="A186" s="213" t="s">
        <v>891</v>
      </c>
      <c r="B186" s="214" t="s">
        <v>809</v>
      </c>
      <c r="C186" s="214" t="s">
        <v>429</v>
      </c>
      <c r="D186" s="189" t="s">
        <v>263</v>
      </c>
      <c r="E186" s="211">
        <v>6893</v>
      </c>
      <c r="F186" s="211">
        <v>6900</v>
      </c>
      <c r="G186" s="211">
        <v>6962</v>
      </c>
      <c r="H186" s="211">
        <v>6910</v>
      </c>
      <c r="I186" s="211">
        <v>6927</v>
      </c>
      <c r="J186" s="211">
        <v>6976</v>
      </c>
      <c r="K186" s="211">
        <v>7033</v>
      </c>
      <c r="L186" s="211">
        <v>6910</v>
      </c>
      <c r="M186" s="211">
        <v>6787</v>
      </c>
      <c r="N186" s="211">
        <v>6762</v>
      </c>
      <c r="O186" s="211">
        <v>6820</v>
      </c>
      <c r="P186" s="211">
        <v>6758</v>
      </c>
      <c r="Q186" s="211">
        <v>6887</v>
      </c>
    </row>
    <row r="187" spans="1:17">
      <c r="A187" s="213" t="s">
        <v>891</v>
      </c>
      <c r="B187" s="214" t="s">
        <v>809</v>
      </c>
      <c r="C187" s="214" t="s">
        <v>429</v>
      </c>
      <c r="D187" s="189" t="s">
        <v>264</v>
      </c>
      <c r="E187" s="211">
        <v>6426</v>
      </c>
      <c r="F187" s="211">
        <v>6433</v>
      </c>
      <c r="G187" s="211">
        <v>6490</v>
      </c>
      <c r="H187" s="211">
        <v>6493</v>
      </c>
      <c r="I187" s="211">
        <v>6533</v>
      </c>
      <c r="J187" s="211">
        <v>6566</v>
      </c>
      <c r="K187" s="211">
        <v>6634</v>
      </c>
      <c r="L187" s="211">
        <v>6521</v>
      </c>
      <c r="M187" s="211">
        <v>6449</v>
      </c>
      <c r="N187" s="211">
        <v>6407</v>
      </c>
      <c r="O187" s="211">
        <v>6452</v>
      </c>
      <c r="P187" s="211">
        <v>6425</v>
      </c>
      <c r="Q187" s="211">
        <v>6486</v>
      </c>
    </row>
    <row r="188" spans="1:17">
      <c r="A188" s="213" t="s">
        <v>891</v>
      </c>
      <c r="B188" s="214" t="s">
        <v>809</v>
      </c>
      <c r="C188" s="214" t="s">
        <v>429</v>
      </c>
      <c r="D188" s="189" t="s">
        <v>265</v>
      </c>
      <c r="E188" s="211">
        <v>467</v>
      </c>
      <c r="F188" s="211">
        <v>467</v>
      </c>
      <c r="G188" s="211">
        <v>472</v>
      </c>
      <c r="H188" s="211">
        <v>417</v>
      </c>
      <c r="I188" s="211">
        <v>394</v>
      </c>
      <c r="J188" s="211">
        <v>410</v>
      </c>
      <c r="K188" s="211">
        <v>399</v>
      </c>
      <c r="L188" s="211">
        <v>389</v>
      </c>
      <c r="M188" s="211">
        <v>338</v>
      </c>
      <c r="N188" s="211">
        <v>355</v>
      </c>
      <c r="O188" s="211">
        <v>368</v>
      </c>
      <c r="P188" s="211">
        <v>333</v>
      </c>
      <c r="Q188" s="211">
        <v>401</v>
      </c>
    </row>
    <row r="189" spans="1:17">
      <c r="A189" s="213" t="s">
        <v>891</v>
      </c>
      <c r="B189" s="214" t="s">
        <v>809</v>
      </c>
      <c r="C189" s="214" t="s">
        <v>429</v>
      </c>
      <c r="D189" s="189" t="s">
        <v>266</v>
      </c>
      <c r="E189" s="212">
        <v>6.8</v>
      </c>
      <c r="F189" s="212">
        <v>6.8</v>
      </c>
      <c r="G189" s="212">
        <v>6.8</v>
      </c>
      <c r="H189" s="212">
        <v>6</v>
      </c>
      <c r="I189" s="212">
        <v>5.7</v>
      </c>
      <c r="J189" s="212">
        <v>5.9</v>
      </c>
      <c r="K189" s="212">
        <v>5.7</v>
      </c>
      <c r="L189" s="212">
        <v>5.6</v>
      </c>
      <c r="M189" s="212">
        <v>5</v>
      </c>
      <c r="N189" s="212">
        <v>5.2</v>
      </c>
      <c r="O189" s="212">
        <v>5.4</v>
      </c>
      <c r="P189" s="212">
        <v>4.9000000000000004</v>
      </c>
      <c r="Q189" s="212">
        <v>5.8</v>
      </c>
    </row>
    <row r="190" spans="1:17">
      <c r="A190" s="213" t="s">
        <v>891</v>
      </c>
      <c r="B190" s="214" t="s">
        <v>506</v>
      </c>
      <c r="C190" s="214" t="s">
        <v>308</v>
      </c>
      <c r="D190" s="189" t="s">
        <v>263</v>
      </c>
      <c r="E190" s="211">
        <v>4375</v>
      </c>
      <c r="F190" s="211">
        <v>4390</v>
      </c>
      <c r="G190" s="211">
        <v>4390</v>
      </c>
      <c r="H190" s="211">
        <v>4396</v>
      </c>
      <c r="I190" s="211">
        <v>4405</v>
      </c>
      <c r="J190" s="211">
        <v>4432</v>
      </c>
      <c r="K190" s="211">
        <v>4404</v>
      </c>
      <c r="L190" s="211">
        <v>4348</v>
      </c>
      <c r="M190" s="211">
        <v>4326</v>
      </c>
      <c r="N190" s="211">
        <v>4295</v>
      </c>
      <c r="O190" s="211">
        <v>4300</v>
      </c>
      <c r="P190" s="211">
        <v>4287</v>
      </c>
      <c r="Q190" s="211">
        <v>4363</v>
      </c>
    </row>
    <row r="191" spans="1:17">
      <c r="A191" s="213" t="s">
        <v>891</v>
      </c>
      <c r="B191" s="214" t="s">
        <v>506</v>
      </c>
      <c r="C191" s="214" t="s">
        <v>308</v>
      </c>
      <c r="D191" s="189" t="s">
        <v>264</v>
      </c>
      <c r="E191" s="211">
        <v>4179</v>
      </c>
      <c r="F191" s="211">
        <v>4203</v>
      </c>
      <c r="G191" s="211">
        <v>4227</v>
      </c>
      <c r="H191" s="211">
        <v>4254</v>
      </c>
      <c r="I191" s="211">
        <v>4259</v>
      </c>
      <c r="J191" s="211">
        <v>4270</v>
      </c>
      <c r="K191" s="211">
        <v>4258</v>
      </c>
      <c r="L191" s="211">
        <v>4202</v>
      </c>
      <c r="M191" s="211">
        <v>4201</v>
      </c>
      <c r="N191" s="211">
        <v>4180</v>
      </c>
      <c r="O191" s="211">
        <v>4195</v>
      </c>
      <c r="P191" s="211">
        <v>4183</v>
      </c>
      <c r="Q191" s="211">
        <v>4218</v>
      </c>
    </row>
    <row r="192" spans="1:17">
      <c r="A192" s="213" t="s">
        <v>891</v>
      </c>
      <c r="B192" s="214" t="s">
        <v>506</v>
      </c>
      <c r="C192" s="214" t="s">
        <v>308</v>
      </c>
      <c r="D192" s="189" t="s">
        <v>265</v>
      </c>
      <c r="E192" s="211">
        <v>196</v>
      </c>
      <c r="F192" s="211">
        <v>187</v>
      </c>
      <c r="G192" s="211">
        <v>163</v>
      </c>
      <c r="H192" s="211">
        <v>142</v>
      </c>
      <c r="I192" s="211">
        <v>146</v>
      </c>
      <c r="J192" s="211">
        <v>162</v>
      </c>
      <c r="K192" s="211">
        <v>146</v>
      </c>
      <c r="L192" s="211">
        <v>146</v>
      </c>
      <c r="M192" s="211">
        <v>125</v>
      </c>
      <c r="N192" s="211">
        <v>115</v>
      </c>
      <c r="O192" s="211">
        <v>105</v>
      </c>
      <c r="P192" s="211">
        <v>104</v>
      </c>
      <c r="Q192" s="211">
        <v>145</v>
      </c>
    </row>
    <row r="193" spans="1:17">
      <c r="A193" s="213" t="s">
        <v>891</v>
      </c>
      <c r="B193" s="214" t="s">
        <v>506</v>
      </c>
      <c r="C193" s="214" t="s">
        <v>308</v>
      </c>
      <c r="D193" s="189" t="s">
        <v>266</v>
      </c>
      <c r="E193" s="212">
        <v>4.5</v>
      </c>
      <c r="F193" s="212">
        <v>4.3</v>
      </c>
      <c r="G193" s="212">
        <v>3.7</v>
      </c>
      <c r="H193" s="212">
        <v>3.2</v>
      </c>
      <c r="I193" s="212">
        <v>3.3</v>
      </c>
      <c r="J193" s="212">
        <v>3.7</v>
      </c>
      <c r="K193" s="212">
        <v>3.3</v>
      </c>
      <c r="L193" s="212">
        <v>3.4</v>
      </c>
      <c r="M193" s="212">
        <v>2.9</v>
      </c>
      <c r="N193" s="212">
        <v>2.7</v>
      </c>
      <c r="O193" s="212">
        <v>2.4</v>
      </c>
      <c r="P193" s="212">
        <v>2.4</v>
      </c>
      <c r="Q193" s="212">
        <v>3.3</v>
      </c>
    </row>
    <row r="194" spans="1:17">
      <c r="A194" s="213" t="s">
        <v>891</v>
      </c>
      <c r="B194" s="214" t="s">
        <v>507</v>
      </c>
      <c r="C194" s="214" t="s">
        <v>309</v>
      </c>
      <c r="D194" s="189" t="s">
        <v>263</v>
      </c>
      <c r="E194" s="211">
        <v>977</v>
      </c>
      <c r="F194" s="211">
        <v>966</v>
      </c>
      <c r="G194" s="211">
        <v>986</v>
      </c>
      <c r="H194" s="211">
        <v>967</v>
      </c>
      <c r="I194" s="211">
        <v>986</v>
      </c>
      <c r="J194" s="211">
        <v>1001</v>
      </c>
      <c r="K194" s="211">
        <v>1002</v>
      </c>
      <c r="L194" s="211">
        <v>984</v>
      </c>
      <c r="M194" s="211">
        <v>953</v>
      </c>
      <c r="N194" s="211">
        <v>963</v>
      </c>
      <c r="O194" s="211">
        <v>954</v>
      </c>
      <c r="P194" s="211">
        <v>969</v>
      </c>
      <c r="Q194" s="211">
        <v>976</v>
      </c>
    </row>
    <row r="195" spans="1:17">
      <c r="A195" s="213" t="s">
        <v>891</v>
      </c>
      <c r="B195" s="214" t="s">
        <v>507</v>
      </c>
      <c r="C195" s="214" t="s">
        <v>309</v>
      </c>
      <c r="D195" s="189" t="s">
        <v>264</v>
      </c>
      <c r="E195" s="211">
        <v>925</v>
      </c>
      <c r="F195" s="211">
        <v>912</v>
      </c>
      <c r="G195" s="211">
        <v>930</v>
      </c>
      <c r="H195" s="211">
        <v>929</v>
      </c>
      <c r="I195" s="211">
        <v>944</v>
      </c>
      <c r="J195" s="211">
        <v>962</v>
      </c>
      <c r="K195" s="211">
        <v>960</v>
      </c>
      <c r="L195" s="211">
        <v>949</v>
      </c>
      <c r="M195" s="211">
        <v>923</v>
      </c>
      <c r="N195" s="211">
        <v>933</v>
      </c>
      <c r="O195" s="211">
        <v>924</v>
      </c>
      <c r="P195" s="211">
        <v>940</v>
      </c>
      <c r="Q195" s="211">
        <v>936</v>
      </c>
    </row>
    <row r="196" spans="1:17">
      <c r="A196" s="213" t="s">
        <v>891</v>
      </c>
      <c r="B196" s="214" t="s">
        <v>507</v>
      </c>
      <c r="C196" s="214" t="s">
        <v>309</v>
      </c>
      <c r="D196" s="189" t="s">
        <v>265</v>
      </c>
      <c r="E196" s="211">
        <v>52</v>
      </c>
      <c r="F196" s="211">
        <v>54</v>
      </c>
      <c r="G196" s="211">
        <v>56</v>
      </c>
      <c r="H196" s="211">
        <v>38</v>
      </c>
      <c r="I196" s="211">
        <v>42</v>
      </c>
      <c r="J196" s="211">
        <v>39</v>
      </c>
      <c r="K196" s="211">
        <v>42</v>
      </c>
      <c r="L196" s="211">
        <v>35</v>
      </c>
      <c r="M196" s="211">
        <v>30</v>
      </c>
      <c r="N196" s="211">
        <v>30</v>
      </c>
      <c r="O196" s="211">
        <v>30</v>
      </c>
      <c r="P196" s="211">
        <v>29</v>
      </c>
      <c r="Q196" s="211">
        <v>40</v>
      </c>
    </row>
    <row r="197" spans="1:17">
      <c r="A197" s="213" t="s">
        <v>891</v>
      </c>
      <c r="B197" s="214" t="s">
        <v>507</v>
      </c>
      <c r="C197" s="214" t="s">
        <v>309</v>
      </c>
      <c r="D197" s="189" t="s">
        <v>266</v>
      </c>
      <c r="E197" s="212">
        <v>5.3</v>
      </c>
      <c r="F197" s="212">
        <v>5.6</v>
      </c>
      <c r="G197" s="212">
        <v>5.7</v>
      </c>
      <c r="H197" s="212">
        <v>3.9</v>
      </c>
      <c r="I197" s="212">
        <v>4.3</v>
      </c>
      <c r="J197" s="212">
        <v>3.9</v>
      </c>
      <c r="K197" s="212">
        <v>4.2</v>
      </c>
      <c r="L197" s="212">
        <v>3.6</v>
      </c>
      <c r="M197" s="212">
        <v>3.1</v>
      </c>
      <c r="N197" s="212">
        <v>3.1</v>
      </c>
      <c r="O197" s="212">
        <v>3.1</v>
      </c>
      <c r="P197" s="212">
        <v>3</v>
      </c>
      <c r="Q197" s="212">
        <v>4.0999999999999996</v>
      </c>
    </row>
    <row r="198" spans="1:17">
      <c r="A198" s="213" t="s">
        <v>891</v>
      </c>
      <c r="B198" s="214" t="s">
        <v>508</v>
      </c>
      <c r="C198" s="214" t="s">
        <v>310</v>
      </c>
      <c r="D198" s="189" t="s">
        <v>263</v>
      </c>
      <c r="E198" s="211">
        <v>3109</v>
      </c>
      <c r="F198" s="211">
        <v>3118</v>
      </c>
      <c r="G198" s="211">
        <v>3128</v>
      </c>
      <c r="H198" s="211">
        <v>3107</v>
      </c>
      <c r="I198" s="211">
        <v>3108</v>
      </c>
      <c r="J198" s="211">
        <v>3121</v>
      </c>
      <c r="K198" s="211">
        <v>3124</v>
      </c>
      <c r="L198" s="211">
        <v>3083</v>
      </c>
      <c r="M198" s="211">
        <v>3097</v>
      </c>
      <c r="N198" s="211">
        <v>3105</v>
      </c>
      <c r="O198" s="211">
        <v>3101</v>
      </c>
      <c r="P198" s="211">
        <v>3102</v>
      </c>
      <c r="Q198" s="211">
        <v>3109</v>
      </c>
    </row>
    <row r="199" spans="1:17">
      <c r="A199" s="213" t="s">
        <v>891</v>
      </c>
      <c r="B199" s="214" t="s">
        <v>508</v>
      </c>
      <c r="C199" s="214" t="s">
        <v>310</v>
      </c>
      <c r="D199" s="189" t="s">
        <v>264</v>
      </c>
      <c r="E199" s="211">
        <v>2968</v>
      </c>
      <c r="F199" s="211">
        <v>2976</v>
      </c>
      <c r="G199" s="211">
        <v>3003</v>
      </c>
      <c r="H199" s="211">
        <v>3000</v>
      </c>
      <c r="I199" s="211">
        <v>3012</v>
      </c>
      <c r="J199" s="211">
        <v>3019</v>
      </c>
      <c r="K199" s="211">
        <v>3022</v>
      </c>
      <c r="L199" s="211">
        <v>2984</v>
      </c>
      <c r="M199" s="211">
        <v>2994</v>
      </c>
      <c r="N199" s="211">
        <v>3005</v>
      </c>
      <c r="O199" s="211">
        <v>3001</v>
      </c>
      <c r="P199" s="211">
        <v>2999</v>
      </c>
      <c r="Q199" s="211">
        <v>2999</v>
      </c>
    </row>
    <row r="200" spans="1:17">
      <c r="A200" s="213" t="s">
        <v>891</v>
      </c>
      <c r="B200" s="214" t="s">
        <v>508</v>
      </c>
      <c r="C200" s="214" t="s">
        <v>310</v>
      </c>
      <c r="D200" s="189" t="s">
        <v>265</v>
      </c>
      <c r="E200" s="211">
        <v>141</v>
      </c>
      <c r="F200" s="211">
        <v>142</v>
      </c>
      <c r="G200" s="211">
        <v>125</v>
      </c>
      <c r="H200" s="211">
        <v>107</v>
      </c>
      <c r="I200" s="211">
        <v>96</v>
      </c>
      <c r="J200" s="211">
        <v>102</v>
      </c>
      <c r="K200" s="211">
        <v>102</v>
      </c>
      <c r="L200" s="211">
        <v>99</v>
      </c>
      <c r="M200" s="211">
        <v>103</v>
      </c>
      <c r="N200" s="211">
        <v>100</v>
      </c>
      <c r="O200" s="211">
        <v>100</v>
      </c>
      <c r="P200" s="211">
        <v>103</v>
      </c>
      <c r="Q200" s="211">
        <v>110</v>
      </c>
    </row>
    <row r="201" spans="1:17">
      <c r="A201" s="213" t="s">
        <v>891</v>
      </c>
      <c r="B201" s="214" t="s">
        <v>508</v>
      </c>
      <c r="C201" s="214" t="s">
        <v>310</v>
      </c>
      <c r="D201" s="189" t="s">
        <v>266</v>
      </c>
      <c r="E201" s="212">
        <v>4.5</v>
      </c>
      <c r="F201" s="212">
        <v>4.5999999999999996</v>
      </c>
      <c r="G201" s="212">
        <v>4</v>
      </c>
      <c r="H201" s="212">
        <v>3.4</v>
      </c>
      <c r="I201" s="212">
        <v>3.1</v>
      </c>
      <c r="J201" s="212">
        <v>3.3</v>
      </c>
      <c r="K201" s="212">
        <v>3.3</v>
      </c>
      <c r="L201" s="212">
        <v>3.2</v>
      </c>
      <c r="M201" s="212">
        <v>3.3</v>
      </c>
      <c r="N201" s="212">
        <v>3.2</v>
      </c>
      <c r="O201" s="212">
        <v>3.2</v>
      </c>
      <c r="P201" s="212">
        <v>3.3</v>
      </c>
      <c r="Q201" s="212">
        <v>3.5</v>
      </c>
    </row>
    <row r="202" spans="1:17">
      <c r="A202" s="213" t="s">
        <v>891</v>
      </c>
      <c r="B202" s="214" t="s">
        <v>509</v>
      </c>
      <c r="C202" s="214" t="s">
        <v>311</v>
      </c>
      <c r="D202" s="189" t="s">
        <v>263</v>
      </c>
      <c r="E202" s="211">
        <v>5094</v>
      </c>
      <c r="F202" s="211">
        <v>5101</v>
      </c>
      <c r="G202" s="211">
        <v>5128</v>
      </c>
      <c r="H202" s="211">
        <v>5082</v>
      </c>
      <c r="I202" s="211">
        <v>5098</v>
      </c>
      <c r="J202" s="211">
        <v>5104</v>
      </c>
      <c r="K202" s="211">
        <v>5101</v>
      </c>
      <c r="L202" s="211">
        <v>5023</v>
      </c>
      <c r="M202" s="211">
        <v>5047</v>
      </c>
      <c r="N202" s="211">
        <v>5054</v>
      </c>
      <c r="O202" s="211">
        <v>5047</v>
      </c>
      <c r="P202" s="211">
        <v>5025</v>
      </c>
      <c r="Q202" s="211">
        <v>5076</v>
      </c>
    </row>
    <row r="203" spans="1:17">
      <c r="A203" s="213" t="s">
        <v>891</v>
      </c>
      <c r="B203" s="214" t="s">
        <v>509</v>
      </c>
      <c r="C203" s="214" t="s">
        <v>311</v>
      </c>
      <c r="D203" s="189" t="s">
        <v>264</v>
      </c>
      <c r="E203" s="211">
        <v>4799</v>
      </c>
      <c r="F203" s="211">
        <v>4811</v>
      </c>
      <c r="G203" s="211">
        <v>4855</v>
      </c>
      <c r="H203" s="211">
        <v>4851</v>
      </c>
      <c r="I203" s="211">
        <v>4871</v>
      </c>
      <c r="J203" s="211">
        <v>4881</v>
      </c>
      <c r="K203" s="211">
        <v>4887</v>
      </c>
      <c r="L203" s="211">
        <v>4825</v>
      </c>
      <c r="M203" s="211">
        <v>4842</v>
      </c>
      <c r="N203" s="211">
        <v>4859</v>
      </c>
      <c r="O203" s="211">
        <v>4852</v>
      </c>
      <c r="P203" s="211">
        <v>4850</v>
      </c>
      <c r="Q203" s="211">
        <v>4849</v>
      </c>
    </row>
    <row r="204" spans="1:17">
      <c r="A204" s="213" t="s">
        <v>891</v>
      </c>
      <c r="B204" s="214" t="s">
        <v>509</v>
      </c>
      <c r="C204" s="214" t="s">
        <v>311</v>
      </c>
      <c r="D204" s="189" t="s">
        <v>265</v>
      </c>
      <c r="E204" s="211">
        <v>295</v>
      </c>
      <c r="F204" s="211">
        <v>290</v>
      </c>
      <c r="G204" s="211">
        <v>273</v>
      </c>
      <c r="H204" s="211">
        <v>231</v>
      </c>
      <c r="I204" s="211">
        <v>227</v>
      </c>
      <c r="J204" s="211">
        <v>223</v>
      </c>
      <c r="K204" s="211">
        <v>214</v>
      </c>
      <c r="L204" s="211">
        <v>198</v>
      </c>
      <c r="M204" s="211">
        <v>205</v>
      </c>
      <c r="N204" s="211">
        <v>195</v>
      </c>
      <c r="O204" s="211">
        <v>195</v>
      </c>
      <c r="P204" s="211">
        <v>175</v>
      </c>
      <c r="Q204" s="211">
        <v>227</v>
      </c>
    </row>
    <row r="205" spans="1:17">
      <c r="A205" s="213" t="s">
        <v>891</v>
      </c>
      <c r="B205" s="214" t="s">
        <v>509</v>
      </c>
      <c r="C205" s="214" t="s">
        <v>311</v>
      </c>
      <c r="D205" s="189" t="s">
        <v>266</v>
      </c>
      <c r="E205" s="212">
        <v>5.8</v>
      </c>
      <c r="F205" s="212">
        <v>5.7</v>
      </c>
      <c r="G205" s="212">
        <v>5.3</v>
      </c>
      <c r="H205" s="212">
        <v>4.5</v>
      </c>
      <c r="I205" s="212">
        <v>4.5</v>
      </c>
      <c r="J205" s="212">
        <v>4.4000000000000004</v>
      </c>
      <c r="K205" s="212">
        <v>4.2</v>
      </c>
      <c r="L205" s="212">
        <v>3.9</v>
      </c>
      <c r="M205" s="212">
        <v>4.0999999999999996</v>
      </c>
      <c r="N205" s="212">
        <v>3.9</v>
      </c>
      <c r="O205" s="212">
        <v>3.9</v>
      </c>
      <c r="P205" s="212">
        <v>3.5</v>
      </c>
      <c r="Q205" s="212">
        <v>4.5</v>
      </c>
    </row>
    <row r="206" spans="1:17">
      <c r="A206" s="213" t="s">
        <v>891</v>
      </c>
      <c r="B206" s="214" t="s">
        <v>510</v>
      </c>
      <c r="C206" s="214" t="s">
        <v>312</v>
      </c>
      <c r="D206" s="189" t="s">
        <v>263</v>
      </c>
      <c r="E206" s="211">
        <v>7804</v>
      </c>
      <c r="F206" s="211">
        <v>7805</v>
      </c>
      <c r="G206" s="211">
        <v>7831</v>
      </c>
      <c r="H206" s="211">
        <v>7779</v>
      </c>
      <c r="I206" s="211">
        <v>7819</v>
      </c>
      <c r="J206" s="211">
        <v>7864</v>
      </c>
      <c r="K206" s="211">
        <v>7861</v>
      </c>
      <c r="L206" s="211">
        <v>7737</v>
      </c>
      <c r="M206" s="211">
        <v>7749</v>
      </c>
      <c r="N206" s="211">
        <v>7771</v>
      </c>
      <c r="O206" s="211">
        <v>7748</v>
      </c>
      <c r="P206" s="211">
        <v>7740</v>
      </c>
      <c r="Q206" s="211">
        <v>7793</v>
      </c>
    </row>
    <row r="207" spans="1:17">
      <c r="A207" s="213" t="s">
        <v>891</v>
      </c>
      <c r="B207" s="214" t="s">
        <v>510</v>
      </c>
      <c r="C207" s="214" t="s">
        <v>312</v>
      </c>
      <c r="D207" s="189" t="s">
        <v>264</v>
      </c>
      <c r="E207" s="211">
        <v>7421</v>
      </c>
      <c r="F207" s="211">
        <v>7439</v>
      </c>
      <c r="G207" s="211">
        <v>7507</v>
      </c>
      <c r="H207" s="211">
        <v>7501</v>
      </c>
      <c r="I207" s="211">
        <v>7531</v>
      </c>
      <c r="J207" s="211">
        <v>7547</v>
      </c>
      <c r="K207" s="211">
        <v>7556</v>
      </c>
      <c r="L207" s="211">
        <v>7460</v>
      </c>
      <c r="M207" s="211">
        <v>7486</v>
      </c>
      <c r="N207" s="211">
        <v>7512</v>
      </c>
      <c r="O207" s="211">
        <v>7501</v>
      </c>
      <c r="P207" s="211">
        <v>7498</v>
      </c>
      <c r="Q207" s="211">
        <v>7497</v>
      </c>
    </row>
    <row r="208" spans="1:17">
      <c r="A208" s="213" t="s">
        <v>891</v>
      </c>
      <c r="B208" s="214" t="s">
        <v>510</v>
      </c>
      <c r="C208" s="214" t="s">
        <v>312</v>
      </c>
      <c r="D208" s="189" t="s">
        <v>265</v>
      </c>
      <c r="E208" s="211">
        <v>383</v>
      </c>
      <c r="F208" s="211">
        <v>366</v>
      </c>
      <c r="G208" s="211">
        <v>324</v>
      </c>
      <c r="H208" s="211">
        <v>278</v>
      </c>
      <c r="I208" s="211">
        <v>288</v>
      </c>
      <c r="J208" s="211">
        <v>317</v>
      </c>
      <c r="K208" s="211">
        <v>305</v>
      </c>
      <c r="L208" s="211">
        <v>277</v>
      </c>
      <c r="M208" s="211">
        <v>263</v>
      </c>
      <c r="N208" s="211">
        <v>259</v>
      </c>
      <c r="O208" s="211">
        <v>247</v>
      </c>
      <c r="P208" s="211">
        <v>242</v>
      </c>
      <c r="Q208" s="211">
        <v>296</v>
      </c>
    </row>
    <row r="209" spans="1:17">
      <c r="A209" s="213" t="s">
        <v>891</v>
      </c>
      <c r="B209" s="214" t="s">
        <v>510</v>
      </c>
      <c r="C209" s="214" t="s">
        <v>312</v>
      </c>
      <c r="D209" s="189" t="s">
        <v>266</v>
      </c>
      <c r="E209" s="212">
        <v>4.9000000000000004</v>
      </c>
      <c r="F209" s="212">
        <v>4.7</v>
      </c>
      <c r="G209" s="212">
        <v>4.0999999999999996</v>
      </c>
      <c r="H209" s="212">
        <v>3.6</v>
      </c>
      <c r="I209" s="212">
        <v>3.7</v>
      </c>
      <c r="J209" s="212">
        <v>4</v>
      </c>
      <c r="K209" s="212">
        <v>3.9</v>
      </c>
      <c r="L209" s="212">
        <v>3.6</v>
      </c>
      <c r="M209" s="212">
        <v>3.4</v>
      </c>
      <c r="N209" s="212">
        <v>3.3</v>
      </c>
      <c r="O209" s="212">
        <v>3.2</v>
      </c>
      <c r="P209" s="212">
        <v>3.1</v>
      </c>
      <c r="Q209" s="212">
        <v>3.8</v>
      </c>
    </row>
    <row r="210" spans="1:17">
      <c r="A210" s="213" t="s">
        <v>891</v>
      </c>
      <c r="B210" s="214" t="s">
        <v>511</v>
      </c>
      <c r="C210" s="214" t="s">
        <v>313</v>
      </c>
      <c r="D210" s="189" t="s">
        <v>263</v>
      </c>
      <c r="E210" s="211">
        <v>27366</v>
      </c>
      <c r="F210" s="211">
        <v>27374</v>
      </c>
      <c r="G210" s="211">
        <v>27607</v>
      </c>
      <c r="H210" s="211">
        <v>27608</v>
      </c>
      <c r="I210" s="211">
        <v>27446</v>
      </c>
      <c r="J210" s="211">
        <v>27517</v>
      </c>
      <c r="K210" s="211">
        <v>27899</v>
      </c>
      <c r="L210" s="211">
        <v>27537</v>
      </c>
      <c r="M210" s="211">
        <v>27188</v>
      </c>
      <c r="N210" s="211">
        <v>27336</v>
      </c>
      <c r="O210" s="211">
        <v>27251</v>
      </c>
      <c r="P210" s="211">
        <v>27195</v>
      </c>
      <c r="Q210" s="211">
        <v>27444</v>
      </c>
    </row>
    <row r="211" spans="1:17">
      <c r="A211" s="213" t="s">
        <v>891</v>
      </c>
      <c r="B211" s="214" t="s">
        <v>511</v>
      </c>
      <c r="C211" s="214" t="s">
        <v>313</v>
      </c>
      <c r="D211" s="189" t="s">
        <v>264</v>
      </c>
      <c r="E211" s="211">
        <v>25616</v>
      </c>
      <c r="F211" s="211">
        <v>25681</v>
      </c>
      <c r="G211" s="211">
        <v>25914</v>
      </c>
      <c r="H211" s="211">
        <v>25894</v>
      </c>
      <c r="I211" s="211">
        <v>25999</v>
      </c>
      <c r="J211" s="211">
        <v>26054</v>
      </c>
      <c r="K211" s="211">
        <v>26084</v>
      </c>
      <c r="L211" s="211">
        <v>25752</v>
      </c>
      <c r="M211" s="211">
        <v>25841</v>
      </c>
      <c r="N211" s="211">
        <v>25933</v>
      </c>
      <c r="O211" s="211">
        <v>25895</v>
      </c>
      <c r="P211" s="211">
        <v>25885</v>
      </c>
      <c r="Q211" s="211">
        <v>25879</v>
      </c>
    </row>
    <row r="212" spans="1:17">
      <c r="A212" s="213" t="s">
        <v>891</v>
      </c>
      <c r="B212" s="214" t="s">
        <v>511</v>
      </c>
      <c r="C212" s="214" t="s">
        <v>313</v>
      </c>
      <c r="D212" s="189" t="s">
        <v>265</v>
      </c>
      <c r="E212" s="211">
        <v>1750</v>
      </c>
      <c r="F212" s="211">
        <v>1693</v>
      </c>
      <c r="G212" s="211">
        <v>1693</v>
      </c>
      <c r="H212" s="211">
        <v>1714</v>
      </c>
      <c r="I212" s="211">
        <v>1447</v>
      </c>
      <c r="J212" s="211">
        <v>1463</v>
      </c>
      <c r="K212" s="211">
        <v>1815</v>
      </c>
      <c r="L212" s="211">
        <v>1785</v>
      </c>
      <c r="M212" s="211">
        <v>1347</v>
      </c>
      <c r="N212" s="211">
        <v>1403</v>
      </c>
      <c r="O212" s="211">
        <v>1356</v>
      </c>
      <c r="P212" s="211">
        <v>1310</v>
      </c>
      <c r="Q212" s="211">
        <v>1565</v>
      </c>
    </row>
    <row r="213" spans="1:17">
      <c r="A213" s="213" t="s">
        <v>891</v>
      </c>
      <c r="B213" s="214" t="s">
        <v>511</v>
      </c>
      <c r="C213" s="214" t="s">
        <v>313</v>
      </c>
      <c r="D213" s="189" t="s">
        <v>266</v>
      </c>
      <c r="E213" s="212">
        <v>6.4</v>
      </c>
      <c r="F213" s="212">
        <v>6.2</v>
      </c>
      <c r="G213" s="212">
        <v>6.1</v>
      </c>
      <c r="H213" s="212">
        <v>6.2</v>
      </c>
      <c r="I213" s="212">
        <v>5.3</v>
      </c>
      <c r="J213" s="212">
        <v>5.3</v>
      </c>
      <c r="K213" s="212">
        <v>6.5</v>
      </c>
      <c r="L213" s="212">
        <v>6.5</v>
      </c>
      <c r="M213" s="212">
        <v>5</v>
      </c>
      <c r="N213" s="212">
        <v>5.0999999999999996</v>
      </c>
      <c r="O213" s="212">
        <v>5</v>
      </c>
      <c r="P213" s="212">
        <v>4.8</v>
      </c>
      <c r="Q213" s="212">
        <v>5.7</v>
      </c>
    </row>
    <row r="214" spans="1:17">
      <c r="A214" s="213" t="s">
        <v>891</v>
      </c>
      <c r="B214" s="214" t="s">
        <v>512</v>
      </c>
      <c r="C214" s="214" t="s">
        <v>314</v>
      </c>
      <c r="D214" s="189" t="s">
        <v>263</v>
      </c>
      <c r="E214" s="211">
        <v>15995</v>
      </c>
      <c r="F214" s="211">
        <v>16082</v>
      </c>
      <c r="G214" s="211">
        <v>16126</v>
      </c>
      <c r="H214" s="211">
        <v>16168</v>
      </c>
      <c r="I214" s="211">
        <v>16175</v>
      </c>
      <c r="J214" s="211">
        <v>16245</v>
      </c>
      <c r="K214" s="211">
        <v>16221</v>
      </c>
      <c r="L214" s="211">
        <v>16002</v>
      </c>
      <c r="M214" s="211">
        <v>15888</v>
      </c>
      <c r="N214" s="211">
        <v>15844</v>
      </c>
      <c r="O214" s="211">
        <v>15859</v>
      </c>
      <c r="P214" s="211">
        <v>15778</v>
      </c>
      <c r="Q214" s="211">
        <v>16032</v>
      </c>
    </row>
    <row r="215" spans="1:17">
      <c r="A215" s="213" t="s">
        <v>891</v>
      </c>
      <c r="B215" s="214" t="s">
        <v>512</v>
      </c>
      <c r="C215" s="214" t="s">
        <v>314</v>
      </c>
      <c r="D215" s="189" t="s">
        <v>264</v>
      </c>
      <c r="E215" s="211">
        <v>15029</v>
      </c>
      <c r="F215" s="211">
        <v>15106</v>
      </c>
      <c r="G215" s="211">
        <v>15195</v>
      </c>
      <c r="H215" s="211">
        <v>15296</v>
      </c>
      <c r="I215" s="211">
        <v>15332</v>
      </c>
      <c r="J215" s="211">
        <v>15384</v>
      </c>
      <c r="K215" s="211">
        <v>15348</v>
      </c>
      <c r="L215" s="211">
        <v>15149</v>
      </c>
      <c r="M215" s="211">
        <v>15170</v>
      </c>
      <c r="N215" s="211">
        <v>15142</v>
      </c>
      <c r="O215" s="211">
        <v>15143</v>
      </c>
      <c r="P215" s="211">
        <v>15078</v>
      </c>
      <c r="Q215" s="211">
        <v>15198</v>
      </c>
    </row>
    <row r="216" spans="1:17">
      <c r="A216" s="213" t="s">
        <v>891</v>
      </c>
      <c r="B216" s="214" t="s">
        <v>512</v>
      </c>
      <c r="C216" s="214" t="s">
        <v>314</v>
      </c>
      <c r="D216" s="189" t="s">
        <v>265</v>
      </c>
      <c r="E216" s="211">
        <v>966</v>
      </c>
      <c r="F216" s="211">
        <v>976</v>
      </c>
      <c r="G216" s="211">
        <v>931</v>
      </c>
      <c r="H216" s="211">
        <v>872</v>
      </c>
      <c r="I216" s="211">
        <v>843</v>
      </c>
      <c r="J216" s="211">
        <v>861</v>
      </c>
      <c r="K216" s="211">
        <v>873</v>
      </c>
      <c r="L216" s="211">
        <v>853</v>
      </c>
      <c r="M216" s="211">
        <v>718</v>
      </c>
      <c r="N216" s="211">
        <v>702</v>
      </c>
      <c r="O216" s="211">
        <v>716</v>
      </c>
      <c r="P216" s="211">
        <v>700</v>
      </c>
      <c r="Q216" s="211">
        <v>834</v>
      </c>
    </row>
    <row r="217" spans="1:17">
      <c r="A217" s="213" t="s">
        <v>891</v>
      </c>
      <c r="B217" s="214" t="s">
        <v>512</v>
      </c>
      <c r="C217" s="214" t="s">
        <v>314</v>
      </c>
      <c r="D217" s="189" t="s">
        <v>266</v>
      </c>
      <c r="E217" s="212">
        <v>6</v>
      </c>
      <c r="F217" s="212">
        <v>6.1</v>
      </c>
      <c r="G217" s="212">
        <v>5.8</v>
      </c>
      <c r="H217" s="212">
        <v>5.4</v>
      </c>
      <c r="I217" s="212">
        <v>5.2</v>
      </c>
      <c r="J217" s="212">
        <v>5.3</v>
      </c>
      <c r="K217" s="212">
        <v>5.4</v>
      </c>
      <c r="L217" s="212">
        <v>5.3</v>
      </c>
      <c r="M217" s="212">
        <v>4.5</v>
      </c>
      <c r="N217" s="212">
        <v>4.4000000000000004</v>
      </c>
      <c r="O217" s="212">
        <v>4.5</v>
      </c>
      <c r="P217" s="212">
        <v>4.4000000000000004</v>
      </c>
      <c r="Q217" s="212">
        <v>5.2</v>
      </c>
    </row>
    <row r="218" spans="1:17">
      <c r="A218" s="213" t="s">
        <v>891</v>
      </c>
      <c r="B218" s="214" t="s">
        <v>513</v>
      </c>
      <c r="C218" s="214" t="s">
        <v>315</v>
      </c>
      <c r="D218" s="189" t="s">
        <v>263</v>
      </c>
      <c r="E218" s="211">
        <v>8722</v>
      </c>
      <c r="F218" s="211">
        <v>8710</v>
      </c>
      <c r="G218" s="211">
        <v>8765</v>
      </c>
      <c r="H218" s="211">
        <v>8789</v>
      </c>
      <c r="I218" s="211">
        <v>8915</v>
      </c>
      <c r="J218" s="211">
        <v>9030</v>
      </c>
      <c r="K218" s="211">
        <v>9104</v>
      </c>
      <c r="L218" s="211">
        <v>8979</v>
      </c>
      <c r="M218" s="211">
        <v>8780</v>
      </c>
      <c r="N218" s="211">
        <v>8780</v>
      </c>
      <c r="O218" s="211">
        <v>8703</v>
      </c>
      <c r="P218" s="211">
        <v>8688</v>
      </c>
      <c r="Q218" s="211">
        <v>8831</v>
      </c>
    </row>
    <row r="219" spans="1:17">
      <c r="A219" s="213" t="s">
        <v>891</v>
      </c>
      <c r="B219" s="214" t="s">
        <v>513</v>
      </c>
      <c r="C219" s="214" t="s">
        <v>315</v>
      </c>
      <c r="D219" s="189" t="s">
        <v>264</v>
      </c>
      <c r="E219" s="211">
        <v>8290</v>
      </c>
      <c r="F219" s="211">
        <v>8292</v>
      </c>
      <c r="G219" s="211">
        <v>8395</v>
      </c>
      <c r="H219" s="211">
        <v>8429</v>
      </c>
      <c r="I219" s="211">
        <v>8508</v>
      </c>
      <c r="J219" s="211">
        <v>8618</v>
      </c>
      <c r="K219" s="211">
        <v>8702</v>
      </c>
      <c r="L219" s="211">
        <v>8609</v>
      </c>
      <c r="M219" s="211">
        <v>8449</v>
      </c>
      <c r="N219" s="211">
        <v>8466</v>
      </c>
      <c r="O219" s="211">
        <v>8417</v>
      </c>
      <c r="P219" s="211">
        <v>8391</v>
      </c>
      <c r="Q219" s="211">
        <v>8464</v>
      </c>
    </row>
    <row r="220" spans="1:17">
      <c r="A220" s="213" t="s">
        <v>891</v>
      </c>
      <c r="B220" s="214" t="s">
        <v>513</v>
      </c>
      <c r="C220" s="214" t="s">
        <v>315</v>
      </c>
      <c r="D220" s="189" t="s">
        <v>265</v>
      </c>
      <c r="E220" s="211">
        <v>432</v>
      </c>
      <c r="F220" s="211">
        <v>418</v>
      </c>
      <c r="G220" s="211">
        <v>370</v>
      </c>
      <c r="H220" s="211">
        <v>360</v>
      </c>
      <c r="I220" s="211">
        <v>407</v>
      </c>
      <c r="J220" s="211">
        <v>412</v>
      </c>
      <c r="K220" s="211">
        <v>402</v>
      </c>
      <c r="L220" s="211">
        <v>370</v>
      </c>
      <c r="M220" s="211">
        <v>331</v>
      </c>
      <c r="N220" s="211">
        <v>314</v>
      </c>
      <c r="O220" s="211">
        <v>286</v>
      </c>
      <c r="P220" s="211">
        <v>297</v>
      </c>
      <c r="Q220" s="211">
        <v>367</v>
      </c>
    </row>
    <row r="221" spans="1:17">
      <c r="A221" s="213" t="s">
        <v>891</v>
      </c>
      <c r="B221" s="214" t="s">
        <v>513</v>
      </c>
      <c r="C221" s="214" t="s">
        <v>315</v>
      </c>
      <c r="D221" s="189" t="s">
        <v>266</v>
      </c>
      <c r="E221" s="212">
        <v>5</v>
      </c>
      <c r="F221" s="212">
        <v>4.8</v>
      </c>
      <c r="G221" s="212">
        <v>4.2</v>
      </c>
      <c r="H221" s="212">
        <v>4.0999999999999996</v>
      </c>
      <c r="I221" s="212">
        <v>4.5999999999999996</v>
      </c>
      <c r="J221" s="212">
        <v>4.5999999999999996</v>
      </c>
      <c r="K221" s="212">
        <v>4.4000000000000004</v>
      </c>
      <c r="L221" s="212">
        <v>4.0999999999999996</v>
      </c>
      <c r="M221" s="212">
        <v>3.8</v>
      </c>
      <c r="N221" s="212">
        <v>3.6</v>
      </c>
      <c r="O221" s="212">
        <v>3.3</v>
      </c>
      <c r="P221" s="212">
        <v>3.4</v>
      </c>
      <c r="Q221" s="212">
        <v>4.2</v>
      </c>
    </row>
    <row r="222" spans="1:17">
      <c r="A222" s="213" t="s">
        <v>891</v>
      </c>
      <c r="B222" s="214" t="s">
        <v>514</v>
      </c>
      <c r="C222" s="214" t="s">
        <v>316</v>
      </c>
      <c r="D222" s="189" t="s">
        <v>263</v>
      </c>
      <c r="E222" s="211">
        <v>3877</v>
      </c>
      <c r="F222" s="211">
        <v>3881</v>
      </c>
      <c r="G222" s="211">
        <v>3921</v>
      </c>
      <c r="H222" s="211">
        <v>3907</v>
      </c>
      <c r="I222" s="211">
        <v>3955</v>
      </c>
      <c r="J222" s="211">
        <v>3972</v>
      </c>
      <c r="K222" s="211">
        <v>3997</v>
      </c>
      <c r="L222" s="211">
        <v>3915</v>
      </c>
      <c r="M222" s="211">
        <v>3873</v>
      </c>
      <c r="N222" s="211">
        <v>3840</v>
      </c>
      <c r="O222" s="211">
        <v>3874</v>
      </c>
      <c r="P222" s="211">
        <v>3856</v>
      </c>
      <c r="Q222" s="211">
        <v>3906</v>
      </c>
    </row>
    <row r="223" spans="1:17">
      <c r="A223" s="213" t="s">
        <v>891</v>
      </c>
      <c r="B223" s="214" t="s">
        <v>514</v>
      </c>
      <c r="C223" s="214" t="s">
        <v>316</v>
      </c>
      <c r="D223" s="189" t="s">
        <v>264</v>
      </c>
      <c r="E223" s="211">
        <v>3720</v>
      </c>
      <c r="F223" s="211">
        <v>3724</v>
      </c>
      <c r="G223" s="211">
        <v>3757</v>
      </c>
      <c r="H223" s="211">
        <v>3759</v>
      </c>
      <c r="I223" s="211">
        <v>3782</v>
      </c>
      <c r="J223" s="211">
        <v>3802</v>
      </c>
      <c r="K223" s="211">
        <v>3841</v>
      </c>
      <c r="L223" s="211">
        <v>3775</v>
      </c>
      <c r="M223" s="211">
        <v>3734</v>
      </c>
      <c r="N223" s="211">
        <v>3709</v>
      </c>
      <c r="O223" s="211">
        <v>3735</v>
      </c>
      <c r="P223" s="211">
        <v>3720</v>
      </c>
      <c r="Q223" s="211">
        <v>3755</v>
      </c>
    </row>
    <row r="224" spans="1:17">
      <c r="A224" s="213" t="s">
        <v>891</v>
      </c>
      <c r="B224" s="214" t="s">
        <v>514</v>
      </c>
      <c r="C224" s="214" t="s">
        <v>316</v>
      </c>
      <c r="D224" s="189" t="s">
        <v>265</v>
      </c>
      <c r="E224" s="211">
        <v>157</v>
      </c>
      <c r="F224" s="211">
        <v>157</v>
      </c>
      <c r="G224" s="211">
        <v>164</v>
      </c>
      <c r="H224" s="211">
        <v>148</v>
      </c>
      <c r="I224" s="211">
        <v>173</v>
      </c>
      <c r="J224" s="211">
        <v>170</v>
      </c>
      <c r="K224" s="211">
        <v>156</v>
      </c>
      <c r="L224" s="211">
        <v>140</v>
      </c>
      <c r="M224" s="211">
        <v>139</v>
      </c>
      <c r="N224" s="211">
        <v>131</v>
      </c>
      <c r="O224" s="211">
        <v>139</v>
      </c>
      <c r="P224" s="211">
        <v>136</v>
      </c>
      <c r="Q224" s="211">
        <v>151</v>
      </c>
    </row>
    <row r="225" spans="1:17">
      <c r="A225" s="213" t="s">
        <v>891</v>
      </c>
      <c r="B225" s="214" t="s">
        <v>514</v>
      </c>
      <c r="C225" s="214" t="s">
        <v>316</v>
      </c>
      <c r="D225" s="189" t="s">
        <v>266</v>
      </c>
      <c r="E225" s="212">
        <v>4</v>
      </c>
      <c r="F225" s="212">
        <v>4</v>
      </c>
      <c r="G225" s="212">
        <v>4.2</v>
      </c>
      <c r="H225" s="212">
        <v>3.8</v>
      </c>
      <c r="I225" s="212">
        <v>4.4000000000000004</v>
      </c>
      <c r="J225" s="212">
        <v>4.3</v>
      </c>
      <c r="K225" s="212">
        <v>3.9</v>
      </c>
      <c r="L225" s="212">
        <v>3.6</v>
      </c>
      <c r="M225" s="212">
        <v>3.6</v>
      </c>
      <c r="N225" s="212">
        <v>3.4</v>
      </c>
      <c r="O225" s="212">
        <v>3.6</v>
      </c>
      <c r="P225" s="212">
        <v>3.5</v>
      </c>
      <c r="Q225" s="212">
        <v>3.9</v>
      </c>
    </row>
    <row r="226" spans="1:17">
      <c r="A226" s="213" t="s">
        <v>891</v>
      </c>
      <c r="B226" s="214" t="s">
        <v>515</v>
      </c>
      <c r="C226" s="214" t="s">
        <v>317</v>
      </c>
      <c r="D226" s="189" t="s">
        <v>263</v>
      </c>
      <c r="E226" s="211">
        <v>6562</v>
      </c>
      <c r="F226" s="211">
        <v>6664</v>
      </c>
      <c r="G226" s="211">
        <v>6709</v>
      </c>
      <c r="H226" s="211">
        <v>6691</v>
      </c>
      <c r="I226" s="211">
        <v>6695</v>
      </c>
      <c r="J226" s="211">
        <v>6679</v>
      </c>
      <c r="K226" s="211">
        <v>6711</v>
      </c>
      <c r="L226" s="211">
        <v>6633</v>
      </c>
      <c r="M226" s="211">
        <v>6599</v>
      </c>
      <c r="N226" s="211">
        <v>6661</v>
      </c>
      <c r="O226" s="211">
        <v>6651</v>
      </c>
      <c r="P226" s="211">
        <v>6610</v>
      </c>
      <c r="Q226" s="211">
        <v>6656</v>
      </c>
    </row>
    <row r="227" spans="1:17">
      <c r="A227" s="213" t="s">
        <v>891</v>
      </c>
      <c r="B227" s="214" t="s">
        <v>515</v>
      </c>
      <c r="C227" s="214" t="s">
        <v>317</v>
      </c>
      <c r="D227" s="189" t="s">
        <v>264</v>
      </c>
      <c r="E227" s="211">
        <v>6169</v>
      </c>
      <c r="F227" s="211">
        <v>6238</v>
      </c>
      <c r="G227" s="211">
        <v>6305</v>
      </c>
      <c r="H227" s="211">
        <v>6355</v>
      </c>
      <c r="I227" s="211">
        <v>6370</v>
      </c>
      <c r="J227" s="211">
        <v>6354</v>
      </c>
      <c r="K227" s="211">
        <v>6388</v>
      </c>
      <c r="L227" s="211">
        <v>6319</v>
      </c>
      <c r="M227" s="211">
        <v>6310</v>
      </c>
      <c r="N227" s="211">
        <v>6376</v>
      </c>
      <c r="O227" s="211">
        <v>6369</v>
      </c>
      <c r="P227" s="211">
        <v>6334</v>
      </c>
      <c r="Q227" s="211">
        <v>6324</v>
      </c>
    </row>
    <row r="228" spans="1:17">
      <c r="A228" s="213" t="s">
        <v>891</v>
      </c>
      <c r="B228" s="214" t="s">
        <v>515</v>
      </c>
      <c r="C228" s="214" t="s">
        <v>317</v>
      </c>
      <c r="D228" s="189" t="s">
        <v>265</v>
      </c>
      <c r="E228" s="211">
        <v>393</v>
      </c>
      <c r="F228" s="211">
        <v>426</v>
      </c>
      <c r="G228" s="211">
        <v>404</v>
      </c>
      <c r="H228" s="211">
        <v>336</v>
      </c>
      <c r="I228" s="211">
        <v>325</v>
      </c>
      <c r="J228" s="211">
        <v>325</v>
      </c>
      <c r="K228" s="211">
        <v>323</v>
      </c>
      <c r="L228" s="211">
        <v>314</v>
      </c>
      <c r="M228" s="211">
        <v>289</v>
      </c>
      <c r="N228" s="211">
        <v>285</v>
      </c>
      <c r="O228" s="211">
        <v>282</v>
      </c>
      <c r="P228" s="211">
        <v>276</v>
      </c>
      <c r="Q228" s="211">
        <v>332</v>
      </c>
    </row>
    <row r="229" spans="1:17">
      <c r="A229" s="213" t="s">
        <v>891</v>
      </c>
      <c r="B229" s="214" t="s">
        <v>515</v>
      </c>
      <c r="C229" s="214" t="s">
        <v>317</v>
      </c>
      <c r="D229" s="189" t="s">
        <v>266</v>
      </c>
      <c r="E229" s="212">
        <v>6</v>
      </c>
      <c r="F229" s="212">
        <v>6.4</v>
      </c>
      <c r="G229" s="212">
        <v>6</v>
      </c>
      <c r="H229" s="212">
        <v>5</v>
      </c>
      <c r="I229" s="212">
        <v>4.9000000000000004</v>
      </c>
      <c r="J229" s="212">
        <v>4.9000000000000004</v>
      </c>
      <c r="K229" s="212">
        <v>4.8</v>
      </c>
      <c r="L229" s="212">
        <v>4.7</v>
      </c>
      <c r="M229" s="212">
        <v>4.4000000000000004</v>
      </c>
      <c r="N229" s="212">
        <v>4.3</v>
      </c>
      <c r="O229" s="212">
        <v>4.2</v>
      </c>
      <c r="P229" s="212">
        <v>4.2</v>
      </c>
      <c r="Q229" s="212">
        <v>5</v>
      </c>
    </row>
    <row r="230" spans="1:17">
      <c r="A230" s="213" t="s">
        <v>891</v>
      </c>
      <c r="B230" s="214" t="s">
        <v>516</v>
      </c>
      <c r="C230" s="214" t="s">
        <v>318</v>
      </c>
      <c r="D230" s="189" t="s">
        <v>263</v>
      </c>
      <c r="E230" s="211">
        <v>9490</v>
      </c>
      <c r="F230" s="211">
        <v>9523</v>
      </c>
      <c r="G230" s="211">
        <v>9566</v>
      </c>
      <c r="H230" s="211">
        <v>9480</v>
      </c>
      <c r="I230" s="211">
        <v>9502</v>
      </c>
      <c r="J230" s="211">
        <v>9511</v>
      </c>
      <c r="K230" s="211">
        <v>9511</v>
      </c>
      <c r="L230" s="211">
        <v>9367</v>
      </c>
      <c r="M230" s="211">
        <v>9381</v>
      </c>
      <c r="N230" s="211">
        <v>9417</v>
      </c>
      <c r="O230" s="211">
        <v>9417</v>
      </c>
      <c r="P230" s="211">
        <v>9423</v>
      </c>
      <c r="Q230" s="211">
        <v>9466</v>
      </c>
    </row>
    <row r="231" spans="1:17">
      <c r="A231" s="213" t="s">
        <v>891</v>
      </c>
      <c r="B231" s="214" t="s">
        <v>516</v>
      </c>
      <c r="C231" s="214" t="s">
        <v>318</v>
      </c>
      <c r="D231" s="189" t="s">
        <v>264</v>
      </c>
      <c r="E231" s="211">
        <v>8999</v>
      </c>
      <c r="F231" s="211">
        <v>9022</v>
      </c>
      <c r="G231" s="211">
        <v>9104</v>
      </c>
      <c r="H231" s="211">
        <v>9097</v>
      </c>
      <c r="I231" s="211">
        <v>9134</v>
      </c>
      <c r="J231" s="211">
        <v>9153</v>
      </c>
      <c r="K231" s="211">
        <v>9164</v>
      </c>
      <c r="L231" s="211">
        <v>9047</v>
      </c>
      <c r="M231" s="211">
        <v>9079</v>
      </c>
      <c r="N231" s="211">
        <v>9111</v>
      </c>
      <c r="O231" s="211">
        <v>9097</v>
      </c>
      <c r="P231" s="211">
        <v>9094</v>
      </c>
      <c r="Q231" s="211">
        <v>9092</v>
      </c>
    </row>
    <row r="232" spans="1:17">
      <c r="A232" s="213" t="s">
        <v>891</v>
      </c>
      <c r="B232" s="214" t="s">
        <v>516</v>
      </c>
      <c r="C232" s="214" t="s">
        <v>318</v>
      </c>
      <c r="D232" s="189" t="s">
        <v>265</v>
      </c>
      <c r="E232" s="211">
        <v>491</v>
      </c>
      <c r="F232" s="211">
        <v>501</v>
      </c>
      <c r="G232" s="211">
        <v>462</v>
      </c>
      <c r="H232" s="211">
        <v>383</v>
      </c>
      <c r="I232" s="211">
        <v>368</v>
      </c>
      <c r="J232" s="211">
        <v>358</v>
      </c>
      <c r="K232" s="211">
        <v>347</v>
      </c>
      <c r="L232" s="211">
        <v>320</v>
      </c>
      <c r="M232" s="211">
        <v>302</v>
      </c>
      <c r="N232" s="211">
        <v>306</v>
      </c>
      <c r="O232" s="211">
        <v>320</v>
      </c>
      <c r="P232" s="211">
        <v>329</v>
      </c>
      <c r="Q232" s="211">
        <v>374</v>
      </c>
    </row>
    <row r="233" spans="1:17">
      <c r="A233" s="213" t="s">
        <v>891</v>
      </c>
      <c r="B233" s="214" t="s">
        <v>516</v>
      </c>
      <c r="C233" s="214" t="s">
        <v>318</v>
      </c>
      <c r="D233" s="189" t="s">
        <v>266</v>
      </c>
      <c r="E233" s="212">
        <v>5.2</v>
      </c>
      <c r="F233" s="212">
        <v>5.3</v>
      </c>
      <c r="G233" s="212">
        <v>4.8</v>
      </c>
      <c r="H233" s="212">
        <v>4</v>
      </c>
      <c r="I233" s="212">
        <v>3.9</v>
      </c>
      <c r="J233" s="212">
        <v>3.8</v>
      </c>
      <c r="K233" s="212">
        <v>3.6</v>
      </c>
      <c r="L233" s="212">
        <v>3.4</v>
      </c>
      <c r="M233" s="212">
        <v>3.2</v>
      </c>
      <c r="N233" s="212">
        <v>3.2</v>
      </c>
      <c r="O233" s="212">
        <v>3.4</v>
      </c>
      <c r="P233" s="212">
        <v>3.5</v>
      </c>
      <c r="Q233" s="212">
        <v>4</v>
      </c>
    </row>
    <row r="234" spans="1:17">
      <c r="A234" s="213" t="s">
        <v>891</v>
      </c>
      <c r="B234" s="214" t="s">
        <v>517</v>
      </c>
      <c r="C234" s="214" t="s">
        <v>319</v>
      </c>
      <c r="D234" s="189" t="s">
        <v>263</v>
      </c>
      <c r="E234" s="211">
        <v>23277</v>
      </c>
      <c r="F234" s="211">
        <v>23466</v>
      </c>
      <c r="G234" s="211">
        <v>23585</v>
      </c>
      <c r="H234" s="211">
        <v>23680</v>
      </c>
      <c r="I234" s="211">
        <v>23732</v>
      </c>
      <c r="J234" s="211">
        <v>23720</v>
      </c>
      <c r="K234" s="211">
        <v>23878</v>
      </c>
      <c r="L234" s="211">
        <v>23565</v>
      </c>
      <c r="M234" s="211">
        <v>23452</v>
      </c>
      <c r="N234" s="211">
        <v>23663</v>
      </c>
      <c r="O234" s="211">
        <v>23638</v>
      </c>
      <c r="P234" s="211">
        <v>23442</v>
      </c>
      <c r="Q234" s="211">
        <v>23592</v>
      </c>
    </row>
    <row r="235" spans="1:17">
      <c r="A235" s="213" t="s">
        <v>891</v>
      </c>
      <c r="B235" s="214" t="s">
        <v>517</v>
      </c>
      <c r="C235" s="214" t="s">
        <v>319</v>
      </c>
      <c r="D235" s="189" t="s">
        <v>264</v>
      </c>
      <c r="E235" s="211">
        <v>21936</v>
      </c>
      <c r="F235" s="211">
        <v>22181</v>
      </c>
      <c r="G235" s="211">
        <v>22421</v>
      </c>
      <c r="H235" s="211">
        <v>22598</v>
      </c>
      <c r="I235" s="211">
        <v>22650</v>
      </c>
      <c r="J235" s="211">
        <v>22594</v>
      </c>
      <c r="K235" s="211">
        <v>22717</v>
      </c>
      <c r="L235" s="211">
        <v>22473</v>
      </c>
      <c r="M235" s="211">
        <v>22438</v>
      </c>
      <c r="N235" s="211">
        <v>22674</v>
      </c>
      <c r="O235" s="211">
        <v>22648</v>
      </c>
      <c r="P235" s="211">
        <v>22524</v>
      </c>
      <c r="Q235" s="211">
        <v>22488</v>
      </c>
    </row>
    <row r="236" spans="1:17">
      <c r="A236" s="213" t="s">
        <v>891</v>
      </c>
      <c r="B236" s="214" t="s">
        <v>517</v>
      </c>
      <c r="C236" s="214" t="s">
        <v>319</v>
      </c>
      <c r="D236" s="189" t="s">
        <v>265</v>
      </c>
      <c r="E236" s="211">
        <v>1341</v>
      </c>
      <c r="F236" s="211">
        <v>1285</v>
      </c>
      <c r="G236" s="211">
        <v>1164</v>
      </c>
      <c r="H236" s="211">
        <v>1082</v>
      </c>
      <c r="I236" s="211">
        <v>1082</v>
      </c>
      <c r="J236" s="211">
        <v>1126</v>
      </c>
      <c r="K236" s="211">
        <v>1161</v>
      </c>
      <c r="L236" s="211">
        <v>1092</v>
      </c>
      <c r="M236" s="211">
        <v>1014</v>
      </c>
      <c r="N236" s="211">
        <v>989</v>
      </c>
      <c r="O236" s="211">
        <v>990</v>
      </c>
      <c r="P236" s="211">
        <v>918</v>
      </c>
      <c r="Q236" s="211">
        <v>1104</v>
      </c>
    </row>
    <row r="237" spans="1:17">
      <c r="A237" s="213" t="s">
        <v>891</v>
      </c>
      <c r="B237" s="214" t="s">
        <v>517</v>
      </c>
      <c r="C237" s="214" t="s">
        <v>319</v>
      </c>
      <c r="D237" s="189" t="s">
        <v>266</v>
      </c>
      <c r="E237" s="212">
        <v>5.8</v>
      </c>
      <c r="F237" s="212">
        <v>5.5</v>
      </c>
      <c r="G237" s="212">
        <v>4.9000000000000004</v>
      </c>
      <c r="H237" s="212">
        <v>4.5999999999999996</v>
      </c>
      <c r="I237" s="212">
        <v>4.5999999999999996</v>
      </c>
      <c r="J237" s="212">
        <v>4.7</v>
      </c>
      <c r="K237" s="212">
        <v>4.9000000000000004</v>
      </c>
      <c r="L237" s="212">
        <v>4.5999999999999996</v>
      </c>
      <c r="M237" s="212">
        <v>4.3</v>
      </c>
      <c r="N237" s="212">
        <v>4.2</v>
      </c>
      <c r="O237" s="212">
        <v>4.2</v>
      </c>
      <c r="P237" s="212">
        <v>3.9</v>
      </c>
      <c r="Q237" s="212">
        <v>4.7</v>
      </c>
    </row>
    <row r="238" spans="1:17">
      <c r="A238" s="213" t="s">
        <v>891</v>
      </c>
      <c r="B238" s="214" t="s">
        <v>518</v>
      </c>
      <c r="C238" s="214" t="s">
        <v>320</v>
      </c>
      <c r="D238" s="189" t="s">
        <v>263</v>
      </c>
      <c r="E238" s="211">
        <v>3391</v>
      </c>
      <c r="F238" s="211">
        <v>3398</v>
      </c>
      <c r="G238" s="211">
        <v>3403</v>
      </c>
      <c r="H238" s="211">
        <v>3397</v>
      </c>
      <c r="I238" s="211">
        <v>3421</v>
      </c>
      <c r="J238" s="211">
        <v>3427</v>
      </c>
      <c r="K238" s="211">
        <v>3407</v>
      </c>
      <c r="L238" s="211">
        <v>3356</v>
      </c>
      <c r="M238" s="211">
        <v>3380</v>
      </c>
      <c r="N238" s="211">
        <v>3354</v>
      </c>
      <c r="O238" s="211">
        <v>3362</v>
      </c>
      <c r="P238" s="211">
        <v>3343</v>
      </c>
      <c r="Q238" s="211">
        <v>3387</v>
      </c>
    </row>
    <row r="239" spans="1:17">
      <c r="A239" s="213" t="s">
        <v>891</v>
      </c>
      <c r="B239" s="214" t="s">
        <v>518</v>
      </c>
      <c r="C239" s="214" t="s">
        <v>320</v>
      </c>
      <c r="D239" s="189" t="s">
        <v>264</v>
      </c>
      <c r="E239" s="211">
        <v>3230</v>
      </c>
      <c r="F239" s="211">
        <v>3249</v>
      </c>
      <c r="G239" s="211">
        <v>3267</v>
      </c>
      <c r="H239" s="211">
        <v>3288</v>
      </c>
      <c r="I239" s="211">
        <v>3292</v>
      </c>
      <c r="J239" s="211">
        <v>3300</v>
      </c>
      <c r="K239" s="211">
        <v>3291</v>
      </c>
      <c r="L239" s="211">
        <v>3247</v>
      </c>
      <c r="M239" s="211">
        <v>3247</v>
      </c>
      <c r="N239" s="211">
        <v>3231</v>
      </c>
      <c r="O239" s="211">
        <v>3242</v>
      </c>
      <c r="P239" s="211">
        <v>3232</v>
      </c>
      <c r="Q239" s="211">
        <v>3260</v>
      </c>
    </row>
    <row r="240" spans="1:17">
      <c r="A240" s="213" t="s">
        <v>891</v>
      </c>
      <c r="B240" s="214" t="s">
        <v>518</v>
      </c>
      <c r="C240" s="214" t="s">
        <v>320</v>
      </c>
      <c r="D240" s="189" t="s">
        <v>265</v>
      </c>
      <c r="E240" s="211">
        <v>161</v>
      </c>
      <c r="F240" s="211">
        <v>149</v>
      </c>
      <c r="G240" s="211">
        <v>136</v>
      </c>
      <c r="H240" s="211">
        <v>109</v>
      </c>
      <c r="I240" s="211">
        <v>129</v>
      </c>
      <c r="J240" s="211">
        <v>127</v>
      </c>
      <c r="K240" s="211">
        <v>116</v>
      </c>
      <c r="L240" s="211">
        <v>109</v>
      </c>
      <c r="M240" s="211">
        <v>133</v>
      </c>
      <c r="N240" s="211">
        <v>123</v>
      </c>
      <c r="O240" s="211">
        <v>120</v>
      </c>
      <c r="P240" s="211">
        <v>111</v>
      </c>
      <c r="Q240" s="211">
        <v>127</v>
      </c>
    </row>
    <row r="241" spans="1:17">
      <c r="A241" s="213" t="s">
        <v>891</v>
      </c>
      <c r="B241" s="214" t="s">
        <v>518</v>
      </c>
      <c r="C241" s="214" t="s">
        <v>320</v>
      </c>
      <c r="D241" s="189" t="s">
        <v>266</v>
      </c>
      <c r="E241" s="212">
        <v>4.7</v>
      </c>
      <c r="F241" s="212">
        <v>4.4000000000000004</v>
      </c>
      <c r="G241" s="212">
        <v>4</v>
      </c>
      <c r="H241" s="212">
        <v>3.2</v>
      </c>
      <c r="I241" s="212">
        <v>3.8</v>
      </c>
      <c r="J241" s="212">
        <v>3.7</v>
      </c>
      <c r="K241" s="212">
        <v>3.4</v>
      </c>
      <c r="L241" s="212">
        <v>3.2</v>
      </c>
      <c r="M241" s="212">
        <v>3.9</v>
      </c>
      <c r="N241" s="212">
        <v>3.7</v>
      </c>
      <c r="O241" s="212">
        <v>3.6</v>
      </c>
      <c r="P241" s="212">
        <v>3.3</v>
      </c>
      <c r="Q241" s="212">
        <v>3.7</v>
      </c>
    </row>
    <row r="242" spans="1:17">
      <c r="A242" s="213" t="s">
        <v>891</v>
      </c>
      <c r="B242" s="214" t="s">
        <v>519</v>
      </c>
      <c r="C242" s="214" t="s">
        <v>321</v>
      </c>
      <c r="D242" s="189" t="s">
        <v>263</v>
      </c>
      <c r="E242" s="211">
        <v>29304</v>
      </c>
      <c r="F242" s="211">
        <v>29295</v>
      </c>
      <c r="G242" s="211">
        <v>29411</v>
      </c>
      <c r="H242" s="211">
        <v>29400</v>
      </c>
      <c r="I242" s="211">
        <v>29674</v>
      </c>
      <c r="J242" s="211">
        <v>29933</v>
      </c>
      <c r="K242" s="211">
        <v>30188</v>
      </c>
      <c r="L242" s="211">
        <v>29642</v>
      </c>
      <c r="M242" s="211">
        <v>29262</v>
      </c>
      <c r="N242" s="211">
        <v>29044</v>
      </c>
      <c r="O242" s="211">
        <v>29162</v>
      </c>
      <c r="P242" s="211">
        <v>28963</v>
      </c>
      <c r="Q242" s="211">
        <v>29440</v>
      </c>
    </row>
    <row r="243" spans="1:17">
      <c r="A243" s="213" t="s">
        <v>891</v>
      </c>
      <c r="B243" s="214" t="s">
        <v>519</v>
      </c>
      <c r="C243" s="214" t="s">
        <v>321</v>
      </c>
      <c r="D243" s="189" t="s">
        <v>264</v>
      </c>
      <c r="E243" s="211">
        <v>27961</v>
      </c>
      <c r="F243" s="211">
        <v>27991</v>
      </c>
      <c r="G243" s="211">
        <v>28240</v>
      </c>
      <c r="H243" s="211">
        <v>28250</v>
      </c>
      <c r="I243" s="211">
        <v>28428</v>
      </c>
      <c r="J243" s="211">
        <v>28572</v>
      </c>
      <c r="K243" s="211">
        <v>28866</v>
      </c>
      <c r="L243" s="211">
        <v>28374</v>
      </c>
      <c r="M243" s="211">
        <v>28063</v>
      </c>
      <c r="N243" s="211">
        <v>27879</v>
      </c>
      <c r="O243" s="211">
        <v>28073</v>
      </c>
      <c r="P243" s="211">
        <v>27955</v>
      </c>
      <c r="Q243" s="211">
        <v>28221</v>
      </c>
    </row>
    <row r="244" spans="1:17">
      <c r="A244" s="213" t="s">
        <v>891</v>
      </c>
      <c r="B244" s="214" t="s">
        <v>519</v>
      </c>
      <c r="C244" s="214" t="s">
        <v>321</v>
      </c>
      <c r="D244" s="189" t="s">
        <v>265</v>
      </c>
      <c r="E244" s="211">
        <v>1343</v>
      </c>
      <c r="F244" s="211">
        <v>1304</v>
      </c>
      <c r="G244" s="211">
        <v>1171</v>
      </c>
      <c r="H244" s="211">
        <v>1150</v>
      </c>
      <c r="I244" s="211">
        <v>1246</v>
      </c>
      <c r="J244" s="211">
        <v>1361</v>
      </c>
      <c r="K244" s="211">
        <v>1322</v>
      </c>
      <c r="L244" s="211">
        <v>1268</v>
      </c>
      <c r="M244" s="211">
        <v>1199</v>
      </c>
      <c r="N244" s="211">
        <v>1165</v>
      </c>
      <c r="O244" s="211">
        <v>1089</v>
      </c>
      <c r="P244" s="211">
        <v>1008</v>
      </c>
      <c r="Q244" s="211">
        <v>1219</v>
      </c>
    </row>
    <row r="245" spans="1:17">
      <c r="A245" s="213" t="s">
        <v>891</v>
      </c>
      <c r="B245" s="214" t="s">
        <v>519</v>
      </c>
      <c r="C245" s="214" t="s">
        <v>321</v>
      </c>
      <c r="D245" s="189" t="s">
        <v>266</v>
      </c>
      <c r="E245" s="212">
        <v>4.5999999999999996</v>
      </c>
      <c r="F245" s="212">
        <v>4.5</v>
      </c>
      <c r="G245" s="212">
        <v>4</v>
      </c>
      <c r="H245" s="212">
        <v>3.9</v>
      </c>
      <c r="I245" s="212">
        <v>4.2</v>
      </c>
      <c r="J245" s="212">
        <v>4.5</v>
      </c>
      <c r="K245" s="212">
        <v>4.4000000000000004</v>
      </c>
      <c r="L245" s="212">
        <v>4.3</v>
      </c>
      <c r="M245" s="212">
        <v>4.0999999999999996</v>
      </c>
      <c r="N245" s="212">
        <v>4</v>
      </c>
      <c r="O245" s="212">
        <v>3.7</v>
      </c>
      <c r="P245" s="212">
        <v>3.5</v>
      </c>
      <c r="Q245" s="212">
        <v>4.0999999999999996</v>
      </c>
    </row>
    <row r="246" spans="1:17">
      <c r="A246" s="213" t="s">
        <v>891</v>
      </c>
      <c r="B246" s="214" t="s">
        <v>520</v>
      </c>
      <c r="C246" s="214" t="s">
        <v>322</v>
      </c>
      <c r="D246" s="189" t="s">
        <v>263</v>
      </c>
      <c r="E246" s="211">
        <v>14267</v>
      </c>
      <c r="F246" s="211">
        <v>14272</v>
      </c>
      <c r="G246" s="211">
        <v>14363</v>
      </c>
      <c r="H246" s="211">
        <v>14307</v>
      </c>
      <c r="I246" s="211">
        <v>14404</v>
      </c>
      <c r="J246" s="211">
        <v>14478</v>
      </c>
      <c r="K246" s="211">
        <v>14477</v>
      </c>
      <c r="L246" s="211">
        <v>14236</v>
      </c>
      <c r="M246" s="211">
        <v>14288</v>
      </c>
      <c r="N246" s="211">
        <v>14334</v>
      </c>
      <c r="O246" s="211">
        <v>14311</v>
      </c>
      <c r="P246" s="211">
        <v>14259</v>
      </c>
      <c r="Q246" s="211">
        <v>14333</v>
      </c>
    </row>
    <row r="247" spans="1:17">
      <c r="A247" s="213" t="s">
        <v>891</v>
      </c>
      <c r="B247" s="214" t="s">
        <v>520</v>
      </c>
      <c r="C247" s="214" t="s">
        <v>322</v>
      </c>
      <c r="D247" s="189" t="s">
        <v>264</v>
      </c>
      <c r="E247" s="211">
        <v>13672</v>
      </c>
      <c r="F247" s="211">
        <v>13706</v>
      </c>
      <c r="G247" s="211">
        <v>13830</v>
      </c>
      <c r="H247" s="211">
        <v>13820</v>
      </c>
      <c r="I247" s="211">
        <v>13876</v>
      </c>
      <c r="J247" s="211">
        <v>13905</v>
      </c>
      <c r="K247" s="211">
        <v>13921</v>
      </c>
      <c r="L247" s="211">
        <v>13744</v>
      </c>
      <c r="M247" s="211">
        <v>13792</v>
      </c>
      <c r="N247" s="211">
        <v>13841</v>
      </c>
      <c r="O247" s="211">
        <v>13821</v>
      </c>
      <c r="P247" s="211">
        <v>13815</v>
      </c>
      <c r="Q247" s="211">
        <v>13812</v>
      </c>
    </row>
    <row r="248" spans="1:17">
      <c r="A248" s="213" t="s">
        <v>891</v>
      </c>
      <c r="B248" s="214" t="s">
        <v>520</v>
      </c>
      <c r="C248" s="214" t="s">
        <v>322</v>
      </c>
      <c r="D248" s="189" t="s">
        <v>265</v>
      </c>
      <c r="E248" s="211">
        <v>595</v>
      </c>
      <c r="F248" s="211">
        <v>566</v>
      </c>
      <c r="G248" s="211">
        <v>533</v>
      </c>
      <c r="H248" s="211">
        <v>487</v>
      </c>
      <c r="I248" s="211">
        <v>528</v>
      </c>
      <c r="J248" s="211">
        <v>573</v>
      </c>
      <c r="K248" s="211">
        <v>556</v>
      </c>
      <c r="L248" s="211">
        <v>492</v>
      </c>
      <c r="M248" s="211">
        <v>496</v>
      </c>
      <c r="N248" s="211">
        <v>493</v>
      </c>
      <c r="O248" s="211">
        <v>490</v>
      </c>
      <c r="P248" s="211">
        <v>444</v>
      </c>
      <c r="Q248" s="211">
        <v>521</v>
      </c>
    </row>
    <row r="249" spans="1:17">
      <c r="A249" s="213" t="s">
        <v>891</v>
      </c>
      <c r="B249" s="214" t="s">
        <v>520</v>
      </c>
      <c r="C249" s="214" t="s">
        <v>322</v>
      </c>
      <c r="D249" s="189" t="s">
        <v>266</v>
      </c>
      <c r="E249" s="212">
        <v>4.2</v>
      </c>
      <c r="F249" s="212">
        <v>4</v>
      </c>
      <c r="G249" s="212">
        <v>3.7</v>
      </c>
      <c r="H249" s="212">
        <v>3.4</v>
      </c>
      <c r="I249" s="212">
        <v>3.7</v>
      </c>
      <c r="J249" s="212">
        <v>4</v>
      </c>
      <c r="K249" s="212">
        <v>3.8</v>
      </c>
      <c r="L249" s="212">
        <v>3.5</v>
      </c>
      <c r="M249" s="212">
        <v>3.5</v>
      </c>
      <c r="N249" s="212">
        <v>3.4</v>
      </c>
      <c r="O249" s="212">
        <v>3.4</v>
      </c>
      <c r="P249" s="212">
        <v>3.1</v>
      </c>
      <c r="Q249" s="212">
        <v>3.6</v>
      </c>
    </row>
    <row r="250" spans="1:17">
      <c r="A250" s="213" t="s">
        <v>891</v>
      </c>
      <c r="B250" s="214" t="s">
        <v>521</v>
      </c>
      <c r="C250" s="214" t="s">
        <v>323</v>
      </c>
      <c r="D250" s="189" t="s">
        <v>263</v>
      </c>
      <c r="E250" s="211">
        <v>1079</v>
      </c>
      <c r="F250" s="211">
        <v>1074</v>
      </c>
      <c r="G250" s="211">
        <v>1080</v>
      </c>
      <c r="H250" s="211">
        <v>1083</v>
      </c>
      <c r="I250" s="211">
        <v>1102</v>
      </c>
      <c r="J250" s="211">
        <v>1109</v>
      </c>
      <c r="K250" s="211">
        <v>1125</v>
      </c>
      <c r="L250" s="211">
        <v>1114</v>
      </c>
      <c r="M250" s="211">
        <v>1082</v>
      </c>
      <c r="N250" s="211">
        <v>1077</v>
      </c>
      <c r="O250" s="211">
        <v>1065</v>
      </c>
      <c r="P250" s="211">
        <v>1069</v>
      </c>
      <c r="Q250" s="211">
        <v>1089</v>
      </c>
    </row>
    <row r="251" spans="1:17">
      <c r="A251" s="213" t="s">
        <v>891</v>
      </c>
      <c r="B251" s="214" t="s">
        <v>521</v>
      </c>
      <c r="C251" s="214" t="s">
        <v>323</v>
      </c>
      <c r="D251" s="189" t="s">
        <v>264</v>
      </c>
      <c r="E251" s="211">
        <v>1030</v>
      </c>
      <c r="F251" s="211">
        <v>1030</v>
      </c>
      <c r="G251" s="211">
        <v>1043</v>
      </c>
      <c r="H251" s="211">
        <v>1047</v>
      </c>
      <c r="I251" s="211">
        <v>1057</v>
      </c>
      <c r="J251" s="211">
        <v>1071</v>
      </c>
      <c r="K251" s="211">
        <v>1081</v>
      </c>
      <c r="L251" s="211">
        <v>1070</v>
      </c>
      <c r="M251" s="211">
        <v>1050</v>
      </c>
      <c r="N251" s="211">
        <v>1052</v>
      </c>
      <c r="O251" s="211">
        <v>1046</v>
      </c>
      <c r="P251" s="211">
        <v>1043</v>
      </c>
      <c r="Q251" s="211">
        <v>1052</v>
      </c>
    </row>
    <row r="252" spans="1:17">
      <c r="A252" s="213" t="s">
        <v>891</v>
      </c>
      <c r="B252" s="214" t="s">
        <v>521</v>
      </c>
      <c r="C252" s="214" t="s">
        <v>323</v>
      </c>
      <c r="D252" s="189" t="s">
        <v>265</v>
      </c>
      <c r="E252" s="211">
        <v>49</v>
      </c>
      <c r="F252" s="211">
        <v>44</v>
      </c>
      <c r="G252" s="211">
        <v>37</v>
      </c>
      <c r="H252" s="211">
        <v>36</v>
      </c>
      <c r="I252" s="211">
        <v>45</v>
      </c>
      <c r="J252" s="211">
        <v>38</v>
      </c>
      <c r="K252" s="211">
        <v>44</v>
      </c>
      <c r="L252" s="211">
        <v>44</v>
      </c>
      <c r="M252" s="211">
        <v>32</v>
      </c>
      <c r="N252" s="211">
        <v>25</v>
      </c>
      <c r="O252" s="211">
        <v>19</v>
      </c>
      <c r="P252" s="211">
        <v>26</v>
      </c>
      <c r="Q252" s="211">
        <v>37</v>
      </c>
    </row>
    <row r="253" spans="1:17">
      <c r="A253" s="213" t="s">
        <v>891</v>
      </c>
      <c r="B253" s="214" t="s">
        <v>521</v>
      </c>
      <c r="C253" s="214" t="s">
        <v>323</v>
      </c>
      <c r="D253" s="189" t="s">
        <v>266</v>
      </c>
      <c r="E253" s="212">
        <v>4.5</v>
      </c>
      <c r="F253" s="212">
        <v>4.0999999999999996</v>
      </c>
      <c r="G253" s="212">
        <v>3.4</v>
      </c>
      <c r="H253" s="212">
        <v>3.3</v>
      </c>
      <c r="I253" s="212">
        <v>4.0999999999999996</v>
      </c>
      <c r="J253" s="212">
        <v>3.4</v>
      </c>
      <c r="K253" s="212">
        <v>3.9</v>
      </c>
      <c r="L253" s="212">
        <v>3.9</v>
      </c>
      <c r="M253" s="212">
        <v>3</v>
      </c>
      <c r="N253" s="212">
        <v>2.2999999999999998</v>
      </c>
      <c r="O253" s="212">
        <v>1.8</v>
      </c>
      <c r="P253" s="212">
        <v>2.4</v>
      </c>
      <c r="Q253" s="212">
        <v>3.4</v>
      </c>
    </row>
    <row r="254" spans="1:17">
      <c r="A254" s="213" t="s">
        <v>891</v>
      </c>
      <c r="B254" s="214" t="s">
        <v>522</v>
      </c>
      <c r="C254" s="214" t="s">
        <v>324</v>
      </c>
      <c r="D254" s="189" t="s">
        <v>263</v>
      </c>
      <c r="E254" s="211">
        <v>19110</v>
      </c>
      <c r="F254" s="211">
        <v>19123</v>
      </c>
      <c r="G254" s="211">
        <v>19224</v>
      </c>
      <c r="H254" s="211">
        <v>19149</v>
      </c>
      <c r="I254" s="211">
        <v>19304</v>
      </c>
      <c r="J254" s="211">
        <v>19402</v>
      </c>
      <c r="K254" s="211">
        <v>19358</v>
      </c>
      <c r="L254" s="211">
        <v>19043</v>
      </c>
      <c r="M254" s="211">
        <v>19113</v>
      </c>
      <c r="N254" s="211">
        <v>19148</v>
      </c>
      <c r="O254" s="211">
        <v>19113</v>
      </c>
      <c r="P254" s="211">
        <v>19088</v>
      </c>
      <c r="Q254" s="211">
        <v>19181</v>
      </c>
    </row>
    <row r="255" spans="1:17">
      <c r="A255" s="213" t="s">
        <v>891</v>
      </c>
      <c r="B255" s="214" t="s">
        <v>522</v>
      </c>
      <c r="C255" s="214" t="s">
        <v>324</v>
      </c>
      <c r="D255" s="189" t="s">
        <v>264</v>
      </c>
      <c r="E255" s="211">
        <v>18373</v>
      </c>
      <c r="F255" s="211">
        <v>18419</v>
      </c>
      <c r="G255" s="211">
        <v>18586</v>
      </c>
      <c r="H255" s="211">
        <v>18572</v>
      </c>
      <c r="I255" s="211">
        <v>18647</v>
      </c>
      <c r="J255" s="211">
        <v>18687</v>
      </c>
      <c r="K255" s="211">
        <v>18709</v>
      </c>
      <c r="L255" s="211">
        <v>18470</v>
      </c>
      <c r="M255" s="211">
        <v>18534</v>
      </c>
      <c r="N255" s="211">
        <v>18600</v>
      </c>
      <c r="O255" s="211">
        <v>18573</v>
      </c>
      <c r="P255" s="211">
        <v>18565</v>
      </c>
      <c r="Q255" s="211">
        <v>18561</v>
      </c>
    </row>
    <row r="256" spans="1:17">
      <c r="A256" s="213" t="s">
        <v>891</v>
      </c>
      <c r="B256" s="214" t="s">
        <v>522</v>
      </c>
      <c r="C256" s="214" t="s">
        <v>324</v>
      </c>
      <c r="D256" s="189" t="s">
        <v>265</v>
      </c>
      <c r="E256" s="211">
        <v>737</v>
      </c>
      <c r="F256" s="211">
        <v>704</v>
      </c>
      <c r="G256" s="211">
        <v>638</v>
      </c>
      <c r="H256" s="211">
        <v>577</v>
      </c>
      <c r="I256" s="211">
        <v>657</v>
      </c>
      <c r="J256" s="211">
        <v>715</v>
      </c>
      <c r="K256" s="211">
        <v>649</v>
      </c>
      <c r="L256" s="211">
        <v>573</v>
      </c>
      <c r="M256" s="211">
        <v>579</v>
      </c>
      <c r="N256" s="211">
        <v>548</v>
      </c>
      <c r="O256" s="211">
        <v>540</v>
      </c>
      <c r="P256" s="211">
        <v>523</v>
      </c>
      <c r="Q256" s="211">
        <v>620</v>
      </c>
    </row>
    <row r="257" spans="1:17">
      <c r="A257" s="213" t="s">
        <v>891</v>
      </c>
      <c r="B257" s="214" t="s">
        <v>522</v>
      </c>
      <c r="C257" s="214" t="s">
        <v>324</v>
      </c>
      <c r="D257" s="189" t="s">
        <v>266</v>
      </c>
      <c r="E257" s="212">
        <v>3.9</v>
      </c>
      <c r="F257" s="212">
        <v>3.7</v>
      </c>
      <c r="G257" s="212">
        <v>3.3</v>
      </c>
      <c r="H257" s="212">
        <v>3</v>
      </c>
      <c r="I257" s="212">
        <v>3.4</v>
      </c>
      <c r="J257" s="212">
        <v>3.7</v>
      </c>
      <c r="K257" s="212">
        <v>3.4</v>
      </c>
      <c r="L257" s="212">
        <v>3</v>
      </c>
      <c r="M257" s="212">
        <v>3</v>
      </c>
      <c r="N257" s="212">
        <v>2.9</v>
      </c>
      <c r="O257" s="212">
        <v>2.8</v>
      </c>
      <c r="P257" s="212">
        <v>2.7</v>
      </c>
      <c r="Q257" s="212">
        <v>3.2</v>
      </c>
    </row>
    <row r="258" spans="1:17">
      <c r="A258" s="213" t="s">
        <v>891</v>
      </c>
      <c r="B258" s="214" t="s">
        <v>523</v>
      </c>
      <c r="C258" s="214" t="s">
        <v>325</v>
      </c>
      <c r="D258" s="189" t="s">
        <v>263</v>
      </c>
      <c r="E258" s="211">
        <v>1667</v>
      </c>
      <c r="F258" s="211">
        <v>1650</v>
      </c>
      <c r="G258" s="211">
        <v>1657</v>
      </c>
      <c r="H258" s="211">
        <v>1649</v>
      </c>
      <c r="I258" s="211">
        <v>1678</v>
      </c>
      <c r="J258" s="211">
        <v>1704</v>
      </c>
      <c r="K258" s="211">
        <v>1720</v>
      </c>
      <c r="L258" s="211">
        <v>1688</v>
      </c>
      <c r="M258" s="211">
        <v>1653</v>
      </c>
      <c r="N258" s="211">
        <v>1622</v>
      </c>
      <c r="O258" s="211">
        <v>1619</v>
      </c>
      <c r="P258" s="211">
        <v>1625</v>
      </c>
      <c r="Q258" s="211">
        <v>1661</v>
      </c>
    </row>
    <row r="259" spans="1:17">
      <c r="A259" s="213" t="s">
        <v>891</v>
      </c>
      <c r="B259" s="214" t="s">
        <v>523</v>
      </c>
      <c r="C259" s="214" t="s">
        <v>325</v>
      </c>
      <c r="D259" s="189" t="s">
        <v>264</v>
      </c>
      <c r="E259" s="211">
        <v>1573</v>
      </c>
      <c r="F259" s="211">
        <v>1568</v>
      </c>
      <c r="G259" s="211">
        <v>1579</v>
      </c>
      <c r="H259" s="211">
        <v>1592</v>
      </c>
      <c r="I259" s="211">
        <v>1621</v>
      </c>
      <c r="J259" s="211">
        <v>1649</v>
      </c>
      <c r="K259" s="211">
        <v>1665</v>
      </c>
      <c r="L259" s="211">
        <v>1635</v>
      </c>
      <c r="M259" s="211">
        <v>1604</v>
      </c>
      <c r="N259" s="211">
        <v>1581</v>
      </c>
      <c r="O259" s="211">
        <v>1576</v>
      </c>
      <c r="P259" s="211">
        <v>1581</v>
      </c>
      <c r="Q259" s="211">
        <v>1602</v>
      </c>
    </row>
    <row r="260" spans="1:17">
      <c r="A260" s="213" t="s">
        <v>891</v>
      </c>
      <c r="B260" s="214" t="s">
        <v>523</v>
      </c>
      <c r="C260" s="214" t="s">
        <v>325</v>
      </c>
      <c r="D260" s="189" t="s">
        <v>265</v>
      </c>
      <c r="E260" s="211">
        <v>94</v>
      </c>
      <c r="F260" s="211">
        <v>82</v>
      </c>
      <c r="G260" s="211">
        <v>78</v>
      </c>
      <c r="H260" s="211">
        <v>57</v>
      </c>
      <c r="I260" s="211">
        <v>57</v>
      </c>
      <c r="J260" s="211">
        <v>55</v>
      </c>
      <c r="K260" s="211">
        <v>55</v>
      </c>
      <c r="L260" s="211">
        <v>53</v>
      </c>
      <c r="M260" s="211">
        <v>49</v>
      </c>
      <c r="N260" s="211">
        <v>41</v>
      </c>
      <c r="O260" s="211">
        <v>43</v>
      </c>
      <c r="P260" s="211">
        <v>44</v>
      </c>
      <c r="Q260" s="211">
        <v>59</v>
      </c>
    </row>
    <row r="261" spans="1:17">
      <c r="A261" s="213" t="s">
        <v>891</v>
      </c>
      <c r="B261" s="214" t="s">
        <v>523</v>
      </c>
      <c r="C261" s="214" t="s">
        <v>325</v>
      </c>
      <c r="D261" s="189" t="s">
        <v>266</v>
      </c>
      <c r="E261" s="212">
        <v>5.6</v>
      </c>
      <c r="F261" s="212">
        <v>5</v>
      </c>
      <c r="G261" s="212">
        <v>4.7</v>
      </c>
      <c r="H261" s="212">
        <v>3.5</v>
      </c>
      <c r="I261" s="212">
        <v>3.4</v>
      </c>
      <c r="J261" s="212">
        <v>3.2</v>
      </c>
      <c r="K261" s="212">
        <v>3.2</v>
      </c>
      <c r="L261" s="212">
        <v>3.1</v>
      </c>
      <c r="M261" s="212">
        <v>3</v>
      </c>
      <c r="N261" s="212">
        <v>2.5</v>
      </c>
      <c r="O261" s="212">
        <v>2.7</v>
      </c>
      <c r="P261" s="212">
        <v>2.7</v>
      </c>
      <c r="Q261" s="212">
        <v>3.6</v>
      </c>
    </row>
    <row r="262" spans="1:17">
      <c r="A262" s="213" t="s">
        <v>891</v>
      </c>
      <c r="B262" s="214" t="s">
        <v>524</v>
      </c>
      <c r="C262" s="214" t="s">
        <v>326</v>
      </c>
      <c r="D262" s="189" t="s">
        <v>263</v>
      </c>
      <c r="E262" s="211">
        <v>6804</v>
      </c>
      <c r="F262" s="211">
        <v>6808</v>
      </c>
      <c r="G262" s="211">
        <v>6844</v>
      </c>
      <c r="H262" s="211">
        <v>6851</v>
      </c>
      <c r="I262" s="211">
        <v>6851</v>
      </c>
      <c r="J262" s="211">
        <v>6883</v>
      </c>
      <c r="K262" s="211">
        <v>6909</v>
      </c>
      <c r="L262" s="211">
        <v>6802</v>
      </c>
      <c r="M262" s="211">
        <v>6788</v>
      </c>
      <c r="N262" s="211">
        <v>6796</v>
      </c>
      <c r="O262" s="211">
        <v>6796</v>
      </c>
      <c r="P262" s="211">
        <v>6801</v>
      </c>
      <c r="Q262" s="211">
        <v>6828</v>
      </c>
    </row>
    <row r="263" spans="1:17">
      <c r="A263" s="213" t="s">
        <v>891</v>
      </c>
      <c r="B263" s="214" t="s">
        <v>524</v>
      </c>
      <c r="C263" s="214" t="s">
        <v>326</v>
      </c>
      <c r="D263" s="189" t="s">
        <v>264</v>
      </c>
      <c r="E263" s="211">
        <v>6538</v>
      </c>
      <c r="F263" s="211">
        <v>6554</v>
      </c>
      <c r="G263" s="211">
        <v>6614</v>
      </c>
      <c r="H263" s="211">
        <v>6609</v>
      </c>
      <c r="I263" s="211">
        <v>6635</v>
      </c>
      <c r="J263" s="211">
        <v>6650</v>
      </c>
      <c r="K263" s="211">
        <v>6657</v>
      </c>
      <c r="L263" s="211">
        <v>6572</v>
      </c>
      <c r="M263" s="211">
        <v>6595</v>
      </c>
      <c r="N263" s="211">
        <v>6619</v>
      </c>
      <c r="O263" s="211">
        <v>6609</v>
      </c>
      <c r="P263" s="211">
        <v>6606</v>
      </c>
      <c r="Q263" s="211">
        <v>6605</v>
      </c>
    </row>
    <row r="264" spans="1:17">
      <c r="A264" s="213" t="s">
        <v>891</v>
      </c>
      <c r="B264" s="214" t="s">
        <v>524</v>
      </c>
      <c r="C264" s="214" t="s">
        <v>326</v>
      </c>
      <c r="D264" s="189" t="s">
        <v>265</v>
      </c>
      <c r="E264" s="211">
        <v>266</v>
      </c>
      <c r="F264" s="211">
        <v>254</v>
      </c>
      <c r="G264" s="211">
        <v>230</v>
      </c>
      <c r="H264" s="211">
        <v>242</v>
      </c>
      <c r="I264" s="211">
        <v>216</v>
      </c>
      <c r="J264" s="211">
        <v>233</v>
      </c>
      <c r="K264" s="211">
        <v>252</v>
      </c>
      <c r="L264" s="211">
        <v>230</v>
      </c>
      <c r="M264" s="211">
        <v>193</v>
      </c>
      <c r="N264" s="211">
        <v>177</v>
      </c>
      <c r="O264" s="211">
        <v>187</v>
      </c>
      <c r="P264" s="211">
        <v>195</v>
      </c>
      <c r="Q264" s="211">
        <v>223</v>
      </c>
    </row>
    <row r="265" spans="1:17">
      <c r="A265" s="213" t="s">
        <v>891</v>
      </c>
      <c r="B265" s="214" t="s">
        <v>524</v>
      </c>
      <c r="C265" s="214" t="s">
        <v>326</v>
      </c>
      <c r="D265" s="189" t="s">
        <v>266</v>
      </c>
      <c r="E265" s="212">
        <v>3.9</v>
      </c>
      <c r="F265" s="212">
        <v>3.7</v>
      </c>
      <c r="G265" s="212">
        <v>3.4</v>
      </c>
      <c r="H265" s="212">
        <v>3.5</v>
      </c>
      <c r="I265" s="212">
        <v>3.2</v>
      </c>
      <c r="J265" s="212">
        <v>3.4</v>
      </c>
      <c r="K265" s="212">
        <v>3.6</v>
      </c>
      <c r="L265" s="212">
        <v>3.4</v>
      </c>
      <c r="M265" s="212">
        <v>2.8</v>
      </c>
      <c r="N265" s="212">
        <v>2.6</v>
      </c>
      <c r="O265" s="212">
        <v>2.8</v>
      </c>
      <c r="P265" s="212">
        <v>2.9</v>
      </c>
      <c r="Q265" s="212">
        <v>3.3</v>
      </c>
    </row>
    <row r="266" spans="1:17">
      <c r="A266" s="213" t="s">
        <v>891</v>
      </c>
      <c r="B266" s="214" t="s">
        <v>525</v>
      </c>
      <c r="C266" s="214" t="s">
        <v>327</v>
      </c>
      <c r="D266" s="189" t="s">
        <v>263</v>
      </c>
      <c r="E266" s="211">
        <v>28978</v>
      </c>
      <c r="F266" s="211">
        <v>28953</v>
      </c>
      <c r="G266" s="211">
        <v>29112</v>
      </c>
      <c r="H266" s="211">
        <v>29011</v>
      </c>
      <c r="I266" s="211">
        <v>29375</v>
      </c>
      <c r="J266" s="211">
        <v>29572</v>
      </c>
      <c r="K266" s="211">
        <v>29772</v>
      </c>
      <c r="L266" s="211">
        <v>29175</v>
      </c>
      <c r="M266" s="211">
        <v>28922</v>
      </c>
      <c r="N266" s="211">
        <v>28679</v>
      </c>
      <c r="O266" s="211">
        <v>28824</v>
      </c>
      <c r="P266" s="211">
        <v>28647</v>
      </c>
      <c r="Q266" s="211">
        <v>29086</v>
      </c>
    </row>
    <row r="267" spans="1:17">
      <c r="A267" s="213" t="s">
        <v>891</v>
      </c>
      <c r="B267" s="214" t="s">
        <v>525</v>
      </c>
      <c r="C267" s="214" t="s">
        <v>327</v>
      </c>
      <c r="D267" s="189" t="s">
        <v>264</v>
      </c>
      <c r="E267" s="211">
        <v>27761</v>
      </c>
      <c r="F267" s="211">
        <v>27791</v>
      </c>
      <c r="G267" s="211">
        <v>28038</v>
      </c>
      <c r="H267" s="211">
        <v>28049</v>
      </c>
      <c r="I267" s="211">
        <v>28225</v>
      </c>
      <c r="J267" s="211">
        <v>28368</v>
      </c>
      <c r="K267" s="211">
        <v>28660</v>
      </c>
      <c r="L267" s="211">
        <v>28171</v>
      </c>
      <c r="M267" s="211">
        <v>27862</v>
      </c>
      <c r="N267" s="211">
        <v>27680</v>
      </c>
      <c r="O267" s="211">
        <v>27873</v>
      </c>
      <c r="P267" s="211">
        <v>27756</v>
      </c>
      <c r="Q267" s="211">
        <v>28020</v>
      </c>
    </row>
    <row r="268" spans="1:17">
      <c r="A268" s="213" t="s">
        <v>891</v>
      </c>
      <c r="B268" s="214" t="s">
        <v>525</v>
      </c>
      <c r="C268" s="214" t="s">
        <v>327</v>
      </c>
      <c r="D268" s="189" t="s">
        <v>265</v>
      </c>
      <c r="E268" s="211">
        <v>1217</v>
      </c>
      <c r="F268" s="211">
        <v>1162</v>
      </c>
      <c r="G268" s="211">
        <v>1074</v>
      </c>
      <c r="H268" s="211">
        <v>962</v>
      </c>
      <c r="I268" s="211">
        <v>1150</v>
      </c>
      <c r="J268" s="211">
        <v>1204</v>
      </c>
      <c r="K268" s="211">
        <v>1112</v>
      </c>
      <c r="L268" s="211">
        <v>1004</v>
      </c>
      <c r="M268" s="211">
        <v>1060</v>
      </c>
      <c r="N268" s="211">
        <v>999</v>
      </c>
      <c r="O268" s="211">
        <v>951</v>
      </c>
      <c r="P268" s="211">
        <v>891</v>
      </c>
      <c r="Q268" s="211">
        <v>1066</v>
      </c>
    </row>
    <row r="269" spans="1:17">
      <c r="A269" s="213" t="s">
        <v>891</v>
      </c>
      <c r="B269" s="214" t="s">
        <v>525</v>
      </c>
      <c r="C269" s="214" t="s">
        <v>327</v>
      </c>
      <c r="D269" s="189" t="s">
        <v>266</v>
      </c>
      <c r="E269" s="212">
        <v>4.2</v>
      </c>
      <c r="F269" s="212">
        <v>4</v>
      </c>
      <c r="G269" s="212">
        <v>3.7</v>
      </c>
      <c r="H269" s="212">
        <v>3.3</v>
      </c>
      <c r="I269" s="212">
        <v>3.9</v>
      </c>
      <c r="J269" s="212">
        <v>4.0999999999999996</v>
      </c>
      <c r="K269" s="212">
        <v>3.7</v>
      </c>
      <c r="L269" s="212">
        <v>3.4</v>
      </c>
      <c r="M269" s="212">
        <v>3.7</v>
      </c>
      <c r="N269" s="212">
        <v>3.5</v>
      </c>
      <c r="O269" s="212">
        <v>3.3</v>
      </c>
      <c r="P269" s="212">
        <v>3.1</v>
      </c>
      <c r="Q269" s="212">
        <v>3.7</v>
      </c>
    </row>
    <row r="270" spans="1:17">
      <c r="A270" s="213" t="s">
        <v>891</v>
      </c>
      <c r="B270" s="214" t="s">
        <v>526</v>
      </c>
      <c r="C270" s="214" t="s">
        <v>328</v>
      </c>
      <c r="D270" s="189" t="s">
        <v>263</v>
      </c>
      <c r="E270" s="211">
        <v>6383</v>
      </c>
      <c r="F270" s="211">
        <v>6367</v>
      </c>
      <c r="G270" s="211">
        <v>6413</v>
      </c>
      <c r="H270" s="211">
        <v>6417</v>
      </c>
      <c r="I270" s="211">
        <v>6447</v>
      </c>
      <c r="J270" s="211">
        <v>6518</v>
      </c>
      <c r="K270" s="211">
        <v>6615</v>
      </c>
      <c r="L270" s="211">
        <v>6547</v>
      </c>
      <c r="M270" s="211">
        <v>6398</v>
      </c>
      <c r="N270" s="211">
        <v>6394</v>
      </c>
      <c r="O270" s="211">
        <v>6358</v>
      </c>
      <c r="P270" s="211">
        <v>6371</v>
      </c>
      <c r="Q270" s="211">
        <v>6436</v>
      </c>
    </row>
    <row r="271" spans="1:17">
      <c r="A271" s="213" t="s">
        <v>891</v>
      </c>
      <c r="B271" s="214" t="s">
        <v>526</v>
      </c>
      <c r="C271" s="214" t="s">
        <v>328</v>
      </c>
      <c r="D271" s="189" t="s">
        <v>264</v>
      </c>
      <c r="E271" s="211">
        <v>5975</v>
      </c>
      <c r="F271" s="211">
        <v>5976</v>
      </c>
      <c r="G271" s="211">
        <v>6050</v>
      </c>
      <c r="H271" s="211">
        <v>6075</v>
      </c>
      <c r="I271" s="211">
        <v>6132</v>
      </c>
      <c r="J271" s="211">
        <v>6211</v>
      </c>
      <c r="K271" s="211">
        <v>6272</v>
      </c>
      <c r="L271" s="211">
        <v>6205</v>
      </c>
      <c r="M271" s="211">
        <v>6089</v>
      </c>
      <c r="N271" s="211">
        <v>6102</v>
      </c>
      <c r="O271" s="211">
        <v>6067</v>
      </c>
      <c r="P271" s="211">
        <v>6047</v>
      </c>
      <c r="Q271" s="211">
        <v>6100</v>
      </c>
    </row>
    <row r="272" spans="1:17">
      <c r="A272" s="213" t="s">
        <v>891</v>
      </c>
      <c r="B272" s="214" t="s">
        <v>526</v>
      </c>
      <c r="C272" s="214" t="s">
        <v>328</v>
      </c>
      <c r="D272" s="189" t="s">
        <v>265</v>
      </c>
      <c r="E272" s="211">
        <v>408</v>
      </c>
      <c r="F272" s="211">
        <v>391</v>
      </c>
      <c r="G272" s="211">
        <v>363</v>
      </c>
      <c r="H272" s="211">
        <v>342</v>
      </c>
      <c r="I272" s="211">
        <v>315</v>
      </c>
      <c r="J272" s="211">
        <v>307</v>
      </c>
      <c r="K272" s="211">
        <v>343</v>
      </c>
      <c r="L272" s="211">
        <v>342</v>
      </c>
      <c r="M272" s="211">
        <v>309</v>
      </c>
      <c r="N272" s="211">
        <v>292</v>
      </c>
      <c r="O272" s="211">
        <v>291</v>
      </c>
      <c r="P272" s="211">
        <v>324</v>
      </c>
      <c r="Q272" s="211">
        <v>336</v>
      </c>
    </row>
    <row r="273" spans="1:17">
      <c r="A273" s="213" t="s">
        <v>891</v>
      </c>
      <c r="B273" s="214" t="s">
        <v>526</v>
      </c>
      <c r="C273" s="214" t="s">
        <v>328</v>
      </c>
      <c r="D273" s="189" t="s">
        <v>266</v>
      </c>
      <c r="E273" s="212">
        <v>6.4</v>
      </c>
      <c r="F273" s="212">
        <v>6.1</v>
      </c>
      <c r="G273" s="212">
        <v>5.7</v>
      </c>
      <c r="H273" s="212">
        <v>5.3</v>
      </c>
      <c r="I273" s="212">
        <v>4.9000000000000004</v>
      </c>
      <c r="J273" s="212">
        <v>4.7</v>
      </c>
      <c r="K273" s="212">
        <v>5.2</v>
      </c>
      <c r="L273" s="212">
        <v>5.2</v>
      </c>
      <c r="M273" s="212">
        <v>4.8</v>
      </c>
      <c r="N273" s="212">
        <v>4.5999999999999996</v>
      </c>
      <c r="O273" s="212">
        <v>4.5999999999999996</v>
      </c>
      <c r="P273" s="212">
        <v>5.0999999999999996</v>
      </c>
      <c r="Q273" s="212">
        <v>5.2</v>
      </c>
    </row>
    <row r="274" spans="1:17">
      <c r="A274" s="213" t="s">
        <v>891</v>
      </c>
      <c r="B274" s="214" t="s">
        <v>527</v>
      </c>
      <c r="C274" s="214" t="s">
        <v>329</v>
      </c>
      <c r="D274" s="189" t="s">
        <v>263</v>
      </c>
      <c r="E274" s="211">
        <v>18564</v>
      </c>
      <c r="F274" s="211">
        <v>18536</v>
      </c>
      <c r="G274" s="211">
        <v>18687</v>
      </c>
      <c r="H274" s="211">
        <v>18717</v>
      </c>
      <c r="I274" s="211">
        <v>18907</v>
      </c>
      <c r="J274" s="211">
        <v>19135</v>
      </c>
      <c r="K274" s="211">
        <v>19324</v>
      </c>
      <c r="L274" s="211">
        <v>19039</v>
      </c>
      <c r="M274" s="211">
        <v>18694</v>
      </c>
      <c r="N274" s="211">
        <v>18732</v>
      </c>
      <c r="O274" s="211">
        <v>18590</v>
      </c>
      <c r="P274" s="211">
        <v>18503</v>
      </c>
      <c r="Q274" s="211">
        <v>18786</v>
      </c>
    </row>
    <row r="275" spans="1:17">
      <c r="A275" s="213" t="s">
        <v>891</v>
      </c>
      <c r="B275" s="214" t="s">
        <v>527</v>
      </c>
      <c r="C275" s="214" t="s">
        <v>329</v>
      </c>
      <c r="D275" s="189" t="s">
        <v>264</v>
      </c>
      <c r="E275" s="211">
        <v>17665</v>
      </c>
      <c r="F275" s="211">
        <v>17669</v>
      </c>
      <c r="G275" s="211">
        <v>17889</v>
      </c>
      <c r="H275" s="211">
        <v>17963</v>
      </c>
      <c r="I275" s="211">
        <v>18130</v>
      </c>
      <c r="J275" s="211">
        <v>18364</v>
      </c>
      <c r="K275" s="211">
        <v>18544</v>
      </c>
      <c r="L275" s="211">
        <v>18346</v>
      </c>
      <c r="M275" s="211">
        <v>18004</v>
      </c>
      <c r="N275" s="211">
        <v>18041</v>
      </c>
      <c r="O275" s="211">
        <v>17937</v>
      </c>
      <c r="P275" s="211">
        <v>17880</v>
      </c>
      <c r="Q275" s="211">
        <v>18036</v>
      </c>
    </row>
    <row r="276" spans="1:17">
      <c r="A276" s="213" t="s">
        <v>891</v>
      </c>
      <c r="B276" s="214" t="s">
        <v>527</v>
      </c>
      <c r="C276" s="214" t="s">
        <v>329</v>
      </c>
      <c r="D276" s="189" t="s">
        <v>265</v>
      </c>
      <c r="E276" s="211">
        <v>899</v>
      </c>
      <c r="F276" s="211">
        <v>867</v>
      </c>
      <c r="G276" s="211">
        <v>798</v>
      </c>
      <c r="H276" s="211">
        <v>754</v>
      </c>
      <c r="I276" s="211">
        <v>777</v>
      </c>
      <c r="J276" s="211">
        <v>771</v>
      </c>
      <c r="K276" s="211">
        <v>780</v>
      </c>
      <c r="L276" s="211">
        <v>693</v>
      </c>
      <c r="M276" s="211">
        <v>690</v>
      </c>
      <c r="N276" s="211">
        <v>691</v>
      </c>
      <c r="O276" s="211">
        <v>653</v>
      </c>
      <c r="P276" s="211">
        <v>623</v>
      </c>
      <c r="Q276" s="211">
        <v>750</v>
      </c>
    </row>
    <row r="277" spans="1:17">
      <c r="A277" s="213" t="s">
        <v>891</v>
      </c>
      <c r="B277" s="214" t="s">
        <v>527</v>
      </c>
      <c r="C277" s="214" t="s">
        <v>329</v>
      </c>
      <c r="D277" s="189" t="s">
        <v>266</v>
      </c>
      <c r="E277" s="212">
        <v>4.8</v>
      </c>
      <c r="F277" s="212">
        <v>4.7</v>
      </c>
      <c r="G277" s="212">
        <v>4.3</v>
      </c>
      <c r="H277" s="212">
        <v>4</v>
      </c>
      <c r="I277" s="212">
        <v>4.0999999999999996</v>
      </c>
      <c r="J277" s="212">
        <v>4</v>
      </c>
      <c r="K277" s="212">
        <v>4</v>
      </c>
      <c r="L277" s="212">
        <v>3.6</v>
      </c>
      <c r="M277" s="212">
        <v>3.7</v>
      </c>
      <c r="N277" s="212">
        <v>3.7</v>
      </c>
      <c r="O277" s="212">
        <v>3.5</v>
      </c>
      <c r="P277" s="212">
        <v>3.4</v>
      </c>
      <c r="Q277" s="212">
        <v>4</v>
      </c>
    </row>
    <row r="278" spans="1:17">
      <c r="A278" s="213" t="s">
        <v>891</v>
      </c>
      <c r="B278" s="214" t="s">
        <v>528</v>
      </c>
      <c r="C278" s="214" t="s">
        <v>330</v>
      </c>
      <c r="D278" s="189" t="s">
        <v>263</v>
      </c>
      <c r="E278" s="211">
        <v>13049</v>
      </c>
      <c r="F278" s="211">
        <v>13067</v>
      </c>
      <c r="G278" s="211">
        <v>13065</v>
      </c>
      <c r="H278" s="211">
        <v>13146</v>
      </c>
      <c r="I278" s="211">
        <v>13194</v>
      </c>
      <c r="J278" s="211">
        <v>13269</v>
      </c>
      <c r="K278" s="211">
        <v>13221</v>
      </c>
      <c r="L278" s="211">
        <v>13050</v>
      </c>
      <c r="M278" s="211">
        <v>13040</v>
      </c>
      <c r="N278" s="211">
        <v>13004</v>
      </c>
      <c r="O278" s="211">
        <v>12991</v>
      </c>
      <c r="P278" s="211">
        <v>12925</v>
      </c>
      <c r="Q278" s="211">
        <v>13086</v>
      </c>
    </row>
    <row r="279" spans="1:17">
      <c r="A279" s="213" t="s">
        <v>891</v>
      </c>
      <c r="B279" s="214" t="s">
        <v>528</v>
      </c>
      <c r="C279" s="214" t="s">
        <v>330</v>
      </c>
      <c r="D279" s="189" t="s">
        <v>264</v>
      </c>
      <c r="E279" s="211">
        <v>12541</v>
      </c>
      <c r="F279" s="211">
        <v>12605</v>
      </c>
      <c r="G279" s="211">
        <v>12679</v>
      </c>
      <c r="H279" s="211">
        <v>12764</v>
      </c>
      <c r="I279" s="211">
        <v>12793</v>
      </c>
      <c r="J279" s="211">
        <v>12837</v>
      </c>
      <c r="K279" s="211">
        <v>12807</v>
      </c>
      <c r="L279" s="211">
        <v>12641</v>
      </c>
      <c r="M279" s="211">
        <v>12658</v>
      </c>
      <c r="N279" s="211">
        <v>12635</v>
      </c>
      <c r="O279" s="211">
        <v>12636</v>
      </c>
      <c r="P279" s="211">
        <v>12582</v>
      </c>
      <c r="Q279" s="211">
        <v>12682</v>
      </c>
    </row>
    <row r="280" spans="1:17">
      <c r="A280" s="213" t="s">
        <v>891</v>
      </c>
      <c r="B280" s="214" t="s">
        <v>528</v>
      </c>
      <c r="C280" s="214" t="s">
        <v>330</v>
      </c>
      <c r="D280" s="189" t="s">
        <v>265</v>
      </c>
      <c r="E280" s="211">
        <v>508</v>
      </c>
      <c r="F280" s="211">
        <v>462</v>
      </c>
      <c r="G280" s="211">
        <v>386</v>
      </c>
      <c r="H280" s="211">
        <v>382</v>
      </c>
      <c r="I280" s="211">
        <v>401</v>
      </c>
      <c r="J280" s="211">
        <v>432</v>
      </c>
      <c r="K280" s="211">
        <v>414</v>
      </c>
      <c r="L280" s="211">
        <v>409</v>
      </c>
      <c r="M280" s="211">
        <v>382</v>
      </c>
      <c r="N280" s="211">
        <v>369</v>
      </c>
      <c r="O280" s="211">
        <v>355</v>
      </c>
      <c r="P280" s="211">
        <v>343</v>
      </c>
      <c r="Q280" s="211">
        <v>404</v>
      </c>
    </row>
    <row r="281" spans="1:17">
      <c r="A281" s="213" t="s">
        <v>891</v>
      </c>
      <c r="B281" s="214" t="s">
        <v>528</v>
      </c>
      <c r="C281" s="214" t="s">
        <v>330</v>
      </c>
      <c r="D281" s="189" t="s">
        <v>266</v>
      </c>
      <c r="E281" s="212">
        <v>3.9</v>
      </c>
      <c r="F281" s="212">
        <v>3.5</v>
      </c>
      <c r="G281" s="212">
        <v>3</v>
      </c>
      <c r="H281" s="212">
        <v>2.9</v>
      </c>
      <c r="I281" s="212">
        <v>3</v>
      </c>
      <c r="J281" s="212">
        <v>3.3</v>
      </c>
      <c r="K281" s="212">
        <v>3.1</v>
      </c>
      <c r="L281" s="212">
        <v>3.1</v>
      </c>
      <c r="M281" s="212">
        <v>2.9</v>
      </c>
      <c r="N281" s="212">
        <v>2.8</v>
      </c>
      <c r="O281" s="212">
        <v>2.7</v>
      </c>
      <c r="P281" s="212">
        <v>2.7</v>
      </c>
      <c r="Q281" s="212">
        <v>3.1</v>
      </c>
    </row>
    <row r="282" spans="1:17">
      <c r="A282" s="213" t="s">
        <v>891</v>
      </c>
      <c r="B282" s="214" t="s">
        <v>529</v>
      </c>
      <c r="C282" s="214" t="s">
        <v>331</v>
      </c>
      <c r="D282" s="189" t="s">
        <v>263</v>
      </c>
      <c r="E282" s="211">
        <v>5109</v>
      </c>
      <c r="F282" s="211">
        <v>5124</v>
      </c>
      <c r="G282" s="211">
        <v>5138</v>
      </c>
      <c r="H282" s="211">
        <v>5099</v>
      </c>
      <c r="I282" s="211">
        <v>5128</v>
      </c>
      <c r="J282" s="211">
        <v>5155</v>
      </c>
      <c r="K282" s="211">
        <v>5156</v>
      </c>
      <c r="L282" s="211">
        <v>5100</v>
      </c>
      <c r="M282" s="211">
        <v>5103</v>
      </c>
      <c r="N282" s="211">
        <v>5127</v>
      </c>
      <c r="O282" s="211">
        <v>5115</v>
      </c>
      <c r="P282" s="211">
        <v>5098</v>
      </c>
      <c r="Q282" s="211">
        <v>5121</v>
      </c>
    </row>
    <row r="283" spans="1:17">
      <c r="A283" s="213" t="s">
        <v>891</v>
      </c>
      <c r="B283" s="214" t="s">
        <v>529</v>
      </c>
      <c r="C283" s="214" t="s">
        <v>331</v>
      </c>
      <c r="D283" s="189" t="s">
        <v>264</v>
      </c>
      <c r="E283" s="211">
        <v>4889</v>
      </c>
      <c r="F283" s="211">
        <v>4901</v>
      </c>
      <c r="G283" s="211">
        <v>4946</v>
      </c>
      <c r="H283" s="211">
        <v>4942</v>
      </c>
      <c r="I283" s="211">
        <v>4962</v>
      </c>
      <c r="J283" s="211">
        <v>4973</v>
      </c>
      <c r="K283" s="211">
        <v>4978</v>
      </c>
      <c r="L283" s="211">
        <v>4915</v>
      </c>
      <c r="M283" s="211">
        <v>4932</v>
      </c>
      <c r="N283" s="211">
        <v>4949</v>
      </c>
      <c r="O283" s="211">
        <v>4942</v>
      </c>
      <c r="P283" s="211">
        <v>4940</v>
      </c>
      <c r="Q283" s="211">
        <v>4939</v>
      </c>
    </row>
    <row r="284" spans="1:17">
      <c r="A284" s="213" t="s">
        <v>891</v>
      </c>
      <c r="B284" s="214" t="s">
        <v>529</v>
      </c>
      <c r="C284" s="214" t="s">
        <v>331</v>
      </c>
      <c r="D284" s="189" t="s">
        <v>265</v>
      </c>
      <c r="E284" s="211">
        <v>220</v>
      </c>
      <c r="F284" s="211">
        <v>223</v>
      </c>
      <c r="G284" s="211">
        <v>192</v>
      </c>
      <c r="H284" s="211">
        <v>157</v>
      </c>
      <c r="I284" s="211">
        <v>166</v>
      </c>
      <c r="J284" s="211">
        <v>182</v>
      </c>
      <c r="K284" s="211">
        <v>178</v>
      </c>
      <c r="L284" s="211">
        <v>185</v>
      </c>
      <c r="M284" s="211">
        <v>171</v>
      </c>
      <c r="N284" s="211">
        <v>178</v>
      </c>
      <c r="O284" s="211">
        <v>173</v>
      </c>
      <c r="P284" s="211">
        <v>158</v>
      </c>
      <c r="Q284" s="211">
        <v>182</v>
      </c>
    </row>
    <row r="285" spans="1:17">
      <c r="A285" s="213" t="s">
        <v>891</v>
      </c>
      <c r="B285" s="214" t="s">
        <v>529</v>
      </c>
      <c r="C285" s="214" t="s">
        <v>331</v>
      </c>
      <c r="D285" s="189" t="s">
        <v>266</v>
      </c>
      <c r="E285" s="212">
        <v>4.3</v>
      </c>
      <c r="F285" s="212">
        <v>4.4000000000000004</v>
      </c>
      <c r="G285" s="212">
        <v>3.7</v>
      </c>
      <c r="H285" s="212">
        <v>3.1</v>
      </c>
      <c r="I285" s="212">
        <v>3.2</v>
      </c>
      <c r="J285" s="212">
        <v>3.5</v>
      </c>
      <c r="K285" s="212">
        <v>3.5</v>
      </c>
      <c r="L285" s="212">
        <v>3.6</v>
      </c>
      <c r="M285" s="212">
        <v>3.4</v>
      </c>
      <c r="N285" s="212">
        <v>3.5</v>
      </c>
      <c r="O285" s="212">
        <v>3.4</v>
      </c>
      <c r="P285" s="212">
        <v>3.1</v>
      </c>
      <c r="Q285" s="212">
        <v>3.6</v>
      </c>
    </row>
    <row r="286" spans="1:17">
      <c r="A286" s="213" t="s">
        <v>891</v>
      </c>
      <c r="B286" s="214" t="s">
        <v>530</v>
      </c>
      <c r="C286" s="214" t="s">
        <v>332</v>
      </c>
      <c r="D286" s="189" t="s">
        <v>263</v>
      </c>
      <c r="E286" s="211">
        <v>35724</v>
      </c>
      <c r="F286" s="211">
        <v>35778</v>
      </c>
      <c r="G286" s="211">
        <v>35917</v>
      </c>
      <c r="H286" s="211">
        <v>36023</v>
      </c>
      <c r="I286" s="211">
        <v>36190</v>
      </c>
      <c r="J286" s="211">
        <v>36452</v>
      </c>
      <c r="K286" s="211">
        <v>36378</v>
      </c>
      <c r="L286" s="211">
        <v>35816</v>
      </c>
      <c r="M286" s="211">
        <v>35671</v>
      </c>
      <c r="N286" s="211">
        <v>35541</v>
      </c>
      <c r="O286" s="211">
        <v>35514</v>
      </c>
      <c r="P286" s="211">
        <v>35271</v>
      </c>
      <c r="Q286" s="211">
        <v>35856</v>
      </c>
    </row>
    <row r="287" spans="1:17">
      <c r="A287" s="213" t="s">
        <v>891</v>
      </c>
      <c r="B287" s="214" t="s">
        <v>530</v>
      </c>
      <c r="C287" s="214" t="s">
        <v>332</v>
      </c>
      <c r="D287" s="189" t="s">
        <v>264</v>
      </c>
      <c r="E287" s="211">
        <v>33938</v>
      </c>
      <c r="F287" s="211">
        <v>34111</v>
      </c>
      <c r="G287" s="211">
        <v>34313</v>
      </c>
      <c r="H287" s="211">
        <v>34541</v>
      </c>
      <c r="I287" s="211">
        <v>34621</v>
      </c>
      <c r="J287" s="211">
        <v>34738</v>
      </c>
      <c r="K287" s="211">
        <v>34658</v>
      </c>
      <c r="L287" s="211">
        <v>34208</v>
      </c>
      <c r="M287" s="211">
        <v>34255</v>
      </c>
      <c r="N287" s="211">
        <v>34192</v>
      </c>
      <c r="O287" s="211">
        <v>34194</v>
      </c>
      <c r="P287" s="211">
        <v>34049</v>
      </c>
      <c r="Q287" s="211">
        <v>34318</v>
      </c>
    </row>
    <row r="288" spans="1:17">
      <c r="A288" s="213" t="s">
        <v>891</v>
      </c>
      <c r="B288" s="214" t="s">
        <v>530</v>
      </c>
      <c r="C288" s="214" t="s">
        <v>332</v>
      </c>
      <c r="D288" s="189" t="s">
        <v>265</v>
      </c>
      <c r="E288" s="211">
        <v>1786</v>
      </c>
      <c r="F288" s="211">
        <v>1667</v>
      </c>
      <c r="G288" s="211">
        <v>1604</v>
      </c>
      <c r="H288" s="211">
        <v>1482</v>
      </c>
      <c r="I288" s="211">
        <v>1569</v>
      </c>
      <c r="J288" s="211">
        <v>1714</v>
      </c>
      <c r="K288" s="211">
        <v>1720</v>
      </c>
      <c r="L288" s="211">
        <v>1608</v>
      </c>
      <c r="M288" s="211">
        <v>1416</v>
      </c>
      <c r="N288" s="211">
        <v>1349</v>
      </c>
      <c r="O288" s="211">
        <v>1320</v>
      </c>
      <c r="P288" s="211">
        <v>1222</v>
      </c>
      <c r="Q288" s="211">
        <v>1538</v>
      </c>
    </row>
    <row r="289" spans="1:17">
      <c r="A289" s="213" t="s">
        <v>891</v>
      </c>
      <c r="B289" s="214" t="s">
        <v>530</v>
      </c>
      <c r="C289" s="214" t="s">
        <v>332</v>
      </c>
      <c r="D289" s="189" t="s">
        <v>266</v>
      </c>
      <c r="E289" s="212">
        <v>5</v>
      </c>
      <c r="F289" s="212">
        <v>4.7</v>
      </c>
      <c r="G289" s="212">
        <v>4.5</v>
      </c>
      <c r="H289" s="212">
        <v>4.0999999999999996</v>
      </c>
      <c r="I289" s="212">
        <v>4.3</v>
      </c>
      <c r="J289" s="212">
        <v>4.7</v>
      </c>
      <c r="K289" s="212">
        <v>4.7</v>
      </c>
      <c r="L289" s="212">
        <v>4.5</v>
      </c>
      <c r="M289" s="212">
        <v>4</v>
      </c>
      <c r="N289" s="212">
        <v>3.8</v>
      </c>
      <c r="O289" s="212">
        <v>3.7</v>
      </c>
      <c r="P289" s="212">
        <v>3.5</v>
      </c>
      <c r="Q289" s="212">
        <v>4.3</v>
      </c>
    </row>
    <row r="290" spans="1:17">
      <c r="A290" s="213" t="s">
        <v>891</v>
      </c>
      <c r="B290" s="214" t="s">
        <v>531</v>
      </c>
      <c r="C290" s="214" t="s">
        <v>333</v>
      </c>
      <c r="D290" s="189" t="s">
        <v>263</v>
      </c>
      <c r="E290" s="211">
        <v>1058</v>
      </c>
      <c r="F290" s="211">
        <v>1033</v>
      </c>
      <c r="G290" s="211">
        <v>1054</v>
      </c>
      <c r="H290" s="211">
        <v>1038</v>
      </c>
      <c r="I290" s="211">
        <v>1048</v>
      </c>
      <c r="J290" s="211">
        <v>1074</v>
      </c>
      <c r="K290" s="211">
        <v>1072</v>
      </c>
      <c r="L290" s="211">
        <v>1061</v>
      </c>
      <c r="M290" s="211">
        <v>1032</v>
      </c>
      <c r="N290" s="211">
        <v>1045</v>
      </c>
      <c r="O290" s="211">
        <v>1029</v>
      </c>
      <c r="P290" s="211">
        <v>1046</v>
      </c>
      <c r="Q290" s="211">
        <v>1050</v>
      </c>
    </row>
    <row r="291" spans="1:17">
      <c r="A291" s="213" t="s">
        <v>891</v>
      </c>
      <c r="B291" s="214" t="s">
        <v>531</v>
      </c>
      <c r="C291" s="214" t="s">
        <v>333</v>
      </c>
      <c r="D291" s="189" t="s">
        <v>264</v>
      </c>
      <c r="E291" s="211">
        <v>988</v>
      </c>
      <c r="F291" s="211">
        <v>975</v>
      </c>
      <c r="G291" s="211">
        <v>993</v>
      </c>
      <c r="H291" s="211">
        <v>992</v>
      </c>
      <c r="I291" s="211">
        <v>1008</v>
      </c>
      <c r="J291" s="211">
        <v>1027</v>
      </c>
      <c r="K291" s="211">
        <v>1025</v>
      </c>
      <c r="L291" s="211">
        <v>1013</v>
      </c>
      <c r="M291" s="211">
        <v>987</v>
      </c>
      <c r="N291" s="211">
        <v>996</v>
      </c>
      <c r="O291" s="211">
        <v>987</v>
      </c>
      <c r="P291" s="211">
        <v>1005</v>
      </c>
      <c r="Q291" s="211">
        <v>1000</v>
      </c>
    </row>
    <row r="292" spans="1:17">
      <c r="A292" s="213" t="s">
        <v>891</v>
      </c>
      <c r="B292" s="214" t="s">
        <v>531</v>
      </c>
      <c r="C292" s="214" t="s">
        <v>333</v>
      </c>
      <c r="D292" s="189" t="s">
        <v>265</v>
      </c>
      <c r="E292" s="211">
        <v>70</v>
      </c>
      <c r="F292" s="211">
        <v>58</v>
      </c>
      <c r="G292" s="211">
        <v>61</v>
      </c>
      <c r="H292" s="211">
        <v>46</v>
      </c>
      <c r="I292" s="211">
        <v>40</v>
      </c>
      <c r="J292" s="211">
        <v>47</v>
      </c>
      <c r="K292" s="211">
        <v>47</v>
      </c>
      <c r="L292" s="211">
        <v>48</v>
      </c>
      <c r="M292" s="211">
        <v>45</v>
      </c>
      <c r="N292" s="211">
        <v>49</v>
      </c>
      <c r="O292" s="211">
        <v>42</v>
      </c>
      <c r="P292" s="211">
        <v>41</v>
      </c>
      <c r="Q292" s="211">
        <v>50</v>
      </c>
    </row>
    <row r="293" spans="1:17">
      <c r="A293" s="213" t="s">
        <v>891</v>
      </c>
      <c r="B293" s="214" t="s">
        <v>531</v>
      </c>
      <c r="C293" s="214" t="s">
        <v>333</v>
      </c>
      <c r="D293" s="189" t="s">
        <v>266</v>
      </c>
      <c r="E293" s="212">
        <v>6.6</v>
      </c>
      <c r="F293" s="212">
        <v>5.6</v>
      </c>
      <c r="G293" s="212">
        <v>5.8</v>
      </c>
      <c r="H293" s="212">
        <v>4.4000000000000004</v>
      </c>
      <c r="I293" s="212">
        <v>3.8</v>
      </c>
      <c r="J293" s="212">
        <v>4.4000000000000004</v>
      </c>
      <c r="K293" s="212">
        <v>4.4000000000000004</v>
      </c>
      <c r="L293" s="212">
        <v>4.5</v>
      </c>
      <c r="M293" s="212">
        <v>4.4000000000000004</v>
      </c>
      <c r="N293" s="212">
        <v>4.7</v>
      </c>
      <c r="O293" s="212">
        <v>4.0999999999999996</v>
      </c>
      <c r="P293" s="212">
        <v>3.9</v>
      </c>
      <c r="Q293" s="212">
        <v>4.8</v>
      </c>
    </row>
    <row r="294" spans="1:17">
      <c r="A294" s="213" t="s">
        <v>891</v>
      </c>
      <c r="B294" s="214" t="s">
        <v>810</v>
      </c>
      <c r="C294" s="214" t="s">
        <v>430</v>
      </c>
      <c r="D294" s="189" t="s">
        <v>263</v>
      </c>
      <c r="E294" s="211">
        <v>53936</v>
      </c>
      <c r="F294" s="211">
        <v>53921</v>
      </c>
      <c r="G294" s="211">
        <v>54236</v>
      </c>
      <c r="H294" s="211">
        <v>54340</v>
      </c>
      <c r="I294" s="211">
        <v>54004</v>
      </c>
      <c r="J294" s="211">
        <v>54207</v>
      </c>
      <c r="K294" s="211">
        <v>54666</v>
      </c>
      <c r="L294" s="211">
        <v>54032</v>
      </c>
      <c r="M294" s="211">
        <v>53429</v>
      </c>
      <c r="N294" s="211">
        <v>53349</v>
      </c>
      <c r="O294" s="211">
        <v>53248</v>
      </c>
      <c r="P294" s="211">
        <v>53028</v>
      </c>
      <c r="Q294" s="211">
        <v>53867</v>
      </c>
    </row>
    <row r="295" spans="1:17">
      <c r="A295" s="213" t="s">
        <v>891</v>
      </c>
      <c r="B295" s="214" t="s">
        <v>810</v>
      </c>
      <c r="C295" s="214" t="s">
        <v>430</v>
      </c>
      <c r="D295" s="189" t="s">
        <v>264</v>
      </c>
      <c r="E295" s="211">
        <v>48977</v>
      </c>
      <c r="F295" s="211">
        <v>49100</v>
      </c>
      <c r="G295" s="211">
        <v>49545</v>
      </c>
      <c r="H295" s="211">
        <v>49508</v>
      </c>
      <c r="I295" s="211">
        <v>49707</v>
      </c>
      <c r="J295" s="211">
        <v>49814</v>
      </c>
      <c r="K295" s="211">
        <v>49871</v>
      </c>
      <c r="L295" s="211">
        <v>49236</v>
      </c>
      <c r="M295" s="211">
        <v>49407</v>
      </c>
      <c r="N295" s="211">
        <v>49582</v>
      </c>
      <c r="O295" s="211">
        <v>49510</v>
      </c>
      <c r="P295" s="211">
        <v>49489</v>
      </c>
      <c r="Q295" s="211">
        <v>49479</v>
      </c>
    </row>
    <row r="296" spans="1:17">
      <c r="A296" s="213" t="s">
        <v>891</v>
      </c>
      <c r="B296" s="214" t="s">
        <v>810</v>
      </c>
      <c r="C296" s="214" t="s">
        <v>430</v>
      </c>
      <c r="D296" s="189" t="s">
        <v>265</v>
      </c>
      <c r="E296" s="211">
        <v>4959</v>
      </c>
      <c r="F296" s="211">
        <v>4821</v>
      </c>
      <c r="G296" s="211">
        <v>4691</v>
      </c>
      <c r="H296" s="211">
        <v>4832</v>
      </c>
      <c r="I296" s="211">
        <v>4297</v>
      </c>
      <c r="J296" s="211">
        <v>4393</v>
      </c>
      <c r="K296" s="211">
        <v>4795</v>
      </c>
      <c r="L296" s="211">
        <v>4796</v>
      </c>
      <c r="M296" s="211">
        <v>4022</v>
      </c>
      <c r="N296" s="211">
        <v>3767</v>
      </c>
      <c r="O296" s="211">
        <v>3738</v>
      </c>
      <c r="P296" s="211">
        <v>3539</v>
      </c>
      <c r="Q296" s="211">
        <v>4388</v>
      </c>
    </row>
    <row r="297" spans="1:17">
      <c r="A297" s="213" t="s">
        <v>891</v>
      </c>
      <c r="B297" s="214" t="s">
        <v>810</v>
      </c>
      <c r="C297" s="214" t="s">
        <v>430</v>
      </c>
      <c r="D297" s="189" t="s">
        <v>266</v>
      </c>
      <c r="E297" s="212">
        <v>9.1999999999999993</v>
      </c>
      <c r="F297" s="212">
        <v>8.9</v>
      </c>
      <c r="G297" s="212">
        <v>8.6</v>
      </c>
      <c r="H297" s="212">
        <v>8.9</v>
      </c>
      <c r="I297" s="212">
        <v>8</v>
      </c>
      <c r="J297" s="212">
        <v>8.1</v>
      </c>
      <c r="K297" s="212">
        <v>8.8000000000000007</v>
      </c>
      <c r="L297" s="212">
        <v>8.9</v>
      </c>
      <c r="M297" s="212">
        <v>7.5</v>
      </c>
      <c r="N297" s="212">
        <v>7.1</v>
      </c>
      <c r="O297" s="212">
        <v>7</v>
      </c>
      <c r="P297" s="212">
        <v>6.7</v>
      </c>
      <c r="Q297" s="212">
        <v>8.1</v>
      </c>
    </row>
    <row r="298" spans="1:17">
      <c r="A298" s="213" t="s">
        <v>891</v>
      </c>
      <c r="B298" s="214" t="s">
        <v>532</v>
      </c>
      <c r="C298" s="214" t="s">
        <v>334</v>
      </c>
      <c r="D298" s="189" t="s">
        <v>263</v>
      </c>
      <c r="E298" s="211">
        <v>1166</v>
      </c>
      <c r="F298" s="211">
        <v>1160</v>
      </c>
      <c r="G298" s="211">
        <v>1166</v>
      </c>
      <c r="H298" s="211">
        <v>1155</v>
      </c>
      <c r="I298" s="211">
        <v>1170</v>
      </c>
      <c r="J298" s="211">
        <v>1173</v>
      </c>
      <c r="K298" s="211">
        <v>1166</v>
      </c>
      <c r="L298" s="211">
        <v>1146</v>
      </c>
      <c r="M298" s="211">
        <v>1150</v>
      </c>
      <c r="N298" s="211">
        <v>1151</v>
      </c>
      <c r="O298" s="211">
        <v>1152</v>
      </c>
      <c r="P298" s="211">
        <v>1154</v>
      </c>
      <c r="Q298" s="211">
        <v>1159</v>
      </c>
    </row>
    <row r="299" spans="1:17">
      <c r="A299" s="213" t="s">
        <v>891</v>
      </c>
      <c r="B299" s="214" t="s">
        <v>532</v>
      </c>
      <c r="C299" s="214" t="s">
        <v>334</v>
      </c>
      <c r="D299" s="189" t="s">
        <v>264</v>
      </c>
      <c r="E299" s="211">
        <v>1104</v>
      </c>
      <c r="F299" s="211">
        <v>1106</v>
      </c>
      <c r="G299" s="211">
        <v>1117</v>
      </c>
      <c r="H299" s="211">
        <v>1116</v>
      </c>
      <c r="I299" s="211">
        <v>1120</v>
      </c>
      <c r="J299" s="211">
        <v>1123</v>
      </c>
      <c r="K299" s="211">
        <v>1124</v>
      </c>
      <c r="L299" s="211">
        <v>1110</v>
      </c>
      <c r="M299" s="211">
        <v>1113</v>
      </c>
      <c r="N299" s="211">
        <v>1117</v>
      </c>
      <c r="O299" s="211">
        <v>1116</v>
      </c>
      <c r="P299" s="211">
        <v>1115</v>
      </c>
      <c r="Q299" s="211">
        <v>1115</v>
      </c>
    </row>
    <row r="300" spans="1:17">
      <c r="A300" s="213" t="s">
        <v>891</v>
      </c>
      <c r="B300" s="214" t="s">
        <v>532</v>
      </c>
      <c r="C300" s="214" t="s">
        <v>334</v>
      </c>
      <c r="D300" s="189" t="s">
        <v>265</v>
      </c>
      <c r="E300" s="211">
        <v>62</v>
      </c>
      <c r="F300" s="211">
        <v>54</v>
      </c>
      <c r="G300" s="211">
        <v>49</v>
      </c>
      <c r="H300" s="211">
        <v>39</v>
      </c>
      <c r="I300" s="211">
        <v>50</v>
      </c>
      <c r="J300" s="211">
        <v>50</v>
      </c>
      <c r="K300" s="211">
        <v>42</v>
      </c>
      <c r="L300" s="211">
        <v>36</v>
      </c>
      <c r="M300" s="211">
        <v>37</v>
      </c>
      <c r="N300" s="211">
        <v>34</v>
      </c>
      <c r="O300" s="211">
        <v>36</v>
      </c>
      <c r="P300" s="211">
        <v>39</v>
      </c>
      <c r="Q300" s="211">
        <v>44</v>
      </c>
    </row>
    <row r="301" spans="1:17">
      <c r="A301" s="213" t="s">
        <v>891</v>
      </c>
      <c r="B301" s="214" t="s">
        <v>532</v>
      </c>
      <c r="C301" s="214" t="s">
        <v>334</v>
      </c>
      <c r="D301" s="189" t="s">
        <v>266</v>
      </c>
      <c r="E301" s="212">
        <v>5.3</v>
      </c>
      <c r="F301" s="212">
        <v>4.7</v>
      </c>
      <c r="G301" s="212">
        <v>4.2</v>
      </c>
      <c r="H301" s="212">
        <v>3.4</v>
      </c>
      <c r="I301" s="212">
        <v>4.3</v>
      </c>
      <c r="J301" s="212">
        <v>4.3</v>
      </c>
      <c r="K301" s="212">
        <v>3.6</v>
      </c>
      <c r="L301" s="212">
        <v>3.1</v>
      </c>
      <c r="M301" s="212">
        <v>3.2</v>
      </c>
      <c r="N301" s="212">
        <v>3</v>
      </c>
      <c r="O301" s="212">
        <v>3.1</v>
      </c>
      <c r="P301" s="212">
        <v>3.4</v>
      </c>
      <c r="Q301" s="212">
        <v>3.8</v>
      </c>
    </row>
    <row r="302" spans="1:17">
      <c r="A302" s="213" t="s">
        <v>891</v>
      </c>
      <c r="B302" s="214" t="s">
        <v>533</v>
      </c>
      <c r="C302" s="214" t="s">
        <v>335</v>
      </c>
      <c r="D302" s="189" t="s">
        <v>263</v>
      </c>
      <c r="E302" s="211">
        <v>3259</v>
      </c>
      <c r="F302" s="211">
        <v>3259</v>
      </c>
      <c r="G302" s="211">
        <v>3271</v>
      </c>
      <c r="H302" s="211">
        <v>3261</v>
      </c>
      <c r="I302" s="211">
        <v>3258</v>
      </c>
      <c r="J302" s="211">
        <v>3257</v>
      </c>
      <c r="K302" s="211">
        <v>3259</v>
      </c>
      <c r="L302" s="211">
        <v>3210</v>
      </c>
      <c r="M302" s="211">
        <v>3217</v>
      </c>
      <c r="N302" s="211">
        <v>3211</v>
      </c>
      <c r="O302" s="211">
        <v>3214</v>
      </c>
      <c r="P302" s="211">
        <v>3239</v>
      </c>
      <c r="Q302" s="211">
        <v>3243</v>
      </c>
    </row>
    <row r="303" spans="1:17">
      <c r="A303" s="213" t="s">
        <v>891</v>
      </c>
      <c r="B303" s="214" t="s">
        <v>533</v>
      </c>
      <c r="C303" s="214" t="s">
        <v>335</v>
      </c>
      <c r="D303" s="189" t="s">
        <v>264</v>
      </c>
      <c r="E303" s="211">
        <v>3099</v>
      </c>
      <c r="F303" s="211">
        <v>3108</v>
      </c>
      <c r="G303" s="211">
        <v>3136</v>
      </c>
      <c r="H303" s="211">
        <v>3134</v>
      </c>
      <c r="I303" s="211">
        <v>3144</v>
      </c>
      <c r="J303" s="211">
        <v>3151</v>
      </c>
      <c r="K303" s="211">
        <v>3153</v>
      </c>
      <c r="L303" s="211">
        <v>3112</v>
      </c>
      <c r="M303" s="211">
        <v>3115</v>
      </c>
      <c r="N303" s="211">
        <v>3117</v>
      </c>
      <c r="O303" s="211">
        <v>3121</v>
      </c>
      <c r="P303" s="211">
        <v>3125</v>
      </c>
      <c r="Q303" s="211">
        <v>3126</v>
      </c>
    </row>
    <row r="304" spans="1:17">
      <c r="A304" s="213" t="s">
        <v>891</v>
      </c>
      <c r="B304" s="214" t="s">
        <v>533</v>
      </c>
      <c r="C304" s="214" t="s">
        <v>335</v>
      </c>
      <c r="D304" s="189" t="s">
        <v>265</v>
      </c>
      <c r="E304" s="211">
        <v>160</v>
      </c>
      <c r="F304" s="211">
        <v>151</v>
      </c>
      <c r="G304" s="211">
        <v>135</v>
      </c>
      <c r="H304" s="211">
        <v>127</v>
      </c>
      <c r="I304" s="211">
        <v>114</v>
      </c>
      <c r="J304" s="211">
        <v>106</v>
      </c>
      <c r="K304" s="211">
        <v>106</v>
      </c>
      <c r="L304" s="211">
        <v>98</v>
      </c>
      <c r="M304" s="211">
        <v>102</v>
      </c>
      <c r="N304" s="211">
        <v>94</v>
      </c>
      <c r="O304" s="211">
        <v>93</v>
      </c>
      <c r="P304" s="211">
        <v>114</v>
      </c>
      <c r="Q304" s="211">
        <v>117</v>
      </c>
    </row>
    <row r="305" spans="1:17">
      <c r="A305" s="213" t="s">
        <v>891</v>
      </c>
      <c r="B305" s="214" t="s">
        <v>533</v>
      </c>
      <c r="C305" s="214" t="s">
        <v>335</v>
      </c>
      <c r="D305" s="189" t="s">
        <v>266</v>
      </c>
      <c r="E305" s="212">
        <v>4.9000000000000004</v>
      </c>
      <c r="F305" s="212">
        <v>4.5999999999999996</v>
      </c>
      <c r="G305" s="212">
        <v>4.0999999999999996</v>
      </c>
      <c r="H305" s="212">
        <v>3.9</v>
      </c>
      <c r="I305" s="212">
        <v>3.5</v>
      </c>
      <c r="J305" s="212">
        <v>3.3</v>
      </c>
      <c r="K305" s="212">
        <v>3.3</v>
      </c>
      <c r="L305" s="212">
        <v>3.1</v>
      </c>
      <c r="M305" s="212">
        <v>3.2</v>
      </c>
      <c r="N305" s="212">
        <v>2.9</v>
      </c>
      <c r="O305" s="212">
        <v>2.9</v>
      </c>
      <c r="P305" s="212">
        <v>3.5</v>
      </c>
      <c r="Q305" s="212">
        <v>3.6</v>
      </c>
    </row>
    <row r="306" spans="1:17">
      <c r="A306" s="213" t="s">
        <v>891</v>
      </c>
      <c r="B306" s="214" t="s">
        <v>534</v>
      </c>
      <c r="C306" s="214" t="s">
        <v>336</v>
      </c>
      <c r="D306" s="189" t="s">
        <v>263</v>
      </c>
      <c r="E306" s="211">
        <v>5593</v>
      </c>
      <c r="F306" s="211">
        <v>5601</v>
      </c>
      <c r="G306" s="211">
        <v>5633</v>
      </c>
      <c r="H306" s="211">
        <v>5611</v>
      </c>
      <c r="I306" s="211">
        <v>5627</v>
      </c>
      <c r="J306" s="211">
        <v>5643</v>
      </c>
      <c r="K306" s="211">
        <v>5650</v>
      </c>
      <c r="L306" s="211">
        <v>5557</v>
      </c>
      <c r="M306" s="211">
        <v>5570</v>
      </c>
      <c r="N306" s="211">
        <v>5575</v>
      </c>
      <c r="O306" s="211">
        <v>5581</v>
      </c>
      <c r="P306" s="211">
        <v>5575</v>
      </c>
      <c r="Q306" s="211">
        <v>5601</v>
      </c>
    </row>
    <row r="307" spans="1:17">
      <c r="A307" s="213" t="s">
        <v>891</v>
      </c>
      <c r="B307" s="214" t="s">
        <v>534</v>
      </c>
      <c r="C307" s="214" t="s">
        <v>336</v>
      </c>
      <c r="D307" s="189" t="s">
        <v>264</v>
      </c>
      <c r="E307" s="211">
        <v>5342</v>
      </c>
      <c r="F307" s="211">
        <v>5356</v>
      </c>
      <c r="G307" s="211">
        <v>5404</v>
      </c>
      <c r="H307" s="211">
        <v>5400</v>
      </c>
      <c r="I307" s="211">
        <v>5422</v>
      </c>
      <c r="J307" s="211">
        <v>5434</v>
      </c>
      <c r="K307" s="211">
        <v>5440</v>
      </c>
      <c r="L307" s="211">
        <v>5371</v>
      </c>
      <c r="M307" s="211">
        <v>5389</v>
      </c>
      <c r="N307" s="211">
        <v>5408</v>
      </c>
      <c r="O307" s="211">
        <v>5401</v>
      </c>
      <c r="P307" s="211">
        <v>5398</v>
      </c>
      <c r="Q307" s="211">
        <v>5397</v>
      </c>
    </row>
    <row r="308" spans="1:17">
      <c r="A308" s="213" t="s">
        <v>891</v>
      </c>
      <c r="B308" s="214" t="s">
        <v>534</v>
      </c>
      <c r="C308" s="214" t="s">
        <v>336</v>
      </c>
      <c r="D308" s="189" t="s">
        <v>265</v>
      </c>
      <c r="E308" s="211">
        <v>251</v>
      </c>
      <c r="F308" s="211">
        <v>245</v>
      </c>
      <c r="G308" s="211">
        <v>229</v>
      </c>
      <c r="H308" s="211">
        <v>211</v>
      </c>
      <c r="I308" s="211">
        <v>205</v>
      </c>
      <c r="J308" s="211">
        <v>209</v>
      </c>
      <c r="K308" s="211">
        <v>210</v>
      </c>
      <c r="L308" s="211">
        <v>186</v>
      </c>
      <c r="M308" s="211">
        <v>181</v>
      </c>
      <c r="N308" s="211">
        <v>167</v>
      </c>
      <c r="O308" s="211">
        <v>180</v>
      </c>
      <c r="P308" s="211">
        <v>177</v>
      </c>
      <c r="Q308" s="211">
        <v>204</v>
      </c>
    </row>
    <row r="309" spans="1:17">
      <c r="A309" s="213" t="s">
        <v>891</v>
      </c>
      <c r="B309" s="214" t="s">
        <v>534</v>
      </c>
      <c r="C309" s="214" t="s">
        <v>336</v>
      </c>
      <c r="D309" s="189" t="s">
        <v>266</v>
      </c>
      <c r="E309" s="212">
        <v>4.5</v>
      </c>
      <c r="F309" s="212">
        <v>4.4000000000000004</v>
      </c>
      <c r="G309" s="212">
        <v>4.0999999999999996</v>
      </c>
      <c r="H309" s="212">
        <v>3.8</v>
      </c>
      <c r="I309" s="212">
        <v>3.6</v>
      </c>
      <c r="J309" s="212">
        <v>3.7</v>
      </c>
      <c r="K309" s="212">
        <v>3.7</v>
      </c>
      <c r="L309" s="212">
        <v>3.3</v>
      </c>
      <c r="M309" s="212">
        <v>3.2</v>
      </c>
      <c r="N309" s="212">
        <v>3</v>
      </c>
      <c r="O309" s="212">
        <v>3.2</v>
      </c>
      <c r="P309" s="212">
        <v>3.2</v>
      </c>
      <c r="Q309" s="212">
        <v>3.6</v>
      </c>
    </row>
    <row r="310" spans="1:17">
      <c r="A310" s="213" t="s">
        <v>891</v>
      </c>
      <c r="B310" s="214" t="s">
        <v>535</v>
      </c>
      <c r="C310" s="214" t="s">
        <v>337</v>
      </c>
      <c r="D310" s="189" t="s">
        <v>263</v>
      </c>
      <c r="E310" s="211">
        <v>1520</v>
      </c>
      <c r="F310" s="211">
        <v>1512</v>
      </c>
      <c r="G310" s="211">
        <v>1512</v>
      </c>
      <c r="H310" s="211">
        <v>1518</v>
      </c>
      <c r="I310" s="211">
        <v>1550</v>
      </c>
      <c r="J310" s="211">
        <v>1583</v>
      </c>
      <c r="K310" s="211">
        <v>1589</v>
      </c>
      <c r="L310" s="211">
        <v>1558</v>
      </c>
      <c r="M310" s="211">
        <v>1529</v>
      </c>
      <c r="N310" s="211">
        <v>1511</v>
      </c>
      <c r="O310" s="211">
        <v>1512</v>
      </c>
      <c r="P310" s="211">
        <v>1516</v>
      </c>
      <c r="Q310" s="211">
        <v>1534</v>
      </c>
    </row>
    <row r="311" spans="1:17">
      <c r="A311" s="213" t="s">
        <v>891</v>
      </c>
      <c r="B311" s="214" t="s">
        <v>535</v>
      </c>
      <c r="C311" s="214" t="s">
        <v>337</v>
      </c>
      <c r="D311" s="189" t="s">
        <v>264</v>
      </c>
      <c r="E311" s="211">
        <v>1446</v>
      </c>
      <c r="F311" s="211">
        <v>1442</v>
      </c>
      <c r="G311" s="211">
        <v>1452</v>
      </c>
      <c r="H311" s="211">
        <v>1464</v>
      </c>
      <c r="I311" s="211">
        <v>1491</v>
      </c>
      <c r="J311" s="211">
        <v>1516</v>
      </c>
      <c r="K311" s="211">
        <v>1531</v>
      </c>
      <c r="L311" s="211">
        <v>1503</v>
      </c>
      <c r="M311" s="211">
        <v>1475</v>
      </c>
      <c r="N311" s="211">
        <v>1454</v>
      </c>
      <c r="O311" s="211">
        <v>1449</v>
      </c>
      <c r="P311" s="211">
        <v>1454</v>
      </c>
      <c r="Q311" s="211">
        <v>1473</v>
      </c>
    </row>
    <row r="312" spans="1:17">
      <c r="A312" s="213" t="s">
        <v>891</v>
      </c>
      <c r="B312" s="214" t="s">
        <v>535</v>
      </c>
      <c r="C312" s="214" t="s">
        <v>337</v>
      </c>
      <c r="D312" s="189" t="s">
        <v>265</v>
      </c>
      <c r="E312" s="211">
        <v>74</v>
      </c>
      <c r="F312" s="211">
        <v>70</v>
      </c>
      <c r="G312" s="211">
        <v>60</v>
      </c>
      <c r="H312" s="211">
        <v>54</v>
      </c>
      <c r="I312" s="211">
        <v>59</v>
      </c>
      <c r="J312" s="211">
        <v>67</v>
      </c>
      <c r="K312" s="211">
        <v>58</v>
      </c>
      <c r="L312" s="211">
        <v>55</v>
      </c>
      <c r="M312" s="211">
        <v>54</v>
      </c>
      <c r="N312" s="211">
        <v>57</v>
      </c>
      <c r="O312" s="211">
        <v>63</v>
      </c>
      <c r="P312" s="211">
        <v>62</v>
      </c>
      <c r="Q312" s="211">
        <v>61</v>
      </c>
    </row>
    <row r="313" spans="1:17">
      <c r="A313" s="213" t="s">
        <v>891</v>
      </c>
      <c r="B313" s="214" t="s">
        <v>535</v>
      </c>
      <c r="C313" s="214" t="s">
        <v>337</v>
      </c>
      <c r="D313" s="189" t="s">
        <v>266</v>
      </c>
      <c r="E313" s="212">
        <v>4.9000000000000004</v>
      </c>
      <c r="F313" s="212">
        <v>4.5999999999999996</v>
      </c>
      <c r="G313" s="212">
        <v>4</v>
      </c>
      <c r="H313" s="212">
        <v>3.6</v>
      </c>
      <c r="I313" s="212">
        <v>3.8</v>
      </c>
      <c r="J313" s="212">
        <v>4.2</v>
      </c>
      <c r="K313" s="212">
        <v>3.7</v>
      </c>
      <c r="L313" s="212">
        <v>3.5</v>
      </c>
      <c r="M313" s="212">
        <v>3.5</v>
      </c>
      <c r="N313" s="212">
        <v>3.8</v>
      </c>
      <c r="O313" s="212">
        <v>4.2</v>
      </c>
      <c r="P313" s="212">
        <v>4.0999999999999996</v>
      </c>
      <c r="Q313" s="212">
        <v>4</v>
      </c>
    </row>
    <row r="314" spans="1:17">
      <c r="A314" s="213" t="s">
        <v>891</v>
      </c>
      <c r="B314" s="214" t="s">
        <v>536</v>
      </c>
      <c r="C314" s="214" t="s">
        <v>338</v>
      </c>
      <c r="D314" s="189" t="s">
        <v>263</v>
      </c>
      <c r="E314" s="211">
        <v>9615</v>
      </c>
      <c r="F314" s="211">
        <v>9670</v>
      </c>
      <c r="G314" s="211">
        <v>9787</v>
      </c>
      <c r="H314" s="211">
        <v>9729</v>
      </c>
      <c r="I314" s="211">
        <v>9754</v>
      </c>
      <c r="J314" s="211">
        <v>9799</v>
      </c>
      <c r="K314" s="211">
        <v>9856</v>
      </c>
      <c r="L314" s="211">
        <v>9740</v>
      </c>
      <c r="M314" s="211">
        <v>9620</v>
      </c>
      <c r="N314" s="211">
        <v>9669</v>
      </c>
      <c r="O314" s="211">
        <v>9697</v>
      </c>
      <c r="P314" s="211">
        <v>9683</v>
      </c>
      <c r="Q314" s="211">
        <v>9719</v>
      </c>
    </row>
    <row r="315" spans="1:17">
      <c r="A315" s="213" t="s">
        <v>891</v>
      </c>
      <c r="B315" s="214" t="s">
        <v>536</v>
      </c>
      <c r="C315" s="214" t="s">
        <v>338</v>
      </c>
      <c r="D315" s="189" t="s">
        <v>264</v>
      </c>
      <c r="E315" s="211">
        <v>9064</v>
      </c>
      <c r="F315" s="211">
        <v>9090</v>
      </c>
      <c r="G315" s="211">
        <v>9214</v>
      </c>
      <c r="H315" s="211">
        <v>9220</v>
      </c>
      <c r="I315" s="211">
        <v>9285</v>
      </c>
      <c r="J315" s="211">
        <v>9307</v>
      </c>
      <c r="K315" s="211">
        <v>9365</v>
      </c>
      <c r="L315" s="211">
        <v>9277</v>
      </c>
      <c r="M315" s="211">
        <v>9194</v>
      </c>
      <c r="N315" s="211">
        <v>9256</v>
      </c>
      <c r="O315" s="211">
        <v>9245</v>
      </c>
      <c r="P315" s="211">
        <v>9252</v>
      </c>
      <c r="Q315" s="211">
        <v>9231</v>
      </c>
    </row>
    <row r="316" spans="1:17">
      <c r="A316" s="213" t="s">
        <v>891</v>
      </c>
      <c r="B316" s="214" t="s">
        <v>536</v>
      </c>
      <c r="C316" s="214" t="s">
        <v>338</v>
      </c>
      <c r="D316" s="189" t="s">
        <v>265</v>
      </c>
      <c r="E316" s="211">
        <v>551</v>
      </c>
      <c r="F316" s="211">
        <v>580</v>
      </c>
      <c r="G316" s="211">
        <v>573</v>
      </c>
      <c r="H316" s="211">
        <v>509</v>
      </c>
      <c r="I316" s="211">
        <v>469</v>
      </c>
      <c r="J316" s="211">
        <v>492</v>
      </c>
      <c r="K316" s="211">
        <v>491</v>
      </c>
      <c r="L316" s="211">
        <v>463</v>
      </c>
      <c r="M316" s="211">
        <v>426</v>
      </c>
      <c r="N316" s="211">
        <v>413</v>
      </c>
      <c r="O316" s="211">
        <v>452</v>
      </c>
      <c r="P316" s="211">
        <v>431</v>
      </c>
      <c r="Q316" s="211">
        <v>488</v>
      </c>
    </row>
    <row r="317" spans="1:17">
      <c r="A317" s="213" t="s">
        <v>891</v>
      </c>
      <c r="B317" s="214" t="s">
        <v>536</v>
      </c>
      <c r="C317" s="214" t="s">
        <v>338</v>
      </c>
      <c r="D317" s="189" t="s">
        <v>266</v>
      </c>
      <c r="E317" s="212">
        <v>5.7</v>
      </c>
      <c r="F317" s="212">
        <v>6</v>
      </c>
      <c r="G317" s="212">
        <v>5.9</v>
      </c>
      <c r="H317" s="212">
        <v>5.2</v>
      </c>
      <c r="I317" s="212">
        <v>4.8</v>
      </c>
      <c r="J317" s="212">
        <v>5</v>
      </c>
      <c r="K317" s="212">
        <v>5</v>
      </c>
      <c r="L317" s="212">
        <v>4.8</v>
      </c>
      <c r="M317" s="212">
        <v>4.4000000000000004</v>
      </c>
      <c r="N317" s="212">
        <v>4.3</v>
      </c>
      <c r="O317" s="212">
        <v>4.7</v>
      </c>
      <c r="P317" s="212">
        <v>4.5</v>
      </c>
      <c r="Q317" s="212">
        <v>5</v>
      </c>
    </row>
    <row r="318" spans="1:17">
      <c r="A318" s="213" t="s">
        <v>891</v>
      </c>
      <c r="B318" s="214" t="s">
        <v>537</v>
      </c>
      <c r="C318" s="214" t="s">
        <v>339</v>
      </c>
      <c r="D318" s="189" t="s">
        <v>263</v>
      </c>
      <c r="E318" s="211">
        <v>3864</v>
      </c>
      <c r="F318" s="211">
        <v>3877</v>
      </c>
      <c r="G318" s="211">
        <v>3892</v>
      </c>
      <c r="H318" s="211">
        <v>3889</v>
      </c>
      <c r="I318" s="211">
        <v>3892</v>
      </c>
      <c r="J318" s="211">
        <v>3917</v>
      </c>
      <c r="K318" s="211">
        <v>3910</v>
      </c>
      <c r="L318" s="211">
        <v>3848</v>
      </c>
      <c r="M318" s="211">
        <v>3836</v>
      </c>
      <c r="N318" s="211">
        <v>3809</v>
      </c>
      <c r="O318" s="211">
        <v>3827</v>
      </c>
      <c r="P318" s="211">
        <v>3810</v>
      </c>
      <c r="Q318" s="211">
        <v>3864</v>
      </c>
    </row>
    <row r="319" spans="1:17">
      <c r="A319" s="213" t="s">
        <v>891</v>
      </c>
      <c r="B319" s="214" t="s">
        <v>537</v>
      </c>
      <c r="C319" s="214" t="s">
        <v>339</v>
      </c>
      <c r="D319" s="189" t="s">
        <v>264</v>
      </c>
      <c r="E319" s="211">
        <v>3715</v>
      </c>
      <c r="F319" s="211">
        <v>3737</v>
      </c>
      <c r="G319" s="211">
        <v>3758</v>
      </c>
      <c r="H319" s="211">
        <v>3782</v>
      </c>
      <c r="I319" s="211">
        <v>3787</v>
      </c>
      <c r="J319" s="211">
        <v>3796</v>
      </c>
      <c r="K319" s="211">
        <v>3786</v>
      </c>
      <c r="L319" s="211">
        <v>3736</v>
      </c>
      <c r="M319" s="211">
        <v>3735</v>
      </c>
      <c r="N319" s="211">
        <v>3717</v>
      </c>
      <c r="O319" s="211">
        <v>3730</v>
      </c>
      <c r="P319" s="211">
        <v>3719</v>
      </c>
      <c r="Q319" s="211">
        <v>3750</v>
      </c>
    </row>
    <row r="320" spans="1:17">
      <c r="A320" s="213" t="s">
        <v>891</v>
      </c>
      <c r="B320" s="214" t="s">
        <v>537</v>
      </c>
      <c r="C320" s="214" t="s">
        <v>339</v>
      </c>
      <c r="D320" s="189" t="s">
        <v>265</v>
      </c>
      <c r="E320" s="211">
        <v>149</v>
      </c>
      <c r="F320" s="211">
        <v>140</v>
      </c>
      <c r="G320" s="211">
        <v>134</v>
      </c>
      <c r="H320" s="211">
        <v>107</v>
      </c>
      <c r="I320" s="211">
        <v>105</v>
      </c>
      <c r="J320" s="211">
        <v>121</v>
      </c>
      <c r="K320" s="211">
        <v>124</v>
      </c>
      <c r="L320" s="211">
        <v>112</v>
      </c>
      <c r="M320" s="211">
        <v>101</v>
      </c>
      <c r="N320" s="211">
        <v>92</v>
      </c>
      <c r="O320" s="211">
        <v>97</v>
      </c>
      <c r="P320" s="211">
        <v>91</v>
      </c>
      <c r="Q320" s="211">
        <v>114</v>
      </c>
    </row>
    <row r="321" spans="1:17">
      <c r="A321" s="213" t="s">
        <v>891</v>
      </c>
      <c r="B321" s="214" t="s">
        <v>537</v>
      </c>
      <c r="C321" s="214" t="s">
        <v>339</v>
      </c>
      <c r="D321" s="189" t="s">
        <v>266</v>
      </c>
      <c r="E321" s="212">
        <v>3.9</v>
      </c>
      <c r="F321" s="212">
        <v>3.6</v>
      </c>
      <c r="G321" s="212">
        <v>3.4</v>
      </c>
      <c r="H321" s="212">
        <v>2.8</v>
      </c>
      <c r="I321" s="212">
        <v>2.7</v>
      </c>
      <c r="J321" s="212">
        <v>3.1</v>
      </c>
      <c r="K321" s="212">
        <v>3.2</v>
      </c>
      <c r="L321" s="212">
        <v>2.9</v>
      </c>
      <c r="M321" s="212">
        <v>2.6</v>
      </c>
      <c r="N321" s="212">
        <v>2.4</v>
      </c>
      <c r="O321" s="212">
        <v>2.5</v>
      </c>
      <c r="P321" s="212">
        <v>2.4</v>
      </c>
      <c r="Q321" s="212">
        <v>3</v>
      </c>
    </row>
    <row r="322" spans="1:17">
      <c r="A322" s="213" t="s">
        <v>891</v>
      </c>
      <c r="B322" s="214" t="s">
        <v>538</v>
      </c>
      <c r="C322" s="214" t="s">
        <v>340</v>
      </c>
      <c r="D322" s="189" t="s">
        <v>263</v>
      </c>
      <c r="E322" s="211">
        <v>4147</v>
      </c>
      <c r="F322" s="211">
        <v>4151</v>
      </c>
      <c r="G322" s="211">
        <v>4167</v>
      </c>
      <c r="H322" s="211">
        <v>4129</v>
      </c>
      <c r="I322" s="211">
        <v>4107</v>
      </c>
      <c r="J322" s="211">
        <v>4120</v>
      </c>
      <c r="K322" s="211">
        <v>4139</v>
      </c>
      <c r="L322" s="211">
        <v>4082</v>
      </c>
      <c r="M322" s="211">
        <v>4076</v>
      </c>
      <c r="N322" s="211">
        <v>4089</v>
      </c>
      <c r="O322" s="211">
        <v>4100</v>
      </c>
      <c r="P322" s="211">
        <v>4101</v>
      </c>
      <c r="Q322" s="211">
        <v>4117</v>
      </c>
    </row>
    <row r="323" spans="1:17">
      <c r="A323" s="213" t="s">
        <v>891</v>
      </c>
      <c r="B323" s="214" t="s">
        <v>538</v>
      </c>
      <c r="C323" s="214" t="s">
        <v>340</v>
      </c>
      <c r="D323" s="189" t="s">
        <v>264</v>
      </c>
      <c r="E323" s="211">
        <v>3886</v>
      </c>
      <c r="F323" s="211">
        <v>3896</v>
      </c>
      <c r="G323" s="211">
        <v>3932</v>
      </c>
      <c r="H323" s="211">
        <v>3929</v>
      </c>
      <c r="I323" s="211">
        <v>3944</v>
      </c>
      <c r="J323" s="211">
        <v>3953</v>
      </c>
      <c r="K323" s="211">
        <v>3957</v>
      </c>
      <c r="L323" s="211">
        <v>3907</v>
      </c>
      <c r="M323" s="211">
        <v>3921</v>
      </c>
      <c r="N323" s="211">
        <v>3934</v>
      </c>
      <c r="O323" s="211">
        <v>3929</v>
      </c>
      <c r="P323" s="211">
        <v>3927</v>
      </c>
      <c r="Q323" s="211">
        <v>3926</v>
      </c>
    </row>
    <row r="324" spans="1:17">
      <c r="A324" s="213" t="s">
        <v>891</v>
      </c>
      <c r="B324" s="214" t="s">
        <v>538</v>
      </c>
      <c r="C324" s="214" t="s">
        <v>340</v>
      </c>
      <c r="D324" s="189" t="s">
        <v>265</v>
      </c>
      <c r="E324" s="211">
        <v>261</v>
      </c>
      <c r="F324" s="211">
        <v>255</v>
      </c>
      <c r="G324" s="211">
        <v>235</v>
      </c>
      <c r="H324" s="211">
        <v>200</v>
      </c>
      <c r="I324" s="211">
        <v>163</v>
      </c>
      <c r="J324" s="211">
        <v>167</v>
      </c>
      <c r="K324" s="211">
        <v>182</v>
      </c>
      <c r="L324" s="211">
        <v>175</v>
      </c>
      <c r="M324" s="211">
        <v>155</v>
      </c>
      <c r="N324" s="211">
        <v>155</v>
      </c>
      <c r="O324" s="211">
        <v>171</v>
      </c>
      <c r="P324" s="211">
        <v>174</v>
      </c>
      <c r="Q324" s="211">
        <v>191</v>
      </c>
    </row>
    <row r="325" spans="1:17">
      <c r="A325" s="213" t="s">
        <v>891</v>
      </c>
      <c r="B325" s="214" t="s">
        <v>538</v>
      </c>
      <c r="C325" s="214" t="s">
        <v>340</v>
      </c>
      <c r="D325" s="189" t="s">
        <v>266</v>
      </c>
      <c r="E325" s="212">
        <v>6.3</v>
      </c>
      <c r="F325" s="212">
        <v>6.1</v>
      </c>
      <c r="G325" s="212">
        <v>5.6</v>
      </c>
      <c r="H325" s="212">
        <v>4.8</v>
      </c>
      <c r="I325" s="212">
        <v>4</v>
      </c>
      <c r="J325" s="212">
        <v>4.0999999999999996</v>
      </c>
      <c r="K325" s="212">
        <v>4.4000000000000004</v>
      </c>
      <c r="L325" s="212">
        <v>4.3</v>
      </c>
      <c r="M325" s="212">
        <v>3.8</v>
      </c>
      <c r="N325" s="212">
        <v>3.8</v>
      </c>
      <c r="O325" s="212">
        <v>4.2</v>
      </c>
      <c r="P325" s="212">
        <v>4.2</v>
      </c>
      <c r="Q325" s="212">
        <v>4.5999999999999996</v>
      </c>
    </row>
    <row r="326" spans="1:17">
      <c r="A326" s="213" t="s">
        <v>891</v>
      </c>
      <c r="B326" s="214" t="s">
        <v>539</v>
      </c>
      <c r="C326" s="214" t="s">
        <v>341</v>
      </c>
      <c r="D326" s="189" t="s">
        <v>263</v>
      </c>
      <c r="E326" s="211">
        <v>8005</v>
      </c>
      <c r="F326" s="211">
        <v>8008</v>
      </c>
      <c r="G326" s="211">
        <v>8087</v>
      </c>
      <c r="H326" s="211">
        <v>8107</v>
      </c>
      <c r="I326" s="211">
        <v>8192</v>
      </c>
      <c r="J326" s="211">
        <v>8314</v>
      </c>
      <c r="K326" s="211">
        <v>8411</v>
      </c>
      <c r="L326" s="211">
        <v>8311</v>
      </c>
      <c r="M326" s="211">
        <v>8098</v>
      </c>
      <c r="N326" s="211">
        <v>8109</v>
      </c>
      <c r="O326" s="211">
        <v>8082</v>
      </c>
      <c r="P326" s="211">
        <v>8036</v>
      </c>
      <c r="Q326" s="211">
        <v>8147</v>
      </c>
    </row>
    <row r="327" spans="1:17">
      <c r="A327" s="213" t="s">
        <v>891</v>
      </c>
      <c r="B327" s="214" t="s">
        <v>539</v>
      </c>
      <c r="C327" s="214" t="s">
        <v>341</v>
      </c>
      <c r="D327" s="189" t="s">
        <v>264</v>
      </c>
      <c r="E327" s="211">
        <v>7682</v>
      </c>
      <c r="F327" s="211">
        <v>7683</v>
      </c>
      <c r="G327" s="211">
        <v>7779</v>
      </c>
      <c r="H327" s="211">
        <v>7811</v>
      </c>
      <c r="I327" s="211">
        <v>7884</v>
      </c>
      <c r="J327" s="211">
        <v>7985</v>
      </c>
      <c r="K327" s="211">
        <v>8064</v>
      </c>
      <c r="L327" s="211">
        <v>7977</v>
      </c>
      <c r="M327" s="211">
        <v>7829</v>
      </c>
      <c r="N327" s="211">
        <v>7845</v>
      </c>
      <c r="O327" s="211">
        <v>7800</v>
      </c>
      <c r="P327" s="211">
        <v>7775</v>
      </c>
      <c r="Q327" s="211">
        <v>7843</v>
      </c>
    </row>
    <row r="328" spans="1:17">
      <c r="A328" s="213" t="s">
        <v>891</v>
      </c>
      <c r="B328" s="214" t="s">
        <v>539</v>
      </c>
      <c r="C328" s="214" t="s">
        <v>341</v>
      </c>
      <c r="D328" s="189" t="s">
        <v>265</v>
      </c>
      <c r="E328" s="211">
        <v>323</v>
      </c>
      <c r="F328" s="211">
        <v>325</v>
      </c>
      <c r="G328" s="211">
        <v>308</v>
      </c>
      <c r="H328" s="211">
        <v>296</v>
      </c>
      <c r="I328" s="211">
        <v>308</v>
      </c>
      <c r="J328" s="211">
        <v>329</v>
      </c>
      <c r="K328" s="211">
        <v>347</v>
      </c>
      <c r="L328" s="211">
        <v>334</v>
      </c>
      <c r="M328" s="211">
        <v>269</v>
      </c>
      <c r="N328" s="211">
        <v>264</v>
      </c>
      <c r="O328" s="211">
        <v>282</v>
      </c>
      <c r="P328" s="211">
        <v>261</v>
      </c>
      <c r="Q328" s="211">
        <v>304</v>
      </c>
    </row>
    <row r="329" spans="1:17">
      <c r="A329" s="213" t="s">
        <v>891</v>
      </c>
      <c r="B329" s="214" t="s">
        <v>539</v>
      </c>
      <c r="C329" s="214" t="s">
        <v>341</v>
      </c>
      <c r="D329" s="189" t="s">
        <v>266</v>
      </c>
      <c r="E329" s="212">
        <v>4</v>
      </c>
      <c r="F329" s="212">
        <v>4.0999999999999996</v>
      </c>
      <c r="G329" s="212">
        <v>3.8</v>
      </c>
      <c r="H329" s="212">
        <v>3.7</v>
      </c>
      <c r="I329" s="212">
        <v>3.8</v>
      </c>
      <c r="J329" s="212">
        <v>4</v>
      </c>
      <c r="K329" s="212">
        <v>4.0999999999999996</v>
      </c>
      <c r="L329" s="212">
        <v>4</v>
      </c>
      <c r="M329" s="212">
        <v>3.3</v>
      </c>
      <c r="N329" s="212">
        <v>3.3</v>
      </c>
      <c r="O329" s="212">
        <v>3.5</v>
      </c>
      <c r="P329" s="212">
        <v>3.2</v>
      </c>
      <c r="Q329" s="212">
        <v>3.7</v>
      </c>
    </row>
    <row r="330" spans="1:17">
      <c r="A330" s="213" t="s">
        <v>891</v>
      </c>
      <c r="B330" s="214" t="s">
        <v>540</v>
      </c>
      <c r="C330" s="214" t="s">
        <v>342</v>
      </c>
      <c r="D330" s="189" t="s">
        <v>263</v>
      </c>
      <c r="E330" s="211">
        <v>2381</v>
      </c>
      <c r="F330" s="211">
        <v>2385</v>
      </c>
      <c r="G330" s="211">
        <v>2393</v>
      </c>
      <c r="H330" s="211">
        <v>2403</v>
      </c>
      <c r="I330" s="211">
        <v>2414</v>
      </c>
      <c r="J330" s="211">
        <v>2454</v>
      </c>
      <c r="K330" s="211">
        <v>2496</v>
      </c>
      <c r="L330" s="211">
        <v>2467</v>
      </c>
      <c r="M330" s="211">
        <v>2380</v>
      </c>
      <c r="N330" s="211">
        <v>2371</v>
      </c>
      <c r="O330" s="211">
        <v>2356</v>
      </c>
      <c r="P330" s="211">
        <v>2359</v>
      </c>
      <c r="Q330" s="211">
        <v>2405</v>
      </c>
    </row>
    <row r="331" spans="1:17">
      <c r="A331" s="213" t="s">
        <v>891</v>
      </c>
      <c r="B331" s="214" t="s">
        <v>540</v>
      </c>
      <c r="C331" s="214" t="s">
        <v>342</v>
      </c>
      <c r="D331" s="189" t="s">
        <v>264</v>
      </c>
      <c r="E331" s="211">
        <v>2237</v>
      </c>
      <c r="F331" s="211">
        <v>2238</v>
      </c>
      <c r="G331" s="211">
        <v>2266</v>
      </c>
      <c r="H331" s="211">
        <v>2275</v>
      </c>
      <c r="I331" s="211">
        <v>2296</v>
      </c>
      <c r="J331" s="211">
        <v>2326</v>
      </c>
      <c r="K331" s="211">
        <v>2349</v>
      </c>
      <c r="L331" s="211">
        <v>2324</v>
      </c>
      <c r="M331" s="211">
        <v>2280</v>
      </c>
      <c r="N331" s="211">
        <v>2285</v>
      </c>
      <c r="O331" s="211">
        <v>2272</v>
      </c>
      <c r="P331" s="211">
        <v>2265</v>
      </c>
      <c r="Q331" s="211">
        <v>2284</v>
      </c>
    </row>
    <row r="332" spans="1:17">
      <c r="A332" s="213" t="s">
        <v>891</v>
      </c>
      <c r="B332" s="214" t="s">
        <v>540</v>
      </c>
      <c r="C332" s="214" t="s">
        <v>342</v>
      </c>
      <c r="D332" s="189" t="s">
        <v>265</v>
      </c>
      <c r="E332" s="211">
        <v>144</v>
      </c>
      <c r="F332" s="211">
        <v>147</v>
      </c>
      <c r="G332" s="211">
        <v>127</v>
      </c>
      <c r="H332" s="211">
        <v>128</v>
      </c>
      <c r="I332" s="211">
        <v>118</v>
      </c>
      <c r="J332" s="211">
        <v>128</v>
      </c>
      <c r="K332" s="211">
        <v>147</v>
      </c>
      <c r="L332" s="211">
        <v>143</v>
      </c>
      <c r="M332" s="211">
        <v>100</v>
      </c>
      <c r="N332" s="211">
        <v>86</v>
      </c>
      <c r="O332" s="211">
        <v>84</v>
      </c>
      <c r="P332" s="211">
        <v>94</v>
      </c>
      <c r="Q332" s="211">
        <v>121</v>
      </c>
    </row>
    <row r="333" spans="1:17">
      <c r="A333" s="213" t="s">
        <v>891</v>
      </c>
      <c r="B333" s="214" t="s">
        <v>540</v>
      </c>
      <c r="C333" s="214" t="s">
        <v>342</v>
      </c>
      <c r="D333" s="189" t="s">
        <v>266</v>
      </c>
      <c r="E333" s="212">
        <v>6</v>
      </c>
      <c r="F333" s="212">
        <v>6.2</v>
      </c>
      <c r="G333" s="212">
        <v>5.3</v>
      </c>
      <c r="H333" s="212">
        <v>5.3</v>
      </c>
      <c r="I333" s="212">
        <v>4.9000000000000004</v>
      </c>
      <c r="J333" s="212">
        <v>5.2</v>
      </c>
      <c r="K333" s="212">
        <v>5.9</v>
      </c>
      <c r="L333" s="212">
        <v>5.8</v>
      </c>
      <c r="M333" s="212">
        <v>4.2</v>
      </c>
      <c r="N333" s="212">
        <v>3.6</v>
      </c>
      <c r="O333" s="212">
        <v>3.6</v>
      </c>
      <c r="P333" s="212">
        <v>4</v>
      </c>
      <c r="Q333" s="212">
        <v>5</v>
      </c>
    </row>
    <row r="334" spans="1:17">
      <c r="A334" s="213" t="s">
        <v>891</v>
      </c>
      <c r="B334" s="214" t="s">
        <v>541</v>
      </c>
      <c r="C334" s="214" t="s">
        <v>343</v>
      </c>
      <c r="D334" s="189" t="s">
        <v>263</v>
      </c>
      <c r="E334" s="211">
        <v>4817</v>
      </c>
      <c r="F334" s="211">
        <v>4798</v>
      </c>
      <c r="G334" s="211">
        <v>4823</v>
      </c>
      <c r="H334" s="211">
        <v>4822</v>
      </c>
      <c r="I334" s="211">
        <v>4902</v>
      </c>
      <c r="J334" s="211">
        <v>4991</v>
      </c>
      <c r="K334" s="211">
        <v>5053</v>
      </c>
      <c r="L334" s="211">
        <v>4950</v>
      </c>
      <c r="M334" s="211">
        <v>4836</v>
      </c>
      <c r="N334" s="211">
        <v>4762</v>
      </c>
      <c r="O334" s="211">
        <v>4727</v>
      </c>
      <c r="P334" s="211">
        <v>4748</v>
      </c>
      <c r="Q334" s="211">
        <v>4852</v>
      </c>
    </row>
    <row r="335" spans="1:17">
      <c r="A335" s="213" t="s">
        <v>891</v>
      </c>
      <c r="B335" s="214" t="s">
        <v>541</v>
      </c>
      <c r="C335" s="214" t="s">
        <v>343</v>
      </c>
      <c r="D335" s="189" t="s">
        <v>264</v>
      </c>
      <c r="E335" s="211">
        <v>4584</v>
      </c>
      <c r="F335" s="211">
        <v>4571</v>
      </c>
      <c r="G335" s="211">
        <v>4602</v>
      </c>
      <c r="H335" s="211">
        <v>4640</v>
      </c>
      <c r="I335" s="211">
        <v>4726</v>
      </c>
      <c r="J335" s="211">
        <v>4806</v>
      </c>
      <c r="K335" s="211">
        <v>4852</v>
      </c>
      <c r="L335" s="211">
        <v>4765</v>
      </c>
      <c r="M335" s="211">
        <v>4675</v>
      </c>
      <c r="N335" s="211">
        <v>4609</v>
      </c>
      <c r="O335" s="211">
        <v>4593</v>
      </c>
      <c r="P335" s="211">
        <v>4608</v>
      </c>
      <c r="Q335" s="211">
        <v>4669</v>
      </c>
    </row>
    <row r="336" spans="1:17">
      <c r="A336" s="213" t="s">
        <v>891</v>
      </c>
      <c r="B336" s="214" t="s">
        <v>541</v>
      </c>
      <c r="C336" s="214" t="s">
        <v>343</v>
      </c>
      <c r="D336" s="189" t="s">
        <v>265</v>
      </c>
      <c r="E336" s="211">
        <v>233</v>
      </c>
      <c r="F336" s="211">
        <v>227</v>
      </c>
      <c r="G336" s="211">
        <v>221</v>
      </c>
      <c r="H336" s="211">
        <v>182</v>
      </c>
      <c r="I336" s="211">
        <v>176</v>
      </c>
      <c r="J336" s="211">
        <v>185</v>
      </c>
      <c r="K336" s="211">
        <v>201</v>
      </c>
      <c r="L336" s="211">
        <v>185</v>
      </c>
      <c r="M336" s="211">
        <v>161</v>
      </c>
      <c r="N336" s="211">
        <v>153</v>
      </c>
      <c r="O336" s="211">
        <v>134</v>
      </c>
      <c r="P336" s="211">
        <v>140</v>
      </c>
      <c r="Q336" s="211">
        <v>183</v>
      </c>
    </row>
    <row r="337" spans="1:17">
      <c r="A337" s="213" t="s">
        <v>891</v>
      </c>
      <c r="B337" s="214" t="s">
        <v>541</v>
      </c>
      <c r="C337" s="214" t="s">
        <v>343</v>
      </c>
      <c r="D337" s="189" t="s">
        <v>266</v>
      </c>
      <c r="E337" s="212">
        <v>4.8</v>
      </c>
      <c r="F337" s="212">
        <v>4.7</v>
      </c>
      <c r="G337" s="212">
        <v>4.5999999999999996</v>
      </c>
      <c r="H337" s="212">
        <v>3.8</v>
      </c>
      <c r="I337" s="212">
        <v>3.6</v>
      </c>
      <c r="J337" s="212">
        <v>3.7</v>
      </c>
      <c r="K337" s="212">
        <v>4</v>
      </c>
      <c r="L337" s="212">
        <v>3.7</v>
      </c>
      <c r="M337" s="212">
        <v>3.3</v>
      </c>
      <c r="N337" s="212">
        <v>3.2</v>
      </c>
      <c r="O337" s="212">
        <v>2.8</v>
      </c>
      <c r="P337" s="212">
        <v>2.9</v>
      </c>
      <c r="Q337" s="212">
        <v>3.8</v>
      </c>
    </row>
    <row r="338" spans="1:17">
      <c r="A338" s="213" t="s">
        <v>891</v>
      </c>
      <c r="B338" s="214" t="s">
        <v>542</v>
      </c>
      <c r="C338" s="214" t="s">
        <v>344</v>
      </c>
      <c r="D338" s="189" t="s">
        <v>263</v>
      </c>
      <c r="E338" s="211">
        <v>1222</v>
      </c>
      <c r="F338" s="211">
        <v>1220</v>
      </c>
      <c r="G338" s="211">
        <v>1240</v>
      </c>
      <c r="H338" s="211">
        <v>1233</v>
      </c>
      <c r="I338" s="211">
        <v>1250</v>
      </c>
      <c r="J338" s="211">
        <v>1267</v>
      </c>
      <c r="K338" s="211">
        <v>1269</v>
      </c>
      <c r="L338" s="211">
        <v>1248</v>
      </c>
      <c r="M338" s="211">
        <v>1228</v>
      </c>
      <c r="N338" s="211">
        <v>1229</v>
      </c>
      <c r="O338" s="211">
        <v>1221</v>
      </c>
      <c r="P338" s="211">
        <v>1223</v>
      </c>
      <c r="Q338" s="211">
        <v>1238</v>
      </c>
    </row>
    <row r="339" spans="1:17">
      <c r="A339" s="213" t="s">
        <v>891</v>
      </c>
      <c r="B339" s="214" t="s">
        <v>542</v>
      </c>
      <c r="C339" s="214" t="s">
        <v>344</v>
      </c>
      <c r="D339" s="189" t="s">
        <v>264</v>
      </c>
      <c r="E339" s="211">
        <v>1169</v>
      </c>
      <c r="F339" s="211">
        <v>1170</v>
      </c>
      <c r="G339" s="211">
        <v>1184</v>
      </c>
      <c r="H339" s="211">
        <v>1189</v>
      </c>
      <c r="I339" s="211">
        <v>1200</v>
      </c>
      <c r="J339" s="211">
        <v>1216</v>
      </c>
      <c r="K339" s="211">
        <v>1228</v>
      </c>
      <c r="L339" s="211">
        <v>1214</v>
      </c>
      <c r="M339" s="211">
        <v>1192</v>
      </c>
      <c r="N339" s="211">
        <v>1194</v>
      </c>
      <c r="O339" s="211">
        <v>1187</v>
      </c>
      <c r="P339" s="211">
        <v>1184</v>
      </c>
      <c r="Q339" s="211">
        <v>1194</v>
      </c>
    </row>
    <row r="340" spans="1:17">
      <c r="A340" s="213" t="s">
        <v>891</v>
      </c>
      <c r="B340" s="214" t="s">
        <v>542</v>
      </c>
      <c r="C340" s="214" t="s">
        <v>344</v>
      </c>
      <c r="D340" s="189" t="s">
        <v>265</v>
      </c>
      <c r="E340" s="211">
        <v>53</v>
      </c>
      <c r="F340" s="211">
        <v>50</v>
      </c>
      <c r="G340" s="211">
        <v>56</v>
      </c>
      <c r="H340" s="211">
        <v>44</v>
      </c>
      <c r="I340" s="211">
        <v>50</v>
      </c>
      <c r="J340" s="211">
        <v>51</v>
      </c>
      <c r="K340" s="211">
        <v>41</v>
      </c>
      <c r="L340" s="211">
        <v>34</v>
      </c>
      <c r="M340" s="211">
        <v>36</v>
      </c>
      <c r="N340" s="211">
        <v>35</v>
      </c>
      <c r="O340" s="211">
        <v>34</v>
      </c>
      <c r="P340" s="211">
        <v>39</v>
      </c>
      <c r="Q340" s="211">
        <v>44</v>
      </c>
    </row>
    <row r="341" spans="1:17">
      <c r="A341" s="213" t="s">
        <v>891</v>
      </c>
      <c r="B341" s="214" t="s">
        <v>542</v>
      </c>
      <c r="C341" s="214" t="s">
        <v>344</v>
      </c>
      <c r="D341" s="189" t="s">
        <v>266</v>
      </c>
      <c r="E341" s="212">
        <v>4.3</v>
      </c>
      <c r="F341" s="212">
        <v>4.0999999999999996</v>
      </c>
      <c r="G341" s="212">
        <v>4.5</v>
      </c>
      <c r="H341" s="212">
        <v>3.6</v>
      </c>
      <c r="I341" s="212">
        <v>4</v>
      </c>
      <c r="J341" s="212">
        <v>4</v>
      </c>
      <c r="K341" s="212">
        <v>3.2</v>
      </c>
      <c r="L341" s="212">
        <v>2.7</v>
      </c>
      <c r="M341" s="212">
        <v>2.9</v>
      </c>
      <c r="N341" s="212">
        <v>2.8</v>
      </c>
      <c r="O341" s="212">
        <v>2.8</v>
      </c>
      <c r="P341" s="212">
        <v>3.2</v>
      </c>
      <c r="Q341" s="212">
        <v>3.6</v>
      </c>
    </row>
    <row r="342" spans="1:17">
      <c r="A342" s="213" t="s">
        <v>891</v>
      </c>
      <c r="B342" s="214" t="s">
        <v>543</v>
      </c>
      <c r="C342" s="214" t="s">
        <v>345</v>
      </c>
      <c r="D342" s="189" t="s">
        <v>263</v>
      </c>
      <c r="E342" s="211">
        <v>9139</v>
      </c>
      <c r="F342" s="211">
        <v>9194</v>
      </c>
      <c r="G342" s="211">
        <v>9213</v>
      </c>
      <c r="H342" s="211">
        <v>9264</v>
      </c>
      <c r="I342" s="211">
        <v>9317</v>
      </c>
      <c r="J342" s="211">
        <v>9346</v>
      </c>
      <c r="K342" s="211">
        <v>9316</v>
      </c>
      <c r="L342" s="211">
        <v>9168</v>
      </c>
      <c r="M342" s="211">
        <v>9178</v>
      </c>
      <c r="N342" s="211">
        <v>9156</v>
      </c>
      <c r="O342" s="211">
        <v>9145</v>
      </c>
      <c r="P342" s="211">
        <v>9098</v>
      </c>
      <c r="Q342" s="211">
        <v>9211</v>
      </c>
    </row>
    <row r="343" spans="1:17">
      <c r="A343" s="213" t="s">
        <v>891</v>
      </c>
      <c r="B343" s="214" t="s">
        <v>543</v>
      </c>
      <c r="C343" s="214" t="s">
        <v>345</v>
      </c>
      <c r="D343" s="189" t="s">
        <v>264</v>
      </c>
      <c r="E343" s="211">
        <v>8795</v>
      </c>
      <c r="F343" s="211">
        <v>8840</v>
      </c>
      <c r="G343" s="211">
        <v>8892</v>
      </c>
      <c r="H343" s="211">
        <v>8951</v>
      </c>
      <c r="I343" s="211">
        <v>8972</v>
      </c>
      <c r="J343" s="211">
        <v>9002</v>
      </c>
      <c r="K343" s="211">
        <v>8981</v>
      </c>
      <c r="L343" s="211">
        <v>8865</v>
      </c>
      <c r="M343" s="211">
        <v>8877</v>
      </c>
      <c r="N343" s="211">
        <v>8861</v>
      </c>
      <c r="O343" s="211">
        <v>8861</v>
      </c>
      <c r="P343" s="211">
        <v>8823</v>
      </c>
      <c r="Q343" s="211">
        <v>8893</v>
      </c>
    </row>
    <row r="344" spans="1:17">
      <c r="A344" s="213" t="s">
        <v>891</v>
      </c>
      <c r="B344" s="214" t="s">
        <v>543</v>
      </c>
      <c r="C344" s="214" t="s">
        <v>345</v>
      </c>
      <c r="D344" s="189" t="s">
        <v>265</v>
      </c>
      <c r="E344" s="211">
        <v>344</v>
      </c>
      <c r="F344" s="211">
        <v>354</v>
      </c>
      <c r="G344" s="211">
        <v>321</v>
      </c>
      <c r="H344" s="211">
        <v>313</v>
      </c>
      <c r="I344" s="211">
        <v>345</v>
      </c>
      <c r="J344" s="211">
        <v>344</v>
      </c>
      <c r="K344" s="211">
        <v>335</v>
      </c>
      <c r="L344" s="211">
        <v>303</v>
      </c>
      <c r="M344" s="211">
        <v>301</v>
      </c>
      <c r="N344" s="211">
        <v>295</v>
      </c>
      <c r="O344" s="211">
        <v>284</v>
      </c>
      <c r="P344" s="211">
        <v>275</v>
      </c>
      <c r="Q344" s="211">
        <v>318</v>
      </c>
    </row>
    <row r="345" spans="1:17">
      <c r="A345" s="213" t="s">
        <v>891</v>
      </c>
      <c r="B345" s="214" t="s">
        <v>543</v>
      </c>
      <c r="C345" s="214" t="s">
        <v>345</v>
      </c>
      <c r="D345" s="189" t="s">
        <v>266</v>
      </c>
      <c r="E345" s="212">
        <v>3.8</v>
      </c>
      <c r="F345" s="212">
        <v>3.9</v>
      </c>
      <c r="G345" s="212">
        <v>3.5</v>
      </c>
      <c r="H345" s="212">
        <v>3.4</v>
      </c>
      <c r="I345" s="212">
        <v>3.7</v>
      </c>
      <c r="J345" s="212">
        <v>3.7</v>
      </c>
      <c r="K345" s="212">
        <v>3.6</v>
      </c>
      <c r="L345" s="212">
        <v>3.3</v>
      </c>
      <c r="M345" s="212">
        <v>3.3</v>
      </c>
      <c r="N345" s="212">
        <v>3.2</v>
      </c>
      <c r="O345" s="212">
        <v>3.1</v>
      </c>
      <c r="P345" s="212">
        <v>3</v>
      </c>
      <c r="Q345" s="212">
        <v>3.5</v>
      </c>
    </row>
    <row r="346" spans="1:17">
      <c r="A346" s="213" t="s">
        <v>891</v>
      </c>
      <c r="B346" s="214" t="s">
        <v>544</v>
      </c>
      <c r="C346" s="214" t="s">
        <v>346</v>
      </c>
      <c r="D346" s="189" t="s">
        <v>263</v>
      </c>
      <c r="E346" s="211">
        <v>33078</v>
      </c>
      <c r="F346" s="211">
        <v>33088</v>
      </c>
      <c r="G346" s="211">
        <v>33302</v>
      </c>
      <c r="H346" s="211">
        <v>33206</v>
      </c>
      <c r="I346" s="211">
        <v>33382</v>
      </c>
      <c r="J346" s="211">
        <v>33552</v>
      </c>
      <c r="K346" s="211">
        <v>33700</v>
      </c>
      <c r="L346" s="211">
        <v>33210</v>
      </c>
      <c r="M346" s="211">
        <v>33098</v>
      </c>
      <c r="N346" s="211">
        <v>33202</v>
      </c>
      <c r="O346" s="211">
        <v>33156</v>
      </c>
      <c r="P346" s="211">
        <v>33101</v>
      </c>
      <c r="Q346" s="211">
        <v>33256</v>
      </c>
    </row>
    <row r="347" spans="1:17">
      <c r="A347" s="213" t="s">
        <v>891</v>
      </c>
      <c r="B347" s="214" t="s">
        <v>544</v>
      </c>
      <c r="C347" s="214" t="s">
        <v>346</v>
      </c>
      <c r="D347" s="189" t="s">
        <v>264</v>
      </c>
      <c r="E347" s="211">
        <v>31426</v>
      </c>
      <c r="F347" s="211">
        <v>31505</v>
      </c>
      <c r="G347" s="211">
        <v>31791</v>
      </c>
      <c r="H347" s="211">
        <v>31766</v>
      </c>
      <c r="I347" s="211">
        <v>31895</v>
      </c>
      <c r="J347" s="211">
        <v>31963</v>
      </c>
      <c r="K347" s="211">
        <v>31999</v>
      </c>
      <c r="L347" s="211">
        <v>31592</v>
      </c>
      <c r="M347" s="211">
        <v>31702</v>
      </c>
      <c r="N347" s="211">
        <v>31814</v>
      </c>
      <c r="O347" s="211">
        <v>31768</v>
      </c>
      <c r="P347" s="211">
        <v>31755</v>
      </c>
      <c r="Q347" s="211">
        <v>31748</v>
      </c>
    </row>
    <row r="348" spans="1:17">
      <c r="A348" s="213" t="s">
        <v>891</v>
      </c>
      <c r="B348" s="214" t="s">
        <v>544</v>
      </c>
      <c r="C348" s="214" t="s">
        <v>346</v>
      </c>
      <c r="D348" s="189" t="s">
        <v>265</v>
      </c>
      <c r="E348" s="211">
        <v>1652</v>
      </c>
      <c r="F348" s="211">
        <v>1583</v>
      </c>
      <c r="G348" s="211">
        <v>1511</v>
      </c>
      <c r="H348" s="211">
        <v>1440</v>
      </c>
      <c r="I348" s="211">
        <v>1487</v>
      </c>
      <c r="J348" s="211">
        <v>1589</v>
      </c>
      <c r="K348" s="211">
        <v>1701</v>
      </c>
      <c r="L348" s="211">
        <v>1618</v>
      </c>
      <c r="M348" s="211">
        <v>1396</v>
      </c>
      <c r="N348" s="211">
        <v>1388</v>
      </c>
      <c r="O348" s="211">
        <v>1388</v>
      </c>
      <c r="P348" s="211">
        <v>1346</v>
      </c>
      <c r="Q348" s="211">
        <v>1508</v>
      </c>
    </row>
    <row r="349" spans="1:17">
      <c r="A349" s="213" t="s">
        <v>891</v>
      </c>
      <c r="B349" s="214" t="s">
        <v>544</v>
      </c>
      <c r="C349" s="214" t="s">
        <v>346</v>
      </c>
      <c r="D349" s="189" t="s">
        <v>266</v>
      </c>
      <c r="E349" s="212">
        <v>5</v>
      </c>
      <c r="F349" s="212">
        <v>4.8</v>
      </c>
      <c r="G349" s="212">
        <v>4.5</v>
      </c>
      <c r="H349" s="212">
        <v>4.3</v>
      </c>
      <c r="I349" s="212">
        <v>4.5</v>
      </c>
      <c r="J349" s="212">
        <v>4.7</v>
      </c>
      <c r="K349" s="212">
        <v>5</v>
      </c>
      <c r="L349" s="212">
        <v>4.9000000000000004</v>
      </c>
      <c r="M349" s="212">
        <v>4.2</v>
      </c>
      <c r="N349" s="212">
        <v>4.2</v>
      </c>
      <c r="O349" s="212">
        <v>4.2</v>
      </c>
      <c r="P349" s="212">
        <v>4.0999999999999996</v>
      </c>
      <c r="Q349" s="212">
        <v>4.5</v>
      </c>
    </row>
    <row r="350" spans="1:17">
      <c r="A350" s="213" t="s">
        <v>891</v>
      </c>
      <c r="B350" s="214" t="s">
        <v>545</v>
      </c>
      <c r="C350" s="214" t="s">
        <v>347</v>
      </c>
      <c r="D350" s="189" t="s">
        <v>263</v>
      </c>
      <c r="E350" s="211">
        <v>12730</v>
      </c>
      <c r="F350" s="211">
        <v>12709</v>
      </c>
      <c r="G350" s="211">
        <v>12755</v>
      </c>
      <c r="H350" s="211">
        <v>12704</v>
      </c>
      <c r="I350" s="211">
        <v>12846</v>
      </c>
      <c r="J350" s="211">
        <v>13064</v>
      </c>
      <c r="K350" s="211">
        <v>12972</v>
      </c>
      <c r="L350" s="211">
        <v>12720</v>
      </c>
      <c r="M350" s="211">
        <v>12704</v>
      </c>
      <c r="N350" s="211">
        <v>12683</v>
      </c>
      <c r="O350" s="211">
        <v>12722</v>
      </c>
      <c r="P350" s="211">
        <v>12677</v>
      </c>
      <c r="Q350" s="211">
        <v>12774</v>
      </c>
    </row>
    <row r="351" spans="1:17">
      <c r="A351" s="213" t="s">
        <v>891</v>
      </c>
      <c r="B351" s="214" t="s">
        <v>545</v>
      </c>
      <c r="C351" s="214" t="s">
        <v>347</v>
      </c>
      <c r="D351" s="189" t="s">
        <v>264</v>
      </c>
      <c r="E351" s="211">
        <v>12121</v>
      </c>
      <c r="F351" s="211">
        <v>12151</v>
      </c>
      <c r="G351" s="211">
        <v>12262</v>
      </c>
      <c r="H351" s="211">
        <v>12252</v>
      </c>
      <c r="I351" s="211">
        <v>12302</v>
      </c>
      <c r="J351" s="211">
        <v>12328</v>
      </c>
      <c r="K351" s="211">
        <v>12342</v>
      </c>
      <c r="L351" s="211">
        <v>12185</v>
      </c>
      <c r="M351" s="211">
        <v>12227</v>
      </c>
      <c r="N351" s="211">
        <v>12271</v>
      </c>
      <c r="O351" s="211">
        <v>12253</v>
      </c>
      <c r="P351" s="211">
        <v>12248</v>
      </c>
      <c r="Q351" s="211">
        <v>12245</v>
      </c>
    </row>
    <row r="352" spans="1:17">
      <c r="A352" s="213" t="s">
        <v>891</v>
      </c>
      <c r="B352" s="214" t="s">
        <v>545</v>
      </c>
      <c r="C352" s="214" t="s">
        <v>347</v>
      </c>
      <c r="D352" s="189" t="s">
        <v>265</v>
      </c>
      <c r="E352" s="211">
        <v>609</v>
      </c>
      <c r="F352" s="211">
        <v>558</v>
      </c>
      <c r="G352" s="211">
        <v>493</v>
      </c>
      <c r="H352" s="211">
        <v>452</v>
      </c>
      <c r="I352" s="211">
        <v>544</v>
      </c>
      <c r="J352" s="211">
        <v>736</v>
      </c>
      <c r="K352" s="211">
        <v>630</v>
      </c>
      <c r="L352" s="211">
        <v>535</v>
      </c>
      <c r="M352" s="211">
        <v>477</v>
      </c>
      <c r="N352" s="211">
        <v>412</v>
      </c>
      <c r="O352" s="211">
        <v>469</v>
      </c>
      <c r="P352" s="211">
        <v>429</v>
      </c>
      <c r="Q352" s="211">
        <v>529</v>
      </c>
    </row>
    <row r="353" spans="1:17">
      <c r="A353" s="213" t="s">
        <v>891</v>
      </c>
      <c r="B353" s="214" t="s">
        <v>545</v>
      </c>
      <c r="C353" s="214" t="s">
        <v>347</v>
      </c>
      <c r="D353" s="189" t="s">
        <v>266</v>
      </c>
      <c r="E353" s="212">
        <v>4.8</v>
      </c>
      <c r="F353" s="212">
        <v>4.4000000000000004</v>
      </c>
      <c r="G353" s="212">
        <v>3.9</v>
      </c>
      <c r="H353" s="212">
        <v>3.6</v>
      </c>
      <c r="I353" s="212">
        <v>4.2</v>
      </c>
      <c r="J353" s="212">
        <v>5.6</v>
      </c>
      <c r="K353" s="212">
        <v>4.9000000000000004</v>
      </c>
      <c r="L353" s="212">
        <v>4.2</v>
      </c>
      <c r="M353" s="212">
        <v>3.8</v>
      </c>
      <c r="N353" s="212">
        <v>3.2</v>
      </c>
      <c r="O353" s="212">
        <v>3.7</v>
      </c>
      <c r="P353" s="212">
        <v>3.4</v>
      </c>
      <c r="Q353" s="212">
        <v>4.0999999999999996</v>
      </c>
    </row>
    <row r="354" spans="1:17">
      <c r="A354" s="213" t="s">
        <v>891</v>
      </c>
      <c r="B354" s="214" t="s">
        <v>546</v>
      </c>
      <c r="C354" s="214" t="s">
        <v>348</v>
      </c>
      <c r="D354" s="189" t="s">
        <v>263</v>
      </c>
      <c r="E354" s="211">
        <v>3616</v>
      </c>
      <c r="F354" s="211">
        <v>3626</v>
      </c>
      <c r="G354" s="211">
        <v>3647</v>
      </c>
      <c r="H354" s="211">
        <v>3635</v>
      </c>
      <c r="I354" s="211">
        <v>3650</v>
      </c>
      <c r="J354" s="211">
        <v>3677</v>
      </c>
      <c r="K354" s="211">
        <v>3671</v>
      </c>
      <c r="L354" s="211">
        <v>3613</v>
      </c>
      <c r="M354" s="211">
        <v>3624</v>
      </c>
      <c r="N354" s="211">
        <v>3633</v>
      </c>
      <c r="O354" s="211">
        <v>3628</v>
      </c>
      <c r="P354" s="211">
        <v>3607</v>
      </c>
      <c r="Q354" s="211">
        <v>3635</v>
      </c>
    </row>
    <row r="355" spans="1:17">
      <c r="A355" s="213" t="s">
        <v>891</v>
      </c>
      <c r="B355" s="214" t="s">
        <v>546</v>
      </c>
      <c r="C355" s="214" t="s">
        <v>348</v>
      </c>
      <c r="D355" s="189" t="s">
        <v>264</v>
      </c>
      <c r="E355" s="211">
        <v>3473</v>
      </c>
      <c r="F355" s="211">
        <v>3481</v>
      </c>
      <c r="G355" s="211">
        <v>3513</v>
      </c>
      <c r="H355" s="211">
        <v>3510</v>
      </c>
      <c r="I355" s="211">
        <v>3524</v>
      </c>
      <c r="J355" s="211">
        <v>3532</v>
      </c>
      <c r="K355" s="211">
        <v>3536</v>
      </c>
      <c r="L355" s="211">
        <v>3491</v>
      </c>
      <c r="M355" s="211">
        <v>3503</v>
      </c>
      <c r="N355" s="211">
        <v>3516</v>
      </c>
      <c r="O355" s="211">
        <v>3510</v>
      </c>
      <c r="P355" s="211">
        <v>3509</v>
      </c>
      <c r="Q355" s="211">
        <v>3508</v>
      </c>
    </row>
    <row r="356" spans="1:17">
      <c r="A356" s="213" t="s">
        <v>891</v>
      </c>
      <c r="B356" s="214" t="s">
        <v>546</v>
      </c>
      <c r="C356" s="214" t="s">
        <v>348</v>
      </c>
      <c r="D356" s="189" t="s">
        <v>265</v>
      </c>
      <c r="E356" s="211">
        <v>143</v>
      </c>
      <c r="F356" s="211">
        <v>145</v>
      </c>
      <c r="G356" s="211">
        <v>134</v>
      </c>
      <c r="H356" s="211">
        <v>125</v>
      </c>
      <c r="I356" s="211">
        <v>126</v>
      </c>
      <c r="J356" s="211">
        <v>145</v>
      </c>
      <c r="K356" s="211">
        <v>135</v>
      </c>
      <c r="L356" s="211">
        <v>122</v>
      </c>
      <c r="M356" s="211">
        <v>121</v>
      </c>
      <c r="N356" s="211">
        <v>117</v>
      </c>
      <c r="O356" s="211">
        <v>118</v>
      </c>
      <c r="P356" s="211">
        <v>98</v>
      </c>
      <c r="Q356" s="211">
        <v>127</v>
      </c>
    </row>
    <row r="357" spans="1:17">
      <c r="A357" s="213" t="s">
        <v>891</v>
      </c>
      <c r="B357" s="214" t="s">
        <v>546</v>
      </c>
      <c r="C357" s="214" t="s">
        <v>348</v>
      </c>
      <c r="D357" s="189" t="s">
        <v>266</v>
      </c>
      <c r="E357" s="212">
        <v>4</v>
      </c>
      <c r="F357" s="212">
        <v>4</v>
      </c>
      <c r="G357" s="212">
        <v>3.7</v>
      </c>
      <c r="H357" s="212">
        <v>3.4</v>
      </c>
      <c r="I357" s="212">
        <v>3.5</v>
      </c>
      <c r="J357" s="212">
        <v>3.9</v>
      </c>
      <c r="K357" s="212">
        <v>3.7</v>
      </c>
      <c r="L357" s="212">
        <v>3.4</v>
      </c>
      <c r="M357" s="212">
        <v>3.3</v>
      </c>
      <c r="N357" s="212">
        <v>3.2</v>
      </c>
      <c r="O357" s="212">
        <v>3.3</v>
      </c>
      <c r="P357" s="212">
        <v>2.7</v>
      </c>
      <c r="Q357" s="212">
        <v>3.5</v>
      </c>
    </row>
    <row r="358" spans="1:17">
      <c r="A358" s="213" t="s">
        <v>891</v>
      </c>
      <c r="B358" s="214" t="s">
        <v>811</v>
      </c>
      <c r="C358" s="214" t="s">
        <v>431</v>
      </c>
      <c r="D358" s="189" t="s">
        <v>263</v>
      </c>
      <c r="E358" s="211">
        <v>32383</v>
      </c>
      <c r="F358" s="211">
        <v>32587</v>
      </c>
      <c r="G358" s="211">
        <v>32659</v>
      </c>
      <c r="H358" s="211">
        <v>32762</v>
      </c>
      <c r="I358" s="211">
        <v>32772</v>
      </c>
      <c r="J358" s="211">
        <v>32831</v>
      </c>
      <c r="K358" s="211">
        <v>32862</v>
      </c>
      <c r="L358" s="211">
        <v>32363</v>
      </c>
      <c r="M358" s="211">
        <v>32243</v>
      </c>
      <c r="N358" s="211">
        <v>32124</v>
      </c>
      <c r="O358" s="211">
        <v>32088</v>
      </c>
      <c r="P358" s="211">
        <v>31954</v>
      </c>
      <c r="Q358" s="211">
        <v>32469</v>
      </c>
    </row>
    <row r="359" spans="1:17">
      <c r="A359" s="213" t="s">
        <v>891</v>
      </c>
      <c r="B359" s="214" t="s">
        <v>811</v>
      </c>
      <c r="C359" s="214" t="s">
        <v>431</v>
      </c>
      <c r="D359" s="189" t="s">
        <v>264</v>
      </c>
      <c r="E359" s="211">
        <v>30326</v>
      </c>
      <c r="F359" s="211">
        <v>30480</v>
      </c>
      <c r="G359" s="211">
        <v>30661</v>
      </c>
      <c r="H359" s="211">
        <v>30864</v>
      </c>
      <c r="I359" s="211">
        <v>30936</v>
      </c>
      <c r="J359" s="211">
        <v>31040</v>
      </c>
      <c r="K359" s="211">
        <v>30969</v>
      </c>
      <c r="L359" s="211">
        <v>30567</v>
      </c>
      <c r="M359" s="211">
        <v>30609</v>
      </c>
      <c r="N359" s="211">
        <v>30553</v>
      </c>
      <c r="O359" s="211">
        <v>30554</v>
      </c>
      <c r="P359" s="211">
        <v>30425</v>
      </c>
      <c r="Q359" s="211">
        <v>30665</v>
      </c>
    </row>
    <row r="360" spans="1:17">
      <c r="A360" s="213" t="s">
        <v>891</v>
      </c>
      <c r="B360" s="214" t="s">
        <v>811</v>
      </c>
      <c r="C360" s="214" t="s">
        <v>431</v>
      </c>
      <c r="D360" s="189" t="s">
        <v>265</v>
      </c>
      <c r="E360" s="211">
        <v>2057</v>
      </c>
      <c r="F360" s="211">
        <v>2107</v>
      </c>
      <c r="G360" s="211">
        <v>1998</v>
      </c>
      <c r="H360" s="211">
        <v>1898</v>
      </c>
      <c r="I360" s="211">
        <v>1836</v>
      </c>
      <c r="J360" s="211">
        <v>1791</v>
      </c>
      <c r="K360" s="211">
        <v>1893</v>
      </c>
      <c r="L360" s="211">
        <v>1796</v>
      </c>
      <c r="M360" s="211">
        <v>1634</v>
      </c>
      <c r="N360" s="211">
        <v>1571</v>
      </c>
      <c r="O360" s="211">
        <v>1534</v>
      </c>
      <c r="P360" s="211">
        <v>1529</v>
      </c>
      <c r="Q360" s="211">
        <v>1804</v>
      </c>
    </row>
    <row r="361" spans="1:17">
      <c r="A361" s="213" t="s">
        <v>891</v>
      </c>
      <c r="B361" s="214" t="s">
        <v>811</v>
      </c>
      <c r="C361" s="214" t="s">
        <v>431</v>
      </c>
      <c r="D361" s="189" t="s">
        <v>266</v>
      </c>
      <c r="E361" s="212">
        <v>6.4</v>
      </c>
      <c r="F361" s="212">
        <v>6.5</v>
      </c>
      <c r="G361" s="212">
        <v>6.1</v>
      </c>
      <c r="H361" s="212">
        <v>5.8</v>
      </c>
      <c r="I361" s="212">
        <v>5.6</v>
      </c>
      <c r="J361" s="212">
        <v>5.5</v>
      </c>
      <c r="K361" s="212">
        <v>5.8</v>
      </c>
      <c r="L361" s="212">
        <v>5.5</v>
      </c>
      <c r="M361" s="212">
        <v>5.0999999999999996</v>
      </c>
      <c r="N361" s="212">
        <v>4.9000000000000004</v>
      </c>
      <c r="O361" s="212">
        <v>4.8</v>
      </c>
      <c r="P361" s="212">
        <v>4.8</v>
      </c>
      <c r="Q361" s="212">
        <v>5.6</v>
      </c>
    </row>
    <row r="362" spans="1:17">
      <c r="A362" s="213" t="s">
        <v>891</v>
      </c>
      <c r="B362" s="214" t="s">
        <v>547</v>
      </c>
      <c r="C362" s="214" t="s">
        <v>349</v>
      </c>
      <c r="D362" s="189" t="s">
        <v>263</v>
      </c>
      <c r="E362" s="211">
        <v>3933</v>
      </c>
      <c r="F362" s="211">
        <v>3907</v>
      </c>
      <c r="G362" s="211">
        <v>3937</v>
      </c>
      <c r="H362" s="211">
        <v>3939</v>
      </c>
      <c r="I362" s="211">
        <v>3961</v>
      </c>
      <c r="J362" s="211">
        <v>3996</v>
      </c>
      <c r="K362" s="211">
        <v>4007</v>
      </c>
      <c r="L362" s="211">
        <v>3945</v>
      </c>
      <c r="M362" s="211">
        <v>3923</v>
      </c>
      <c r="N362" s="211">
        <v>3931</v>
      </c>
      <c r="O362" s="211">
        <v>3929</v>
      </c>
      <c r="P362" s="211">
        <v>3909</v>
      </c>
      <c r="Q362" s="211">
        <v>3944</v>
      </c>
    </row>
    <row r="363" spans="1:17">
      <c r="A363" s="213" t="s">
        <v>891</v>
      </c>
      <c r="B363" s="214" t="s">
        <v>547</v>
      </c>
      <c r="C363" s="214" t="s">
        <v>349</v>
      </c>
      <c r="D363" s="189" t="s">
        <v>264</v>
      </c>
      <c r="E363" s="211">
        <v>3735</v>
      </c>
      <c r="F363" s="211">
        <v>3732</v>
      </c>
      <c r="G363" s="211">
        <v>3771</v>
      </c>
      <c r="H363" s="211">
        <v>3774</v>
      </c>
      <c r="I363" s="211">
        <v>3801</v>
      </c>
      <c r="J363" s="211">
        <v>3821</v>
      </c>
      <c r="K363" s="211">
        <v>3834</v>
      </c>
      <c r="L363" s="211">
        <v>3778</v>
      </c>
      <c r="M363" s="211">
        <v>3763</v>
      </c>
      <c r="N363" s="211">
        <v>3768</v>
      </c>
      <c r="O363" s="211">
        <v>3779</v>
      </c>
      <c r="P363" s="211">
        <v>3763</v>
      </c>
      <c r="Q363" s="211">
        <v>3777</v>
      </c>
    </row>
    <row r="364" spans="1:17">
      <c r="A364" s="213" t="s">
        <v>891</v>
      </c>
      <c r="B364" s="214" t="s">
        <v>547</v>
      </c>
      <c r="C364" s="214" t="s">
        <v>349</v>
      </c>
      <c r="D364" s="189" t="s">
        <v>265</v>
      </c>
      <c r="E364" s="211">
        <v>198</v>
      </c>
      <c r="F364" s="211">
        <v>175</v>
      </c>
      <c r="G364" s="211">
        <v>166</v>
      </c>
      <c r="H364" s="211">
        <v>165</v>
      </c>
      <c r="I364" s="211">
        <v>160</v>
      </c>
      <c r="J364" s="211">
        <v>175</v>
      </c>
      <c r="K364" s="211">
        <v>173</v>
      </c>
      <c r="L364" s="211">
        <v>167</v>
      </c>
      <c r="M364" s="211">
        <v>160</v>
      </c>
      <c r="N364" s="211">
        <v>163</v>
      </c>
      <c r="O364" s="211">
        <v>150</v>
      </c>
      <c r="P364" s="211">
        <v>146</v>
      </c>
      <c r="Q364" s="211">
        <v>167</v>
      </c>
    </row>
    <row r="365" spans="1:17">
      <c r="A365" s="213" t="s">
        <v>891</v>
      </c>
      <c r="B365" s="214" t="s">
        <v>547</v>
      </c>
      <c r="C365" s="214" t="s">
        <v>349</v>
      </c>
      <c r="D365" s="189" t="s">
        <v>266</v>
      </c>
      <c r="E365" s="212">
        <v>5</v>
      </c>
      <c r="F365" s="212">
        <v>4.5</v>
      </c>
      <c r="G365" s="212">
        <v>4.2</v>
      </c>
      <c r="H365" s="212">
        <v>4.2</v>
      </c>
      <c r="I365" s="212">
        <v>4</v>
      </c>
      <c r="J365" s="212">
        <v>4.4000000000000004</v>
      </c>
      <c r="K365" s="212">
        <v>4.3</v>
      </c>
      <c r="L365" s="212">
        <v>4.2</v>
      </c>
      <c r="M365" s="212">
        <v>4.0999999999999996</v>
      </c>
      <c r="N365" s="212">
        <v>4.0999999999999996</v>
      </c>
      <c r="O365" s="212">
        <v>3.8</v>
      </c>
      <c r="P365" s="212">
        <v>3.7</v>
      </c>
      <c r="Q365" s="212">
        <v>4.2</v>
      </c>
    </row>
    <row r="366" spans="1:17">
      <c r="A366" s="213" t="s">
        <v>891</v>
      </c>
      <c r="B366" s="214" t="s">
        <v>548</v>
      </c>
      <c r="C366" s="214" t="s">
        <v>350</v>
      </c>
      <c r="D366" s="189" t="s">
        <v>263</v>
      </c>
      <c r="E366" s="211">
        <v>2552</v>
      </c>
      <c r="F366" s="211">
        <v>2556</v>
      </c>
      <c r="G366" s="211">
        <v>2571</v>
      </c>
      <c r="H366" s="211">
        <v>2557</v>
      </c>
      <c r="I366" s="211">
        <v>2565</v>
      </c>
      <c r="J366" s="211">
        <v>2583</v>
      </c>
      <c r="K366" s="211">
        <v>2582</v>
      </c>
      <c r="L366" s="211">
        <v>2529</v>
      </c>
      <c r="M366" s="211">
        <v>2534</v>
      </c>
      <c r="N366" s="211">
        <v>2501</v>
      </c>
      <c r="O366" s="211">
        <v>2505</v>
      </c>
      <c r="P366" s="211">
        <v>2497</v>
      </c>
      <c r="Q366" s="211">
        <v>2545</v>
      </c>
    </row>
    <row r="367" spans="1:17">
      <c r="A367" s="213" t="s">
        <v>891</v>
      </c>
      <c r="B367" s="214" t="s">
        <v>548</v>
      </c>
      <c r="C367" s="214" t="s">
        <v>350</v>
      </c>
      <c r="D367" s="189" t="s">
        <v>264</v>
      </c>
      <c r="E367" s="211">
        <v>2427</v>
      </c>
      <c r="F367" s="211">
        <v>2442</v>
      </c>
      <c r="G367" s="211">
        <v>2455</v>
      </c>
      <c r="H367" s="211">
        <v>2471</v>
      </c>
      <c r="I367" s="211">
        <v>2474</v>
      </c>
      <c r="J367" s="211">
        <v>2480</v>
      </c>
      <c r="K367" s="211">
        <v>2473</v>
      </c>
      <c r="L367" s="211">
        <v>2441</v>
      </c>
      <c r="M367" s="211">
        <v>2440</v>
      </c>
      <c r="N367" s="211">
        <v>2428</v>
      </c>
      <c r="O367" s="211">
        <v>2437</v>
      </c>
      <c r="P367" s="211">
        <v>2429</v>
      </c>
      <c r="Q367" s="211">
        <v>2450</v>
      </c>
    </row>
    <row r="368" spans="1:17">
      <c r="A368" s="213" t="s">
        <v>891</v>
      </c>
      <c r="B368" s="214" t="s">
        <v>548</v>
      </c>
      <c r="C368" s="214" t="s">
        <v>350</v>
      </c>
      <c r="D368" s="189" t="s">
        <v>265</v>
      </c>
      <c r="E368" s="211">
        <v>125</v>
      </c>
      <c r="F368" s="211">
        <v>114</v>
      </c>
      <c r="G368" s="211">
        <v>116</v>
      </c>
      <c r="H368" s="211">
        <v>86</v>
      </c>
      <c r="I368" s="211">
        <v>91</v>
      </c>
      <c r="J368" s="211">
        <v>103</v>
      </c>
      <c r="K368" s="211">
        <v>109</v>
      </c>
      <c r="L368" s="211">
        <v>88</v>
      </c>
      <c r="M368" s="211">
        <v>94</v>
      </c>
      <c r="N368" s="211">
        <v>73</v>
      </c>
      <c r="O368" s="211">
        <v>68</v>
      </c>
      <c r="P368" s="211">
        <v>68</v>
      </c>
      <c r="Q368" s="211">
        <v>95</v>
      </c>
    </row>
    <row r="369" spans="1:17">
      <c r="A369" s="213" t="s">
        <v>891</v>
      </c>
      <c r="B369" s="214" t="s">
        <v>548</v>
      </c>
      <c r="C369" s="214" t="s">
        <v>350</v>
      </c>
      <c r="D369" s="189" t="s">
        <v>266</v>
      </c>
      <c r="E369" s="212">
        <v>4.9000000000000004</v>
      </c>
      <c r="F369" s="212">
        <v>4.5</v>
      </c>
      <c r="G369" s="212">
        <v>4.5</v>
      </c>
      <c r="H369" s="212">
        <v>3.4</v>
      </c>
      <c r="I369" s="212">
        <v>3.5</v>
      </c>
      <c r="J369" s="212">
        <v>4</v>
      </c>
      <c r="K369" s="212">
        <v>4.2</v>
      </c>
      <c r="L369" s="212">
        <v>3.5</v>
      </c>
      <c r="M369" s="212">
        <v>3.7</v>
      </c>
      <c r="N369" s="212">
        <v>2.9</v>
      </c>
      <c r="O369" s="212">
        <v>2.7</v>
      </c>
      <c r="P369" s="212">
        <v>2.7</v>
      </c>
      <c r="Q369" s="212">
        <v>3.7</v>
      </c>
    </row>
    <row r="370" spans="1:17">
      <c r="A370" s="213" t="s">
        <v>891</v>
      </c>
      <c r="B370" s="214" t="s">
        <v>812</v>
      </c>
      <c r="C370" s="214" t="s">
        <v>432</v>
      </c>
      <c r="D370" s="189" t="s">
        <v>263</v>
      </c>
      <c r="E370" s="211">
        <v>26399</v>
      </c>
      <c r="F370" s="211">
        <v>26357</v>
      </c>
      <c r="G370" s="211">
        <v>26566</v>
      </c>
      <c r="H370" s="211">
        <v>26469</v>
      </c>
      <c r="I370" s="211">
        <v>26590</v>
      </c>
      <c r="J370" s="211">
        <v>26725</v>
      </c>
      <c r="K370" s="211">
        <v>26703</v>
      </c>
      <c r="L370" s="211">
        <v>26316</v>
      </c>
      <c r="M370" s="211">
        <v>26251</v>
      </c>
      <c r="N370" s="211">
        <v>26306</v>
      </c>
      <c r="O370" s="211">
        <v>26248</v>
      </c>
      <c r="P370" s="211">
        <v>26228</v>
      </c>
      <c r="Q370" s="211">
        <v>26430</v>
      </c>
    </row>
    <row r="371" spans="1:17">
      <c r="A371" s="213" t="s">
        <v>891</v>
      </c>
      <c r="B371" s="214" t="s">
        <v>812</v>
      </c>
      <c r="C371" s="214" t="s">
        <v>432</v>
      </c>
      <c r="D371" s="189" t="s">
        <v>264</v>
      </c>
      <c r="E371" s="211">
        <v>24959</v>
      </c>
      <c r="F371" s="211">
        <v>25022</v>
      </c>
      <c r="G371" s="211">
        <v>25249</v>
      </c>
      <c r="H371" s="211">
        <v>25229</v>
      </c>
      <c r="I371" s="211">
        <v>25331</v>
      </c>
      <c r="J371" s="211">
        <v>25385</v>
      </c>
      <c r="K371" s="211">
        <v>25415</v>
      </c>
      <c r="L371" s="211">
        <v>25091</v>
      </c>
      <c r="M371" s="211">
        <v>25178</v>
      </c>
      <c r="N371" s="211">
        <v>25267</v>
      </c>
      <c r="O371" s="211">
        <v>25230</v>
      </c>
      <c r="P371" s="211">
        <v>25220</v>
      </c>
      <c r="Q371" s="211">
        <v>25215</v>
      </c>
    </row>
    <row r="372" spans="1:17">
      <c r="A372" s="213" t="s">
        <v>891</v>
      </c>
      <c r="B372" s="214" t="s">
        <v>812</v>
      </c>
      <c r="C372" s="214" t="s">
        <v>432</v>
      </c>
      <c r="D372" s="189" t="s">
        <v>265</v>
      </c>
      <c r="E372" s="211">
        <v>1440</v>
      </c>
      <c r="F372" s="211">
        <v>1335</v>
      </c>
      <c r="G372" s="211">
        <v>1317</v>
      </c>
      <c r="H372" s="211">
        <v>1240</v>
      </c>
      <c r="I372" s="211">
        <v>1259</v>
      </c>
      <c r="J372" s="211">
        <v>1340</v>
      </c>
      <c r="K372" s="211">
        <v>1288</v>
      </c>
      <c r="L372" s="211">
        <v>1225</v>
      </c>
      <c r="M372" s="211">
        <v>1073</v>
      </c>
      <c r="N372" s="211">
        <v>1039</v>
      </c>
      <c r="O372" s="211">
        <v>1018</v>
      </c>
      <c r="P372" s="211">
        <v>1008</v>
      </c>
      <c r="Q372" s="211">
        <v>1215</v>
      </c>
    </row>
    <row r="373" spans="1:17">
      <c r="A373" s="213" t="s">
        <v>891</v>
      </c>
      <c r="B373" s="214" t="s">
        <v>812</v>
      </c>
      <c r="C373" s="214" t="s">
        <v>432</v>
      </c>
      <c r="D373" s="189" t="s">
        <v>266</v>
      </c>
      <c r="E373" s="212">
        <v>5.5</v>
      </c>
      <c r="F373" s="212">
        <v>5.0999999999999996</v>
      </c>
      <c r="G373" s="212">
        <v>5</v>
      </c>
      <c r="H373" s="212">
        <v>4.7</v>
      </c>
      <c r="I373" s="212">
        <v>4.7</v>
      </c>
      <c r="J373" s="212">
        <v>5</v>
      </c>
      <c r="K373" s="212">
        <v>4.8</v>
      </c>
      <c r="L373" s="212">
        <v>4.7</v>
      </c>
      <c r="M373" s="212">
        <v>4.0999999999999996</v>
      </c>
      <c r="N373" s="212">
        <v>3.9</v>
      </c>
      <c r="O373" s="212">
        <v>3.9</v>
      </c>
      <c r="P373" s="212">
        <v>3.8</v>
      </c>
      <c r="Q373" s="212">
        <v>4.5999999999999996</v>
      </c>
    </row>
    <row r="374" spans="1:17">
      <c r="A374" s="213" t="s">
        <v>891</v>
      </c>
      <c r="B374" s="214" t="s">
        <v>813</v>
      </c>
      <c r="C374" s="214" t="s">
        <v>433</v>
      </c>
      <c r="D374" s="189" t="s">
        <v>263</v>
      </c>
      <c r="E374" s="211">
        <v>30587</v>
      </c>
      <c r="F374" s="211">
        <v>30547</v>
      </c>
      <c r="G374" s="211">
        <v>30724</v>
      </c>
      <c r="H374" s="211">
        <v>30646</v>
      </c>
      <c r="I374" s="211">
        <v>30916</v>
      </c>
      <c r="J374" s="211">
        <v>31098</v>
      </c>
      <c r="K374" s="211">
        <v>31388</v>
      </c>
      <c r="L374" s="211">
        <v>30777</v>
      </c>
      <c r="M374" s="211">
        <v>30369</v>
      </c>
      <c r="N374" s="211">
        <v>30138</v>
      </c>
      <c r="O374" s="211">
        <v>30305</v>
      </c>
      <c r="P374" s="211">
        <v>30094</v>
      </c>
      <c r="Q374" s="211">
        <v>30633</v>
      </c>
    </row>
    <row r="375" spans="1:17">
      <c r="A375" s="213" t="s">
        <v>891</v>
      </c>
      <c r="B375" s="214" t="s">
        <v>813</v>
      </c>
      <c r="C375" s="214" t="s">
        <v>433</v>
      </c>
      <c r="D375" s="189" t="s">
        <v>264</v>
      </c>
      <c r="E375" s="211">
        <v>29062</v>
      </c>
      <c r="F375" s="211">
        <v>29094</v>
      </c>
      <c r="G375" s="211">
        <v>29352</v>
      </c>
      <c r="H375" s="211">
        <v>29363</v>
      </c>
      <c r="I375" s="211">
        <v>29547</v>
      </c>
      <c r="J375" s="211">
        <v>29698</v>
      </c>
      <c r="K375" s="211">
        <v>30003</v>
      </c>
      <c r="L375" s="211">
        <v>29491</v>
      </c>
      <c r="M375" s="211">
        <v>29168</v>
      </c>
      <c r="N375" s="211">
        <v>28977</v>
      </c>
      <c r="O375" s="211">
        <v>29179</v>
      </c>
      <c r="P375" s="211">
        <v>29056</v>
      </c>
      <c r="Q375" s="211">
        <v>29333</v>
      </c>
    </row>
    <row r="376" spans="1:17">
      <c r="A376" s="213" t="s">
        <v>891</v>
      </c>
      <c r="B376" s="214" t="s">
        <v>813</v>
      </c>
      <c r="C376" s="214" t="s">
        <v>433</v>
      </c>
      <c r="D376" s="189" t="s">
        <v>265</v>
      </c>
      <c r="E376" s="211">
        <v>1525</v>
      </c>
      <c r="F376" s="211">
        <v>1453</v>
      </c>
      <c r="G376" s="211">
        <v>1372</v>
      </c>
      <c r="H376" s="211">
        <v>1283</v>
      </c>
      <c r="I376" s="211">
        <v>1369</v>
      </c>
      <c r="J376" s="211">
        <v>1400</v>
      </c>
      <c r="K376" s="211">
        <v>1385</v>
      </c>
      <c r="L376" s="211">
        <v>1286</v>
      </c>
      <c r="M376" s="211">
        <v>1201</v>
      </c>
      <c r="N376" s="211">
        <v>1161</v>
      </c>
      <c r="O376" s="211">
        <v>1126</v>
      </c>
      <c r="P376" s="211">
        <v>1038</v>
      </c>
      <c r="Q376" s="211">
        <v>1300</v>
      </c>
    </row>
    <row r="377" spans="1:17">
      <c r="A377" s="213" t="s">
        <v>891</v>
      </c>
      <c r="B377" s="214" t="s">
        <v>813</v>
      </c>
      <c r="C377" s="214" t="s">
        <v>433</v>
      </c>
      <c r="D377" s="189" t="s">
        <v>266</v>
      </c>
      <c r="E377" s="212">
        <v>5</v>
      </c>
      <c r="F377" s="212">
        <v>4.8</v>
      </c>
      <c r="G377" s="212">
        <v>4.5</v>
      </c>
      <c r="H377" s="212">
        <v>4.2</v>
      </c>
      <c r="I377" s="212">
        <v>4.4000000000000004</v>
      </c>
      <c r="J377" s="212">
        <v>4.5</v>
      </c>
      <c r="K377" s="212">
        <v>4.4000000000000004</v>
      </c>
      <c r="L377" s="212">
        <v>4.2</v>
      </c>
      <c r="M377" s="212">
        <v>4</v>
      </c>
      <c r="N377" s="212">
        <v>3.9</v>
      </c>
      <c r="O377" s="212">
        <v>3.7</v>
      </c>
      <c r="P377" s="212">
        <v>3.4</v>
      </c>
      <c r="Q377" s="212">
        <v>4.2</v>
      </c>
    </row>
    <row r="378" spans="1:17">
      <c r="A378" s="213" t="s">
        <v>891</v>
      </c>
      <c r="B378" s="214" t="s">
        <v>549</v>
      </c>
      <c r="C378" s="214" t="s">
        <v>351</v>
      </c>
      <c r="D378" s="189" t="s">
        <v>263</v>
      </c>
      <c r="E378" s="211">
        <v>10274</v>
      </c>
      <c r="F378" s="211">
        <v>10279</v>
      </c>
      <c r="G378" s="211">
        <v>10335</v>
      </c>
      <c r="H378" s="211">
        <v>10329</v>
      </c>
      <c r="I378" s="211">
        <v>10389</v>
      </c>
      <c r="J378" s="211">
        <v>10464</v>
      </c>
      <c r="K378" s="211">
        <v>10597</v>
      </c>
      <c r="L378" s="211">
        <v>10399</v>
      </c>
      <c r="M378" s="211">
        <v>10208</v>
      </c>
      <c r="N378" s="211">
        <v>10135</v>
      </c>
      <c r="O378" s="211">
        <v>10191</v>
      </c>
      <c r="P378" s="211">
        <v>10125</v>
      </c>
      <c r="Q378" s="211">
        <v>10310</v>
      </c>
    </row>
    <row r="379" spans="1:17">
      <c r="A379" s="213" t="s">
        <v>891</v>
      </c>
      <c r="B379" s="214" t="s">
        <v>549</v>
      </c>
      <c r="C379" s="214" t="s">
        <v>351</v>
      </c>
      <c r="D379" s="189" t="s">
        <v>264</v>
      </c>
      <c r="E379" s="211">
        <v>9745</v>
      </c>
      <c r="F379" s="211">
        <v>9755</v>
      </c>
      <c r="G379" s="211">
        <v>9842</v>
      </c>
      <c r="H379" s="211">
        <v>9846</v>
      </c>
      <c r="I379" s="211">
        <v>9907</v>
      </c>
      <c r="J379" s="211">
        <v>9958</v>
      </c>
      <c r="K379" s="211">
        <v>10060</v>
      </c>
      <c r="L379" s="211">
        <v>9889</v>
      </c>
      <c r="M379" s="211">
        <v>9780</v>
      </c>
      <c r="N379" s="211">
        <v>9716</v>
      </c>
      <c r="O379" s="211">
        <v>9784</v>
      </c>
      <c r="P379" s="211">
        <v>9743</v>
      </c>
      <c r="Q379" s="211">
        <v>9835</v>
      </c>
    </row>
    <row r="380" spans="1:17">
      <c r="A380" s="213" t="s">
        <v>891</v>
      </c>
      <c r="B380" s="214" t="s">
        <v>549</v>
      </c>
      <c r="C380" s="214" t="s">
        <v>351</v>
      </c>
      <c r="D380" s="189" t="s">
        <v>265</v>
      </c>
      <c r="E380" s="211">
        <v>529</v>
      </c>
      <c r="F380" s="211">
        <v>524</v>
      </c>
      <c r="G380" s="211">
        <v>493</v>
      </c>
      <c r="H380" s="211">
        <v>483</v>
      </c>
      <c r="I380" s="211">
        <v>482</v>
      </c>
      <c r="J380" s="211">
        <v>506</v>
      </c>
      <c r="K380" s="211">
        <v>537</v>
      </c>
      <c r="L380" s="211">
        <v>510</v>
      </c>
      <c r="M380" s="211">
        <v>428</v>
      </c>
      <c r="N380" s="211">
        <v>419</v>
      </c>
      <c r="O380" s="211">
        <v>407</v>
      </c>
      <c r="P380" s="211">
        <v>382</v>
      </c>
      <c r="Q380" s="211">
        <v>475</v>
      </c>
    </row>
    <row r="381" spans="1:17">
      <c r="A381" s="213" t="s">
        <v>891</v>
      </c>
      <c r="B381" s="214" t="s">
        <v>549</v>
      </c>
      <c r="C381" s="214" t="s">
        <v>351</v>
      </c>
      <c r="D381" s="189" t="s">
        <v>266</v>
      </c>
      <c r="E381" s="212">
        <v>5.0999999999999996</v>
      </c>
      <c r="F381" s="212">
        <v>5.0999999999999996</v>
      </c>
      <c r="G381" s="212">
        <v>4.8</v>
      </c>
      <c r="H381" s="212">
        <v>4.7</v>
      </c>
      <c r="I381" s="212">
        <v>4.5999999999999996</v>
      </c>
      <c r="J381" s="212">
        <v>4.8</v>
      </c>
      <c r="K381" s="212">
        <v>5.0999999999999996</v>
      </c>
      <c r="L381" s="212">
        <v>4.9000000000000004</v>
      </c>
      <c r="M381" s="212">
        <v>4.2</v>
      </c>
      <c r="N381" s="212">
        <v>4.0999999999999996</v>
      </c>
      <c r="O381" s="212">
        <v>4</v>
      </c>
      <c r="P381" s="212">
        <v>3.8</v>
      </c>
      <c r="Q381" s="212">
        <v>4.5999999999999996</v>
      </c>
    </row>
    <row r="382" spans="1:17">
      <c r="A382" s="213" t="s">
        <v>891</v>
      </c>
      <c r="B382" s="214" t="s">
        <v>550</v>
      </c>
      <c r="C382" s="214" t="s">
        <v>352</v>
      </c>
      <c r="D382" s="189" t="s">
        <v>263</v>
      </c>
      <c r="E382" s="211">
        <v>9463</v>
      </c>
      <c r="F382" s="211">
        <v>9435</v>
      </c>
      <c r="G382" s="211">
        <v>9472</v>
      </c>
      <c r="H382" s="211">
        <v>9458</v>
      </c>
      <c r="I382" s="211">
        <v>9597</v>
      </c>
      <c r="J382" s="211">
        <v>9716</v>
      </c>
      <c r="K382" s="211">
        <v>9786</v>
      </c>
      <c r="L382" s="211">
        <v>9636</v>
      </c>
      <c r="M382" s="211">
        <v>9515</v>
      </c>
      <c r="N382" s="211">
        <v>9491</v>
      </c>
      <c r="O382" s="211">
        <v>9450</v>
      </c>
      <c r="P382" s="211">
        <v>9400</v>
      </c>
      <c r="Q382" s="211">
        <v>9535</v>
      </c>
    </row>
    <row r="383" spans="1:17">
      <c r="A383" s="213" t="s">
        <v>891</v>
      </c>
      <c r="B383" s="214" t="s">
        <v>550</v>
      </c>
      <c r="C383" s="214" t="s">
        <v>352</v>
      </c>
      <c r="D383" s="189" t="s">
        <v>264</v>
      </c>
      <c r="E383" s="211">
        <v>8915</v>
      </c>
      <c r="F383" s="211">
        <v>8917</v>
      </c>
      <c r="G383" s="211">
        <v>9027</v>
      </c>
      <c r="H383" s="211">
        <v>9065</v>
      </c>
      <c r="I383" s="211">
        <v>9149</v>
      </c>
      <c r="J383" s="211">
        <v>9267</v>
      </c>
      <c r="K383" s="211">
        <v>9358</v>
      </c>
      <c r="L383" s="211">
        <v>9258</v>
      </c>
      <c r="M383" s="211">
        <v>9086</v>
      </c>
      <c r="N383" s="211">
        <v>9105</v>
      </c>
      <c r="O383" s="211">
        <v>9052</v>
      </c>
      <c r="P383" s="211">
        <v>9023</v>
      </c>
      <c r="Q383" s="211">
        <v>9102</v>
      </c>
    </row>
    <row r="384" spans="1:17">
      <c r="A384" s="213" t="s">
        <v>891</v>
      </c>
      <c r="B384" s="214" t="s">
        <v>550</v>
      </c>
      <c r="C384" s="214" t="s">
        <v>352</v>
      </c>
      <c r="D384" s="189" t="s">
        <v>265</v>
      </c>
      <c r="E384" s="211">
        <v>548</v>
      </c>
      <c r="F384" s="211">
        <v>518</v>
      </c>
      <c r="G384" s="211">
        <v>445</v>
      </c>
      <c r="H384" s="211">
        <v>393</v>
      </c>
      <c r="I384" s="211">
        <v>448</v>
      </c>
      <c r="J384" s="211">
        <v>449</v>
      </c>
      <c r="K384" s="211">
        <v>428</v>
      </c>
      <c r="L384" s="211">
        <v>378</v>
      </c>
      <c r="M384" s="211">
        <v>429</v>
      </c>
      <c r="N384" s="211">
        <v>386</v>
      </c>
      <c r="O384" s="211">
        <v>398</v>
      </c>
      <c r="P384" s="211">
        <v>377</v>
      </c>
      <c r="Q384" s="211">
        <v>433</v>
      </c>
    </row>
    <row r="385" spans="1:17">
      <c r="A385" s="213" t="s">
        <v>891</v>
      </c>
      <c r="B385" s="214" t="s">
        <v>550</v>
      </c>
      <c r="C385" s="214" t="s">
        <v>352</v>
      </c>
      <c r="D385" s="189" t="s">
        <v>266</v>
      </c>
      <c r="E385" s="212">
        <v>5.8</v>
      </c>
      <c r="F385" s="212">
        <v>5.5</v>
      </c>
      <c r="G385" s="212">
        <v>4.7</v>
      </c>
      <c r="H385" s="212">
        <v>4.2</v>
      </c>
      <c r="I385" s="212">
        <v>4.7</v>
      </c>
      <c r="J385" s="212">
        <v>4.5999999999999996</v>
      </c>
      <c r="K385" s="212">
        <v>4.4000000000000004</v>
      </c>
      <c r="L385" s="212">
        <v>3.9</v>
      </c>
      <c r="M385" s="212">
        <v>4.5</v>
      </c>
      <c r="N385" s="212">
        <v>4.0999999999999996</v>
      </c>
      <c r="O385" s="212">
        <v>4.2</v>
      </c>
      <c r="P385" s="212">
        <v>4</v>
      </c>
      <c r="Q385" s="212">
        <v>4.5</v>
      </c>
    </row>
    <row r="386" spans="1:17">
      <c r="A386" s="213" t="s">
        <v>891</v>
      </c>
      <c r="B386" s="214" t="s">
        <v>551</v>
      </c>
      <c r="C386" s="214" t="s">
        <v>353</v>
      </c>
      <c r="D386" s="189" t="s">
        <v>263</v>
      </c>
      <c r="E386" s="211">
        <v>1429</v>
      </c>
      <c r="F386" s="211">
        <v>1427</v>
      </c>
      <c r="G386" s="211">
        <v>1425</v>
      </c>
      <c r="H386" s="211">
        <v>1422</v>
      </c>
      <c r="I386" s="211">
        <v>1448</v>
      </c>
      <c r="J386" s="211">
        <v>1472</v>
      </c>
      <c r="K386" s="211">
        <v>1493</v>
      </c>
      <c r="L386" s="211">
        <v>1458</v>
      </c>
      <c r="M386" s="211">
        <v>1434</v>
      </c>
      <c r="N386" s="211">
        <v>1415</v>
      </c>
      <c r="O386" s="211">
        <v>1407</v>
      </c>
      <c r="P386" s="211">
        <v>1414</v>
      </c>
      <c r="Q386" s="211">
        <v>1437</v>
      </c>
    </row>
    <row r="387" spans="1:17">
      <c r="A387" s="213" t="s">
        <v>891</v>
      </c>
      <c r="B387" s="214" t="s">
        <v>551</v>
      </c>
      <c r="C387" s="214" t="s">
        <v>353</v>
      </c>
      <c r="D387" s="189" t="s">
        <v>264</v>
      </c>
      <c r="E387" s="211">
        <v>1361</v>
      </c>
      <c r="F387" s="211">
        <v>1357</v>
      </c>
      <c r="G387" s="211">
        <v>1366</v>
      </c>
      <c r="H387" s="211">
        <v>1377</v>
      </c>
      <c r="I387" s="211">
        <v>1403</v>
      </c>
      <c r="J387" s="211">
        <v>1426</v>
      </c>
      <c r="K387" s="211">
        <v>1440</v>
      </c>
      <c r="L387" s="211">
        <v>1414</v>
      </c>
      <c r="M387" s="211">
        <v>1387</v>
      </c>
      <c r="N387" s="211">
        <v>1368</v>
      </c>
      <c r="O387" s="211">
        <v>1363</v>
      </c>
      <c r="P387" s="211">
        <v>1368</v>
      </c>
      <c r="Q387" s="211">
        <v>1386</v>
      </c>
    </row>
    <row r="388" spans="1:17">
      <c r="A388" s="213" t="s">
        <v>891</v>
      </c>
      <c r="B388" s="214" t="s">
        <v>551</v>
      </c>
      <c r="C388" s="214" t="s">
        <v>353</v>
      </c>
      <c r="D388" s="189" t="s">
        <v>265</v>
      </c>
      <c r="E388" s="211">
        <v>68</v>
      </c>
      <c r="F388" s="211">
        <v>70</v>
      </c>
      <c r="G388" s="211">
        <v>59</v>
      </c>
      <c r="H388" s="211">
        <v>45</v>
      </c>
      <c r="I388" s="211">
        <v>45</v>
      </c>
      <c r="J388" s="211">
        <v>46</v>
      </c>
      <c r="K388" s="211">
        <v>53</v>
      </c>
      <c r="L388" s="211">
        <v>44</v>
      </c>
      <c r="M388" s="211">
        <v>47</v>
      </c>
      <c r="N388" s="211">
        <v>47</v>
      </c>
      <c r="O388" s="211">
        <v>44</v>
      </c>
      <c r="P388" s="211">
        <v>46</v>
      </c>
      <c r="Q388" s="211">
        <v>51</v>
      </c>
    </row>
    <row r="389" spans="1:17">
      <c r="A389" s="213" t="s">
        <v>891</v>
      </c>
      <c r="B389" s="214" t="s">
        <v>551</v>
      </c>
      <c r="C389" s="214" t="s">
        <v>353</v>
      </c>
      <c r="D389" s="189" t="s">
        <v>266</v>
      </c>
      <c r="E389" s="212">
        <v>4.8</v>
      </c>
      <c r="F389" s="212">
        <v>4.9000000000000004</v>
      </c>
      <c r="G389" s="212">
        <v>4.0999999999999996</v>
      </c>
      <c r="H389" s="212">
        <v>3.2</v>
      </c>
      <c r="I389" s="212">
        <v>3.1</v>
      </c>
      <c r="J389" s="212">
        <v>3.1</v>
      </c>
      <c r="K389" s="212">
        <v>3.5</v>
      </c>
      <c r="L389" s="212">
        <v>3</v>
      </c>
      <c r="M389" s="212">
        <v>3.3</v>
      </c>
      <c r="N389" s="212">
        <v>3.3</v>
      </c>
      <c r="O389" s="212">
        <v>3.1</v>
      </c>
      <c r="P389" s="212">
        <v>3.3</v>
      </c>
      <c r="Q389" s="212">
        <v>3.5</v>
      </c>
    </row>
    <row r="390" spans="1:17">
      <c r="A390" s="213" t="s">
        <v>891</v>
      </c>
      <c r="B390" s="214" t="s">
        <v>814</v>
      </c>
      <c r="C390" s="214" t="s">
        <v>434</v>
      </c>
      <c r="D390" s="189" t="s">
        <v>263</v>
      </c>
      <c r="E390" s="211">
        <v>17492</v>
      </c>
      <c r="F390" s="211">
        <v>17498</v>
      </c>
      <c r="G390" s="211">
        <v>17633</v>
      </c>
      <c r="H390" s="211">
        <v>17616</v>
      </c>
      <c r="I390" s="211">
        <v>17577</v>
      </c>
      <c r="J390" s="211">
        <v>17667</v>
      </c>
      <c r="K390" s="211">
        <v>17751</v>
      </c>
      <c r="L390" s="211">
        <v>17472</v>
      </c>
      <c r="M390" s="211">
        <v>17249</v>
      </c>
      <c r="N390" s="211">
        <v>17261</v>
      </c>
      <c r="O390" s="211">
        <v>17303</v>
      </c>
      <c r="P390" s="211">
        <v>17174</v>
      </c>
      <c r="Q390" s="211">
        <v>17475</v>
      </c>
    </row>
    <row r="391" spans="1:17">
      <c r="A391" s="213" t="s">
        <v>891</v>
      </c>
      <c r="B391" s="214" t="s">
        <v>814</v>
      </c>
      <c r="C391" s="214" t="s">
        <v>434</v>
      </c>
      <c r="D391" s="189" t="s">
        <v>264</v>
      </c>
      <c r="E391" s="211">
        <v>16346</v>
      </c>
      <c r="F391" s="211">
        <v>16334</v>
      </c>
      <c r="G391" s="211">
        <v>16504</v>
      </c>
      <c r="H391" s="211">
        <v>16516</v>
      </c>
      <c r="I391" s="211">
        <v>16634</v>
      </c>
      <c r="J391" s="211">
        <v>16723</v>
      </c>
      <c r="K391" s="211">
        <v>16779</v>
      </c>
      <c r="L391" s="211">
        <v>16537</v>
      </c>
      <c r="M391" s="211">
        <v>16470</v>
      </c>
      <c r="N391" s="211">
        <v>16490</v>
      </c>
      <c r="O391" s="211">
        <v>16541</v>
      </c>
      <c r="P391" s="211">
        <v>16471</v>
      </c>
      <c r="Q391" s="211">
        <v>16529</v>
      </c>
    </row>
    <row r="392" spans="1:17">
      <c r="A392" s="213" t="s">
        <v>891</v>
      </c>
      <c r="B392" s="214" t="s">
        <v>814</v>
      </c>
      <c r="C392" s="214" t="s">
        <v>434</v>
      </c>
      <c r="D392" s="189" t="s">
        <v>265</v>
      </c>
      <c r="E392" s="211">
        <v>1146</v>
      </c>
      <c r="F392" s="211">
        <v>1164</v>
      </c>
      <c r="G392" s="211">
        <v>1129</v>
      </c>
      <c r="H392" s="211">
        <v>1100</v>
      </c>
      <c r="I392" s="211">
        <v>943</v>
      </c>
      <c r="J392" s="211">
        <v>944</v>
      </c>
      <c r="K392" s="211">
        <v>972</v>
      </c>
      <c r="L392" s="211">
        <v>935</v>
      </c>
      <c r="M392" s="211">
        <v>779</v>
      </c>
      <c r="N392" s="211">
        <v>771</v>
      </c>
      <c r="O392" s="211">
        <v>762</v>
      </c>
      <c r="P392" s="211">
        <v>703</v>
      </c>
      <c r="Q392" s="211">
        <v>946</v>
      </c>
    </row>
    <row r="393" spans="1:17">
      <c r="A393" s="213" t="s">
        <v>891</v>
      </c>
      <c r="B393" s="214" t="s">
        <v>814</v>
      </c>
      <c r="C393" s="214" t="s">
        <v>434</v>
      </c>
      <c r="D393" s="189" t="s">
        <v>266</v>
      </c>
      <c r="E393" s="212">
        <v>6.6</v>
      </c>
      <c r="F393" s="212">
        <v>6.7</v>
      </c>
      <c r="G393" s="212">
        <v>6.4</v>
      </c>
      <c r="H393" s="212">
        <v>6.2</v>
      </c>
      <c r="I393" s="212">
        <v>5.4</v>
      </c>
      <c r="J393" s="212">
        <v>5.3</v>
      </c>
      <c r="K393" s="212">
        <v>5.5</v>
      </c>
      <c r="L393" s="212">
        <v>5.4</v>
      </c>
      <c r="M393" s="212">
        <v>4.5</v>
      </c>
      <c r="N393" s="212">
        <v>4.5</v>
      </c>
      <c r="O393" s="212">
        <v>4.4000000000000004</v>
      </c>
      <c r="P393" s="212">
        <v>4.0999999999999996</v>
      </c>
      <c r="Q393" s="212">
        <v>5.4</v>
      </c>
    </row>
    <row r="394" spans="1:17">
      <c r="A394" s="213" t="s">
        <v>891</v>
      </c>
      <c r="B394" s="214" t="s">
        <v>815</v>
      </c>
      <c r="C394" s="214" t="s">
        <v>435</v>
      </c>
      <c r="D394" s="189" t="s">
        <v>263</v>
      </c>
      <c r="E394" s="211">
        <v>36910</v>
      </c>
      <c r="F394" s="211">
        <v>36995</v>
      </c>
      <c r="G394" s="211">
        <v>37265</v>
      </c>
      <c r="H394" s="211">
        <v>37146</v>
      </c>
      <c r="I394" s="211">
        <v>37107</v>
      </c>
      <c r="J394" s="211">
        <v>37215</v>
      </c>
      <c r="K394" s="211">
        <v>37512</v>
      </c>
      <c r="L394" s="211">
        <v>36931</v>
      </c>
      <c r="M394" s="211">
        <v>36664</v>
      </c>
      <c r="N394" s="211">
        <v>36716</v>
      </c>
      <c r="O394" s="211">
        <v>36707</v>
      </c>
      <c r="P394" s="211">
        <v>36668</v>
      </c>
      <c r="Q394" s="211">
        <v>36987</v>
      </c>
    </row>
    <row r="395" spans="1:17">
      <c r="A395" s="213" t="s">
        <v>891</v>
      </c>
      <c r="B395" s="214" t="s">
        <v>815</v>
      </c>
      <c r="C395" s="214" t="s">
        <v>435</v>
      </c>
      <c r="D395" s="189" t="s">
        <v>264</v>
      </c>
      <c r="E395" s="211">
        <v>34278</v>
      </c>
      <c r="F395" s="211">
        <v>34365</v>
      </c>
      <c r="G395" s="211">
        <v>34676</v>
      </c>
      <c r="H395" s="211">
        <v>34650</v>
      </c>
      <c r="I395" s="211">
        <v>34790</v>
      </c>
      <c r="J395" s="211">
        <v>34864</v>
      </c>
      <c r="K395" s="211">
        <v>34904</v>
      </c>
      <c r="L395" s="211">
        <v>34460</v>
      </c>
      <c r="M395" s="211">
        <v>34579</v>
      </c>
      <c r="N395" s="211">
        <v>34702</v>
      </c>
      <c r="O395" s="211">
        <v>34651</v>
      </c>
      <c r="P395" s="211">
        <v>34637</v>
      </c>
      <c r="Q395" s="211">
        <v>34630</v>
      </c>
    </row>
    <row r="396" spans="1:17">
      <c r="A396" s="213" t="s">
        <v>891</v>
      </c>
      <c r="B396" s="214" t="s">
        <v>815</v>
      </c>
      <c r="C396" s="214" t="s">
        <v>435</v>
      </c>
      <c r="D396" s="189" t="s">
        <v>265</v>
      </c>
      <c r="E396" s="211">
        <v>2632</v>
      </c>
      <c r="F396" s="211">
        <v>2630</v>
      </c>
      <c r="G396" s="211">
        <v>2589</v>
      </c>
      <c r="H396" s="211">
        <v>2496</v>
      </c>
      <c r="I396" s="211">
        <v>2317</v>
      </c>
      <c r="J396" s="211">
        <v>2351</v>
      </c>
      <c r="K396" s="211">
        <v>2608</v>
      </c>
      <c r="L396" s="211">
        <v>2471</v>
      </c>
      <c r="M396" s="211">
        <v>2085</v>
      </c>
      <c r="N396" s="211">
        <v>2014</v>
      </c>
      <c r="O396" s="211">
        <v>2056</v>
      </c>
      <c r="P396" s="211">
        <v>2031</v>
      </c>
      <c r="Q396" s="211">
        <v>2357</v>
      </c>
    </row>
    <row r="397" spans="1:17">
      <c r="A397" s="213" t="s">
        <v>891</v>
      </c>
      <c r="B397" s="214" t="s">
        <v>815</v>
      </c>
      <c r="C397" s="214" t="s">
        <v>435</v>
      </c>
      <c r="D397" s="189" t="s">
        <v>266</v>
      </c>
      <c r="E397" s="212">
        <v>7.1</v>
      </c>
      <c r="F397" s="212">
        <v>7.1</v>
      </c>
      <c r="G397" s="212">
        <v>6.9</v>
      </c>
      <c r="H397" s="212">
        <v>6.7</v>
      </c>
      <c r="I397" s="212">
        <v>6.2</v>
      </c>
      <c r="J397" s="212">
        <v>6.3</v>
      </c>
      <c r="K397" s="212">
        <v>7</v>
      </c>
      <c r="L397" s="212">
        <v>6.7</v>
      </c>
      <c r="M397" s="212">
        <v>5.7</v>
      </c>
      <c r="N397" s="212">
        <v>5.5</v>
      </c>
      <c r="O397" s="212">
        <v>5.6</v>
      </c>
      <c r="P397" s="212">
        <v>5.5</v>
      </c>
      <c r="Q397" s="212">
        <v>6.4</v>
      </c>
    </row>
    <row r="398" spans="1:17">
      <c r="A398" s="213" t="s">
        <v>891</v>
      </c>
      <c r="B398" s="214" t="s">
        <v>552</v>
      </c>
      <c r="C398" s="214" t="s">
        <v>354</v>
      </c>
      <c r="D398" s="189" t="s">
        <v>263</v>
      </c>
      <c r="E398" s="211">
        <v>8429</v>
      </c>
      <c r="F398" s="211">
        <v>8427</v>
      </c>
      <c r="G398" s="211">
        <v>8481</v>
      </c>
      <c r="H398" s="211">
        <v>8473</v>
      </c>
      <c r="I398" s="211">
        <v>8586</v>
      </c>
      <c r="J398" s="211">
        <v>8666</v>
      </c>
      <c r="K398" s="211">
        <v>8705</v>
      </c>
      <c r="L398" s="211">
        <v>8534</v>
      </c>
      <c r="M398" s="211">
        <v>8461</v>
      </c>
      <c r="N398" s="211">
        <v>8373</v>
      </c>
      <c r="O398" s="211">
        <v>8419</v>
      </c>
      <c r="P398" s="211">
        <v>8359</v>
      </c>
      <c r="Q398" s="211">
        <v>8493</v>
      </c>
    </row>
    <row r="399" spans="1:17">
      <c r="A399" s="213" t="s">
        <v>891</v>
      </c>
      <c r="B399" s="214" t="s">
        <v>552</v>
      </c>
      <c r="C399" s="214" t="s">
        <v>354</v>
      </c>
      <c r="D399" s="189" t="s">
        <v>264</v>
      </c>
      <c r="E399" s="211">
        <v>8091</v>
      </c>
      <c r="F399" s="211">
        <v>8100</v>
      </c>
      <c r="G399" s="211">
        <v>8172</v>
      </c>
      <c r="H399" s="211">
        <v>8175</v>
      </c>
      <c r="I399" s="211">
        <v>8226</v>
      </c>
      <c r="J399" s="211">
        <v>8268</v>
      </c>
      <c r="K399" s="211">
        <v>8353</v>
      </c>
      <c r="L399" s="211">
        <v>8210</v>
      </c>
      <c r="M399" s="211">
        <v>8120</v>
      </c>
      <c r="N399" s="211">
        <v>8067</v>
      </c>
      <c r="O399" s="211">
        <v>8123</v>
      </c>
      <c r="P399" s="211">
        <v>8089</v>
      </c>
      <c r="Q399" s="211">
        <v>8166</v>
      </c>
    </row>
    <row r="400" spans="1:17">
      <c r="A400" s="213" t="s">
        <v>891</v>
      </c>
      <c r="B400" s="214" t="s">
        <v>552</v>
      </c>
      <c r="C400" s="214" t="s">
        <v>354</v>
      </c>
      <c r="D400" s="189" t="s">
        <v>265</v>
      </c>
      <c r="E400" s="211">
        <v>338</v>
      </c>
      <c r="F400" s="211">
        <v>327</v>
      </c>
      <c r="G400" s="211">
        <v>309</v>
      </c>
      <c r="H400" s="211">
        <v>298</v>
      </c>
      <c r="I400" s="211">
        <v>360</v>
      </c>
      <c r="J400" s="211">
        <v>398</v>
      </c>
      <c r="K400" s="211">
        <v>352</v>
      </c>
      <c r="L400" s="211">
        <v>324</v>
      </c>
      <c r="M400" s="211">
        <v>341</v>
      </c>
      <c r="N400" s="211">
        <v>306</v>
      </c>
      <c r="O400" s="211">
        <v>296</v>
      </c>
      <c r="P400" s="211">
        <v>270</v>
      </c>
      <c r="Q400" s="211">
        <v>327</v>
      </c>
    </row>
    <row r="401" spans="1:17">
      <c r="A401" s="213" t="s">
        <v>891</v>
      </c>
      <c r="B401" s="214" t="s">
        <v>552</v>
      </c>
      <c r="C401" s="214" t="s">
        <v>354</v>
      </c>
      <c r="D401" s="189" t="s">
        <v>266</v>
      </c>
      <c r="E401" s="212">
        <v>4</v>
      </c>
      <c r="F401" s="212">
        <v>3.9</v>
      </c>
      <c r="G401" s="212">
        <v>3.6</v>
      </c>
      <c r="H401" s="212">
        <v>3.5</v>
      </c>
      <c r="I401" s="212">
        <v>4.2</v>
      </c>
      <c r="J401" s="212">
        <v>4.5999999999999996</v>
      </c>
      <c r="K401" s="212">
        <v>4</v>
      </c>
      <c r="L401" s="212">
        <v>3.8</v>
      </c>
      <c r="M401" s="212">
        <v>4</v>
      </c>
      <c r="N401" s="212">
        <v>3.7</v>
      </c>
      <c r="O401" s="212">
        <v>3.5</v>
      </c>
      <c r="P401" s="212">
        <v>3.2</v>
      </c>
      <c r="Q401" s="212">
        <v>3.9</v>
      </c>
    </row>
    <row r="402" spans="1:17">
      <c r="A402" s="213" t="s">
        <v>891</v>
      </c>
      <c r="B402" s="214" t="s">
        <v>553</v>
      </c>
      <c r="C402" s="214" t="s">
        <v>355</v>
      </c>
      <c r="D402" s="189" t="s">
        <v>263</v>
      </c>
      <c r="E402" s="211">
        <v>7241</v>
      </c>
      <c r="F402" s="211">
        <v>7213</v>
      </c>
      <c r="G402" s="211">
        <v>7228</v>
      </c>
      <c r="H402" s="211">
        <v>7283</v>
      </c>
      <c r="I402" s="211">
        <v>7335</v>
      </c>
      <c r="J402" s="211">
        <v>7372</v>
      </c>
      <c r="K402" s="211">
        <v>7452</v>
      </c>
      <c r="L402" s="211">
        <v>7306</v>
      </c>
      <c r="M402" s="211">
        <v>7193</v>
      </c>
      <c r="N402" s="211">
        <v>7173</v>
      </c>
      <c r="O402" s="211">
        <v>7200</v>
      </c>
      <c r="P402" s="211">
        <v>7185</v>
      </c>
      <c r="Q402" s="211">
        <v>7265</v>
      </c>
    </row>
    <row r="403" spans="1:17">
      <c r="A403" s="213" t="s">
        <v>891</v>
      </c>
      <c r="B403" s="214" t="s">
        <v>553</v>
      </c>
      <c r="C403" s="214" t="s">
        <v>355</v>
      </c>
      <c r="D403" s="189" t="s">
        <v>264</v>
      </c>
      <c r="E403" s="211">
        <v>6911</v>
      </c>
      <c r="F403" s="211">
        <v>6900</v>
      </c>
      <c r="G403" s="211">
        <v>6964</v>
      </c>
      <c r="H403" s="211">
        <v>6991</v>
      </c>
      <c r="I403" s="211">
        <v>7034</v>
      </c>
      <c r="J403" s="211">
        <v>7059</v>
      </c>
      <c r="K403" s="211">
        <v>7114</v>
      </c>
      <c r="L403" s="211">
        <v>7000</v>
      </c>
      <c r="M403" s="211">
        <v>6923</v>
      </c>
      <c r="N403" s="211">
        <v>6907</v>
      </c>
      <c r="O403" s="211">
        <v>6959</v>
      </c>
      <c r="P403" s="211">
        <v>6966</v>
      </c>
      <c r="Q403" s="211">
        <v>6977</v>
      </c>
    </row>
    <row r="404" spans="1:17">
      <c r="A404" s="213" t="s">
        <v>891</v>
      </c>
      <c r="B404" s="214" t="s">
        <v>553</v>
      </c>
      <c r="C404" s="214" t="s">
        <v>355</v>
      </c>
      <c r="D404" s="189" t="s">
        <v>265</v>
      </c>
      <c r="E404" s="211">
        <v>330</v>
      </c>
      <c r="F404" s="211">
        <v>313</v>
      </c>
      <c r="G404" s="211">
        <v>264</v>
      </c>
      <c r="H404" s="211">
        <v>292</v>
      </c>
      <c r="I404" s="211">
        <v>301</v>
      </c>
      <c r="J404" s="211">
        <v>313</v>
      </c>
      <c r="K404" s="211">
        <v>338</v>
      </c>
      <c r="L404" s="211">
        <v>306</v>
      </c>
      <c r="M404" s="211">
        <v>270</v>
      </c>
      <c r="N404" s="211">
        <v>266</v>
      </c>
      <c r="O404" s="211">
        <v>241</v>
      </c>
      <c r="P404" s="211">
        <v>219</v>
      </c>
      <c r="Q404" s="211">
        <v>288</v>
      </c>
    </row>
    <row r="405" spans="1:17">
      <c r="A405" s="213" t="s">
        <v>891</v>
      </c>
      <c r="B405" s="214" t="s">
        <v>553</v>
      </c>
      <c r="C405" s="214" t="s">
        <v>355</v>
      </c>
      <c r="D405" s="189" t="s">
        <v>266</v>
      </c>
      <c r="E405" s="212">
        <v>4.5999999999999996</v>
      </c>
      <c r="F405" s="212">
        <v>4.3</v>
      </c>
      <c r="G405" s="212">
        <v>3.7</v>
      </c>
      <c r="H405" s="212">
        <v>4</v>
      </c>
      <c r="I405" s="212">
        <v>4.0999999999999996</v>
      </c>
      <c r="J405" s="212">
        <v>4.2</v>
      </c>
      <c r="K405" s="212">
        <v>4.5</v>
      </c>
      <c r="L405" s="212">
        <v>4.2</v>
      </c>
      <c r="M405" s="212">
        <v>3.8</v>
      </c>
      <c r="N405" s="212">
        <v>3.7</v>
      </c>
      <c r="O405" s="212">
        <v>3.3</v>
      </c>
      <c r="P405" s="212">
        <v>3</v>
      </c>
      <c r="Q405" s="212">
        <v>4</v>
      </c>
    </row>
    <row r="406" spans="1:17">
      <c r="A406" s="213" t="s">
        <v>891</v>
      </c>
      <c r="B406" s="214" t="s">
        <v>554</v>
      </c>
      <c r="C406" s="214" t="s">
        <v>356</v>
      </c>
      <c r="D406" s="189" t="s">
        <v>263</v>
      </c>
      <c r="E406" s="211">
        <v>4032</v>
      </c>
      <c r="F406" s="211">
        <v>4039</v>
      </c>
      <c r="G406" s="211">
        <v>4050</v>
      </c>
      <c r="H406" s="211">
        <v>4029</v>
      </c>
      <c r="I406" s="211">
        <v>4051</v>
      </c>
      <c r="J406" s="211">
        <v>4069</v>
      </c>
      <c r="K406" s="211">
        <v>4067</v>
      </c>
      <c r="L406" s="211">
        <v>3994</v>
      </c>
      <c r="M406" s="211">
        <v>3996</v>
      </c>
      <c r="N406" s="211">
        <v>3996</v>
      </c>
      <c r="O406" s="211">
        <v>3993</v>
      </c>
      <c r="P406" s="211">
        <v>3999</v>
      </c>
      <c r="Q406" s="211">
        <v>4027</v>
      </c>
    </row>
    <row r="407" spans="1:17">
      <c r="A407" s="213" t="s">
        <v>891</v>
      </c>
      <c r="B407" s="214" t="s">
        <v>554</v>
      </c>
      <c r="C407" s="214" t="s">
        <v>356</v>
      </c>
      <c r="D407" s="189" t="s">
        <v>264</v>
      </c>
      <c r="E407" s="211">
        <v>3840</v>
      </c>
      <c r="F407" s="211">
        <v>3851</v>
      </c>
      <c r="G407" s="211">
        <v>3886</v>
      </c>
      <c r="H407" s="211">
        <v>3883</v>
      </c>
      <c r="I407" s="211">
        <v>3896</v>
      </c>
      <c r="J407" s="211">
        <v>3904</v>
      </c>
      <c r="K407" s="211">
        <v>3907</v>
      </c>
      <c r="L407" s="211">
        <v>3856</v>
      </c>
      <c r="M407" s="211">
        <v>3859</v>
      </c>
      <c r="N407" s="211">
        <v>3862</v>
      </c>
      <c r="O407" s="211">
        <v>3867</v>
      </c>
      <c r="P407" s="211">
        <v>3872</v>
      </c>
      <c r="Q407" s="211">
        <v>3874</v>
      </c>
    </row>
    <row r="408" spans="1:17">
      <c r="A408" s="213" t="s">
        <v>891</v>
      </c>
      <c r="B408" s="214" t="s">
        <v>554</v>
      </c>
      <c r="C408" s="214" t="s">
        <v>356</v>
      </c>
      <c r="D408" s="189" t="s">
        <v>265</v>
      </c>
      <c r="E408" s="211">
        <v>192</v>
      </c>
      <c r="F408" s="211">
        <v>188</v>
      </c>
      <c r="G408" s="211">
        <v>164</v>
      </c>
      <c r="H408" s="211">
        <v>146</v>
      </c>
      <c r="I408" s="211">
        <v>155</v>
      </c>
      <c r="J408" s="211">
        <v>165</v>
      </c>
      <c r="K408" s="211">
        <v>160</v>
      </c>
      <c r="L408" s="211">
        <v>138</v>
      </c>
      <c r="M408" s="211">
        <v>137</v>
      </c>
      <c r="N408" s="211">
        <v>134</v>
      </c>
      <c r="O408" s="211">
        <v>126</v>
      </c>
      <c r="P408" s="211">
        <v>127</v>
      </c>
      <c r="Q408" s="211">
        <v>153</v>
      </c>
    </row>
    <row r="409" spans="1:17">
      <c r="A409" s="213" t="s">
        <v>891</v>
      </c>
      <c r="B409" s="214" t="s">
        <v>554</v>
      </c>
      <c r="C409" s="214" t="s">
        <v>356</v>
      </c>
      <c r="D409" s="189" t="s">
        <v>266</v>
      </c>
      <c r="E409" s="212">
        <v>4.8</v>
      </c>
      <c r="F409" s="212">
        <v>4.7</v>
      </c>
      <c r="G409" s="212">
        <v>4</v>
      </c>
      <c r="H409" s="212">
        <v>3.6</v>
      </c>
      <c r="I409" s="212">
        <v>3.8</v>
      </c>
      <c r="J409" s="212">
        <v>4.0999999999999996</v>
      </c>
      <c r="K409" s="212">
        <v>3.9</v>
      </c>
      <c r="L409" s="212">
        <v>3.5</v>
      </c>
      <c r="M409" s="212">
        <v>3.4</v>
      </c>
      <c r="N409" s="212">
        <v>3.4</v>
      </c>
      <c r="O409" s="212">
        <v>3.2</v>
      </c>
      <c r="P409" s="212">
        <v>3.2</v>
      </c>
      <c r="Q409" s="212">
        <v>3.8</v>
      </c>
    </row>
    <row r="410" spans="1:17">
      <c r="A410" s="213" t="s">
        <v>891</v>
      </c>
      <c r="B410" s="214" t="s">
        <v>816</v>
      </c>
      <c r="C410" s="214" t="s">
        <v>436</v>
      </c>
      <c r="D410" s="189" t="s">
        <v>263</v>
      </c>
      <c r="E410" s="211">
        <v>65144</v>
      </c>
      <c r="F410" s="211">
        <v>65302</v>
      </c>
      <c r="G410" s="211">
        <v>65590</v>
      </c>
      <c r="H410" s="211">
        <v>65506</v>
      </c>
      <c r="I410" s="211">
        <v>65914</v>
      </c>
      <c r="J410" s="211">
        <v>66401</v>
      </c>
      <c r="K410" s="211">
        <v>66353</v>
      </c>
      <c r="L410" s="211">
        <v>65308</v>
      </c>
      <c r="M410" s="211">
        <v>64883</v>
      </c>
      <c r="N410" s="211">
        <v>64661</v>
      </c>
      <c r="O410" s="211">
        <v>64679</v>
      </c>
      <c r="P410" s="211">
        <v>64144</v>
      </c>
      <c r="Q410" s="211">
        <v>65324</v>
      </c>
    </row>
    <row r="411" spans="1:17">
      <c r="A411" s="213" t="s">
        <v>891</v>
      </c>
      <c r="B411" s="214" t="s">
        <v>816</v>
      </c>
      <c r="C411" s="214" t="s">
        <v>436</v>
      </c>
      <c r="D411" s="189" t="s">
        <v>264</v>
      </c>
      <c r="E411" s="211">
        <v>60749</v>
      </c>
      <c r="F411" s="211">
        <v>61059</v>
      </c>
      <c r="G411" s="211">
        <v>61420</v>
      </c>
      <c r="H411" s="211">
        <v>61829</v>
      </c>
      <c r="I411" s="211">
        <v>61971</v>
      </c>
      <c r="J411" s="211">
        <v>62181</v>
      </c>
      <c r="K411" s="211">
        <v>62039</v>
      </c>
      <c r="L411" s="211">
        <v>61233</v>
      </c>
      <c r="M411" s="211">
        <v>61318</v>
      </c>
      <c r="N411" s="211">
        <v>61205</v>
      </c>
      <c r="O411" s="211">
        <v>61207</v>
      </c>
      <c r="P411" s="211">
        <v>60948</v>
      </c>
      <c r="Q411" s="211">
        <v>61430</v>
      </c>
    </row>
    <row r="412" spans="1:17">
      <c r="A412" s="213" t="s">
        <v>891</v>
      </c>
      <c r="B412" s="214" t="s">
        <v>816</v>
      </c>
      <c r="C412" s="214" t="s">
        <v>436</v>
      </c>
      <c r="D412" s="189" t="s">
        <v>265</v>
      </c>
      <c r="E412" s="211">
        <v>4395</v>
      </c>
      <c r="F412" s="211">
        <v>4243</v>
      </c>
      <c r="G412" s="211">
        <v>4170</v>
      </c>
      <c r="H412" s="211">
        <v>3677</v>
      </c>
      <c r="I412" s="211">
        <v>3943</v>
      </c>
      <c r="J412" s="211">
        <v>4220</v>
      </c>
      <c r="K412" s="211">
        <v>4314</v>
      </c>
      <c r="L412" s="211">
        <v>4075</v>
      </c>
      <c r="M412" s="211">
        <v>3565</v>
      </c>
      <c r="N412" s="211">
        <v>3456</v>
      </c>
      <c r="O412" s="211">
        <v>3472</v>
      </c>
      <c r="P412" s="211">
        <v>3196</v>
      </c>
      <c r="Q412" s="211">
        <v>3894</v>
      </c>
    </row>
    <row r="413" spans="1:17">
      <c r="A413" s="213" t="s">
        <v>891</v>
      </c>
      <c r="B413" s="214" t="s">
        <v>816</v>
      </c>
      <c r="C413" s="214" t="s">
        <v>436</v>
      </c>
      <c r="D413" s="189" t="s">
        <v>266</v>
      </c>
      <c r="E413" s="212">
        <v>6.7</v>
      </c>
      <c r="F413" s="212">
        <v>6.5</v>
      </c>
      <c r="G413" s="212">
        <v>6.4</v>
      </c>
      <c r="H413" s="212">
        <v>5.6</v>
      </c>
      <c r="I413" s="212">
        <v>6</v>
      </c>
      <c r="J413" s="212">
        <v>6.4</v>
      </c>
      <c r="K413" s="212">
        <v>6.5</v>
      </c>
      <c r="L413" s="212">
        <v>6.2</v>
      </c>
      <c r="M413" s="212">
        <v>5.5</v>
      </c>
      <c r="N413" s="212">
        <v>5.3</v>
      </c>
      <c r="O413" s="212">
        <v>5.4</v>
      </c>
      <c r="P413" s="212">
        <v>5</v>
      </c>
      <c r="Q413" s="212">
        <v>6</v>
      </c>
    </row>
    <row r="414" spans="1:17">
      <c r="A414" s="213" t="s">
        <v>891</v>
      </c>
      <c r="B414" s="214" t="s">
        <v>555</v>
      </c>
      <c r="C414" s="214" t="s">
        <v>357</v>
      </c>
      <c r="D414" s="189" t="s">
        <v>263</v>
      </c>
      <c r="E414" s="211">
        <v>17460</v>
      </c>
      <c r="F414" s="211">
        <v>17549</v>
      </c>
      <c r="G414" s="211">
        <v>17598</v>
      </c>
      <c r="H414" s="211">
        <v>17502</v>
      </c>
      <c r="I414" s="211">
        <v>17621</v>
      </c>
      <c r="J414" s="211">
        <v>17663</v>
      </c>
      <c r="K414" s="211">
        <v>17657</v>
      </c>
      <c r="L414" s="211">
        <v>17397</v>
      </c>
      <c r="M414" s="211">
        <v>17448</v>
      </c>
      <c r="N414" s="211">
        <v>17479</v>
      </c>
      <c r="O414" s="211">
        <v>17435</v>
      </c>
      <c r="P414" s="211">
        <v>17395</v>
      </c>
      <c r="Q414" s="211">
        <v>17517</v>
      </c>
    </row>
    <row r="415" spans="1:17">
      <c r="A415" s="213" t="s">
        <v>891</v>
      </c>
      <c r="B415" s="214" t="s">
        <v>555</v>
      </c>
      <c r="C415" s="214" t="s">
        <v>357</v>
      </c>
      <c r="D415" s="189" t="s">
        <v>264</v>
      </c>
      <c r="E415" s="211">
        <v>16634</v>
      </c>
      <c r="F415" s="211">
        <v>16676</v>
      </c>
      <c r="G415" s="211">
        <v>16827</v>
      </c>
      <c r="H415" s="211">
        <v>16814</v>
      </c>
      <c r="I415" s="211">
        <v>16882</v>
      </c>
      <c r="J415" s="211">
        <v>16918</v>
      </c>
      <c r="K415" s="211">
        <v>16937</v>
      </c>
      <c r="L415" s="211">
        <v>16722</v>
      </c>
      <c r="M415" s="211">
        <v>16780</v>
      </c>
      <c r="N415" s="211">
        <v>16839</v>
      </c>
      <c r="O415" s="211">
        <v>16815</v>
      </c>
      <c r="P415" s="211">
        <v>16808</v>
      </c>
      <c r="Q415" s="211">
        <v>16804</v>
      </c>
    </row>
    <row r="416" spans="1:17">
      <c r="A416" s="213" t="s">
        <v>891</v>
      </c>
      <c r="B416" s="214" t="s">
        <v>555</v>
      </c>
      <c r="C416" s="214" t="s">
        <v>357</v>
      </c>
      <c r="D416" s="189" t="s">
        <v>265</v>
      </c>
      <c r="E416" s="211">
        <v>826</v>
      </c>
      <c r="F416" s="211">
        <v>873</v>
      </c>
      <c r="G416" s="211">
        <v>771</v>
      </c>
      <c r="H416" s="211">
        <v>688</v>
      </c>
      <c r="I416" s="211">
        <v>739</v>
      </c>
      <c r="J416" s="211">
        <v>745</v>
      </c>
      <c r="K416" s="211">
        <v>720</v>
      </c>
      <c r="L416" s="211">
        <v>675</v>
      </c>
      <c r="M416" s="211">
        <v>668</v>
      </c>
      <c r="N416" s="211">
        <v>640</v>
      </c>
      <c r="O416" s="211">
        <v>620</v>
      </c>
      <c r="P416" s="211">
        <v>587</v>
      </c>
      <c r="Q416" s="211">
        <v>713</v>
      </c>
    </row>
    <row r="417" spans="1:17">
      <c r="A417" s="213" t="s">
        <v>891</v>
      </c>
      <c r="B417" s="214" t="s">
        <v>555</v>
      </c>
      <c r="C417" s="214" t="s">
        <v>357</v>
      </c>
      <c r="D417" s="189" t="s">
        <v>266</v>
      </c>
      <c r="E417" s="212">
        <v>4.7</v>
      </c>
      <c r="F417" s="212">
        <v>5</v>
      </c>
      <c r="G417" s="212">
        <v>4.4000000000000004</v>
      </c>
      <c r="H417" s="212">
        <v>3.9</v>
      </c>
      <c r="I417" s="212">
        <v>4.2</v>
      </c>
      <c r="J417" s="212">
        <v>4.2</v>
      </c>
      <c r="K417" s="212">
        <v>4.0999999999999996</v>
      </c>
      <c r="L417" s="212">
        <v>3.9</v>
      </c>
      <c r="M417" s="212">
        <v>3.8</v>
      </c>
      <c r="N417" s="212">
        <v>3.7</v>
      </c>
      <c r="O417" s="212">
        <v>3.6</v>
      </c>
      <c r="P417" s="212">
        <v>3.4</v>
      </c>
      <c r="Q417" s="212">
        <v>4.0999999999999996</v>
      </c>
    </row>
    <row r="418" spans="1:17">
      <c r="A418" s="213" t="s">
        <v>891</v>
      </c>
      <c r="B418" s="214" t="s">
        <v>817</v>
      </c>
      <c r="C418" s="214" t="s">
        <v>437</v>
      </c>
      <c r="D418" s="189" t="s">
        <v>263</v>
      </c>
      <c r="E418" s="211">
        <v>12123</v>
      </c>
      <c r="F418" s="211">
        <v>12105</v>
      </c>
      <c r="G418" s="211">
        <v>12183</v>
      </c>
      <c r="H418" s="211">
        <v>12178</v>
      </c>
      <c r="I418" s="211">
        <v>12338</v>
      </c>
      <c r="J418" s="211">
        <v>12502</v>
      </c>
      <c r="K418" s="211">
        <v>12649</v>
      </c>
      <c r="L418" s="211">
        <v>12457</v>
      </c>
      <c r="M418" s="211">
        <v>12131</v>
      </c>
      <c r="N418" s="211">
        <v>12167</v>
      </c>
      <c r="O418" s="211">
        <v>12093</v>
      </c>
      <c r="P418" s="211">
        <v>12032</v>
      </c>
      <c r="Q418" s="211">
        <v>12247</v>
      </c>
    </row>
    <row r="419" spans="1:17">
      <c r="A419" s="213" t="s">
        <v>891</v>
      </c>
      <c r="B419" s="214" t="s">
        <v>817</v>
      </c>
      <c r="C419" s="214" t="s">
        <v>437</v>
      </c>
      <c r="D419" s="189" t="s">
        <v>264</v>
      </c>
      <c r="E419" s="211">
        <v>11239</v>
      </c>
      <c r="F419" s="211">
        <v>11241</v>
      </c>
      <c r="G419" s="211">
        <v>11381</v>
      </c>
      <c r="H419" s="211">
        <v>11428</v>
      </c>
      <c r="I419" s="211">
        <v>11535</v>
      </c>
      <c r="J419" s="211">
        <v>11683</v>
      </c>
      <c r="K419" s="211">
        <v>11798</v>
      </c>
      <c r="L419" s="211">
        <v>11672</v>
      </c>
      <c r="M419" s="211">
        <v>11454</v>
      </c>
      <c r="N419" s="211">
        <v>11478</v>
      </c>
      <c r="O419" s="211">
        <v>11412</v>
      </c>
      <c r="P419" s="211">
        <v>11376</v>
      </c>
      <c r="Q419" s="211">
        <v>11475</v>
      </c>
    </row>
    <row r="420" spans="1:17">
      <c r="A420" s="213" t="s">
        <v>891</v>
      </c>
      <c r="B420" s="214" t="s">
        <v>817</v>
      </c>
      <c r="C420" s="214" t="s">
        <v>437</v>
      </c>
      <c r="D420" s="189" t="s">
        <v>265</v>
      </c>
      <c r="E420" s="211">
        <v>884</v>
      </c>
      <c r="F420" s="211">
        <v>864</v>
      </c>
      <c r="G420" s="211">
        <v>802</v>
      </c>
      <c r="H420" s="211">
        <v>750</v>
      </c>
      <c r="I420" s="211">
        <v>803</v>
      </c>
      <c r="J420" s="211">
        <v>819</v>
      </c>
      <c r="K420" s="211">
        <v>851</v>
      </c>
      <c r="L420" s="211">
        <v>785</v>
      </c>
      <c r="M420" s="211">
        <v>677</v>
      </c>
      <c r="N420" s="211">
        <v>689</v>
      </c>
      <c r="O420" s="211">
        <v>681</v>
      </c>
      <c r="P420" s="211">
        <v>656</v>
      </c>
      <c r="Q420" s="211">
        <v>772</v>
      </c>
    </row>
    <row r="421" spans="1:17">
      <c r="A421" s="213" t="s">
        <v>891</v>
      </c>
      <c r="B421" s="214" t="s">
        <v>817</v>
      </c>
      <c r="C421" s="214" t="s">
        <v>437</v>
      </c>
      <c r="D421" s="189" t="s">
        <v>266</v>
      </c>
      <c r="E421" s="212">
        <v>7.3</v>
      </c>
      <c r="F421" s="212">
        <v>7.1</v>
      </c>
      <c r="G421" s="212">
        <v>6.6</v>
      </c>
      <c r="H421" s="212">
        <v>6.2</v>
      </c>
      <c r="I421" s="212">
        <v>6.5</v>
      </c>
      <c r="J421" s="212">
        <v>6.6</v>
      </c>
      <c r="K421" s="212">
        <v>6.7</v>
      </c>
      <c r="L421" s="212">
        <v>6.3</v>
      </c>
      <c r="M421" s="212">
        <v>5.6</v>
      </c>
      <c r="N421" s="212">
        <v>5.7</v>
      </c>
      <c r="O421" s="212">
        <v>5.6</v>
      </c>
      <c r="P421" s="212">
        <v>5.5</v>
      </c>
      <c r="Q421" s="212">
        <v>6.3</v>
      </c>
    </row>
    <row r="422" spans="1:17">
      <c r="A422" s="213" t="s">
        <v>891</v>
      </c>
      <c r="B422" s="214" t="s">
        <v>556</v>
      </c>
      <c r="C422" s="214" t="s">
        <v>358</v>
      </c>
      <c r="D422" s="189" t="s">
        <v>263</v>
      </c>
      <c r="E422" s="211">
        <v>15528</v>
      </c>
      <c r="F422" s="211">
        <v>15508</v>
      </c>
      <c r="G422" s="211">
        <v>15584</v>
      </c>
      <c r="H422" s="211">
        <v>15520</v>
      </c>
      <c r="I422" s="211">
        <v>15566</v>
      </c>
      <c r="J422" s="211">
        <v>15673</v>
      </c>
      <c r="K422" s="211">
        <v>15794</v>
      </c>
      <c r="L422" s="211">
        <v>15507</v>
      </c>
      <c r="M422" s="211">
        <v>15270</v>
      </c>
      <c r="N422" s="211">
        <v>15218</v>
      </c>
      <c r="O422" s="211">
        <v>15295</v>
      </c>
      <c r="P422" s="211">
        <v>15341</v>
      </c>
      <c r="Q422" s="211">
        <v>15484</v>
      </c>
    </row>
    <row r="423" spans="1:17">
      <c r="A423" s="213" t="s">
        <v>891</v>
      </c>
      <c r="B423" s="214" t="s">
        <v>556</v>
      </c>
      <c r="C423" s="214" t="s">
        <v>358</v>
      </c>
      <c r="D423" s="189" t="s">
        <v>264</v>
      </c>
      <c r="E423" s="211">
        <v>14721</v>
      </c>
      <c r="F423" s="211">
        <v>14699</v>
      </c>
      <c r="G423" s="211">
        <v>14836</v>
      </c>
      <c r="H423" s="211">
        <v>14891</v>
      </c>
      <c r="I423" s="211">
        <v>14983</v>
      </c>
      <c r="J423" s="211">
        <v>15037</v>
      </c>
      <c r="K423" s="211">
        <v>15153</v>
      </c>
      <c r="L423" s="211">
        <v>14912</v>
      </c>
      <c r="M423" s="211">
        <v>14748</v>
      </c>
      <c r="N423" s="211">
        <v>14714</v>
      </c>
      <c r="O423" s="211">
        <v>14824</v>
      </c>
      <c r="P423" s="211">
        <v>14838</v>
      </c>
      <c r="Q423" s="211">
        <v>14863</v>
      </c>
    </row>
    <row r="424" spans="1:17">
      <c r="A424" s="213" t="s">
        <v>891</v>
      </c>
      <c r="B424" s="214" t="s">
        <v>556</v>
      </c>
      <c r="C424" s="214" t="s">
        <v>358</v>
      </c>
      <c r="D424" s="189" t="s">
        <v>265</v>
      </c>
      <c r="E424" s="211">
        <v>807</v>
      </c>
      <c r="F424" s="211">
        <v>809</v>
      </c>
      <c r="G424" s="211">
        <v>748</v>
      </c>
      <c r="H424" s="211">
        <v>629</v>
      </c>
      <c r="I424" s="211">
        <v>583</v>
      </c>
      <c r="J424" s="211">
        <v>636</v>
      </c>
      <c r="K424" s="211">
        <v>641</v>
      </c>
      <c r="L424" s="211">
        <v>595</v>
      </c>
      <c r="M424" s="211">
        <v>522</v>
      </c>
      <c r="N424" s="211">
        <v>504</v>
      </c>
      <c r="O424" s="211">
        <v>471</v>
      </c>
      <c r="P424" s="211">
        <v>503</v>
      </c>
      <c r="Q424" s="211">
        <v>621</v>
      </c>
    </row>
    <row r="425" spans="1:17">
      <c r="A425" s="213" t="s">
        <v>891</v>
      </c>
      <c r="B425" s="214" t="s">
        <v>556</v>
      </c>
      <c r="C425" s="214" t="s">
        <v>358</v>
      </c>
      <c r="D425" s="189" t="s">
        <v>266</v>
      </c>
      <c r="E425" s="212">
        <v>5.2</v>
      </c>
      <c r="F425" s="212">
        <v>5.2</v>
      </c>
      <c r="G425" s="212">
        <v>4.8</v>
      </c>
      <c r="H425" s="212">
        <v>4.0999999999999996</v>
      </c>
      <c r="I425" s="212">
        <v>3.7</v>
      </c>
      <c r="J425" s="212">
        <v>4.0999999999999996</v>
      </c>
      <c r="K425" s="212">
        <v>4.0999999999999996</v>
      </c>
      <c r="L425" s="212">
        <v>3.8</v>
      </c>
      <c r="M425" s="212">
        <v>3.4</v>
      </c>
      <c r="N425" s="212">
        <v>3.3</v>
      </c>
      <c r="O425" s="212">
        <v>3.1</v>
      </c>
      <c r="P425" s="212">
        <v>3.3</v>
      </c>
      <c r="Q425" s="212">
        <v>4</v>
      </c>
    </row>
    <row r="426" spans="1:17">
      <c r="A426" s="213" t="s">
        <v>891</v>
      </c>
      <c r="B426" s="214" t="s">
        <v>557</v>
      </c>
      <c r="C426" s="214" t="s">
        <v>359</v>
      </c>
      <c r="D426" s="189" t="s">
        <v>263</v>
      </c>
      <c r="E426" s="211">
        <v>14329</v>
      </c>
      <c r="F426" s="211">
        <v>14323</v>
      </c>
      <c r="G426" s="211">
        <v>14385</v>
      </c>
      <c r="H426" s="211">
        <v>14411</v>
      </c>
      <c r="I426" s="211">
        <v>14477</v>
      </c>
      <c r="J426" s="211">
        <v>14550</v>
      </c>
      <c r="K426" s="211">
        <v>14661</v>
      </c>
      <c r="L426" s="211">
        <v>14394</v>
      </c>
      <c r="M426" s="211">
        <v>14188</v>
      </c>
      <c r="N426" s="211">
        <v>14127</v>
      </c>
      <c r="O426" s="211">
        <v>14236</v>
      </c>
      <c r="P426" s="211">
        <v>14244</v>
      </c>
      <c r="Q426" s="211">
        <v>14361</v>
      </c>
    </row>
    <row r="427" spans="1:17">
      <c r="A427" s="213" t="s">
        <v>891</v>
      </c>
      <c r="B427" s="214" t="s">
        <v>557</v>
      </c>
      <c r="C427" s="214" t="s">
        <v>359</v>
      </c>
      <c r="D427" s="189" t="s">
        <v>264</v>
      </c>
      <c r="E427" s="211">
        <v>13680</v>
      </c>
      <c r="F427" s="211">
        <v>13660</v>
      </c>
      <c r="G427" s="211">
        <v>13787</v>
      </c>
      <c r="H427" s="211">
        <v>13839</v>
      </c>
      <c r="I427" s="211">
        <v>13924</v>
      </c>
      <c r="J427" s="211">
        <v>13974</v>
      </c>
      <c r="K427" s="211">
        <v>14082</v>
      </c>
      <c r="L427" s="211">
        <v>13858</v>
      </c>
      <c r="M427" s="211">
        <v>13705</v>
      </c>
      <c r="N427" s="211">
        <v>13674</v>
      </c>
      <c r="O427" s="211">
        <v>13777</v>
      </c>
      <c r="P427" s="211">
        <v>13790</v>
      </c>
      <c r="Q427" s="211">
        <v>13813</v>
      </c>
    </row>
    <row r="428" spans="1:17">
      <c r="A428" s="213" t="s">
        <v>891</v>
      </c>
      <c r="B428" s="214" t="s">
        <v>557</v>
      </c>
      <c r="C428" s="214" t="s">
        <v>359</v>
      </c>
      <c r="D428" s="189" t="s">
        <v>265</v>
      </c>
      <c r="E428" s="211">
        <v>649</v>
      </c>
      <c r="F428" s="211">
        <v>663</v>
      </c>
      <c r="G428" s="211">
        <v>598</v>
      </c>
      <c r="H428" s="211">
        <v>572</v>
      </c>
      <c r="I428" s="211">
        <v>553</v>
      </c>
      <c r="J428" s="211">
        <v>576</v>
      </c>
      <c r="K428" s="211">
        <v>579</v>
      </c>
      <c r="L428" s="211">
        <v>536</v>
      </c>
      <c r="M428" s="211">
        <v>483</v>
      </c>
      <c r="N428" s="211">
        <v>453</v>
      </c>
      <c r="O428" s="211">
        <v>459</v>
      </c>
      <c r="P428" s="211">
        <v>454</v>
      </c>
      <c r="Q428" s="211">
        <v>548</v>
      </c>
    </row>
    <row r="429" spans="1:17">
      <c r="A429" s="213" t="s">
        <v>891</v>
      </c>
      <c r="B429" s="214" t="s">
        <v>557</v>
      </c>
      <c r="C429" s="214" t="s">
        <v>359</v>
      </c>
      <c r="D429" s="189" t="s">
        <v>266</v>
      </c>
      <c r="E429" s="212">
        <v>4.5</v>
      </c>
      <c r="F429" s="212">
        <v>4.5999999999999996</v>
      </c>
      <c r="G429" s="212">
        <v>4.2</v>
      </c>
      <c r="H429" s="212">
        <v>4</v>
      </c>
      <c r="I429" s="212">
        <v>3.8</v>
      </c>
      <c r="J429" s="212">
        <v>4</v>
      </c>
      <c r="K429" s="212">
        <v>3.9</v>
      </c>
      <c r="L429" s="212">
        <v>3.7</v>
      </c>
      <c r="M429" s="212">
        <v>3.4</v>
      </c>
      <c r="N429" s="212">
        <v>3.2</v>
      </c>
      <c r="O429" s="212">
        <v>3.2</v>
      </c>
      <c r="P429" s="212">
        <v>3.2</v>
      </c>
      <c r="Q429" s="212">
        <v>3.8</v>
      </c>
    </row>
    <row r="430" spans="1:17">
      <c r="A430" s="213" t="s">
        <v>891</v>
      </c>
      <c r="B430" s="214" t="s">
        <v>558</v>
      </c>
      <c r="C430" s="214" t="s">
        <v>360</v>
      </c>
      <c r="D430" s="189" t="s">
        <v>263</v>
      </c>
      <c r="E430" s="211">
        <v>907</v>
      </c>
      <c r="F430" s="211">
        <v>909</v>
      </c>
      <c r="G430" s="211">
        <v>914</v>
      </c>
      <c r="H430" s="211">
        <v>908</v>
      </c>
      <c r="I430" s="211">
        <v>914</v>
      </c>
      <c r="J430" s="211">
        <v>924</v>
      </c>
      <c r="K430" s="211">
        <v>933</v>
      </c>
      <c r="L430" s="211">
        <v>918</v>
      </c>
      <c r="M430" s="211">
        <v>896</v>
      </c>
      <c r="N430" s="211">
        <v>882</v>
      </c>
      <c r="O430" s="211">
        <v>879</v>
      </c>
      <c r="P430" s="211">
        <v>885</v>
      </c>
      <c r="Q430" s="211">
        <v>906</v>
      </c>
    </row>
    <row r="431" spans="1:17">
      <c r="A431" s="213" t="s">
        <v>891</v>
      </c>
      <c r="B431" s="214" t="s">
        <v>558</v>
      </c>
      <c r="C431" s="214" t="s">
        <v>360</v>
      </c>
      <c r="D431" s="189" t="s">
        <v>264</v>
      </c>
      <c r="E431" s="211">
        <v>857</v>
      </c>
      <c r="F431" s="211">
        <v>855</v>
      </c>
      <c r="G431" s="211">
        <v>860</v>
      </c>
      <c r="H431" s="211">
        <v>867</v>
      </c>
      <c r="I431" s="211">
        <v>884</v>
      </c>
      <c r="J431" s="211">
        <v>899</v>
      </c>
      <c r="K431" s="211">
        <v>907</v>
      </c>
      <c r="L431" s="211">
        <v>891</v>
      </c>
      <c r="M431" s="211">
        <v>874</v>
      </c>
      <c r="N431" s="211">
        <v>862</v>
      </c>
      <c r="O431" s="211">
        <v>859</v>
      </c>
      <c r="P431" s="211">
        <v>861</v>
      </c>
      <c r="Q431" s="211">
        <v>873</v>
      </c>
    </row>
    <row r="432" spans="1:17">
      <c r="A432" s="213" t="s">
        <v>891</v>
      </c>
      <c r="B432" s="214" t="s">
        <v>558</v>
      </c>
      <c r="C432" s="214" t="s">
        <v>360</v>
      </c>
      <c r="D432" s="189" t="s">
        <v>265</v>
      </c>
      <c r="E432" s="211">
        <v>50</v>
      </c>
      <c r="F432" s="211">
        <v>54</v>
      </c>
      <c r="G432" s="211">
        <v>54</v>
      </c>
      <c r="H432" s="211">
        <v>41</v>
      </c>
      <c r="I432" s="211">
        <v>30</v>
      </c>
      <c r="J432" s="211">
        <v>25</v>
      </c>
      <c r="K432" s="211">
        <v>26</v>
      </c>
      <c r="L432" s="211">
        <v>27</v>
      </c>
      <c r="M432" s="211">
        <v>22</v>
      </c>
      <c r="N432" s="211">
        <v>20</v>
      </c>
      <c r="O432" s="211">
        <v>20</v>
      </c>
      <c r="P432" s="211">
        <v>24</v>
      </c>
      <c r="Q432" s="211">
        <v>33</v>
      </c>
    </row>
    <row r="433" spans="1:17">
      <c r="A433" s="213" t="s">
        <v>891</v>
      </c>
      <c r="B433" s="214" t="s">
        <v>558</v>
      </c>
      <c r="C433" s="214" t="s">
        <v>360</v>
      </c>
      <c r="D433" s="189" t="s">
        <v>266</v>
      </c>
      <c r="E433" s="212">
        <v>5.5</v>
      </c>
      <c r="F433" s="212">
        <v>5.9</v>
      </c>
      <c r="G433" s="212">
        <v>5.9</v>
      </c>
      <c r="H433" s="212">
        <v>4.5</v>
      </c>
      <c r="I433" s="212">
        <v>3.3</v>
      </c>
      <c r="J433" s="212">
        <v>2.7</v>
      </c>
      <c r="K433" s="212">
        <v>2.8</v>
      </c>
      <c r="L433" s="212">
        <v>2.9</v>
      </c>
      <c r="M433" s="212">
        <v>2.5</v>
      </c>
      <c r="N433" s="212">
        <v>2.2999999999999998</v>
      </c>
      <c r="O433" s="212">
        <v>2.2999999999999998</v>
      </c>
      <c r="P433" s="212">
        <v>2.7</v>
      </c>
      <c r="Q433" s="212">
        <v>3.6</v>
      </c>
    </row>
    <row r="434" spans="1:17">
      <c r="A434" s="213" t="s">
        <v>891</v>
      </c>
      <c r="B434" s="214" t="s">
        <v>559</v>
      </c>
      <c r="C434" s="214" t="s">
        <v>361</v>
      </c>
      <c r="D434" s="189" t="s">
        <v>263</v>
      </c>
      <c r="E434" s="211">
        <v>8329</v>
      </c>
      <c r="F434" s="211">
        <v>8356</v>
      </c>
      <c r="G434" s="211">
        <v>8378</v>
      </c>
      <c r="H434" s="211">
        <v>8371</v>
      </c>
      <c r="I434" s="211">
        <v>8375</v>
      </c>
      <c r="J434" s="211">
        <v>8413</v>
      </c>
      <c r="K434" s="211">
        <v>8382</v>
      </c>
      <c r="L434" s="211">
        <v>8251</v>
      </c>
      <c r="M434" s="211">
        <v>8234</v>
      </c>
      <c r="N434" s="211">
        <v>8238</v>
      </c>
      <c r="O434" s="211">
        <v>8262</v>
      </c>
      <c r="P434" s="211">
        <v>8209</v>
      </c>
      <c r="Q434" s="211">
        <v>8317</v>
      </c>
    </row>
    <row r="435" spans="1:17">
      <c r="A435" s="213" t="s">
        <v>891</v>
      </c>
      <c r="B435" s="214" t="s">
        <v>559</v>
      </c>
      <c r="C435" s="214" t="s">
        <v>361</v>
      </c>
      <c r="D435" s="189" t="s">
        <v>264</v>
      </c>
      <c r="E435" s="211">
        <v>7903</v>
      </c>
      <c r="F435" s="211">
        <v>7943</v>
      </c>
      <c r="G435" s="211">
        <v>7990</v>
      </c>
      <c r="H435" s="211">
        <v>8043</v>
      </c>
      <c r="I435" s="211">
        <v>8062</v>
      </c>
      <c r="J435" s="211">
        <v>8089</v>
      </c>
      <c r="K435" s="211">
        <v>8071</v>
      </c>
      <c r="L435" s="211">
        <v>7966</v>
      </c>
      <c r="M435" s="211">
        <v>7977</v>
      </c>
      <c r="N435" s="211">
        <v>7962</v>
      </c>
      <c r="O435" s="211">
        <v>7963</v>
      </c>
      <c r="P435" s="211">
        <v>7929</v>
      </c>
      <c r="Q435" s="211">
        <v>7992</v>
      </c>
    </row>
    <row r="436" spans="1:17">
      <c r="A436" s="213" t="s">
        <v>891</v>
      </c>
      <c r="B436" s="214" t="s">
        <v>559</v>
      </c>
      <c r="C436" s="214" t="s">
        <v>361</v>
      </c>
      <c r="D436" s="189" t="s">
        <v>265</v>
      </c>
      <c r="E436" s="211">
        <v>426</v>
      </c>
      <c r="F436" s="211">
        <v>413</v>
      </c>
      <c r="G436" s="211">
        <v>388</v>
      </c>
      <c r="H436" s="211">
        <v>328</v>
      </c>
      <c r="I436" s="211">
        <v>313</v>
      </c>
      <c r="J436" s="211">
        <v>324</v>
      </c>
      <c r="K436" s="211">
        <v>311</v>
      </c>
      <c r="L436" s="211">
        <v>285</v>
      </c>
      <c r="M436" s="211">
        <v>257</v>
      </c>
      <c r="N436" s="211">
        <v>276</v>
      </c>
      <c r="O436" s="211">
        <v>299</v>
      </c>
      <c r="P436" s="211">
        <v>280</v>
      </c>
      <c r="Q436" s="211">
        <v>325</v>
      </c>
    </row>
    <row r="437" spans="1:17">
      <c r="A437" s="213" t="s">
        <v>891</v>
      </c>
      <c r="B437" s="214" t="s">
        <v>559</v>
      </c>
      <c r="C437" s="214" t="s">
        <v>361</v>
      </c>
      <c r="D437" s="189" t="s">
        <v>266</v>
      </c>
      <c r="E437" s="212">
        <v>5.0999999999999996</v>
      </c>
      <c r="F437" s="212">
        <v>4.9000000000000004</v>
      </c>
      <c r="G437" s="212">
        <v>4.5999999999999996</v>
      </c>
      <c r="H437" s="212">
        <v>3.9</v>
      </c>
      <c r="I437" s="212">
        <v>3.7</v>
      </c>
      <c r="J437" s="212">
        <v>3.9</v>
      </c>
      <c r="K437" s="212">
        <v>3.7</v>
      </c>
      <c r="L437" s="212">
        <v>3.5</v>
      </c>
      <c r="M437" s="212">
        <v>3.1</v>
      </c>
      <c r="N437" s="212">
        <v>3.4</v>
      </c>
      <c r="O437" s="212">
        <v>3.6</v>
      </c>
      <c r="P437" s="212">
        <v>3.4</v>
      </c>
      <c r="Q437" s="212">
        <v>3.9</v>
      </c>
    </row>
    <row r="438" spans="1:17">
      <c r="A438" s="213" t="s">
        <v>891</v>
      </c>
      <c r="B438" s="214" t="s">
        <v>560</v>
      </c>
      <c r="C438" s="214" t="s">
        <v>362</v>
      </c>
      <c r="D438" s="189" t="s">
        <v>263</v>
      </c>
      <c r="E438" s="211">
        <v>1723</v>
      </c>
      <c r="F438" s="211">
        <v>1723</v>
      </c>
      <c r="G438" s="211">
        <v>1731</v>
      </c>
      <c r="H438" s="211">
        <v>1724</v>
      </c>
      <c r="I438" s="211">
        <v>1735</v>
      </c>
      <c r="J438" s="211">
        <v>1775</v>
      </c>
      <c r="K438" s="211">
        <v>1792</v>
      </c>
      <c r="L438" s="211">
        <v>1752</v>
      </c>
      <c r="M438" s="211">
        <v>1706</v>
      </c>
      <c r="N438" s="211">
        <v>1680</v>
      </c>
      <c r="O438" s="211">
        <v>1682</v>
      </c>
      <c r="P438" s="211">
        <v>1691</v>
      </c>
      <c r="Q438" s="211">
        <v>1726</v>
      </c>
    </row>
    <row r="439" spans="1:17">
      <c r="A439" s="213" t="s">
        <v>891</v>
      </c>
      <c r="B439" s="214" t="s">
        <v>560</v>
      </c>
      <c r="C439" s="214" t="s">
        <v>362</v>
      </c>
      <c r="D439" s="189" t="s">
        <v>264</v>
      </c>
      <c r="E439" s="211">
        <v>1632</v>
      </c>
      <c r="F439" s="211">
        <v>1627</v>
      </c>
      <c r="G439" s="211">
        <v>1638</v>
      </c>
      <c r="H439" s="211">
        <v>1651</v>
      </c>
      <c r="I439" s="211">
        <v>1682</v>
      </c>
      <c r="J439" s="211">
        <v>1711</v>
      </c>
      <c r="K439" s="211">
        <v>1727</v>
      </c>
      <c r="L439" s="211">
        <v>1696</v>
      </c>
      <c r="M439" s="211">
        <v>1664</v>
      </c>
      <c r="N439" s="211">
        <v>1641</v>
      </c>
      <c r="O439" s="211">
        <v>1635</v>
      </c>
      <c r="P439" s="211">
        <v>1640</v>
      </c>
      <c r="Q439" s="211">
        <v>1662</v>
      </c>
    </row>
    <row r="440" spans="1:17">
      <c r="A440" s="213" t="s">
        <v>891</v>
      </c>
      <c r="B440" s="214" t="s">
        <v>560</v>
      </c>
      <c r="C440" s="214" t="s">
        <v>362</v>
      </c>
      <c r="D440" s="189" t="s">
        <v>265</v>
      </c>
      <c r="E440" s="211">
        <v>91</v>
      </c>
      <c r="F440" s="211">
        <v>96</v>
      </c>
      <c r="G440" s="211">
        <v>93</v>
      </c>
      <c r="H440" s="211">
        <v>73</v>
      </c>
      <c r="I440" s="211">
        <v>53</v>
      </c>
      <c r="J440" s="211">
        <v>64</v>
      </c>
      <c r="K440" s="211">
        <v>65</v>
      </c>
      <c r="L440" s="211">
        <v>56</v>
      </c>
      <c r="M440" s="211">
        <v>42</v>
      </c>
      <c r="N440" s="211">
        <v>39</v>
      </c>
      <c r="O440" s="211">
        <v>47</v>
      </c>
      <c r="P440" s="211">
        <v>51</v>
      </c>
      <c r="Q440" s="211">
        <v>64</v>
      </c>
    </row>
    <row r="441" spans="1:17">
      <c r="A441" s="213" t="s">
        <v>891</v>
      </c>
      <c r="B441" s="214" t="s">
        <v>560</v>
      </c>
      <c r="C441" s="214" t="s">
        <v>362</v>
      </c>
      <c r="D441" s="189" t="s">
        <v>266</v>
      </c>
      <c r="E441" s="212">
        <v>5.3</v>
      </c>
      <c r="F441" s="212">
        <v>5.6</v>
      </c>
      <c r="G441" s="212">
        <v>5.4</v>
      </c>
      <c r="H441" s="212">
        <v>4.2</v>
      </c>
      <c r="I441" s="212">
        <v>3.1</v>
      </c>
      <c r="J441" s="212">
        <v>3.6</v>
      </c>
      <c r="K441" s="212">
        <v>3.6</v>
      </c>
      <c r="L441" s="212">
        <v>3.2</v>
      </c>
      <c r="M441" s="212">
        <v>2.5</v>
      </c>
      <c r="N441" s="212">
        <v>2.2999999999999998</v>
      </c>
      <c r="O441" s="212">
        <v>2.8</v>
      </c>
      <c r="P441" s="212">
        <v>3</v>
      </c>
      <c r="Q441" s="212">
        <v>3.7</v>
      </c>
    </row>
    <row r="442" spans="1:17">
      <c r="A442" s="213" t="s">
        <v>891</v>
      </c>
      <c r="B442" s="214" t="s">
        <v>561</v>
      </c>
      <c r="C442" s="214" t="s">
        <v>363</v>
      </c>
      <c r="D442" s="189" t="s">
        <v>263</v>
      </c>
      <c r="E442" s="211">
        <v>13507</v>
      </c>
      <c r="F442" s="211">
        <v>13547</v>
      </c>
      <c r="G442" s="211">
        <v>13611</v>
      </c>
      <c r="H442" s="211">
        <v>13672</v>
      </c>
      <c r="I442" s="211">
        <v>13684</v>
      </c>
      <c r="J442" s="211">
        <v>13771</v>
      </c>
      <c r="K442" s="211">
        <v>13791</v>
      </c>
      <c r="L442" s="211">
        <v>13570</v>
      </c>
      <c r="M442" s="211">
        <v>13459</v>
      </c>
      <c r="N442" s="211">
        <v>13447</v>
      </c>
      <c r="O442" s="211">
        <v>13444</v>
      </c>
      <c r="P442" s="211">
        <v>13374</v>
      </c>
      <c r="Q442" s="211">
        <v>13573</v>
      </c>
    </row>
    <row r="443" spans="1:17">
      <c r="A443" s="213" t="s">
        <v>891</v>
      </c>
      <c r="B443" s="214" t="s">
        <v>561</v>
      </c>
      <c r="C443" s="214" t="s">
        <v>363</v>
      </c>
      <c r="D443" s="189" t="s">
        <v>264</v>
      </c>
      <c r="E443" s="211">
        <v>12883</v>
      </c>
      <c r="F443" s="211">
        <v>12949</v>
      </c>
      <c r="G443" s="211">
        <v>13025</v>
      </c>
      <c r="H443" s="211">
        <v>13112</v>
      </c>
      <c r="I443" s="211">
        <v>13142</v>
      </c>
      <c r="J443" s="211">
        <v>13187</v>
      </c>
      <c r="K443" s="211">
        <v>13156</v>
      </c>
      <c r="L443" s="211">
        <v>12985</v>
      </c>
      <c r="M443" s="211">
        <v>13003</v>
      </c>
      <c r="N443" s="211">
        <v>12979</v>
      </c>
      <c r="O443" s="211">
        <v>12980</v>
      </c>
      <c r="P443" s="211">
        <v>12925</v>
      </c>
      <c r="Q443" s="211">
        <v>13027</v>
      </c>
    </row>
    <row r="444" spans="1:17">
      <c r="A444" s="213" t="s">
        <v>891</v>
      </c>
      <c r="B444" s="214" t="s">
        <v>561</v>
      </c>
      <c r="C444" s="214" t="s">
        <v>363</v>
      </c>
      <c r="D444" s="189" t="s">
        <v>265</v>
      </c>
      <c r="E444" s="211">
        <v>624</v>
      </c>
      <c r="F444" s="211">
        <v>598</v>
      </c>
      <c r="G444" s="211">
        <v>586</v>
      </c>
      <c r="H444" s="211">
        <v>560</v>
      </c>
      <c r="I444" s="211">
        <v>542</v>
      </c>
      <c r="J444" s="211">
        <v>584</v>
      </c>
      <c r="K444" s="211">
        <v>635</v>
      </c>
      <c r="L444" s="211">
        <v>585</v>
      </c>
      <c r="M444" s="211">
        <v>456</v>
      </c>
      <c r="N444" s="211">
        <v>468</v>
      </c>
      <c r="O444" s="211">
        <v>464</v>
      </c>
      <c r="P444" s="211">
        <v>449</v>
      </c>
      <c r="Q444" s="211">
        <v>546</v>
      </c>
    </row>
    <row r="445" spans="1:17">
      <c r="A445" s="213" t="s">
        <v>891</v>
      </c>
      <c r="B445" s="214" t="s">
        <v>561</v>
      </c>
      <c r="C445" s="214" t="s">
        <v>363</v>
      </c>
      <c r="D445" s="189" t="s">
        <v>266</v>
      </c>
      <c r="E445" s="212">
        <v>4.5999999999999996</v>
      </c>
      <c r="F445" s="212">
        <v>4.4000000000000004</v>
      </c>
      <c r="G445" s="212">
        <v>4.3</v>
      </c>
      <c r="H445" s="212">
        <v>4.0999999999999996</v>
      </c>
      <c r="I445" s="212">
        <v>4</v>
      </c>
      <c r="J445" s="212">
        <v>4.2</v>
      </c>
      <c r="K445" s="212">
        <v>4.5999999999999996</v>
      </c>
      <c r="L445" s="212">
        <v>4.3</v>
      </c>
      <c r="M445" s="212">
        <v>3.4</v>
      </c>
      <c r="N445" s="212">
        <v>3.5</v>
      </c>
      <c r="O445" s="212">
        <v>3.5</v>
      </c>
      <c r="P445" s="212">
        <v>3.4</v>
      </c>
      <c r="Q445" s="212">
        <v>4</v>
      </c>
    </row>
    <row r="446" spans="1:17">
      <c r="A446" s="213" t="s">
        <v>891</v>
      </c>
      <c r="B446" s="214" t="s">
        <v>562</v>
      </c>
      <c r="C446" s="214" t="s">
        <v>364</v>
      </c>
      <c r="D446" s="189" t="s">
        <v>263</v>
      </c>
      <c r="E446" s="211">
        <v>2960</v>
      </c>
      <c r="F446" s="211">
        <v>2972</v>
      </c>
      <c r="G446" s="211">
        <v>2991</v>
      </c>
      <c r="H446" s="211">
        <v>2982</v>
      </c>
      <c r="I446" s="211">
        <v>3008</v>
      </c>
      <c r="J446" s="211">
        <v>3034</v>
      </c>
      <c r="K446" s="211">
        <v>3071</v>
      </c>
      <c r="L446" s="211">
        <v>3029</v>
      </c>
      <c r="M446" s="211">
        <v>2953</v>
      </c>
      <c r="N446" s="211">
        <v>2960</v>
      </c>
      <c r="O446" s="211">
        <v>2936</v>
      </c>
      <c r="P446" s="211">
        <v>2929</v>
      </c>
      <c r="Q446" s="211">
        <v>2986</v>
      </c>
    </row>
    <row r="447" spans="1:17">
      <c r="A447" s="213" t="s">
        <v>891</v>
      </c>
      <c r="B447" s="214" t="s">
        <v>562</v>
      </c>
      <c r="C447" s="214" t="s">
        <v>364</v>
      </c>
      <c r="D447" s="189" t="s">
        <v>264</v>
      </c>
      <c r="E447" s="211">
        <v>2814</v>
      </c>
      <c r="F447" s="211">
        <v>2814</v>
      </c>
      <c r="G447" s="211">
        <v>2849</v>
      </c>
      <c r="H447" s="211">
        <v>2861</v>
      </c>
      <c r="I447" s="211">
        <v>2888</v>
      </c>
      <c r="J447" s="211">
        <v>2925</v>
      </c>
      <c r="K447" s="211">
        <v>2954</v>
      </c>
      <c r="L447" s="211">
        <v>2922</v>
      </c>
      <c r="M447" s="211">
        <v>2868</v>
      </c>
      <c r="N447" s="211">
        <v>2874</v>
      </c>
      <c r="O447" s="211">
        <v>2857</v>
      </c>
      <c r="P447" s="211">
        <v>2848</v>
      </c>
      <c r="Q447" s="211">
        <v>2873</v>
      </c>
    </row>
    <row r="448" spans="1:17">
      <c r="A448" s="213" t="s">
        <v>891</v>
      </c>
      <c r="B448" s="214" t="s">
        <v>562</v>
      </c>
      <c r="C448" s="214" t="s">
        <v>364</v>
      </c>
      <c r="D448" s="189" t="s">
        <v>265</v>
      </c>
      <c r="E448" s="211">
        <v>146</v>
      </c>
      <c r="F448" s="211">
        <v>158</v>
      </c>
      <c r="G448" s="211">
        <v>142</v>
      </c>
      <c r="H448" s="211">
        <v>121</v>
      </c>
      <c r="I448" s="211">
        <v>120</v>
      </c>
      <c r="J448" s="211">
        <v>109</v>
      </c>
      <c r="K448" s="211">
        <v>117</v>
      </c>
      <c r="L448" s="211">
        <v>107</v>
      </c>
      <c r="M448" s="211">
        <v>85</v>
      </c>
      <c r="N448" s="211">
        <v>86</v>
      </c>
      <c r="O448" s="211">
        <v>79</v>
      </c>
      <c r="P448" s="211">
        <v>81</v>
      </c>
      <c r="Q448" s="211">
        <v>113</v>
      </c>
    </row>
    <row r="449" spans="1:17">
      <c r="A449" s="213" t="s">
        <v>891</v>
      </c>
      <c r="B449" s="214" t="s">
        <v>562</v>
      </c>
      <c r="C449" s="214" t="s">
        <v>364</v>
      </c>
      <c r="D449" s="189" t="s">
        <v>266</v>
      </c>
      <c r="E449" s="212">
        <v>4.9000000000000004</v>
      </c>
      <c r="F449" s="212">
        <v>5.3</v>
      </c>
      <c r="G449" s="212">
        <v>4.7</v>
      </c>
      <c r="H449" s="212">
        <v>4.0999999999999996</v>
      </c>
      <c r="I449" s="212">
        <v>4</v>
      </c>
      <c r="J449" s="212">
        <v>3.6</v>
      </c>
      <c r="K449" s="212">
        <v>3.8</v>
      </c>
      <c r="L449" s="212">
        <v>3.5</v>
      </c>
      <c r="M449" s="212">
        <v>2.9</v>
      </c>
      <c r="N449" s="212">
        <v>2.9</v>
      </c>
      <c r="O449" s="212">
        <v>2.7</v>
      </c>
      <c r="P449" s="212">
        <v>2.8</v>
      </c>
      <c r="Q449" s="212">
        <v>3.8</v>
      </c>
    </row>
    <row r="450" spans="1:17">
      <c r="A450" s="213" t="s">
        <v>891</v>
      </c>
      <c r="B450" s="214" t="s">
        <v>818</v>
      </c>
      <c r="C450" s="214" t="s">
        <v>438</v>
      </c>
      <c r="D450" s="189" t="s">
        <v>263</v>
      </c>
      <c r="E450" s="211">
        <v>51227</v>
      </c>
      <c r="F450" s="211">
        <v>51323</v>
      </c>
      <c r="G450" s="211">
        <v>51575</v>
      </c>
      <c r="H450" s="211">
        <v>51171</v>
      </c>
      <c r="I450" s="211">
        <v>51529</v>
      </c>
      <c r="J450" s="211">
        <v>51848</v>
      </c>
      <c r="K450" s="211">
        <v>52332</v>
      </c>
      <c r="L450" s="211">
        <v>51345</v>
      </c>
      <c r="M450" s="211">
        <v>50683</v>
      </c>
      <c r="N450" s="211">
        <v>50305</v>
      </c>
      <c r="O450" s="211">
        <v>50674</v>
      </c>
      <c r="P450" s="211">
        <v>50462</v>
      </c>
      <c r="Q450" s="211">
        <v>51207</v>
      </c>
    </row>
    <row r="451" spans="1:17">
      <c r="A451" s="213" t="s">
        <v>891</v>
      </c>
      <c r="B451" s="214" t="s">
        <v>818</v>
      </c>
      <c r="C451" s="214" t="s">
        <v>438</v>
      </c>
      <c r="D451" s="189" t="s">
        <v>264</v>
      </c>
      <c r="E451" s="211">
        <v>48603</v>
      </c>
      <c r="F451" s="211">
        <v>48655</v>
      </c>
      <c r="G451" s="211">
        <v>49087</v>
      </c>
      <c r="H451" s="211">
        <v>49106</v>
      </c>
      <c r="I451" s="211">
        <v>49413</v>
      </c>
      <c r="J451" s="211">
        <v>49665</v>
      </c>
      <c r="K451" s="211">
        <v>50176</v>
      </c>
      <c r="L451" s="211">
        <v>49320</v>
      </c>
      <c r="M451" s="211">
        <v>48779</v>
      </c>
      <c r="N451" s="211">
        <v>48460</v>
      </c>
      <c r="O451" s="211">
        <v>48798</v>
      </c>
      <c r="P451" s="211">
        <v>48593</v>
      </c>
      <c r="Q451" s="211">
        <v>49055</v>
      </c>
    </row>
    <row r="452" spans="1:17">
      <c r="A452" s="213" t="s">
        <v>891</v>
      </c>
      <c r="B452" s="214" t="s">
        <v>818</v>
      </c>
      <c r="C452" s="214" t="s">
        <v>438</v>
      </c>
      <c r="D452" s="189" t="s">
        <v>265</v>
      </c>
      <c r="E452" s="211">
        <v>2624</v>
      </c>
      <c r="F452" s="211">
        <v>2668</v>
      </c>
      <c r="G452" s="211">
        <v>2488</v>
      </c>
      <c r="H452" s="211">
        <v>2065</v>
      </c>
      <c r="I452" s="211">
        <v>2116</v>
      </c>
      <c r="J452" s="211">
        <v>2183</v>
      </c>
      <c r="K452" s="211">
        <v>2156</v>
      </c>
      <c r="L452" s="211">
        <v>2025</v>
      </c>
      <c r="M452" s="211">
        <v>1904</v>
      </c>
      <c r="N452" s="211">
        <v>1845</v>
      </c>
      <c r="O452" s="211">
        <v>1876</v>
      </c>
      <c r="P452" s="211">
        <v>1869</v>
      </c>
      <c r="Q452" s="211">
        <v>2152</v>
      </c>
    </row>
    <row r="453" spans="1:17">
      <c r="A453" s="213" t="s">
        <v>891</v>
      </c>
      <c r="B453" s="214" t="s">
        <v>818</v>
      </c>
      <c r="C453" s="214" t="s">
        <v>438</v>
      </c>
      <c r="D453" s="189" t="s">
        <v>266</v>
      </c>
      <c r="E453" s="212">
        <v>5.0999999999999996</v>
      </c>
      <c r="F453" s="212">
        <v>5.2</v>
      </c>
      <c r="G453" s="212">
        <v>4.8</v>
      </c>
      <c r="H453" s="212">
        <v>4</v>
      </c>
      <c r="I453" s="212">
        <v>4.0999999999999996</v>
      </c>
      <c r="J453" s="212">
        <v>4.2</v>
      </c>
      <c r="K453" s="212">
        <v>4.0999999999999996</v>
      </c>
      <c r="L453" s="212">
        <v>3.9</v>
      </c>
      <c r="M453" s="212">
        <v>3.8</v>
      </c>
      <c r="N453" s="212">
        <v>3.7</v>
      </c>
      <c r="O453" s="212">
        <v>3.7</v>
      </c>
      <c r="P453" s="212">
        <v>3.7</v>
      </c>
      <c r="Q453" s="212">
        <v>4.2</v>
      </c>
    </row>
    <row r="454" spans="1:17">
      <c r="A454" s="213" t="s">
        <v>891</v>
      </c>
      <c r="B454" s="214" t="s">
        <v>819</v>
      </c>
      <c r="C454" s="214" t="s">
        <v>439</v>
      </c>
      <c r="D454" s="189" t="s">
        <v>263</v>
      </c>
      <c r="E454" s="211">
        <v>20465</v>
      </c>
      <c r="F454" s="211">
        <v>20443</v>
      </c>
      <c r="G454" s="211">
        <v>20577</v>
      </c>
      <c r="H454" s="211">
        <v>20569</v>
      </c>
      <c r="I454" s="211">
        <v>20696</v>
      </c>
      <c r="J454" s="211">
        <v>21003</v>
      </c>
      <c r="K454" s="211">
        <v>21215</v>
      </c>
      <c r="L454" s="211">
        <v>20940</v>
      </c>
      <c r="M454" s="211">
        <v>20454</v>
      </c>
      <c r="N454" s="211">
        <v>20498</v>
      </c>
      <c r="O454" s="211">
        <v>20349</v>
      </c>
      <c r="P454" s="211">
        <v>20263</v>
      </c>
      <c r="Q454" s="211">
        <v>20623</v>
      </c>
    </row>
    <row r="455" spans="1:17">
      <c r="A455" s="213" t="s">
        <v>891</v>
      </c>
      <c r="B455" s="214" t="s">
        <v>819</v>
      </c>
      <c r="C455" s="214" t="s">
        <v>439</v>
      </c>
      <c r="D455" s="189" t="s">
        <v>264</v>
      </c>
      <c r="E455" s="211">
        <v>19184</v>
      </c>
      <c r="F455" s="211">
        <v>19188</v>
      </c>
      <c r="G455" s="211">
        <v>19427</v>
      </c>
      <c r="H455" s="211">
        <v>19507</v>
      </c>
      <c r="I455" s="211">
        <v>19689</v>
      </c>
      <c r="J455" s="211">
        <v>19943</v>
      </c>
      <c r="K455" s="211">
        <v>20139</v>
      </c>
      <c r="L455" s="211">
        <v>19923</v>
      </c>
      <c r="M455" s="211">
        <v>19552</v>
      </c>
      <c r="N455" s="211">
        <v>19593</v>
      </c>
      <c r="O455" s="211">
        <v>19479</v>
      </c>
      <c r="P455" s="211">
        <v>19418</v>
      </c>
      <c r="Q455" s="211">
        <v>19587</v>
      </c>
    </row>
    <row r="456" spans="1:17">
      <c r="A456" s="213" t="s">
        <v>891</v>
      </c>
      <c r="B456" s="214" t="s">
        <v>819</v>
      </c>
      <c r="C456" s="214" t="s">
        <v>439</v>
      </c>
      <c r="D456" s="189" t="s">
        <v>265</v>
      </c>
      <c r="E456" s="211">
        <v>1281</v>
      </c>
      <c r="F456" s="211">
        <v>1255</v>
      </c>
      <c r="G456" s="211">
        <v>1150</v>
      </c>
      <c r="H456" s="211">
        <v>1062</v>
      </c>
      <c r="I456" s="211">
        <v>1007</v>
      </c>
      <c r="J456" s="211">
        <v>1060</v>
      </c>
      <c r="K456" s="211">
        <v>1076</v>
      </c>
      <c r="L456" s="211">
        <v>1017</v>
      </c>
      <c r="M456" s="211">
        <v>902</v>
      </c>
      <c r="N456" s="211">
        <v>905</v>
      </c>
      <c r="O456" s="211">
        <v>870</v>
      </c>
      <c r="P456" s="211">
        <v>845</v>
      </c>
      <c r="Q456" s="211">
        <v>1036</v>
      </c>
    </row>
    <row r="457" spans="1:17">
      <c r="A457" s="213" t="s">
        <v>891</v>
      </c>
      <c r="B457" s="214" t="s">
        <v>819</v>
      </c>
      <c r="C457" s="214" t="s">
        <v>439</v>
      </c>
      <c r="D457" s="189" t="s">
        <v>266</v>
      </c>
      <c r="E457" s="212">
        <v>6.3</v>
      </c>
      <c r="F457" s="212">
        <v>6.1</v>
      </c>
      <c r="G457" s="212">
        <v>5.6</v>
      </c>
      <c r="H457" s="212">
        <v>5.2</v>
      </c>
      <c r="I457" s="212">
        <v>4.9000000000000004</v>
      </c>
      <c r="J457" s="212">
        <v>5</v>
      </c>
      <c r="K457" s="212">
        <v>5.0999999999999996</v>
      </c>
      <c r="L457" s="212">
        <v>4.9000000000000004</v>
      </c>
      <c r="M457" s="212">
        <v>4.4000000000000004</v>
      </c>
      <c r="N457" s="212">
        <v>4.4000000000000004</v>
      </c>
      <c r="O457" s="212">
        <v>4.3</v>
      </c>
      <c r="P457" s="212">
        <v>4.2</v>
      </c>
      <c r="Q457" s="212">
        <v>5</v>
      </c>
    </row>
    <row r="458" spans="1:17">
      <c r="A458" s="213" t="s">
        <v>891</v>
      </c>
      <c r="B458" s="214" t="s">
        <v>563</v>
      </c>
      <c r="C458" s="214" t="s">
        <v>365</v>
      </c>
      <c r="D458" s="189" t="s">
        <v>263</v>
      </c>
      <c r="E458" s="211">
        <v>3794</v>
      </c>
      <c r="F458" s="211">
        <v>3771</v>
      </c>
      <c r="G458" s="211">
        <v>3800</v>
      </c>
      <c r="H458" s="211">
        <v>3800</v>
      </c>
      <c r="I458" s="211">
        <v>3846</v>
      </c>
      <c r="J458" s="211">
        <v>3917</v>
      </c>
      <c r="K458" s="211">
        <v>3952</v>
      </c>
      <c r="L458" s="211">
        <v>3898</v>
      </c>
      <c r="M458" s="211">
        <v>3826</v>
      </c>
      <c r="N458" s="211">
        <v>3828</v>
      </c>
      <c r="O458" s="211">
        <v>3826</v>
      </c>
      <c r="P458" s="211">
        <v>3796</v>
      </c>
      <c r="Q458" s="211">
        <v>3838</v>
      </c>
    </row>
    <row r="459" spans="1:17">
      <c r="A459" s="213" t="s">
        <v>891</v>
      </c>
      <c r="B459" s="214" t="s">
        <v>563</v>
      </c>
      <c r="C459" s="214" t="s">
        <v>365</v>
      </c>
      <c r="D459" s="189" t="s">
        <v>264</v>
      </c>
      <c r="E459" s="211">
        <v>3612</v>
      </c>
      <c r="F459" s="211">
        <v>3613</v>
      </c>
      <c r="G459" s="211">
        <v>3658</v>
      </c>
      <c r="H459" s="211">
        <v>3673</v>
      </c>
      <c r="I459" s="211">
        <v>3707</v>
      </c>
      <c r="J459" s="211">
        <v>3755</v>
      </c>
      <c r="K459" s="211">
        <v>3792</v>
      </c>
      <c r="L459" s="211">
        <v>3751</v>
      </c>
      <c r="M459" s="211">
        <v>3681</v>
      </c>
      <c r="N459" s="211">
        <v>3689</v>
      </c>
      <c r="O459" s="211">
        <v>3667</v>
      </c>
      <c r="P459" s="211">
        <v>3656</v>
      </c>
      <c r="Q459" s="211">
        <v>3688</v>
      </c>
    </row>
    <row r="460" spans="1:17">
      <c r="A460" s="213" t="s">
        <v>891</v>
      </c>
      <c r="B460" s="214" t="s">
        <v>563</v>
      </c>
      <c r="C460" s="214" t="s">
        <v>365</v>
      </c>
      <c r="D460" s="189" t="s">
        <v>265</v>
      </c>
      <c r="E460" s="211">
        <v>182</v>
      </c>
      <c r="F460" s="211">
        <v>158</v>
      </c>
      <c r="G460" s="211">
        <v>142</v>
      </c>
      <c r="H460" s="211">
        <v>127</v>
      </c>
      <c r="I460" s="211">
        <v>139</v>
      </c>
      <c r="J460" s="211">
        <v>162</v>
      </c>
      <c r="K460" s="211">
        <v>160</v>
      </c>
      <c r="L460" s="211">
        <v>147</v>
      </c>
      <c r="M460" s="211">
        <v>145</v>
      </c>
      <c r="N460" s="211">
        <v>139</v>
      </c>
      <c r="O460" s="211">
        <v>159</v>
      </c>
      <c r="P460" s="211">
        <v>140</v>
      </c>
      <c r="Q460" s="211">
        <v>150</v>
      </c>
    </row>
    <row r="461" spans="1:17">
      <c r="A461" s="213" t="s">
        <v>891</v>
      </c>
      <c r="B461" s="214" t="s">
        <v>563</v>
      </c>
      <c r="C461" s="214" t="s">
        <v>365</v>
      </c>
      <c r="D461" s="189" t="s">
        <v>266</v>
      </c>
      <c r="E461" s="212">
        <v>4.8</v>
      </c>
      <c r="F461" s="212">
        <v>4.2</v>
      </c>
      <c r="G461" s="212">
        <v>3.7</v>
      </c>
      <c r="H461" s="212">
        <v>3.3</v>
      </c>
      <c r="I461" s="212">
        <v>3.6</v>
      </c>
      <c r="J461" s="212">
        <v>4.0999999999999996</v>
      </c>
      <c r="K461" s="212">
        <v>4</v>
      </c>
      <c r="L461" s="212">
        <v>3.8</v>
      </c>
      <c r="M461" s="212">
        <v>3.8</v>
      </c>
      <c r="N461" s="212">
        <v>3.6</v>
      </c>
      <c r="O461" s="212">
        <v>4.2</v>
      </c>
      <c r="P461" s="212">
        <v>3.7</v>
      </c>
      <c r="Q461" s="212">
        <v>3.9</v>
      </c>
    </row>
    <row r="462" spans="1:17">
      <c r="A462" s="213" t="s">
        <v>891</v>
      </c>
      <c r="B462" s="214" t="s">
        <v>564</v>
      </c>
      <c r="C462" s="214" t="s">
        <v>366</v>
      </c>
      <c r="D462" s="189" t="s">
        <v>263</v>
      </c>
      <c r="E462" s="211">
        <v>5147</v>
      </c>
      <c r="F462" s="211">
        <v>5183</v>
      </c>
      <c r="G462" s="211">
        <v>5170</v>
      </c>
      <c r="H462" s="211">
        <v>5186</v>
      </c>
      <c r="I462" s="211">
        <v>5212</v>
      </c>
      <c r="J462" s="211">
        <v>5230</v>
      </c>
      <c r="K462" s="211">
        <v>5214</v>
      </c>
      <c r="L462" s="211">
        <v>5134</v>
      </c>
      <c r="M462" s="211">
        <v>5127</v>
      </c>
      <c r="N462" s="211">
        <v>5082</v>
      </c>
      <c r="O462" s="211">
        <v>5096</v>
      </c>
      <c r="P462" s="211">
        <v>5067</v>
      </c>
      <c r="Q462" s="211">
        <v>5155</v>
      </c>
    </row>
    <row r="463" spans="1:17" s="96" customFormat="1">
      <c r="A463" s="213" t="s">
        <v>891</v>
      </c>
      <c r="B463" s="214" t="s">
        <v>564</v>
      </c>
      <c r="C463" s="214" t="s">
        <v>366</v>
      </c>
      <c r="D463" s="189" t="s">
        <v>264</v>
      </c>
      <c r="E463" s="211">
        <v>4901</v>
      </c>
      <c r="F463" s="211">
        <v>4930</v>
      </c>
      <c r="G463" s="211">
        <v>4958</v>
      </c>
      <c r="H463" s="211">
        <v>4989</v>
      </c>
      <c r="I463" s="211">
        <v>4995</v>
      </c>
      <c r="J463" s="211">
        <v>5008</v>
      </c>
      <c r="K463" s="211">
        <v>4994</v>
      </c>
      <c r="L463" s="211">
        <v>4928</v>
      </c>
      <c r="M463" s="211">
        <v>4927</v>
      </c>
      <c r="N463" s="211">
        <v>4903</v>
      </c>
      <c r="O463" s="211">
        <v>4920</v>
      </c>
      <c r="P463" s="211">
        <v>4905</v>
      </c>
      <c r="Q463" s="211">
        <v>4947</v>
      </c>
    </row>
    <row r="464" spans="1:17" s="96" customFormat="1">
      <c r="A464" s="213" t="s">
        <v>891</v>
      </c>
      <c r="B464" s="214" t="s">
        <v>564</v>
      </c>
      <c r="C464" s="214" t="s">
        <v>366</v>
      </c>
      <c r="D464" s="189" t="s">
        <v>265</v>
      </c>
      <c r="E464" s="211">
        <v>246</v>
      </c>
      <c r="F464" s="211">
        <v>253</v>
      </c>
      <c r="G464" s="211">
        <v>212</v>
      </c>
      <c r="H464" s="211">
        <v>197</v>
      </c>
      <c r="I464" s="211">
        <v>217</v>
      </c>
      <c r="J464" s="211">
        <v>222</v>
      </c>
      <c r="K464" s="211">
        <v>220</v>
      </c>
      <c r="L464" s="211">
        <v>206</v>
      </c>
      <c r="M464" s="211">
        <v>200</v>
      </c>
      <c r="N464" s="211">
        <v>179</v>
      </c>
      <c r="O464" s="211">
        <v>176</v>
      </c>
      <c r="P464" s="211">
        <v>162</v>
      </c>
      <c r="Q464" s="211">
        <v>208</v>
      </c>
    </row>
    <row r="465" spans="1:17" s="96" customFormat="1">
      <c r="A465" s="213" t="s">
        <v>891</v>
      </c>
      <c r="B465" s="214" t="s">
        <v>564</v>
      </c>
      <c r="C465" s="214" t="s">
        <v>366</v>
      </c>
      <c r="D465" s="189" t="s">
        <v>266</v>
      </c>
      <c r="E465" s="212">
        <v>4.8</v>
      </c>
      <c r="F465" s="212">
        <v>4.9000000000000004</v>
      </c>
      <c r="G465" s="212">
        <v>4.0999999999999996</v>
      </c>
      <c r="H465" s="212">
        <v>3.8</v>
      </c>
      <c r="I465" s="212">
        <v>4.2</v>
      </c>
      <c r="J465" s="212">
        <v>4.2</v>
      </c>
      <c r="K465" s="212">
        <v>4.2</v>
      </c>
      <c r="L465" s="212">
        <v>4</v>
      </c>
      <c r="M465" s="212">
        <v>3.9</v>
      </c>
      <c r="N465" s="212">
        <v>3.5</v>
      </c>
      <c r="O465" s="212">
        <v>3.5</v>
      </c>
      <c r="P465" s="212">
        <v>3.2</v>
      </c>
      <c r="Q465" s="212">
        <v>4</v>
      </c>
    </row>
    <row r="466" spans="1:17" s="97" customFormat="1">
      <c r="A466" s="213" t="s">
        <v>891</v>
      </c>
      <c r="B466" s="214" t="s">
        <v>565</v>
      </c>
      <c r="C466" s="214" t="s">
        <v>367</v>
      </c>
      <c r="D466" s="189" t="s">
        <v>263</v>
      </c>
      <c r="E466" s="211">
        <v>7318</v>
      </c>
      <c r="F466" s="211">
        <v>7355</v>
      </c>
      <c r="G466" s="211">
        <v>7369</v>
      </c>
      <c r="H466" s="211">
        <v>7391</v>
      </c>
      <c r="I466" s="211">
        <v>7421</v>
      </c>
      <c r="J466" s="211">
        <v>7467</v>
      </c>
      <c r="K466" s="211">
        <v>7473</v>
      </c>
      <c r="L466" s="211">
        <v>7338</v>
      </c>
      <c r="M466" s="211">
        <v>7349</v>
      </c>
      <c r="N466" s="211">
        <v>7327</v>
      </c>
      <c r="O466" s="211">
        <v>7312</v>
      </c>
      <c r="P466" s="211">
        <v>7286</v>
      </c>
      <c r="Q466" s="211">
        <v>7367</v>
      </c>
    </row>
    <row r="467" spans="1:17" s="96" customFormat="1">
      <c r="A467" s="213" t="s">
        <v>891</v>
      </c>
      <c r="B467" s="214" t="s">
        <v>565</v>
      </c>
      <c r="C467" s="214" t="s">
        <v>367</v>
      </c>
      <c r="D467" s="189" t="s">
        <v>264</v>
      </c>
      <c r="E467" s="211">
        <v>7040</v>
      </c>
      <c r="F467" s="211">
        <v>7076</v>
      </c>
      <c r="G467" s="211">
        <v>7118</v>
      </c>
      <c r="H467" s="211">
        <v>7165</v>
      </c>
      <c r="I467" s="211">
        <v>7181</v>
      </c>
      <c r="J467" s="211">
        <v>7206</v>
      </c>
      <c r="K467" s="211">
        <v>7189</v>
      </c>
      <c r="L467" s="211">
        <v>7096</v>
      </c>
      <c r="M467" s="211">
        <v>7106</v>
      </c>
      <c r="N467" s="211">
        <v>7093</v>
      </c>
      <c r="O467" s="211">
        <v>7093</v>
      </c>
      <c r="P467" s="211">
        <v>7063</v>
      </c>
      <c r="Q467" s="211">
        <v>7119</v>
      </c>
    </row>
    <row r="468" spans="1:17" s="96" customFormat="1">
      <c r="A468" s="213" t="s">
        <v>891</v>
      </c>
      <c r="B468" s="214" t="s">
        <v>565</v>
      </c>
      <c r="C468" s="214" t="s">
        <v>367</v>
      </c>
      <c r="D468" s="189" t="s">
        <v>265</v>
      </c>
      <c r="E468" s="211">
        <v>278</v>
      </c>
      <c r="F468" s="211">
        <v>279</v>
      </c>
      <c r="G468" s="211">
        <v>251</v>
      </c>
      <c r="H468" s="211">
        <v>226</v>
      </c>
      <c r="I468" s="211">
        <v>240</v>
      </c>
      <c r="J468" s="211">
        <v>261</v>
      </c>
      <c r="K468" s="211">
        <v>284</v>
      </c>
      <c r="L468" s="211">
        <v>242</v>
      </c>
      <c r="M468" s="211">
        <v>243</v>
      </c>
      <c r="N468" s="211">
        <v>234</v>
      </c>
      <c r="O468" s="211">
        <v>219</v>
      </c>
      <c r="P468" s="211">
        <v>223</v>
      </c>
      <c r="Q468" s="211">
        <v>248</v>
      </c>
    </row>
    <row r="469" spans="1:17" s="96" customFormat="1">
      <c r="A469" s="213" t="s">
        <v>891</v>
      </c>
      <c r="B469" s="214" t="s">
        <v>565</v>
      </c>
      <c r="C469" s="214" t="s">
        <v>367</v>
      </c>
      <c r="D469" s="189" t="s">
        <v>266</v>
      </c>
      <c r="E469" s="212">
        <v>3.8</v>
      </c>
      <c r="F469" s="212">
        <v>3.8</v>
      </c>
      <c r="G469" s="212">
        <v>3.4</v>
      </c>
      <c r="H469" s="212">
        <v>3.1</v>
      </c>
      <c r="I469" s="212">
        <v>3.2</v>
      </c>
      <c r="J469" s="212">
        <v>3.5</v>
      </c>
      <c r="K469" s="212">
        <v>3.8</v>
      </c>
      <c r="L469" s="212">
        <v>3.3</v>
      </c>
      <c r="M469" s="212">
        <v>3.3</v>
      </c>
      <c r="N469" s="212">
        <v>3.2</v>
      </c>
      <c r="O469" s="212">
        <v>3</v>
      </c>
      <c r="P469" s="212">
        <v>3.1</v>
      </c>
      <c r="Q469" s="212">
        <v>3.4</v>
      </c>
    </row>
    <row r="470" spans="1:17" s="97" customFormat="1">
      <c r="A470" s="213" t="s">
        <v>891</v>
      </c>
      <c r="B470" s="214" t="s">
        <v>566</v>
      </c>
      <c r="C470" s="214" t="s">
        <v>368</v>
      </c>
      <c r="D470" s="189" t="s">
        <v>263</v>
      </c>
      <c r="E470" s="211">
        <v>7282</v>
      </c>
      <c r="F470" s="211">
        <v>7310</v>
      </c>
      <c r="G470" s="211">
        <v>7335</v>
      </c>
      <c r="H470" s="211">
        <v>7306</v>
      </c>
      <c r="I470" s="211">
        <v>7349</v>
      </c>
      <c r="J470" s="211">
        <v>7378</v>
      </c>
      <c r="K470" s="211">
        <v>7429</v>
      </c>
      <c r="L470" s="211">
        <v>7282</v>
      </c>
      <c r="M470" s="211">
        <v>7195</v>
      </c>
      <c r="N470" s="211">
        <v>7124</v>
      </c>
      <c r="O470" s="211">
        <v>7167</v>
      </c>
      <c r="P470" s="211">
        <v>7142</v>
      </c>
      <c r="Q470" s="211">
        <v>7275</v>
      </c>
    </row>
    <row r="471" spans="1:17">
      <c r="A471" s="213" t="s">
        <v>891</v>
      </c>
      <c r="B471" s="214" t="s">
        <v>566</v>
      </c>
      <c r="C471" s="214" t="s">
        <v>368</v>
      </c>
      <c r="D471" s="189" t="s">
        <v>264</v>
      </c>
      <c r="E471" s="211">
        <v>6907</v>
      </c>
      <c r="F471" s="211">
        <v>6915</v>
      </c>
      <c r="G471" s="211">
        <v>6976</v>
      </c>
      <c r="H471" s="211">
        <v>6979</v>
      </c>
      <c r="I471" s="211">
        <v>7022</v>
      </c>
      <c r="J471" s="211">
        <v>7058</v>
      </c>
      <c r="K471" s="211">
        <v>7131</v>
      </c>
      <c r="L471" s="211">
        <v>7009</v>
      </c>
      <c r="M471" s="211">
        <v>6932</v>
      </c>
      <c r="N471" s="211">
        <v>6887</v>
      </c>
      <c r="O471" s="211">
        <v>6935</v>
      </c>
      <c r="P471" s="211">
        <v>6906</v>
      </c>
      <c r="Q471" s="211">
        <v>6971</v>
      </c>
    </row>
    <row r="472" spans="1:17">
      <c r="A472" s="213" t="s">
        <v>891</v>
      </c>
      <c r="B472" s="214" t="s">
        <v>566</v>
      </c>
      <c r="C472" s="214" t="s">
        <v>368</v>
      </c>
      <c r="D472" s="189" t="s">
        <v>265</v>
      </c>
      <c r="E472" s="211">
        <v>375</v>
      </c>
      <c r="F472" s="211">
        <v>395</v>
      </c>
      <c r="G472" s="211">
        <v>359</v>
      </c>
      <c r="H472" s="211">
        <v>327</v>
      </c>
      <c r="I472" s="211">
        <v>327</v>
      </c>
      <c r="J472" s="211">
        <v>320</v>
      </c>
      <c r="K472" s="211">
        <v>298</v>
      </c>
      <c r="L472" s="211">
        <v>273</v>
      </c>
      <c r="M472" s="211">
        <v>263</v>
      </c>
      <c r="N472" s="211">
        <v>237</v>
      </c>
      <c r="O472" s="211">
        <v>232</v>
      </c>
      <c r="P472" s="211">
        <v>236</v>
      </c>
      <c r="Q472" s="211">
        <v>304</v>
      </c>
    </row>
    <row r="473" spans="1:17">
      <c r="A473" s="213" t="s">
        <v>891</v>
      </c>
      <c r="B473" s="214" t="s">
        <v>566</v>
      </c>
      <c r="C473" s="214" t="s">
        <v>368</v>
      </c>
      <c r="D473" s="189" t="s">
        <v>266</v>
      </c>
      <c r="E473" s="212">
        <v>5.0999999999999996</v>
      </c>
      <c r="F473" s="212">
        <v>5.4</v>
      </c>
      <c r="G473" s="212">
        <v>4.9000000000000004</v>
      </c>
      <c r="H473" s="212">
        <v>4.5</v>
      </c>
      <c r="I473" s="212">
        <v>4.4000000000000004</v>
      </c>
      <c r="J473" s="212">
        <v>4.3</v>
      </c>
      <c r="K473" s="212">
        <v>4</v>
      </c>
      <c r="L473" s="212">
        <v>3.7</v>
      </c>
      <c r="M473" s="212">
        <v>3.7</v>
      </c>
      <c r="N473" s="212">
        <v>3.3</v>
      </c>
      <c r="O473" s="212">
        <v>3.2</v>
      </c>
      <c r="P473" s="212">
        <v>3.3</v>
      </c>
      <c r="Q473" s="212">
        <v>4.2</v>
      </c>
    </row>
    <row r="474" spans="1:17">
      <c r="A474" s="213" t="s">
        <v>891</v>
      </c>
      <c r="B474" s="214" t="s">
        <v>567</v>
      </c>
      <c r="C474" s="214" t="s">
        <v>369</v>
      </c>
      <c r="D474" s="189" t="s">
        <v>263</v>
      </c>
      <c r="E474" s="211">
        <v>8771</v>
      </c>
      <c r="F474" s="211">
        <v>8841</v>
      </c>
      <c r="G474" s="211">
        <v>8883</v>
      </c>
      <c r="H474" s="211">
        <v>8844</v>
      </c>
      <c r="I474" s="211">
        <v>8862</v>
      </c>
      <c r="J474" s="211">
        <v>8877</v>
      </c>
      <c r="K474" s="211">
        <v>8951</v>
      </c>
      <c r="L474" s="211">
        <v>8843</v>
      </c>
      <c r="M474" s="211">
        <v>8702</v>
      </c>
      <c r="N474" s="211">
        <v>8736</v>
      </c>
      <c r="O474" s="211">
        <v>8735</v>
      </c>
      <c r="P474" s="211">
        <v>8754</v>
      </c>
      <c r="Q474" s="211">
        <v>8816</v>
      </c>
    </row>
    <row r="475" spans="1:17">
      <c r="A475" s="213" t="s">
        <v>891</v>
      </c>
      <c r="B475" s="214" t="s">
        <v>567</v>
      </c>
      <c r="C475" s="214" t="s">
        <v>369</v>
      </c>
      <c r="D475" s="189" t="s">
        <v>264</v>
      </c>
      <c r="E475" s="211">
        <v>8197</v>
      </c>
      <c r="F475" s="211">
        <v>8220</v>
      </c>
      <c r="G475" s="211">
        <v>8332</v>
      </c>
      <c r="H475" s="211">
        <v>8338</v>
      </c>
      <c r="I475" s="211">
        <v>8397</v>
      </c>
      <c r="J475" s="211">
        <v>8416</v>
      </c>
      <c r="K475" s="211">
        <v>8468</v>
      </c>
      <c r="L475" s="211">
        <v>8390</v>
      </c>
      <c r="M475" s="211">
        <v>8314</v>
      </c>
      <c r="N475" s="211">
        <v>8370</v>
      </c>
      <c r="O475" s="211">
        <v>8361</v>
      </c>
      <c r="P475" s="211">
        <v>8366</v>
      </c>
      <c r="Q475" s="211">
        <v>8347</v>
      </c>
    </row>
    <row r="476" spans="1:17">
      <c r="A476" s="213" t="s">
        <v>891</v>
      </c>
      <c r="B476" s="214" t="s">
        <v>567</v>
      </c>
      <c r="C476" s="214" t="s">
        <v>369</v>
      </c>
      <c r="D476" s="189" t="s">
        <v>265</v>
      </c>
      <c r="E476" s="211">
        <v>574</v>
      </c>
      <c r="F476" s="211">
        <v>621</v>
      </c>
      <c r="G476" s="211">
        <v>551</v>
      </c>
      <c r="H476" s="211">
        <v>506</v>
      </c>
      <c r="I476" s="211">
        <v>465</v>
      </c>
      <c r="J476" s="211">
        <v>461</v>
      </c>
      <c r="K476" s="211">
        <v>483</v>
      </c>
      <c r="L476" s="211">
        <v>453</v>
      </c>
      <c r="M476" s="211">
        <v>388</v>
      </c>
      <c r="N476" s="211">
        <v>366</v>
      </c>
      <c r="O476" s="211">
        <v>374</v>
      </c>
      <c r="P476" s="211">
        <v>388</v>
      </c>
      <c r="Q476" s="211">
        <v>469</v>
      </c>
    </row>
    <row r="477" spans="1:17">
      <c r="A477" s="213" t="s">
        <v>891</v>
      </c>
      <c r="B477" s="214" t="s">
        <v>567</v>
      </c>
      <c r="C477" s="214" t="s">
        <v>369</v>
      </c>
      <c r="D477" s="189" t="s">
        <v>266</v>
      </c>
      <c r="E477" s="212">
        <v>6.5</v>
      </c>
      <c r="F477" s="212">
        <v>7</v>
      </c>
      <c r="G477" s="212">
        <v>6.2</v>
      </c>
      <c r="H477" s="212">
        <v>5.7</v>
      </c>
      <c r="I477" s="212">
        <v>5.2</v>
      </c>
      <c r="J477" s="212">
        <v>5.2</v>
      </c>
      <c r="K477" s="212">
        <v>5.4</v>
      </c>
      <c r="L477" s="212">
        <v>5.0999999999999996</v>
      </c>
      <c r="M477" s="212">
        <v>4.5</v>
      </c>
      <c r="N477" s="212">
        <v>4.2</v>
      </c>
      <c r="O477" s="212">
        <v>4.3</v>
      </c>
      <c r="P477" s="212">
        <v>4.4000000000000004</v>
      </c>
      <c r="Q477" s="212">
        <v>5.3</v>
      </c>
    </row>
    <row r="478" spans="1:17">
      <c r="A478" s="213" t="s">
        <v>891</v>
      </c>
      <c r="B478" s="214" t="s">
        <v>568</v>
      </c>
      <c r="C478" s="214" t="s">
        <v>370</v>
      </c>
      <c r="D478" s="189" t="s">
        <v>263</v>
      </c>
      <c r="E478" s="211">
        <v>10617</v>
      </c>
      <c r="F478" s="211">
        <v>10685</v>
      </c>
      <c r="G478" s="211">
        <v>10727</v>
      </c>
      <c r="H478" s="211">
        <v>10679</v>
      </c>
      <c r="I478" s="211">
        <v>10660</v>
      </c>
      <c r="J478" s="211">
        <v>10688</v>
      </c>
      <c r="K478" s="211">
        <v>10717</v>
      </c>
      <c r="L478" s="211">
        <v>10558</v>
      </c>
      <c r="M478" s="211">
        <v>10538</v>
      </c>
      <c r="N478" s="211">
        <v>10560</v>
      </c>
      <c r="O478" s="211">
        <v>10544</v>
      </c>
      <c r="P478" s="211">
        <v>10529</v>
      </c>
      <c r="Q478" s="211">
        <v>10626</v>
      </c>
    </row>
    <row r="479" spans="1:17">
      <c r="A479" s="213" t="s">
        <v>891</v>
      </c>
      <c r="B479" s="214" t="s">
        <v>568</v>
      </c>
      <c r="C479" s="214" t="s">
        <v>370</v>
      </c>
      <c r="D479" s="189" t="s">
        <v>264</v>
      </c>
      <c r="E479" s="211">
        <v>10005</v>
      </c>
      <c r="F479" s="211">
        <v>10030</v>
      </c>
      <c r="G479" s="211">
        <v>10121</v>
      </c>
      <c r="H479" s="211">
        <v>10114</v>
      </c>
      <c r="I479" s="211">
        <v>10154</v>
      </c>
      <c r="J479" s="211">
        <v>10176</v>
      </c>
      <c r="K479" s="211">
        <v>10188</v>
      </c>
      <c r="L479" s="211">
        <v>10058</v>
      </c>
      <c r="M479" s="211">
        <v>10093</v>
      </c>
      <c r="N479" s="211">
        <v>10129</v>
      </c>
      <c r="O479" s="211">
        <v>10114</v>
      </c>
      <c r="P479" s="211">
        <v>10110</v>
      </c>
      <c r="Q479" s="211">
        <v>10108</v>
      </c>
    </row>
    <row r="480" spans="1:17">
      <c r="A480" s="213" t="s">
        <v>891</v>
      </c>
      <c r="B480" s="214" t="s">
        <v>568</v>
      </c>
      <c r="C480" s="214" t="s">
        <v>370</v>
      </c>
      <c r="D480" s="189" t="s">
        <v>265</v>
      </c>
      <c r="E480" s="211">
        <v>612</v>
      </c>
      <c r="F480" s="211">
        <v>655</v>
      </c>
      <c r="G480" s="211">
        <v>606</v>
      </c>
      <c r="H480" s="211">
        <v>565</v>
      </c>
      <c r="I480" s="211">
        <v>506</v>
      </c>
      <c r="J480" s="211">
        <v>512</v>
      </c>
      <c r="K480" s="211">
        <v>529</v>
      </c>
      <c r="L480" s="211">
        <v>500</v>
      </c>
      <c r="M480" s="211">
        <v>445</v>
      </c>
      <c r="N480" s="211">
        <v>431</v>
      </c>
      <c r="O480" s="211">
        <v>430</v>
      </c>
      <c r="P480" s="211">
        <v>419</v>
      </c>
      <c r="Q480" s="211">
        <v>518</v>
      </c>
    </row>
    <row r="481" spans="1:17">
      <c r="A481" s="213" t="s">
        <v>891</v>
      </c>
      <c r="B481" s="214" t="s">
        <v>568</v>
      </c>
      <c r="C481" s="214" t="s">
        <v>370</v>
      </c>
      <c r="D481" s="189" t="s">
        <v>266</v>
      </c>
      <c r="E481" s="212">
        <v>5.8</v>
      </c>
      <c r="F481" s="212">
        <v>6.1</v>
      </c>
      <c r="G481" s="212">
        <v>5.6</v>
      </c>
      <c r="H481" s="212">
        <v>5.3</v>
      </c>
      <c r="I481" s="212">
        <v>4.7</v>
      </c>
      <c r="J481" s="212">
        <v>4.8</v>
      </c>
      <c r="K481" s="212">
        <v>4.9000000000000004</v>
      </c>
      <c r="L481" s="212">
        <v>4.7</v>
      </c>
      <c r="M481" s="212">
        <v>4.2</v>
      </c>
      <c r="N481" s="212">
        <v>4.0999999999999996</v>
      </c>
      <c r="O481" s="212">
        <v>4.0999999999999996</v>
      </c>
      <c r="P481" s="212">
        <v>4</v>
      </c>
      <c r="Q481" s="212">
        <v>4.9000000000000004</v>
      </c>
    </row>
    <row r="482" spans="1:17">
      <c r="A482" s="213" t="s">
        <v>891</v>
      </c>
      <c r="B482" s="214" t="s">
        <v>569</v>
      </c>
      <c r="C482" s="214" t="s">
        <v>371</v>
      </c>
      <c r="D482" s="189" t="s">
        <v>263</v>
      </c>
      <c r="E482" s="211">
        <v>6761</v>
      </c>
      <c r="F482" s="211">
        <v>6784</v>
      </c>
      <c r="G482" s="211">
        <v>6820</v>
      </c>
      <c r="H482" s="211">
        <v>6765</v>
      </c>
      <c r="I482" s="211">
        <v>6771</v>
      </c>
      <c r="J482" s="211">
        <v>6768</v>
      </c>
      <c r="K482" s="211">
        <v>6801</v>
      </c>
      <c r="L482" s="211">
        <v>6701</v>
      </c>
      <c r="M482" s="211">
        <v>6631</v>
      </c>
      <c r="N482" s="211">
        <v>6639</v>
      </c>
      <c r="O482" s="211">
        <v>6616</v>
      </c>
      <c r="P482" s="211">
        <v>6643</v>
      </c>
      <c r="Q482" s="211">
        <v>6725</v>
      </c>
    </row>
    <row r="483" spans="1:17">
      <c r="A483" s="213" t="s">
        <v>891</v>
      </c>
      <c r="B483" s="214" t="s">
        <v>569</v>
      </c>
      <c r="C483" s="214" t="s">
        <v>371</v>
      </c>
      <c r="D483" s="189" t="s">
        <v>264</v>
      </c>
      <c r="E483" s="211">
        <v>6318</v>
      </c>
      <c r="F483" s="211">
        <v>6336</v>
      </c>
      <c r="G483" s="211">
        <v>6394</v>
      </c>
      <c r="H483" s="211">
        <v>6389</v>
      </c>
      <c r="I483" s="211">
        <v>6411</v>
      </c>
      <c r="J483" s="211">
        <v>6424</v>
      </c>
      <c r="K483" s="211">
        <v>6429</v>
      </c>
      <c r="L483" s="211">
        <v>6345</v>
      </c>
      <c r="M483" s="211">
        <v>6350</v>
      </c>
      <c r="N483" s="211">
        <v>6355</v>
      </c>
      <c r="O483" s="211">
        <v>6363</v>
      </c>
      <c r="P483" s="211">
        <v>6371</v>
      </c>
      <c r="Q483" s="211">
        <v>6374</v>
      </c>
    </row>
    <row r="484" spans="1:17">
      <c r="A484" s="213" t="s">
        <v>891</v>
      </c>
      <c r="B484" s="214" t="s">
        <v>569</v>
      </c>
      <c r="C484" s="214" t="s">
        <v>371</v>
      </c>
      <c r="D484" s="189" t="s">
        <v>265</v>
      </c>
      <c r="E484" s="211">
        <v>443</v>
      </c>
      <c r="F484" s="211">
        <v>448</v>
      </c>
      <c r="G484" s="211">
        <v>426</v>
      </c>
      <c r="H484" s="211">
        <v>376</v>
      </c>
      <c r="I484" s="211">
        <v>360</v>
      </c>
      <c r="J484" s="211">
        <v>344</v>
      </c>
      <c r="K484" s="211">
        <v>372</v>
      </c>
      <c r="L484" s="211">
        <v>356</v>
      </c>
      <c r="M484" s="211">
        <v>281</v>
      </c>
      <c r="N484" s="211">
        <v>284</v>
      </c>
      <c r="O484" s="211">
        <v>253</v>
      </c>
      <c r="P484" s="211">
        <v>272</v>
      </c>
      <c r="Q484" s="211">
        <v>351</v>
      </c>
    </row>
    <row r="485" spans="1:17">
      <c r="A485" s="213" t="s">
        <v>891</v>
      </c>
      <c r="B485" s="214" t="s">
        <v>569</v>
      </c>
      <c r="C485" s="214" t="s">
        <v>371</v>
      </c>
      <c r="D485" s="189" t="s">
        <v>266</v>
      </c>
      <c r="E485" s="212">
        <v>6.6</v>
      </c>
      <c r="F485" s="212">
        <v>6.6</v>
      </c>
      <c r="G485" s="212">
        <v>6.2</v>
      </c>
      <c r="H485" s="212">
        <v>5.6</v>
      </c>
      <c r="I485" s="212">
        <v>5.3</v>
      </c>
      <c r="J485" s="212">
        <v>5.0999999999999996</v>
      </c>
      <c r="K485" s="212">
        <v>5.5</v>
      </c>
      <c r="L485" s="212">
        <v>5.3</v>
      </c>
      <c r="M485" s="212">
        <v>4.2</v>
      </c>
      <c r="N485" s="212">
        <v>4.3</v>
      </c>
      <c r="O485" s="212">
        <v>3.8</v>
      </c>
      <c r="P485" s="212">
        <v>4.0999999999999996</v>
      </c>
      <c r="Q485" s="212">
        <v>5.2</v>
      </c>
    </row>
    <row r="486" spans="1:17">
      <c r="A486" s="213" t="s">
        <v>891</v>
      </c>
      <c r="B486" s="214" t="s">
        <v>570</v>
      </c>
      <c r="C486" s="214" t="s">
        <v>372</v>
      </c>
      <c r="D486" s="189" t="s">
        <v>263</v>
      </c>
      <c r="E486" s="211">
        <v>2497</v>
      </c>
      <c r="F486" s="211">
        <v>2498</v>
      </c>
      <c r="G486" s="211">
        <v>2530</v>
      </c>
      <c r="H486" s="211">
        <v>2527</v>
      </c>
      <c r="I486" s="211">
        <v>2537</v>
      </c>
      <c r="J486" s="211">
        <v>2556</v>
      </c>
      <c r="K486" s="211">
        <v>2582</v>
      </c>
      <c r="L486" s="211">
        <v>2558</v>
      </c>
      <c r="M486" s="211">
        <v>2507</v>
      </c>
      <c r="N486" s="211">
        <v>2510</v>
      </c>
      <c r="O486" s="211">
        <v>2510</v>
      </c>
      <c r="P486" s="211">
        <v>2518</v>
      </c>
      <c r="Q486" s="211">
        <v>2528</v>
      </c>
    </row>
    <row r="487" spans="1:17">
      <c r="A487" s="213" t="s">
        <v>891</v>
      </c>
      <c r="B487" s="214" t="s">
        <v>570</v>
      </c>
      <c r="C487" s="214" t="s">
        <v>372</v>
      </c>
      <c r="D487" s="189" t="s">
        <v>264</v>
      </c>
      <c r="E487" s="211">
        <v>2403</v>
      </c>
      <c r="F487" s="211">
        <v>2410</v>
      </c>
      <c r="G487" s="211">
        <v>2443</v>
      </c>
      <c r="H487" s="211">
        <v>2445</v>
      </c>
      <c r="I487" s="211">
        <v>2462</v>
      </c>
      <c r="J487" s="211">
        <v>2468</v>
      </c>
      <c r="K487" s="211">
        <v>2483</v>
      </c>
      <c r="L487" s="211">
        <v>2460</v>
      </c>
      <c r="M487" s="211">
        <v>2438</v>
      </c>
      <c r="N487" s="211">
        <v>2454</v>
      </c>
      <c r="O487" s="211">
        <v>2451</v>
      </c>
      <c r="P487" s="211">
        <v>2453</v>
      </c>
      <c r="Q487" s="211">
        <v>2448</v>
      </c>
    </row>
    <row r="488" spans="1:17">
      <c r="A488" s="213" t="s">
        <v>891</v>
      </c>
      <c r="B488" s="214" t="s">
        <v>570</v>
      </c>
      <c r="C488" s="214" t="s">
        <v>372</v>
      </c>
      <c r="D488" s="189" t="s">
        <v>265</v>
      </c>
      <c r="E488" s="211">
        <v>94</v>
      </c>
      <c r="F488" s="211">
        <v>88</v>
      </c>
      <c r="G488" s="211">
        <v>87</v>
      </c>
      <c r="H488" s="211">
        <v>82</v>
      </c>
      <c r="I488" s="211">
        <v>75</v>
      </c>
      <c r="J488" s="211">
        <v>88</v>
      </c>
      <c r="K488" s="211">
        <v>99</v>
      </c>
      <c r="L488" s="211">
        <v>98</v>
      </c>
      <c r="M488" s="211">
        <v>69</v>
      </c>
      <c r="N488" s="211">
        <v>56</v>
      </c>
      <c r="O488" s="211">
        <v>59</v>
      </c>
      <c r="P488" s="211">
        <v>65</v>
      </c>
      <c r="Q488" s="211">
        <v>80</v>
      </c>
    </row>
    <row r="489" spans="1:17">
      <c r="A489" s="213" t="s">
        <v>891</v>
      </c>
      <c r="B489" s="214" t="s">
        <v>570</v>
      </c>
      <c r="C489" s="214" t="s">
        <v>372</v>
      </c>
      <c r="D489" s="189" t="s">
        <v>266</v>
      </c>
      <c r="E489" s="212">
        <v>3.8</v>
      </c>
      <c r="F489" s="212">
        <v>3.5</v>
      </c>
      <c r="G489" s="212">
        <v>3.4</v>
      </c>
      <c r="H489" s="212">
        <v>3.2</v>
      </c>
      <c r="I489" s="212">
        <v>3</v>
      </c>
      <c r="J489" s="212">
        <v>3.4</v>
      </c>
      <c r="K489" s="212">
        <v>3.8</v>
      </c>
      <c r="L489" s="212">
        <v>3.8</v>
      </c>
      <c r="M489" s="212">
        <v>2.8</v>
      </c>
      <c r="N489" s="212">
        <v>2.2000000000000002</v>
      </c>
      <c r="O489" s="212">
        <v>2.4</v>
      </c>
      <c r="P489" s="212">
        <v>2.6</v>
      </c>
      <c r="Q489" s="212">
        <v>3.2</v>
      </c>
    </row>
    <row r="490" spans="1:17">
      <c r="A490" s="213" t="s">
        <v>891</v>
      </c>
      <c r="B490" s="214" t="s">
        <v>571</v>
      </c>
      <c r="C490" s="214" t="s">
        <v>373</v>
      </c>
      <c r="D490" s="189" t="s">
        <v>263</v>
      </c>
      <c r="E490" s="211">
        <v>5540</v>
      </c>
      <c r="F490" s="211">
        <v>5546</v>
      </c>
      <c r="G490" s="211">
        <v>5580</v>
      </c>
      <c r="H490" s="211">
        <v>5558</v>
      </c>
      <c r="I490" s="211">
        <v>5575</v>
      </c>
      <c r="J490" s="211">
        <v>5586</v>
      </c>
      <c r="K490" s="211">
        <v>5583</v>
      </c>
      <c r="L490" s="211">
        <v>5501</v>
      </c>
      <c r="M490" s="211">
        <v>5505</v>
      </c>
      <c r="N490" s="211">
        <v>5519</v>
      </c>
      <c r="O490" s="211">
        <v>5518</v>
      </c>
      <c r="P490" s="211">
        <v>5522</v>
      </c>
      <c r="Q490" s="211">
        <v>5545</v>
      </c>
    </row>
    <row r="491" spans="1:17">
      <c r="A491" s="213" t="s">
        <v>891</v>
      </c>
      <c r="B491" s="214" t="s">
        <v>571</v>
      </c>
      <c r="C491" s="214" t="s">
        <v>373</v>
      </c>
      <c r="D491" s="189" t="s">
        <v>264</v>
      </c>
      <c r="E491" s="211">
        <v>5259</v>
      </c>
      <c r="F491" s="211">
        <v>5272</v>
      </c>
      <c r="G491" s="211">
        <v>5320</v>
      </c>
      <c r="H491" s="211">
        <v>5316</v>
      </c>
      <c r="I491" s="211">
        <v>5337</v>
      </c>
      <c r="J491" s="211">
        <v>5349</v>
      </c>
      <c r="K491" s="211">
        <v>5355</v>
      </c>
      <c r="L491" s="211">
        <v>5287</v>
      </c>
      <c r="M491" s="211">
        <v>5305</v>
      </c>
      <c r="N491" s="211">
        <v>5324</v>
      </c>
      <c r="O491" s="211">
        <v>5316</v>
      </c>
      <c r="P491" s="211">
        <v>5314</v>
      </c>
      <c r="Q491" s="211">
        <v>5313</v>
      </c>
    </row>
    <row r="492" spans="1:17">
      <c r="A492" s="213" t="s">
        <v>891</v>
      </c>
      <c r="B492" s="214" t="s">
        <v>571</v>
      </c>
      <c r="C492" s="214" t="s">
        <v>373</v>
      </c>
      <c r="D492" s="189" t="s">
        <v>265</v>
      </c>
      <c r="E492" s="211">
        <v>281</v>
      </c>
      <c r="F492" s="211">
        <v>274</v>
      </c>
      <c r="G492" s="211">
        <v>260</v>
      </c>
      <c r="H492" s="211">
        <v>242</v>
      </c>
      <c r="I492" s="211">
        <v>238</v>
      </c>
      <c r="J492" s="211">
        <v>237</v>
      </c>
      <c r="K492" s="211">
        <v>228</v>
      </c>
      <c r="L492" s="211">
        <v>214</v>
      </c>
      <c r="M492" s="211">
        <v>200</v>
      </c>
      <c r="N492" s="211">
        <v>195</v>
      </c>
      <c r="O492" s="211">
        <v>202</v>
      </c>
      <c r="P492" s="211">
        <v>208</v>
      </c>
      <c r="Q492" s="211">
        <v>232</v>
      </c>
    </row>
    <row r="493" spans="1:17">
      <c r="A493" s="213" t="s">
        <v>891</v>
      </c>
      <c r="B493" s="214" t="s">
        <v>571</v>
      </c>
      <c r="C493" s="214" t="s">
        <v>373</v>
      </c>
      <c r="D493" s="189" t="s">
        <v>266</v>
      </c>
      <c r="E493" s="212">
        <v>5.0999999999999996</v>
      </c>
      <c r="F493" s="212">
        <v>4.9000000000000004</v>
      </c>
      <c r="G493" s="212">
        <v>4.7</v>
      </c>
      <c r="H493" s="212">
        <v>4.4000000000000004</v>
      </c>
      <c r="I493" s="212">
        <v>4.3</v>
      </c>
      <c r="J493" s="212">
        <v>4.2</v>
      </c>
      <c r="K493" s="212">
        <v>4.0999999999999996</v>
      </c>
      <c r="L493" s="212">
        <v>3.9</v>
      </c>
      <c r="M493" s="212">
        <v>3.6</v>
      </c>
      <c r="N493" s="212">
        <v>3.5</v>
      </c>
      <c r="O493" s="212">
        <v>3.7</v>
      </c>
      <c r="P493" s="212">
        <v>3.8</v>
      </c>
      <c r="Q493" s="212">
        <v>4.2</v>
      </c>
    </row>
    <row r="494" spans="1:17">
      <c r="A494" s="213" t="s">
        <v>891</v>
      </c>
      <c r="B494" s="214" t="s">
        <v>572</v>
      </c>
      <c r="C494" s="214" t="s">
        <v>374</v>
      </c>
      <c r="D494" s="189" t="s">
        <v>263</v>
      </c>
      <c r="E494" s="211">
        <v>2472</v>
      </c>
      <c r="F494" s="211">
        <v>2473</v>
      </c>
      <c r="G494" s="211">
        <v>2491</v>
      </c>
      <c r="H494" s="211">
        <v>2471</v>
      </c>
      <c r="I494" s="211">
        <v>2500</v>
      </c>
      <c r="J494" s="211">
        <v>2525</v>
      </c>
      <c r="K494" s="211">
        <v>2541</v>
      </c>
      <c r="L494" s="211">
        <v>2508</v>
      </c>
      <c r="M494" s="211">
        <v>2462</v>
      </c>
      <c r="N494" s="211">
        <v>2467</v>
      </c>
      <c r="O494" s="211">
        <v>2450</v>
      </c>
      <c r="P494" s="211">
        <v>2444</v>
      </c>
      <c r="Q494" s="211">
        <v>2484</v>
      </c>
    </row>
    <row r="495" spans="1:17">
      <c r="A495" s="213" t="s">
        <v>891</v>
      </c>
      <c r="B495" s="214" t="s">
        <v>572</v>
      </c>
      <c r="C495" s="214" t="s">
        <v>374</v>
      </c>
      <c r="D495" s="189" t="s">
        <v>264</v>
      </c>
      <c r="E495" s="211">
        <v>2313</v>
      </c>
      <c r="F495" s="211">
        <v>2314</v>
      </c>
      <c r="G495" s="211">
        <v>2342</v>
      </c>
      <c r="H495" s="211">
        <v>2352</v>
      </c>
      <c r="I495" s="211">
        <v>2374</v>
      </c>
      <c r="J495" s="211">
        <v>2405</v>
      </c>
      <c r="K495" s="211">
        <v>2428</v>
      </c>
      <c r="L495" s="211">
        <v>2402</v>
      </c>
      <c r="M495" s="211">
        <v>2357</v>
      </c>
      <c r="N495" s="211">
        <v>2362</v>
      </c>
      <c r="O495" s="211">
        <v>2349</v>
      </c>
      <c r="P495" s="211">
        <v>2341</v>
      </c>
      <c r="Q495" s="211">
        <v>2362</v>
      </c>
    </row>
    <row r="496" spans="1:17">
      <c r="A496" s="213" t="s">
        <v>891</v>
      </c>
      <c r="B496" s="214" t="s">
        <v>572</v>
      </c>
      <c r="C496" s="214" t="s">
        <v>374</v>
      </c>
      <c r="D496" s="189" t="s">
        <v>265</v>
      </c>
      <c r="E496" s="211">
        <v>159</v>
      </c>
      <c r="F496" s="211">
        <v>159</v>
      </c>
      <c r="G496" s="211">
        <v>149</v>
      </c>
      <c r="H496" s="211">
        <v>119</v>
      </c>
      <c r="I496" s="211">
        <v>126</v>
      </c>
      <c r="J496" s="211">
        <v>120</v>
      </c>
      <c r="K496" s="211">
        <v>113</v>
      </c>
      <c r="L496" s="211">
        <v>106</v>
      </c>
      <c r="M496" s="211">
        <v>105</v>
      </c>
      <c r="N496" s="211">
        <v>105</v>
      </c>
      <c r="O496" s="211">
        <v>101</v>
      </c>
      <c r="P496" s="211">
        <v>103</v>
      </c>
      <c r="Q496" s="211">
        <v>122</v>
      </c>
    </row>
    <row r="497" spans="1:17">
      <c r="A497" s="213" t="s">
        <v>891</v>
      </c>
      <c r="B497" s="214" t="s">
        <v>572</v>
      </c>
      <c r="C497" s="214" t="s">
        <v>374</v>
      </c>
      <c r="D497" s="189" t="s">
        <v>266</v>
      </c>
      <c r="E497" s="212">
        <v>6.4</v>
      </c>
      <c r="F497" s="212">
        <v>6.4</v>
      </c>
      <c r="G497" s="212">
        <v>6</v>
      </c>
      <c r="H497" s="212">
        <v>4.8</v>
      </c>
      <c r="I497" s="212">
        <v>5</v>
      </c>
      <c r="J497" s="212">
        <v>4.8</v>
      </c>
      <c r="K497" s="212">
        <v>4.4000000000000004</v>
      </c>
      <c r="L497" s="212">
        <v>4.2</v>
      </c>
      <c r="M497" s="212">
        <v>4.3</v>
      </c>
      <c r="N497" s="212">
        <v>4.3</v>
      </c>
      <c r="O497" s="212">
        <v>4.0999999999999996</v>
      </c>
      <c r="P497" s="212">
        <v>4.2</v>
      </c>
      <c r="Q497" s="212">
        <v>4.9000000000000004</v>
      </c>
    </row>
    <row r="498" spans="1:17">
      <c r="A498" s="213" t="s">
        <v>891</v>
      </c>
      <c r="B498" s="214" t="s">
        <v>573</v>
      </c>
      <c r="C498" s="214" t="s">
        <v>375</v>
      </c>
      <c r="D498" s="189" t="s">
        <v>263</v>
      </c>
      <c r="E498" s="211">
        <v>5662</v>
      </c>
      <c r="F498" s="211">
        <v>5655</v>
      </c>
      <c r="G498" s="211">
        <v>5684</v>
      </c>
      <c r="H498" s="211">
        <v>5660</v>
      </c>
      <c r="I498" s="211">
        <v>5697</v>
      </c>
      <c r="J498" s="211">
        <v>5744</v>
      </c>
      <c r="K498" s="211">
        <v>5761</v>
      </c>
      <c r="L498" s="211">
        <v>5659</v>
      </c>
      <c r="M498" s="211">
        <v>5619</v>
      </c>
      <c r="N498" s="211">
        <v>5641</v>
      </c>
      <c r="O498" s="211">
        <v>5648</v>
      </c>
      <c r="P498" s="211">
        <v>5625</v>
      </c>
      <c r="Q498" s="211">
        <v>5671</v>
      </c>
    </row>
    <row r="499" spans="1:17">
      <c r="A499" s="213" t="s">
        <v>891</v>
      </c>
      <c r="B499" s="214" t="s">
        <v>573</v>
      </c>
      <c r="C499" s="214" t="s">
        <v>375</v>
      </c>
      <c r="D499" s="189" t="s">
        <v>264</v>
      </c>
      <c r="E499" s="211">
        <v>5384</v>
      </c>
      <c r="F499" s="211">
        <v>5380</v>
      </c>
      <c r="G499" s="211">
        <v>5436</v>
      </c>
      <c r="H499" s="211">
        <v>5440</v>
      </c>
      <c r="I499" s="211">
        <v>5479</v>
      </c>
      <c r="J499" s="211">
        <v>5508</v>
      </c>
      <c r="K499" s="211">
        <v>5526</v>
      </c>
      <c r="L499" s="211">
        <v>5447</v>
      </c>
      <c r="M499" s="211">
        <v>5425</v>
      </c>
      <c r="N499" s="211">
        <v>5431</v>
      </c>
      <c r="O499" s="211">
        <v>5448</v>
      </c>
      <c r="P499" s="211">
        <v>5425</v>
      </c>
      <c r="Q499" s="211">
        <v>5444</v>
      </c>
    </row>
    <row r="500" spans="1:17">
      <c r="A500" s="213" t="s">
        <v>891</v>
      </c>
      <c r="B500" s="214" t="s">
        <v>573</v>
      </c>
      <c r="C500" s="214" t="s">
        <v>375</v>
      </c>
      <c r="D500" s="189" t="s">
        <v>265</v>
      </c>
      <c r="E500" s="211">
        <v>278</v>
      </c>
      <c r="F500" s="211">
        <v>275</v>
      </c>
      <c r="G500" s="211">
        <v>248</v>
      </c>
      <c r="H500" s="211">
        <v>220</v>
      </c>
      <c r="I500" s="211">
        <v>218</v>
      </c>
      <c r="J500" s="211">
        <v>236</v>
      </c>
      <c r="K500" s="211">
        <v>235</v>
      </c>
      <c r="L500" s="211">
        <v>212</v>
      </c>
      <c r="M500" s="211">
        <v>194</v>
      </c>
      <c r="N500" s="211">
        <v>210</v>
      </c>
      <c r="O500" s="211">
        <v>200</v>
      </c>
      <c r="P500" s="211">
        <v>200</v>
      </c>
      <c r="Q500" s="211">
        <v>227</v>
      </c>
    </row>
    <row r="501" spans="1:17">
      <c r="A501" s="213" t="s">
        <v>891</v>
      </c>
      <c r="B501" s="214" t="s">
        <v>573</v>
      </c>
      <c r="C501" s="214" t="s">
        <v>375</v>
      </c>
      <c r="D501" s="189" t="s">
        <v>266</v>
      </c>
      <c r="E501" s="212">
        <v>4.9000000000000004</v>
      </c>
      <c r="F501" s="212">
        <v>4.9000000000000004</v>
      </c>
      <c r="G501" s="212">
        <v>4.4000000000000004</v>
      </c>
      <c r="H501" s="212">
        <v>3.9</v>
      </c>
      <c r="I501" s="212">
        <v>3.8</v>
      </c>
      <c r="J501" s="212">
        <v>4.0999999999999996</v>
      </c>
      <c r="K501" s="212">
        <v>4.0999999999999996</v>
      </c>
      <c r="L501" s="212">
        <v>3.7</v>
      </c>
      <c r="M501" s="212">
        <v>3.5</v>
      </c>
      <c r="N501" s="212">
        <v>3.7</v>
      </c>
      <c r="O501" s="212">
        <v>3.5</v>
      </c>
      <c r="P501" s="212">
        <v>3.6</v>
      </c>
      <c r="Q501" s="212">
        <v>4</v>
      </c>
    </row>
    <row r="502" spans="1:17">
      <c r="A502" s="213" t="s">
        <v>891</v>
      </c>
      <c r="B502" s="214" t="s">
        <v>574</v>
      </c>
      <c r="C502" s="214" t="s">
        <v>376</v>
      </c>
      <c r="D502" s="189" t="s">
        <v>263</v>
      </c>
      <c r="E502" s="211">
        <v>4844</v>
      </c>
      <c r="F502" s="211">
        <v>4875</v>
      </c>
      <c r="G502" s="211">
        <v>4920</v>
      </c>
      <c r="H502" s="211">
        <v>4887</v>
      </c>
      <c r="I502" s="211">
        <v>4940</v>
      </c>
      <c r="J502" s="211">
        <v>4959</v>
      </c>
      <c r="K502" s="211">
        <v>4983</v>
      </c>
      <c r="L502" s="211">
        <v>4955</v>
      </c>
      <c r="M502" s="211">
        <v>4915</v>
      </c>
      <c r="N502" s="211">
        <v>4927</v>
      </c>
      <c r="O502" s="211">
        <v>4900</v>
      </c>
      <c r="P502" s="211">
        <v>4886</v>
      </c>
      <c r="Q502" s="211">
        <v>4916</v>
      </c>
    </row>
    <row r="503" spans="1:17">
      <c r="A503" s="213" t="s">
        <v>891</v>
      </c>
      <c r="B503" s="214" t="s">
        <v>574</v>
      </c>
      <c r="C503" s="214" t="s">
        <v>376</v>
      </c>
      <c r="D503" s="189" t="s">
        <v>264</v>
      </c>
      <c r="E503" s="211">
        <v>4574</v>
      </c>
      <c r="F503" s="211">
        <v>4587</v>
      </c>
      <c r="G503" s="211">
        <v>4650</v>
      </c>
      <c r="H503" s="211">
        <v>4652</v>
      </c>
      <c r="I503" s="211">
        <v>4685</v>
      </c>
      <c r="J503" s="211">
        <v>4696</v>
      </c>
      <c r="K503" s="211">
        <v>4725</v>
      </c>
      <c r="L503" s="211">
        <v>4681</v>
      </c>
      <c r="M503" s="211">
        <v>4639</v>
      </c>
      <c r="N503" s="211">
        <v>4671</v>
      </c>
      <c r="O503" s="211">
        <v>4665</v>
      </c>
      <c r="P503" s="211">
        <v>4668</v>
      </c>
      <c r="Q503" s="211">
        <v>4658</v>
      </c>
    </row>
    <row r="504" spans="1:17">
      <c r="A504" s="213" t="s">
        <v>891</v>
      </c>
      <c r="B504" s="214" t="s">
        <v>574</v>
      </c>
      <c r="C504" s="214" t="s">
        <v>376</v>
      </c>
      <c r="D504" s="189" t="s">
        <v>265</v>
      </c>
      <c r="E504" s="211">
        <v>270</v>
      </c>
      <c r="F504" s="211">
        <v>288</v>
      </c>
      <c r="G504" s="211">
        <v>270</v>
      </c>
      <c r="H504" s="211">
        <v>235</v>
      </c>
      <c r="I504" s="211">
        <v>255</v>
      </c>
      <c r="J504" s="211">
        <v>263</v>
      </c>
      <c r="K504" s="211">
        <v>258</v>
      </c>
      <c r="L504" s="211">
        <v>274</v>
      </c>
      <c r="M504" s="211">
        <v>276</v>
      </c>
      <c r="N504" s="211">
        <v>256</v>
      </c>
      <c r="O504" s="211">
        <v>235</v>
      </c>
      <c r="P504" s="211">
        <v>218</v>
      </c>
      <c r="Q504" s="211">
        <v>258</v>
      </c>
    </row>
    <row r="505" spans="1:17">
      <c r="A505" s="213" t="s">
        <v>891</v>
      </c>
      <c r="B505" s="214" t="s">
        <v>574</v>
      </c>
      <c r="C505" s="214" t="s">
        <v>376</v>
      </c>
      <c r="D505" s="189" t="s">
        <v>266</v>
      </c>
      <c r="E505" s="212">
        <v>5.6</v>
      </c>
      <c r="F505" s="212">
        <v>5.9</v>
      </c>
      <c r="G505" s="212">
        <v>5.5</v>
      </c>
      <c r="H505" s="212">
        <v>4.8</v>
      </c>
      <c r="I505" s="212">
        <v>5.2</v>
      </c>
      <c r="J505" s="212">
        <v>5.3</v>
      </c>
      <c r="K505" s="212">
        <v>5.2</v>
      </c>
      <c r="L505" s="212">
        <v>5.5</v>
      </c>
      <c r="M505" s="212">
        <v>5.6</v>
      </c>
      <c r="N505" s="212">
        <v>5.2</v>
      </c>
      <c r="O505" s="212">
        <v>4.8</v>
      </c>
      <c r="P505" s="212">
        <v>4.5</v>
      </c>
      <c r="Q505" s="212">
        <v>5.2</v>
      </c>
    </row>
    <row r="506" spans="1:17">
      <c r="A506" s="213" t="s">
        <v>891</v>
      </c>
      <c r="B506" s="214" t="s">
        <v>575</v>
      </c>
      <c r="C506" s="214" t="s">
        <v>377</v>
      </c>
      <c r="D506" s="189" t="s">
        <v>263</v>
      </c>
      <c r="E506" s="211">
        <v>4496</v>
      </c>
      <c r="F506" s="211">
        <v>4483</v>
      </c>
      <c r="G506" s="211">
        <v>4515</v>
      </c>
      <c r="H506" s="211">
        <v>4490</v>
      </c>
      <c r="I506" s="211">
        <v>4538</v>
      </c>
      <c r="J506" s="211">
        <v>4569</v>
      </c>
      <c r="K506" s="211">
        <v>4608</v>
      </c>
      <c r="L506" s="211">
        <v>4517</v>
      </c>
      <c r="M506" s="211">
        <v>4474</v>
      </c>
      <c r="N506" s="211">
        <v>4442</v>
      </c>
      <c r="O506" s="211">
        <v>4466</v>
      </c>
      <c r="P506" s="211">
        <v>4435</v>
      </c>
      <c r="Q506" s="211">
        <v>4503</v>
      </c>
    </row>
    <row r="507" spans="1:17">
      <c r="A507" s="213" t="s">
        <v>891</v>
      </c>
      <c r="B507" s="214" t="s">
        <v>575</v>
      </c>
      <c r="C507" s="214" t="s">
        <v>377</v>
      </c>
      <c r="D507" s="189" t="s">
        <v>264</v>
      </c>
      <c r="E507" s="211">
        <v>4299</v>
      </c>
      <c r="F507" s="211">
        <v>4304</v>
      </c>
      <c r="G507" s="211">
        <v>4342</v>
      </c>
      <c r="H507" s="211">
        <v>4344</v>
      </c>
      <c r="I507" s="211">
        <v>4371</v>
      </c>
      <c r="J507" s="211">
        <v>4393</v>
      </c>
      <c r="K507" s="211">
        <v>4438</v>
      </c>
      <c r="L507" s="211">
        <v>4363</v>
      </c>
      <c r="M507" s="211">
        <v>4315</v>
      </c>
      <c r="N507" s="211">
        <v>4286</v>
      </c>
      <c r="O507" s="211">
        <v>4316</v>
      </c>
      <c r="P507" s="211">
        <v>4298</v>
      </c>
      <c r="Q507" s="211">
        <v>4339</v>
      </c>
    </row>
    <row r="508" spans="1:17">
      <c r="A508" s="213" t="s">
        <v>891</v>
      </c>
      <c r="B508" s="214" t="s">
        <v>575</v>
      </c>
      <c r="C508" s="214" t="s">
        <v>377</v>
      </c>
      <c r="D508" s="189" t="s">
        <v>265</v>
      </c>
      <c r="E508" s="211">
        <v>197</v>
      </c>
      <c r="F508" s="211">
        <v>179</v>
      </c>
      <c r="G508" s="211">
        <v>173</v>
      </c>
      <c r="H508" s="211">
        <v>146</v>
      </c>
      <c r="I508" s="211">
        <v>167</v>
      </c>
      <c r="J508" s="211">
        <v>176</v>
      </c>
      <c r="K508" s="211">
        <v>170</v>
      </c>
      <c r="L508" s="211">
        <v>154</v>
      </c>
      <c r="M508" s="211">
        <v>159</v>
      </c>
      <c r="N508" s="211">
        <v>156</v>
      </c>
      <c r="O508" s="211">
        <v>150</v>
      </c>
      <c r="P508" s="211">
        <v>137</v>
      </c>
      <c r="Q508" s="211">
        <v>164</v>
      </c>
    </row>
    <row r="509" spans="1:17">
      <c r="A509" s="213" t="s">
        <v>891</v>
      </c>
      <c r="B509" s="214" t="s">
        <v>575</v>
      </c>
      <c r="C509" s="214" t="s">
        <v>377</v>
      </c>
      <c r="D509" s="189" t="s">
        <v>266</v>
      </c>
      <c r="E509" s="212">
        <v>4.4000000000000004</v>
      </c>
      <c r="F509" s="212">
        <v>4</v>
      </c>
      <c r="G509" s="212">
        <v>3.8</v>
      </c>
      <c r="H509" s="212">
        <v>3.3</v>
      </c>
      <c r="I509" s="212">
        <v>3.7</v>
      </c>
      <c r="J509" s="212">
        <v>3.9</v>
      </c>
      <c r="K509" s="212">
        <v>3.7</v>
      </c>
      <c r="L509" s="212">
        <v>3.4</v>
      </c>
      <c r="M509" s="212">
        <v>3.6</v>
      </c>
      <c r="N509" s="212">
        <v>3.5</v>
      </c>
      <c r="O509" s="212">
        <v>3.4</v>
      </c>
      <c r="P509" s="212">
        <v>3.1</v>
      </c>
      <c r="Q509" s="212">
        <v>3.6</v>
      </c>
    </row>
    <row r="510" spans="1:17">
      <c r="A510" s="213" t="s">
        <v>891</v>
      </c>
      <c r="B510" s="214" t="s">
        <v>576</v>
      </c>
      <c r="C510" s="214" t="s">
        <v>378</v>
      </c>
      <c r="D510" s="189" t="s">
        <v>263</v>
      </c>
      <c r="E510" s="211">
        <v>11925</v>
      </c>
      <c r="F510" s="211">
        <v>11947</v>
      </c>
      <c r="G510" s="211">
        <v>12000</v>
      </c>
      <c r="H510" s="211">
        <v>11981</v>
      </c>
      <c r="I510" s="211">
        <v>12123</v>
      </c>
      <c r="J510" s="211">
        <v>12200</v>
      </c>
      <c r="K510" s="211">
        <v>12280</v>
      </c>
      <c r="L510" s="211">
        <v>12012</v>
      </c>
      <c r="M510" s="211">
        <v>11891</v>
      </c>
      <c r="N510" s="211">
        <v>11780</v>
      </c>
      <c r="O510" s="211">
        <v>11836</v>
      </c>
      <c r="P510" s="211">
        <v>11750</v>
      </c>
      <c r="Q510" s="211">
        <v>11977</v>
      </c>
    </row>
    <row r="511" spans="1:17">
      <c r="A511" s="213" t="s">
        <v>891</v>
      </c>
      <c r="B511" s="214" t="s">
        <v>576</v>
      </c>
      <c r="C511" s="214" t="s">
        <v>378</v>
      </c>
      <c r="D511" s="189" t="s">
        <v>264</v>
      </c>
      <c r="E511" s="211">
        <v>11428</v>
      </c>
      <c r="F511" s="211">
        <v>11440</v>
      </c>
      <c r="G511" s="211">
        <v>11542</v>
      </c>
      <c r="H511" s="211">
        <v>11546</v>
      </c>
      <c r="I511" s="211">
        <v>11619</v>
      </c>
      <c r="J511" s="211">
        <v>11678</v>
      </c>
      <c r="K511" s="211">
        <v>11798</v>
      </c>
      <c r="L511" s="211">
        <v>11597</v>
      </c>
      <c r="M511" s="211">
        <v>11470</v>
      </c>
      <c r="N511" s="211">
        <v>11394</v>
      </c>
      <c r="O511" s="211">
        <v>11474</v>
      </c>
      <c r="P511" s="211">
        <v>11426</v>
      </c>
      <c r="Q511" s="211">
        <v>11534</v>
      </c>
    </row>
    <row r="512" spans="1:17">
      <c r="A512" s="213" t="s">
        <v>891</v>
      </c>
      <c r="B512" s="214" t="s">
        <v>576</v>
      </c>
      <c r="C512" s="214" t="s">
        <v>378</v>
      </c>
      <c r="D512" s="189" t="s">
        <v>265</v>
      </c>
      <c r="E512" s="211">
        <v>497</v>
      </c>
      <c r="F512" s="211">
        <v>507</v>
      </c>
      <c r="G512" s="211">
        <v>458</v>
      </c>
      <c r="H512" s="211">
        <v>435</v>
      </c>
      <c r="I512" s="211">
        <v>504</v>
      </c>
      <c r="J512" s="211">
        <v>522</v>
      </c>
      <c r="K512" s="211">
        <v>482</v>
      </c>
      <c r="L512" s="211">
        <v>415</v>
      </c>
      <c r="M512" s="211">
        <v>421</v>
      </c>
      <c r="N512" s="211">
        <v>386</v>
      </c>
      <c r="O512" s="211">
        <v>362</v>
      </c>
      <c r="P512" s="211">
        <v>324</v>
      </c>
      <c r="Q512" s="211">
        <v>443</v>
      </c>
    </row>
    <row r="513" spans="1:17">
      <c r="A513" s="213" t="s">
        <v>891</v>
      </c>
      <c r="B513" s="214" t="s">
        <v>576</v>
      </c>
      <c r="C513" s="214" t="s">
        <v>378</v>
      </c>
      <c r="D513" s="189" t="s">
        <v>266</v>
      </c>
      <c r="E513" s="212">
        <v>4.2</v>
      </c>
      <c r="F513" s="212">
        <v>4.2</v>
      </c>
      <c r="G513" s="212">
        <v>3.8</v>
      </c>
      <c r="H513" s="212">
        <v>3.6</v>
      </c>
      <c r="I513" s="212">
        <v>4.2</v>
      </c>
      <c r="J513" s="212">
        <v>4.3</v>
      </c>
      <c r="K513" s="212">
        <v>3.9</v>
      </c>
      <c r="L513" s="212">
        <v>3.5</v>
      </c>
      <c r="M513" s="212">
        <v>3.5</v>
      </c>
      <c r="N513" s="212">
        <v>3.3</v>
      </c>
      <c r="O513" s="212">
        <v>3.1</v>
      </c>
      <c r="P513" s="212">
        <v>2.8</v>
      </c>
      <c r="Q513" s="212">
        <v>3.7</v>
      </c>
    </row>
    <row r="514" spans="1:17">
      <c r="A514" s="213" t="s">
        <v>891</v>
      </c>
      <c r="B514" s="214" t="s">
        <v>577</v>
      </c>
      <c r="C514" s="214" t="s">
        <v>379</v>
      </c>
      <c r="D514" s="189" t="s">
        <v>263</v>
      </c>
      <c r="E514" s="211">
        <v>11632</v>
      </c>
      <c r="F514" s="211">
        <v>11650</v>
      </c>
      <c r="G514" s="211">
        <v>11741</v>
      </c>
      <c r="H514" s="211">
        <v>11684</v>
      </c>
      <c r="I514" s="211">
        <v>11788</v>
      </c>
      <c r="J514" s="211">
        <v>11842</v>
      </c>
      <c r="K514" s="211">
        <v>11859</v>
      </c>
      <c r="L514" s="211">
        <v>11663</v>
      </c>
      <c r="M514" s="211">
        <v>11701</v>
      </c>
      <c r="N514" s="211">
        <v>11727</v>
      </c>
      <c r="O514" s="211">
        <v>11722</v>
      </c>
      <c r="P514" s="211">
        <v>11681</v>
      </c>
      <c r="Q514" s="211">
        <v>11725</v>
      </c>
    </row>
    <row r="515" spans="1:17">
      <c r="A515" s="213" t="s">
        <v>891</v>
      </c>
      <c r="B515" s="214" t="s">
        <v>577</v>
      </c>
      <c r="C515" s="214" t="s">
        <v>379</v>
      </c>
      <c r="D515" s="189" t="s">
        <v>264</v>
      </c>
      <c r="E515" s="211">
        <v>11186</v>
      </c>
      <c r="F515" s="211">
        <v>11214</v>
      </c>
      <c r="G515" s="211">
        <v>11316</v>
      </c>
      <c r="H515" s="211">
        <v>11307</v>
      </c>
      <c r="I515" s="211">
        <v>11353</v>
      </c>
      <c r="J515" s="211">
        <v>11377</v>
      </c>
      <c r="K515" s="211">
        <v>11390</v>
      </c>
      <c r="L515" s="211">
        <v>11245</v>
      </c>
      <c r="M515" s="211">
        <v>11284</v>
      </c>
      <c r="N515" s="211">
        <v>11324</v>
      </c>
      <c r="O515" s="211">
        <v>11308</v>
      </c>
      <c r="P515" s="211">
        <v>11303</v>
      </c>
      <c r="Q515" s="211">
        <v>11301</v>
      </c>
    </row>
    <row r="516" spans="1:17">
      <c r="A516" s="213" t="s">
        <v>891</v>
      </c>
      <c r="B516" s="214" t="s">
        <v>577</v>
      </c>
      <c r="C516" s="214" t="s">
        <v>379</v>
      </c>
      <c r="D516" s="189" t="s">
        <v>265</v>
      </c>
      <c r="E516" s="211">
        <v>446</v>
      </c>
      <c r="F516" s="211">
        <v>436</v>
      </c>
      <c r="G516" s="211">
        <v>425</v>
      </c>
      <c r="H516" s="211">
        <v>377</v>
      </c>
      <c r="I516" s="211">
        <v>435</v>
      </c>
      <c r="J516" s="211">
        <v>465</v>
      </c>
      <c r="K516" s="211">
        <v>469</v>
      </c>
      <c r="L516" s="211">
        <v>418</v>
      </c>
      <c r="M516" s="211">
        <v>417</v>
      </c>
      <c r="N516" s="211">
        <v>403</v>
      </c>
      <c r="O516" s="211">
        <v>414</v>
      </c>
      <c r="P516" s="211">
        <v>378</v>
      </c>
      <c r="Q516" s="211">
        <v>424</v>
      </c>
    </row>
    <row r="517" spans="1:17">
      <c r="A517" s="213" t="s">
        <v>891</v>
      </c>
      <c r="B517" s="214" t="s">
        <v>577</v>
      </c>
      <c r="C517" s="214" t="s">
        <v>379</v>
      </c>
      <c r="D517" s="189" t="s">
        <v>266</v>
      </c>
      <c r="E517" s="212">
        <v>3.8</v>
      </c>
      <c r="F517" s="212">
        <v>3.7</v>
      </c>
      <c r="G517" s="212">
        <v>3.6</v>
      </c>
      <c r="H517" s="212">
        <v>3.2</v>
      </c>
      <c r="I517" s="212">
        <v>3.7</v>
      </c>
      <c r="J517" s="212">
        <v>3.9</v>
      </c>
      <c r="K517" s="212">
        <v>4</v>
      </c>
      <c r="L517" s="212">
        <v>3.6</v>
      </c>
      <c r="M517" s="212">
        <v>3.6</v>
      </c>
      <c r="N517" s="212">
        <v>3.4</v>
      </c>
      <c r="O517" s="212">
        <v>3.5</v>
      </c>
      <c r="P517" s="212">
        <v>3.2</v>
      </c>
      <c r="Q517" s="212">
        <v>3.6</v>
      </c>
    </row>
    <row r="518" spans="1:17">
      <c r="A518" s="213" t="s">
        <v>891</v>
      </c>
      <c r="B518" s="214" t="s">
        <v>578</v>
      </c>
      <c r="C518" s="214" t="s">
        <v>380</v>
      </c>
      <c r="D518" s="189" t="s">
        <v>263</v>
      </c>
      <c r="E518" s="211">
        <v>1335</v>
      </c>
      <c r="F518" s="211">
        <v>1334</v>
      </c>
      <c r="G518" s="211">
        <v>1336</v>
      </c>
      <c r="H518" s="211">
        <v>1346</v>
      </c>
      <c r="I518" s="211">
        <v>1373</v>
      </c>
      <c r="J518" s="211">
        <v>1390</v>
      </c>
      <c r="K518" s="211">
        <v>1401</v>
      </c>
      <c r="L518" s="211">
        <v>1370</v>
      </c>
      <c r="M518" s="211">
        <v>1343</v>
      </c>
      <c r="N518" s="211">
        <v>1320</v>
      </c>
      <c r="O518" s="211">
        <v>1318</v>
      </c>
      <c r="P518" s="211">
        <v>1319</v>
      </c>
      <c r="Q518" s="211">
        <v>1349</v>
      </c>
    </row>
    <row r="519" spans="1:17">
      <c r="A519" s="213" t="s">
        <v>891</v>
      </c>
      <c r="B519" s="214" t="s">
        <v>578</v>
      </c>
      <c r="C519" s="214" t="s">
        <v>380</v>
      </c>
      <c r="D519" s="189" t="s">
        <v>264</v>
      </c>
      <c r="E519" s="211">
        <v>1282</v>
      </c>
      <c r="F519" s="211">
        <v>1279</v>
      </c>
      <c r="G519" s="211">
        <v>1287</v>
      </c>
      <c r="H519" s="211">
        <v>1298</v>
      </c>
      <c r="I519" s="211">
        <v>1322</v>
      </c>
      <c r="J519" s="211">
        <v>1344</v>
      </c>
      <c r="K519" s="211">
        <v>1357</v>
      </c>
      <c r="L519" s="211">
        <v>1333</v>
      </c>
      <c r="M519" s="211">
        <v>1308</v>
      </c>
      <c r="N519" s="211">
        <v>1289</v>
      </c>
      <c r="O519" s="211">
        <v>1285</v>
      </c>
      <c r="P519" s="211">
        <v>1289</v>
      </c>
      <c r="Q519" s="211">
        <v>1306</v>
      </c>
    </row>
    <row r="520" spans="1:17">
      <c r="A520" s="213" t="s">
        <v>891</v>
      </c>
      <c r="B520" s="214" t="s">
        <v>578</v>
      </c>
      <c r="C520" s="214" t="s">
        <v>380</v>
      </c>
      <c r="D520" s="189" t="s">
        <v>265</v>
      </c>
      <c r="E520" s="211">
        <v>53</v>
      </c>
      <c r="F520" s="211">
        <v>55</v>
      </c>
      <c r="G520" s="211">
        <v>49</v>
      </c>
      <c r="H520" s="211">
        <v>48</v>
      </c>
      <c r="I520" s="211">
        <v>51</v>
      </c>
      <c r="J520" s="211">
        <v>46</v>
      </c>
      <c r="K520" s="211">
        <v>44</v>
      </c>
      <c r="L520" s="211">
        <v>37</v>
      </c>
      <c r="M520" s="211">
        <v>35</v>
      </c>
      <c r="N520" s="211">
        <v>31</v>
      </c>
      <c r="O520" s="211">
        <v>33</v>
      </c>
      <c r="P520" s="211">
        <v>30</v>
      </c>
      <c r="Q520" s="211">
        <v>43</v>
      </c>
    </row>
    <row r="521" spans="1:17">
      <c r="A521" s="213" t="s">
        <v>891</v>
      </c>
      <c r="B521" s="214" t="s">
        <v>578</v>
      </c>
      <c r="C521" s="214" t="s">
        <v>380</v>
      </c>
      <c r="D521" s="189" t="s">
        <v>266</v>
      </c>
      <c r="E521" s="212">
        <v>4</v>
      </c>
      <c r="F521" s="212">
        <v>4.0999999999999996</v>
      </c>
      <c r="G521" s="212">
        <v>3.7</v>
      </c>
      <c r="H521" s="212">
        <v>3.6</v>
      </c>
      <c r="I521" s="212">
        <v>3.7</v>
      </c>
      <c r="J521" s="212">
        <v>3.3</v>
      </c>
      <c r="K521" s="212">
        <v>3.1</v>
      </c>
      <c r="L521" s="212">
        <v>2.7</v>
      </c>
      <c r="M521" s="212">
        <v>2.6</v>
      </c>
      <c r="N521" s="212">
        <v>2.2999999999999998</v>
      </c>
      <c r="O521" s="212">
        <v>2.5</v>
      </c>
      <c r="P521" s="212">
        <v>2.2999999999999998</v>
      </c>
      <c r="Q521" s="212">
        <v>3.2</v>
      </c>
    </row>
    <row r="522" spans="1:17">
      <c r="A522" s="213" t="s">
        <v>891</v>
      </c>
      <c r="B522" s="214" t="s">
        <v>579</v>
      </c>
      <c r="C522" s="214" t="s">
        <v>381</v>
      </c>
      <c r="D522" s="189" t="s">
        <v>263</v>
      </c>
      <c r="E522" s="211">
        <v>2182</v>
      </c>
      <c r="F522" s="211">
        <v>2176</v>
      </c>
      <c r="G522" s="211">
        <v>2187</v>
      </c>
      <c r="H522" s="211">
        <v>2174</v>
      </c>
      <c r="I522" s="211">
        <v>2194</v>
      </c>
      <c r="J522" s="211">
        <v>2218</v>
      </c>
      <c r="K522" s="211">
        <v>2231</v>
      </c>
      <c r="L522" s="211">
        <v>2203</v>
      </c>
      <c r="M522" s="211">
        <v>2171</v>
      </c>
      <c r="N522" s="211">
        <v>2184</v>
      </c>
      <c r="O522" s="211">
        <v>2172</v>
      </c>
      <c r="P522" s="211">
        <v>2158</v>
      </c>
      <c r="Q522" s="211">
        <v>2187</v>
      </c>
    </row>
    <row r="523" spans="1:17">
      <c r="A523" s="213" t="s">
        <v>891</v>
      </c>
      <c r="B523" s="214" t="s">
        <v>579</v>
      </c>
      <c r="C523" s="214" t="s">
        <v>381</v>
      </c>
      <c r="D523" s="189" t="s">
        <v>264</v>
      </c>
      <c r="E523" s="211">
        <v>2049</v>
      </c>
      <c r="F523" s="211">
        <v>2050</v>
      </c>
      <c r="G523" s="211">
        <v>2075</v>
      </c>
      <c r="H523" s="211">
        <v>2084</v>
      </c>
      <c r="I523" s="211">
        <v>2103</v>
      </c>
      <c r="J523" s="211">
        <v>2130</v>
      </c>
      <c r="K523" s="211">
        <v>2151</v>
      </c>
      <c r="L523" s="211">
        <v>2128</v>
      </c>
      <c r="M523" s="211">
        <v>2089</v>
      </c>
      <c r="N523" s="211">
        <v>2093</v>
      </c>
      <c r="O523" s="211">
        <v>2081</v>
      </c>
      <c r="P523" s="211">
        <v>2074</v>
      </c>
      <c r="Q523" s="211">
        <v>2092</v>
      </c>
    </row>
    <row r="524" spans="1:17">
      <c r="A524" s="213" t="s">
        <v>891</v>
      </c>
      <c r="B524" s="214" t="s">
        <v>579</v>
      </c>
      <c r="C524" s="214" t="s">
        <v>381</v>
      </c>
      <c r="D524" s="189" t="s">
        <v>265</v>
      </c>
      <c r="E524" s="211">
        <v>133</v>
      </c>
      <c r="F524" s="211">
        <v>126</v>
      </c>
      <c r="G524" s="211">
        <v>112</v>
      </c>
      <c r="H524" s="211">
        <v>90</v>
      </c>
      <c r="I524" s="211">
        <v>91</v>
      </c>
      <c r="J524" s="211">
        <v>88</v>
      </c>
      <c r="K524" s="211">
        <v>80</v>
      </c>
      <c r="L524" s="211">
        <v>75</v>
      </c>
      <c r="M524" s="211">
        <v>82</v>
      </c>
      <c r="N524" s="211">
        <v>91</v>
      </c>
      <c r="O524" s="211">
        <v>91</v>
      </c>
      <c r="P524" s="211">
        <v>84</v>
      </c>
      <c r="Q524" s="211">
        <v>95</v>
      </c>
    </row>
    <row r="525" spans="1:17">
      <c r="A525" s="213" t="s">
        <v>891</v>
      </c>
      <c r="B525" s="214" t="s">
        <v>579</v>
      </c>
      <c r="C525" s="214" t="s">
        <v>381</v>
      </c>
      <c r="D525" s="189" t="s">
        <v>266</v>
      </c>
      <c r="E525" s="212">
        <v>6.1</v>
      </c>
      <c r="F525" s="212">
        <v>5.8</v>
      </c>
      <c r="G525" s="212">
        <v>5.0999999999999996</v>
      </c>
      <c r="H525" s="212">
        <v>4.0999999999999996</v>
      </c>
      <c r="I525" s="212">
        <v>4.0999999999999996</v>
      </c>
      <c r="J525" s="212">
        <v>4</v>
      </c>
      <c r="K525" s="212">
        <v>3.6</v>
      </c>
      <c r="L525" s="212">
        <v>3.4</v>
      </c>
      <c r="M525" s="212">
        <v>3.8</v>
      </c>
      <c r="N525" s="212">
        <v>4.2</v>
      </c>
      <c r="O525" s="212">
        <v>4.2</v>
      </c>
      <c r="P525" s="212">
        <v>3.9</v>
      </c>
      <c r="Q525" s="212">
        <v>4.3</v>
      </c>
    </row>
    <row r="526" spans="1:17">
      <c r="A526" s="213" t="s">
        <v>891</v>
      </c>
      <c r="B526" s="214" t="s">
        <v>580</v>
      </c>
      <c r="C526" s="214" t="s">
        <v>382</v>
      </c>
      <c r="D526" s="189" t="s">
        <v>263</v>
      </c>
      <c r="E526" s="211">
        <v>1834</v>
      </c>
      <c r="F526" s="211">
        <v>1834</v>
      </c>
      <c r="G526" s="211">
        <v>1837</v>
      </c>
      <c r="H526" s="211">
        <v>1831</v>
      </c>
      <c r="I526" s="211">
        <v>1859</v>
      </c>
      <c r="J526" s="211">
        <v>1898</v>
      </c>
      <c r="K526" s="211">
        <v>1911</v>
      </c>
      <c r="L526" s="211">
        <v>1876</v>
      </c>
      <c r="M526" s="211">
        <v>1835</v>
      </c>
      <c r="N526" s="211">
        <v>1805</v>
      </c>
      <c r="O526" s="211">
        <v>1800</v>
      </c>
      <c r="P526" s="211">
        <v>1806</v>
      </c>
      <c r="Q526" s="211">
        <v>1844</v>
      </c>
    </row>
    <row r="527" spans="1:17">
      <c r="A527" s="213" t="s">
        <v>891</v>
      </c>
      <c r="B527" s="214" t="s">
        <v>580</v>
      </c>
      <c r="C527" s="214" t="s">
        <v>382</v>
      </c>
      <c r="D527" s="189" t="s">
        <v>264</v>
      </c>
      <c r="E527" s="211">
        <v>1746</v>
      </c>
      <c r="F527" s="211">
        <v>1741</v>
      </c>
      <c r="G527" s="211">
        <v>1753</v>
      </c>
      <c r="H527" s="211">
        <v>1767</v>
      </c>
      <c r="I527" s="211">
        <v>1800</v>
      </c>
      <c r="J527" s="211">
        <v>1831</v>
      </c>
      <c r="K527" s="211">
        <v>1848</v>
      </c>
      <c r="L527" s="211">
        <v>1815</v>
      </c>
      <c r="M527" s="211">
        <v>1781</v>
      </c>
      <c r="N527" s="211">
        <v>1756</v>
      </c>
      <c r="O527" s="211">
        <v>1750</v>
      </c>
      <c r="P527" s="211">
        <v>1755</v>
      </c>
      <c r="Q527" s="211">
        <v>1779</v>
      </c>
    </row>
    <row r="528" spans="1:17">
      <c r="A528" s="213" t="s">
        <v>891</v>
      </c>
      <c r="B528" s="214" t="s">
        <v>580</v>
      </c>
      <c r="C528" s="214" t="s">
        <v>382</v>
      </c>
      <c r="D528" s="189" t="s">
        <v>265</v>
      </c>
      <c r="E528" s="211">
        <v>88</v>
      </c>
      <c r="F528" s="211">
        <v>93</v>
      </c>
      <c r="G528" s="211">
        <v>84</v>
      </c>
      <c r="H528" s="211">
        <v>64</v>
      </c>
      <c r="I528" s="211">
        <v>59</v>
      </c>
      <c r="J528" s="211">
        <v>67</v>
      </c>
      <c r="K528" s="211">
        <v>63</v>
      </c>
      <c r="L528" s="211">
        <v>61</v>
      </c>
      <c r="M528" s="211">
        <v>54</v>
      </c>
      <c r="N528" s="211">
        <v>49</v>
      </c>
      <c r="O528" s="211">
        <v>50</v>
      </c>
      <c r="P528" s="211">
        <v>51</v>
      </c>
      <c r="Q528" s="211">
        <v>65</v>
      </c>
    </row>
    <row r="529" spans="1:17">
      <c r="A529" s="213" t="s">
        <v>891</v>
      </c>
      <c r="B529" s="214" t="s">
        <v>580</v>
      </c>
      <c r="C529" s="214" t="s">
        <v>382</v>
      </c>
      <c r="D529" s="189" t="s">
        <v>266</v>
      </c>
      <c r="E529" s="212">
        <v>4.8</v>
      </c>
      <c r="F529" s="212">
        <v>5.0999999999999996</v>
      </c>
      <c r="G529" s="212">
        <v>4.5999999999999996</v>
      </c>
      <c r="H529" s="212">
        <v>3.5</v>
      </c>
      <c r="I529" s="212">
        <v>3.2</v>
      </c>
      <c r="J529" s="212">
        <v>3.5</v>
      </c>
      <c r="K529" s="212">
        <v>3.3</v>
      </c>
      <c r="L529" s="212">
        <v>3.3</v>
      </c>
      <c r="M529" s="212">
        <v>2.9</v>
      </c>
      <c r="N529" s="212">
        <v>2.7</v>
      </c>
      <c r="O529" s="212">
        <v>2.8</v>
      </c>
      <c r="P529" s="212">
        <v>2.8</v>
      </c>
      <c r="Q529" s="212">
        <v>3.5</v>
      </c>
    </row>
    <row r="530" spans="1:17">
      <c r="A530" s="213" t="s">
        <v>891</v>
      </c>
      <c r="B530" s="214" t="s">
        <v>581</v>
      </c>
      <c r="C530" s="214" t="s">
        <v>383</v>
      </c>
      <c r="D530" s="189" t="s">
        <v>263</v>
      </c>
      <c r="E530" s="211">
        <v>979</v>
      </c>
      <c r="F530" s="211">
        <v>972</v>
      </c>
      <c r="G530" s="211">
        <v>987</v>
      </c>
      <c r="H530" s="211">
        <v>970</v>
      </c>
      <c r="I530" s="211">
        <v>972</v>
      </c>
      <c r="J530" s="211">
        <v>987</v>
      </c>
      <c r="K530" s="211">
        <v>991</v>
      </c>
      <c r="L530" s="211">
        <v>970</v>
      </c>
      <c r="M530" s="211">
        <v>962</v>
      </c>
      <c r="N530" s="211">
        <v>968</v>
      </c>
      <c r="O530" s="211">
        <v>962</v>
      </c>
      <c r="P530" s="211">
        <v>965</v>
      </c>
      <c r="Q530" s="211">
        <v>974</v>
      </c>
    </row>
    <row r="531" spans="1:17">
      <c r="A531" s="213" t="s">
        <v>891</v>
      </c>
      <c r="B531" s="214" t="s">
        <v>581</v>
      </c>
      <c r="C531" s="214" t="s">
        <v>383</v>
      </c>
      <c r="D531" s="189" t="s">
        <v>264</v>
      </c>
      <c r="E531" s="211">
        <v>918</v>
      </c>
      <c r="F531" s="211">
        <v>921</v>
      </c>
      <c r="G531" s="211">
        <v>929</v>
      </c>
      <c r="H531" s="211">
        <v>928</v>
      </c>
      <c r="I531" s="211">
        <v>932</v>
      </c>
      <c r="J531" s="211">
        <v>934</v>
      </c>
      <c r="K531" s="211">
        <v>935</v>
      </c>
      <c r="L531" s="211">
        <v>923</v>
      </c>
      <c r="M531" s="211">
        <v>926</v>
      </c>
      <c r="N531" s="211">
        <v>930</v>
      </c>
      <c r="O531" s="211">
        <v>928</v>
      </c>
      <c r="P531" s="211">
        <v>928</v>
      </c>
      <c r="Q531" s="211">
        <v>928</v>
      </c>
    </row>
    <row r="532" spans="1:17">
      <c r="A532" s="213" t="s">
        <v>891</v>
      </c>
      <c r="B532" s="214" t="s">
        <v>581</v>
      </c>
      <c r="C532" s="214" t="s">
        <v>383</v>
      </c>
      <c r="D532" s="189" t="s">
        <v>265</v>
      </c>
      <c r="E532" s="211">
        <v>61</v>
      </c>
      <c r="F532" s="211">
        <v>51</v>
      </c>
      <c r="G532" s="211">
        <v>58</v>
      </c>
      <c r="H532" s="211">
        <v>42</v>
      </c>
      <c r="I532" s="211">
        <v>40</v>
      </c>
      <c r="J532" s="211">
        <v>53</v>
      </c>
      <c r="K532" s="211">
        <v>56</v>
      </c>
      <c r="L532" s="211">
        <v>47</v>
      </c>
      <c r="M532" s="211">
        <v>36</v>
      </c>
      <c r="N532" s="211">
        <v>38</v>
      </c>
      <c r="O532" s="211">
        <v>34</v>
      </c>
      <c r="P532" s="211">
        <v>37</v>
      </c>
      <c r="Q532" s="211">
        <v>46</v>
      </c>
    </row>
    <row r="533" spans="1:17">
      <c r="A533" s="213" t="s">
        <v>891</v>
      </c>
      <c r="B533" s="214" t="s">
        <v>581</v>
      </c>
      <c r="C533" s="214" t="s">
        <v>383</v>
      </c>
      <c r="D533" s="189" t="s">
        <v>266</v>
      </c>
      <c r="E533" s="212">
        <v>6.2</v>
      </c>
      <c r="F533" s="212">
        <v>5.2</v>
      </c>
      <c r="G533" s="212">
        <v>5.9</v>
      </c>
      <c r="H533" s="212">
        <v>4.3</v>
      </c>
      <c r="I533" s="212">
        <v>4.0999999999999996</v>
      </c>
      <c r="J533" s="212">
        <v>5.4</v>
      </c>
      <c r="K533" s="212">
        <v>5.7</v>
      </c>
      <c r="L533" s="212">
        <v>4.8</v>
      </c>
      <c r="M533" s="212">
        <v>3.7</v>
      </c>
      <c r="N533" s="212">
        <v>3.9</v>
      </c>
      <c r="O533" s="212">
        <v>3.5</v>
      </c>
      <c r="P533" s="212">
        <v>3.8</v>
      </c>
      <c r="Q533" s="212">
        <v>4.7</v>
      </c>
    </row>
    <row r="534" spans="1:17">
      <c r="A534" s="213" t="s">
        <v>891</v>
      </c>
      <c r="B534" s="214" t="s">
        <v>582</v>
      </c>
      <c r="C534" s="214" t="s">
        <v>384</v>
      </c>
      <c r="D534" s="189" t="s">
        <v>263</v>
      </c>
      <c r="E534" s="211">
        <v>9115</v>
      </c>
      <c r="F534" s="211">
        <v>9146</v>
      </c>
      <c r="G534" s="211">
        <v>9200</v>
      </c>
      <c r="H534" s="211">
        <v>9166</v>
      </c>
      <c r="I534" s="211">
        <v>9220</v>
      </c>
      <c r="J534" s="211">
        <v>9249</v>
      </c>
      <c r="K534" s="211">
        <v>9328</v>
      </c>
      <c r="L534" s="211">
        <v>9129</v>
      </c>
      <c r="M534" s="211">
        <v>8972</v>
      </c>
      <c r="N534" s="211">
        <v>8901</v>
      </c>
      <c r="O534" s="211">
        <v>8988</v>
      </c>
      <c r="P534" s="211">
        <v>8945</v>
      </c>
      <c r="Q534" s="211">
        <v>9113</v>
      </c>
    </row>
    <row r="535" spans="1:17">
      <c r="A535" s="213" t="s">
        <v>891</v>
      </c>
      <c r="B535" s="214" t="s">
        <v>582</v>
      </c>
      <c r="C535" s="214" t="s">
        <v>384</v>
      </c>
      <c r="D535" s="189" t="s">
        <v>264</v>
      </c>
      <c r="E535" s="211">
        <v>8598</v>
      </c>
      <c r="F535" s="211">
        <v>8608</v>
      </c>
      <c r="G535" s="211">
        <v>8684</v>
      </c>
      <c r="H535" s="211">
        <v>8687</v>
      </c>
      <c r="I535" s="211">
        <v>8742</v>
      </c>
      <c r="J535" s="211">
        <v>8786</v>
      </c>
      <c r="K535" s="211">
        <v>8877</v>
      </c>
      <c r="L535" s="211">
        <v>8725</v>
      </c>
      <c r="M535" s="211">
        <v>8630</v>
      </c>
      <c r="N535" s="211">
        <v>8573</v>
      </c>
      <c r="O535" s="211">
        <v>8633</v>
      </c>
      <c r="P535" s="211">
        <v>8597</v>
      </c>
      <c r="Q535" s="211">
        <v>8678</v>
      </c>
    </row>
    <row r="536" spans="1:17">
      <c r="A536" s="213" t="s">
        <v>891</v>
      </c>
      <c r="B536" s="214" t="s">
        <v>582</v>
      </c>
      <c r="C536" s="214" t="s">
        <v>384</v>
      </c>
      <c r="D536" s="189" t="s">
        <v>265</v>
      </c>
      <c r="E536" s="211">
        <v>517</v>
      </c>
      <c r="F536" s="211">
        <v>538</v>
      </c>
      <c r="G536" s="211">
        <v>516</v>
      </c>
      <c r="H536" s="211">
        <v>479</v>
      </c>
      <c r="I536" s="211">
        <v>478</v>
      </c>
      <c r="J536" s="211">
        <v>463</v>
      </c>
      <c r="K536" s="211">
        <v>451</v>
      </c>
      <c r="L536" s="211">
        <v>404</v>
      </c>
      <c r="M536" s="211">
        <v>342</v>
      </c>
      <c r="N536" s="211">
        <v>328</v>
      </c>
      <c r="O536" s="211">
        <v>355</v>
      </c>
      <c r="P536" s="211">
        <v>348</v>
      </c>
      <c r="Q536" s="211">
        <v>435</v>
      </c>
    </row>
    <row r="537" spans="1:17">
      <c r="A537" s="213" t="s">
        <v>891</v>
      </c>
      <c r="B537" s="214" t="s">
        <v>582</v>
      </c>
      <c r="C537" s="214" t="s">
        <v>384</v>
      </c>
      <c r="D537" s="189" t="s">
        <v>266</v>
      </c>
      <c r="E537" s="212">
        <v>5.7</v>
      </c>
      <c r="F537" s="212">
        <v>5.9</v>
      </c>
      <c r="G537" s="212">
        <v>5.6</v>
      </c>
      <c r="H537" s="212">
        <v>5.2</v>
      </c>
      <c r="I537" s="212">
        <v>5.2</v>
      </c>
      <c r="J537" s="212">
        <v>5</v>
      </c>
      <c r="K537" s="212">
        <v>4.8</v>
      </c>
      <c r="L537" s="212">
        <v>4.4000000000000004</v>
      </c>
      <c r="M537" s="212">
        <v>3.8</v>
      </c>
      <c r="N537" s="212">
        <v>3.7</v>
      </c>
      <c r="O537" s="212">
        <v>3.9</v>
      </c>
      <c r="P537" s="212">
        <v>3.9</v>
      </c>
      <c r="Q537" s="212">
        <v>4.8</v>
      </c>
    </row>
    <row r="538" spans="1:17">
      <c r="A538" s="213" t="s">
        <v>891</v>
      </c>
      <c r="B538" s="214" t="s">
        <v>583</v>
      </c>
      <c r="C538" s="214" t="s">
        <v>385</v>
      </c>
      <c r="D538" s="189" t="s">
        <v>263</v>
      </c>
      <c r="E538" s="211">
        <v>1502</v>
      </c>
      <c r="F538" s="211">
        <v>1500</v>
      </c>
      <c r="G538" s="211">
        <v>1508</v>
      </c>
      <c r="H538" s="211">
        <v>1500</v>
      </c>
      <c r="I538" s="211">
        <v>1519</v>
      </c>
      <c r="J538" s="211">
        <v>1550</v>
      </c>
      <c r="K538" s="211">
        <v>1566</v>
      </c>
      <c r="L538" s="211">
        <v>1536</v>
      </c>
      <c r="M538" s="211">
        <v>1503</v>
      </c>
      <c r="N538" s="211">
        <v>1478</v>
      </c>
      <c r="O538" s="211">
        <v>1479</v>
      </c>
      <c r="P538" s="211">
        <v>1485</v>
      </c>
      <c r="Q538" s="211">
        <v>1510</v>
      </c>
    </row>
    <row r="539" spans="1:17">
      <c r="A539" s="213" t="s">
        <v>891</v>
      </c>
      <c r="B539" s="214" t="s">
        <v>583</v>
      </c>
      <c r="C539" s="214" t="s">
        <v>385</v>
      </c>
      <c r="D539" s="189" t="s">
        <v>264</v>
      </c>
      <c r="E539" s="211">
        <v>1435</v>
      </c>
      <c r="F539" s="211">
        <v>1431</v>
      </c>
      <c r="G539" s="211">
        <v>1440</v>
      </c>
      <c r="H539" s="211">
        <v>1452</v>
      </c>
      <c r="I539" s="211">
        <v>1479</v>
      </c>
      <c r="J539" s="211">
        <v>1504</v>
      </c>
      <c r="K539" s="211">
        <v>1518</v>
      </c>
      <c r="L539" s="211">
        <v>1491</v>
      </c>
      <c r="M539" s="211">
        <v>1463</v>
      </c>
      <c r="N539" s="211">
        <v>1442</v>
      </c>
      <c r="O539" s="211">
        <v>1437</v>
      </c>
      <c r="P539" s="211">
        <v>1442</v>
      </c>
      <c r="Q539" s="211">
        <v>1461</v>
      </c>
    </row>
    <row r="540" spans="1:17">
      <c r="A540" s="213" t="s">
        <v>891</v>
      </c>
      <c r="B540" s="214" t="s">
        <v>583</v>
      </c>
      <c r="C540" s="214" t="s">
        <v>385</v>
      </c>
      <c r="D540" s="189" t="s">
        <v>265</v>
      </c>
      <c r="E540" s="211">
        <v>67</v>
      </c>
      <c r="F540" s="211">
        <v>69</v>
      </c>
      <c r="G540" s="211">
        <v>68</v>
      </c>
      <c r="H540" s="211">
        <v>48</v>
      </c>
      <c r="I540" s="211">
        <v>40</v>
      </c>
      <c r="J540" s="211">
        <v>46</v>
      </c>
      <c r="K540" s="211">
        <v>48</v>
      </c>
      <c r="L540" s="211">
        <v>45</v>
      </c>
      <c r="M540" s="211">
        <v>40</v>
      </c>
      <c r="N540" s="211">
        <v>36</v>
      </c>
      <c r="O540" s="211">
        <v>42</v>
      </c>
      <c r="P540" s="211">
        <v>43</v>
      </c>
      <c r="Q540" s="211">
        <v>49</v>
      </c>
    </row>
    <row r="541" spans="1:17">
      <c r="A541" s="213" t="s">
        <v>891</v>
      </c>
      <c r="B541" s="214" t="s">
        <v>583</v>
      </c>
      <c r="C541" s="214" t="s">
        <v>385</v>
      </c>
      <c r="D541" s="189" t="s">
        <v>266</v>
      </c>
      <c r="E541" s="212">
        <v>4.5</v>
      </c>
      <c r="F541" s="212">
        <v>4.5999999999999996</v>
      </c>
      <c r="G541" s="212">
        <v>4.5</v>
      </c>
      <c r="H541" s="212">
        <v>3.2</v>
      </c>
      <c r="I541" s="212">
        <v>2.6</v>
      </c>
      <c r="J541" s="212">
        <v>3</v>
      </c>
      <c r="K541" s="212">
        <v>3.1</v>
      </c>
      <c r="L541" s="212">
        <v>2.9</v>
      </c>
      <c r="M541" s="212">
        <v>2.7</v>
      </c>
      <c r="N541" s="212">
        <v>2.4</v>
      </c>
      <c r="O541" s="212">
        <v>2.8</v>
      </c>
      <c r="P541" s="212">
        <v>2.9</v>
      </c>
      <c r="Q541" s="212">
        <v>3.2</v>
      </c>
    </row>
    <row r="542" spans="1:17">
      <c r="A542" s="213" t="s">
        <v>891</v>
      </c>
      <c r="B542" s="214" t="s">
        <v>820</v>
      </c>
      <c r="C542" s="214" t="s">
        <v>440</v>
      </c>
      <c r="D542" s="189" t="s">
        <v>263</v>
      </c>
      <c r="E542" s="211">
        <v>22462</v>
      </c>
      <c r="F542" s="211">
        <v>22495</v>
      </c>
      <c r="G542" s="211">
        <v>22608</v>
      </c>
      <c r="H542" s="211">
        <v>22499</v>
      </c>
      <c r="I542" s="211">
        <v>22666</v>
      </c>
      <c r="J542" s="211">
        <v>22756</v>
      </c>
      <c r="K542" s="211">
        <v>23019</v>
      </c>
      <c r="L542" s="211">
        <v>22587</v>
      </c>
      <c r="M542" s="211">
        <v>22236</v>
      </c>
      <c r="N542" s="211">
        <v>22073</v>
      </c>
      <c r="O542" s="211">
        <v>22217</v>
      </c>
      <c r="P542" s="211">
        <v>22089</v>
      </c>
      <c r="Q542" s="211">
        <v>22476</v>
      </c>
    </row>
    <row r="543" spans="1:17">
      <c r="A543" s="213" t="s">
        <v>891</v>
      </c>
      <c r="B543" s="214" t="s">
        <v>820</v>
      </c>
      <c r="C543" s="214" t="s">
        <v>440</v>
      </c>
      <c r="D543" s="189" t="s">
        <v>264</v>
      </c>
      <c r="E543" s="211">
        <v>21238</v>
      </c>
      <c r="F543" s="211">
        <v>21260</v>
      </c>
      <c r="G543" s="211">
        <v>21449</v>
      </c>
      <c r="H543" s="211">
        <v>21457</v>
      </c>
      <c r="I543" s="211">
        <v>21592</v>
      </c>
      <c r="J543" s="211">
        <v>21702</v>
      </c>
      <c r="K543" s="211">
        <v>21925</v>
      </c>
      <c r="L543" s="211">
        <v>21551</v>
      </c>
      <c r="M543" s="211">
        <v>21315</v>
      </c>
      <c r="N543" s="211">
        <v>21175</v>
      </c>
      <c r="O543" s="211">
        <v>21323</v>
      </c>
      <c r="P543" s="211">
        <v>21233</v>
      </c>
      <c r="Q543" s="211">
        <v>21435</v>
      </c>
    </row>
    <row r="544" spans="1:17">
      <c r="A544" s="213" t="s">
        <v>891</v>
      </c>
      <c r="B544" s="214" t="s">
        <v>820</v>
      </c>
      <c r="C544" s="214" t="s">
        <v>440</v>
      </c>
      <c r="D544" s="189" t="s">
        <v>265</v>
      </c>
      <c r="E544" s="211">
        <v>1224</v>
      </c>
      <c r="F544" s="211">
        <v>1235</v>
      </c>
      <c r="G544" s="211">
        <v>1159</v>
      </c>
      <c r="H544" s="211">
        <v>1042</v>
      </c>
      <c r="I544" s="211">
        <v>1074</v>
      </c>
      <c r="J544" s="211">
        <v>1054</v>
      </c>
      <c r="K544" s="211">
        <v>1094</v>
      </c>
      <c r="L544" s="211">
        <v>1036</v>
      </c>
      <c r="M544" s="211">
        <v>921</v>
      </c>
      <c r="N544" s="211">
        <v>898</v>
      </c>
      <c r="O544" s="211">
        <v>894</v>
      </c>
      <c r="P544" s="211">
        <v>856</v>
      </c>
      <c r="Q544" s="211">
        <v>1041</v>
      </c>
    </row>
    <row r="545" spans="1:17">
      <c r="A545" s="213" t="s">
        <v>891</v>
      </c>
      <c r="B545" s="214" t="s">
        <v>820</v>
      </c>
      <c r="C545" s="214" t="s">
        <v>440</v>
      </c>
      <c r="D545" s="189" t="s">
        <v>266</v>
      </c>
      <c r="E545" s="212">
        <v>5.4</v>
      </c>
      <c r="F545" s="212">
        <v>5.5</v>
      </c>
      <c r="G545" s="212">
        <v>5.0999999999999996</v>
      </c>
      <c r="H545" s="212">
        <v>4.5999999999999996</v>
      </c>
      <c r="I545" s="212">
        <v>4.7</v>
      </c>
      <c r="J545" s="212">
        <v>4.5999999999999996</v>
      </c>
      <c r="K545" s="212">
        <v>4.8</v>
      </c>
      <c r="L545" s="212">
        <v>4.5999999999999996</v>
      </c>
      <c r="M545" s="212">
        <v>4.0999999999999996</v>
      </c>
      <c r="N545" s="212">
        <v>4.0999999999999996</v>
      </c>
      <c r="O545" s="212">
        <v>4</v>
      </c>
      <c r="P545" s="212">
        <v>3.9</v>
      </c>
      <c r="Q545" s="212">
        <v>4.5999999999999996</v>
      </c>
    </row>
    <row r="546" spans="1:17">
      <c r="A546" s="213" t="s">
        <v>891</v>
      </c>
      <c r="B546" s="214" t="s">
        <v>584</v>
      </c>
      <c r="C546" s="214" t="s">
        <v>386</v>
      </c>
      <c r="D546" s="189" t="s">
        <v>263</v>
      </c>
      <c r="E546" s="211">
        <v>1896</v>
      </c>
      <c r="F546" s="211">
        <v>1900</v>
      </c>
      <c r="G546" s="211">
        <v>1903</v>
      </c>
      <c r="H546" s="211">
        <v>1910</v>
      </c>
      <c r="I546" s="211">
        <v>1930</v>
      </c>
      <c r="J546" s="211">
        <v>1934</v>
      </c>
      <c r="K546" s="211">
        <v>1946</v>
      </c>
      <c r="L546" s="211">
        <v>1914</v>
      </c>
      <c r="M546" s="211">
        <v>1877</v>
      </c>
      <c r="N546" s="211">
        <v>1873</v>
      </c>
      <c r="O546" s="211">
        <v>1889</v>
      </c>
      <c r="P546" s="211">
        <v>1886</v>
      </c>
      <c r="Q546" s="211">
        <v>1905</v>
      </c>
    </row>
    <row r="547" spans="1:17">
      <c r="A547" s="213" t="s">
        <v>891</v>
      </c>
      <c r="B547" s="214" t="s">
        <v>584</v>
      </c>
      <c r="C547" s="214" t="s">
        <v>386</v>
      </c>
      <c r="D547" s="189" t="s">
        <v>264</v>
      </c>
      <c r="E547" s="211">
        <v>1816</v>
      </c>
      <c r="F547" s="211">
        <v>1813</v>
      </c>
      <c r="G547" s="211">
        <v>1830</v>
      </c>
      <c r="H547" s="211">
        <v>1837</v>
      </c>
      <c r="I547" s="211">
        <v>1848</v>
      </c>
      <c r="J547" s="211">
        <v>1855</v>
      </c>
      <c r="K547" s="211">
        <v>1869</v>
      </c>
      <c r="L547" s="211">
        <v>1840</v>
      </c>
      <c r="M547" s="211">
        <v>1819</v>
      </c>
      <c r="N547" s="211">
        <v>1815</v>
      </c>
      <c r="O547" s="211">
        <v>1829</v>
      </c>
      <c r="P547" s="211">
        <v>1831</v>
      </c>
      <c r="Q547" s="211">
        <v>1834</v>
      </c>
    </row>
    <row r="548" spans="1:17">
      <c r="A548" s="213" t="s">
        <v>891</v>
      </c>
      <c r="B548" s="214" t="s">
        <v>584</v>
      </c>
      <c r="C548" s="214" t="s">
        <v>386</v>
      </c>
      <c r="D548" s="189" t="s">
        <v>265</v>
      </c>
      <c r="E548" s="211">
        <v>80</v>
      </c>
      <c r="F548" s="211">
        <v>87</v>
      </c>
      <c r="G548" s="211">
        <v>73</v>
      </c>
      <c r="H548" s="211">
        <v>73</v>
      </c>
      <c r="I548" s="211">
        <v>82</v>
      </c>
      <c r="J548" s="211">
        <v>79</v>
      </c>
      <c r="K548" s="211">
        <v>77</v>
      </c>
      <c r="L548" s="211">
        <v>74</v>
      </c>
      <c r="M548" s="211">
        <v>58</v>
      </c>
      <c r="N548" s="211">
        <v>58</v>
      </c>
      <c r="O548" s="211">
        <v>60</v>
      </c>
      <c r="P548" s="211">
        <v>55</v>
      </c>
      <c r="Q548" s="211">
        <v>71</v>
      </c>
    </row>
    <row r="549" spans="1:17">
      <c r="A549" s="213" t="s">
        <v>891</v>
      </c>
      <c r="B549" s="214" t="s">
        <v>584</v>
      </c>
      <c r="C549" s="214" t="s">
        <v>386</v>
      </c>
      <c r="D549" s="189" t="s">
        <v>266</v>
      </c>
      <c r="E549" s="212">
        <v>4.2</v>
      </c>
      <c r="F549" s="212">
        <v>4.5999999999999996</v>
      </c>
      <c r="G549" s="212">
        <v>3.8</v>
      </c>
      <c r="H549" s="212">
        <v>3.8</v>
      </c>
      <c r="I549" s="212">
        <v>4.2</v>
      </c>
      <c r="J549" s="212">
        <v>4.0999999999999996</v>
      </c>
      <c r="K549" s="212">
        <v>4</v>
      </c>
      <c r="L549" s="212">
        <v>3.9</v>
      </c>
      <c r="M549" s="212">
        <v>3.1</v>
      </c>
      <c r="N549" s="212">
        <v>3.1</v>
      </c>
      <c r="O549" s="212">
        <v>3.2</v>
      </c>
      <c r="P549" s="212">
        <v>2.9</v>
      </c>
      <c r="Q549" s="212">
        <v>3.7</v>
      </c>
    </row>
    <row r="550" spans="1:17">
      <c r="A550" s="213" t="s">
        <v>891</v>
      </c>
      <c r="B550" s="214" t="s">
        <v>585</v>
      </c>
      <c r="C550" s="214" t="s">
        <v>387</v>
      </c>
      <c r="D550" s="189" t="s">
        <v>263</v>
      </c>
      <c r="E550" s="211">
        <v>13405</v>
      </c>
      <c r="F550" s="211">
        <v>13441</v>
      </c>
      <c r="G550" s="211">
        <v>13493</v>
      </c>
      <c r="H550" s="211">
        <v>13477</v>
      </c>
      <c r="I550" s="211">
        <v>13580</v>
      </c>
      <c r="J550" s="211">
        <v>13628</v>
      </c>
      <c r="K550" s="211">
        <v>13628</v>
      </c>
      <c r="L550" s="211">
        <v>13421</v>
      </c>
      <c r="M550" s="211">
        <v>13429</v>
      </c>
      <c r="N550" s="211">
        <v>13451</v>
      </c>
      <c r="O550" s="211">
        <v>13443</v>
      </c>
      <c r="P550" s="211">
        <v>13416</v>
      </c>
      <c r="Q550" s="211">
        <v>13484</v>
      </c>
    </row>
    <row r="551" spans="1:17">
      <c r="A551" s="213" t="s">
        <v>891</v>
      </c>
      <c r="B551" s="214" t="s">
        <v>585</v>
      </c>
      <c r="C551" s="214" t="s">
        <v>387</v>
      </c>
      <c r="D551" s="189" t="s">
        <v>264</v>
      </c>
      <c r="E551" s="211">
        <v>12911</v>
      </c>
      <c r="F551" s="211">
        <v>12943</v>
      </c>
      <c r="G551" s="211">
        <v>13061</v>
      </c>
      <c r="H551" s="211">
        <v>13051</v>
      </c>
      <c r="I551" s="211">
        <v>13104</v>
      </c>
      <c r="J551" s="211">
        <v>13132</v>
      </c>
      <c r="K551" s="211">
        <v>13147</v>
      </c>
      <c r="L551" s="211">
        <v>12979</v>
      </c>
      <c r="M551" s="211">
        <v>13024</v>
      </c>
      <c r="N551" s="211">
        <v>13070</v>
      </c>
      <c r="O551" s="211">
        <v>13051</v>
      </c>
      <c r="P551" s="211">
        <v>13046</v>
      </c>
      <c r="Q551" s="211">
        <v>13043</v>
      </c>
    </row>
    <row r="552" spans="1:17">
      <c r="A552" s="213" t="s">
        <v>891</v>
      </c>
      <c r="B552" s="214" t="s">
        <v>585</v>
      </c>
      <c r="C552" s="214" t="s">
        <v>387</v>
      </c>
      <c r="D552" s="189" t="s">
        <v>265</v>
      </c>
      <c r="E552" s="211">
        <v>494</v>
      </c>
      <c r="F552" s="211">
        <v>498</v>
      </c>
      <c r="G552" s="211">
        <v>432</v>
      </c>
      <c r="H552" s="211">
        <v>426</v>
      </c>
      <c r="I552" s="211">
        <v>476</v>
      </c>
      <c r="J552" s="211">
        <v>496</v>
      </c>
      <c r="K552" s="211">
        <v>481</v>
      </c>
      <c r="L552" s="211">
        <v>442</v>
      </c>
      <c r="M552" s="211">
        <v>405</v>
      </c>
      <c r="N552" s="211">
        <v>381</v>
      </c>
      <c r="O552" s="211">
        <v>392</v>
      </c>
      <c r="P552" s="211">
        <v>370</v>
      </c>
      <c r="Q552" s="211">
        <v>441</v>
      </c>
    </row>
    <row r="553" spans="1:17">
      <c r="A553" s="213" t="s">
        <v>891</v>
      </c>
      <c r="B553" s="214" t="s">
        <v>585</v>
      </c>
      <c r="C553" s="214" t="s">
        <v>387</v>
      </c>
      <c r="D553" s="189" t="s">
        <v>266</v>
      </c>
      <c r="E553" s="212">
        <v>3.7</v>
      </c>
      <c r="F553" s="212">
        <v>3.7</v>
      </c>
      <c r="G553" s="212">
        <v>3.2</v>
      </c>
      <c r="H553" s="212">
        <v>3.2</v>
      </c>
      <c r="I553" s="212">
        <v>3.5</v>
      </c>
      <c r="J553" s="212">
        <v>3.6</v>
      </c>
      <c r="K553" s="212">
        <v>3.5</v>
      </c>
      <c r="L553" s="212">
        <v>3.3</v>
      </c>
      <c r="M553" s="212">
        <v>3</v>
      </c>
      <c r="N553" s="212">
        <v>2.8</v>
      </c>
      <c r="O553" s="212">
        <v>2.9</v>
      </c>
      <c r="P553" s="212">
        <v>2.8</v>
      </c>
      <c r="Q553" s="212">
        <v>3.3</v>
      </c>
    </row>
    <row r="554" spans="1:17">
      <c r="A554" s="213" t="s">
        <v>891</v>
      </c>
      <c r="B554" s="214" t="s">
        <v>586</v>
      </c>
      <c r="C554" s="214" t="s">
        <v>388</v>
      </c>
      <c r="D554" s="189" t="s">
        <v>263</v>
      </c>
      <c r="E554" s="211">
        <v>5147</v>
      </c>
      <c r="F554" s="211">
        <v>5201</v>
      </c>
      <c r="G554" s="211">
        <v>5241</v>
      </c>
      <c r="H554" s="211">
        <v>5258</v>
      </c>
      <c r="I554" s="211">
        <v>5279</v>
      </c>
      <c r="J554" s="211">
        <v>5255</v>
      </c>
      <c r="K554" s="211">
        <v>5287</v>
      </c>
      <c r="L554" s="211">
        <v>5216</v>
      </c>
      <c r="M554" s="211">
        <v>5192</v>
      </c>
      <c r="N554" s="211">
        <v>5241</v>
      </c>
      <c r="O554" s="211">
        <v>5200</v>
      </c>
      <c r="P554" s="211">
        <v>5193</v>
      </c>
      <c r="Q554" s="211">
        <v>5226</v>
      </c>
    </row>
    <row r="555" spans="1:17">
      <c r="A555" s="213" t="s">
        <v>891</v>
      </c>
      <c r="B555" s="214" t="s">
        <v>586</v>
      </c>
      <c r="C555" s="214" t="s">
        <v>388</v>
      </c>
      <c r="D555" s="189" t="s">
        <v>264</v>
      </c>
      <c r="E555" s="211">
        <v>4888</v>
      </c>
      <c r="F555" s="211">
        <v>4942</v>
      </c>
      <c r="G555" s="211">
        <v>4996</v>
      </c>
      <c r="H555" s="211">
        <v>5035</v>
      </c>
      <c r="I555" s="211">
        <v>5047</v>
      </c>
      <c r="J555" s="211">
        <v>5034</v>
      </c>
      <c r="K555" s="211">
        <v>5062</v>
      </c>
      <c r="L555" s="211">
        <v>5007</v>
      </c>
      <c r="M555" s="211">
        <v>4999</v>
      </c>
      <c r="N555" s="211">
        <v>5052</v>
      </c>
      <c r="O555" s="211">
        <v>5046</v>
      </c>
      <c r="P555" s="211">
        <v>5019</v>
      </c>
      <c r="Q555" s="211">
        <v>5011</v>
      </c>
    </row>
    <row r="556" spans="1:17">
      <c r="A556" s="213" t="s">
        <v>891</v>
      </c>
      <c r="B556" s="214" t="s">
        <v>586</v>
      </c>
      <c r="C556" s="214" t="s">
        <v>388</v>
      </c>
      <c r="D556" s="189" t="s">
        <v>265</v>
      </c>
      <c r="E556" s="211">
        <v>259</v>
      </c>
      <c r="F556" s="211">
        <v>259</v>
      </c>
      <c r="G556" s="211">
        <v>245</v>
      </c>
      <c r="H556" s="211">
        <v>223</v>
      </c>
      <c r="I556" s="211">
        <v>232</v>
      </c>
      <c r="J556" s="211">
        <v>221</v>
      </c>
      <c r="K556" s="211">
        <v>225</v>
      </c>
      <c r="L556" s="211">
        <v>209</v>
      </c>
      <c r="M556" s="211">
        <v>193</v>
      </c>
      <c r="N556" s="211">
        <v>189</v>
      </c>
      <c r="O556" s="211">
        <v>154</v>
      </c>
      <c r="P556" s="211">
        <v>174</v>
      </c>
      <c r="Q556" s="211">
        <v>215</v>
      </c>
    </row>
    <row r="557" spans="1:17">
      <c r="A557" s="213" t="s">
        <v>891</v>
      </c>
      <c r="B557" s="214" t="s">
        <v>586</v>
      </c>
      <c r="C557" s="214" t="s">
        <v>388</v>
      </c>
      <c r="D557" s="189" t="s">
        <v>266</v>
      </c>
      <c r="E557" s="212">
        <v>5</v>
      </c>
      <c r="F557" s="212">
        <v>5</v>
      </c>
      <c r="G557" s="212">
        <v>4.7</v>
      </c>
      <c r="H557" s="212">
        <v>4.2</v>
      </c>
      <c r="I557" s="212">
        <v>4.4000000000000004</v>
      </c>
      <c r="J557" s="212">
        <v>4.2</v>
      </c>
      <c r="K557" s="212">
        <v>4.3</v>
      </c>
      <c r="L557" s="212">
        <v>4</v>
      </c>
      <c r="M557" s="212">
        <v>3.7</v>
      </c>
      <c r="N557" s="212">
        <v>3.6</v>
      </c>
      <c r="O557" s="212">
        <v>3</v>
      </c>
      <c r="P557" s="212">
        <v>3.4</v>
      </c>
      <c r="Q557" s="212">
        <v>4.0999999999999996</v>
      </c>
    </row>
    <row r="558" spans="1:17">
      <c r="A558" s="213" t="s">
        <v>891</v>
      </c>
      <c r="B558" s="214" t="s">
        <v>587</v>
      </c>
      <c r="C558" s="214" t="s">
        <v>389</v>
      </c>
      <c r="D558" s="189" t="s">
        <v>263</v>
      </c>
      <c r="E558" s="211">
        <v>8830</v>
      </c>
      <c r="F558" s="211">
        <v>8800</v>
      </c>
      <c r="G558" s="211">
        <v>8823</v>
      </c>
      <c r="H558" s="211">
        <v>8804</v>
      </c>
      <c r="I558" s="211">
        <v>8889</v>
      </c>
      <c r="J558" s="211">
        <v>8951</v>
      </c>
      <c r="K558" s="211">
        <v>9031</v>
      </c>
      <c r="L558" s="211">
        <v>8872</v>
      </c>
      <c r="M558" s="211">
        <v>8765</v>
      </c>
      <c r="N558" s="211">
        <v>8702</v>
      </c>
      <c r="O558" s="211">
        <v>8711</v>
      </c>
      <c r="P558" s="211">
        <v>8692</v>
      </c>
      <c r="Q558" s="211">
        <v>8822</v>
      </c>
    </row>
    <row r="559" spans="1:17">
      <c r="A559" s="213" t="s">
        <v>891</v>
      </c>
      <c r="B559" s="214" t="s">
        <v>587</v>
      </c>
      <c r="C559" s="214" t="s">
        <v>389</v>
      </c>
      <c r="D559" s="189" t="s">
        <v>264</v>
      </c>
      <c r="E559" s="211">
        <v>8363</v>
      </c>
      <c r="F559" s="211">
        <v>8372</v>
      </c>
      <c r="G559" s="211">
        <v>8447</v>
      </c>
      <c r="H559" s="211">
        <v>8450</v>
      </c>
      <c r="I559" s="211">
        <v>8503</v>
      </c>
      <c r="J559" s="211">
        <v>8546</v>
      </c>
      <c r="K559" s="211">
        <v>8634</v>
      </c>
      <c r="L559" s="211">
        <v>8487</v>
      </c>
      <c r="M559" s="211">
        <v>8394</v>
      </c>
      <c r="N559" s="211">
        <v>8339</v>
      </c>
      <c r="O559" s="211">
        <v>8397</v>
      </c>
      <c r="P559" s="211">
        <v>8362</v>
      </c>
      <c r="Q559" s="211">
        <v>8441</v>
      </c>
    </row>
    <row r="560" spans="1:17">
      <c r="A560" s="213" t="s">
        <v>891</v>
      </c>
      <c r="B560" s="214" t="s">
        <v>587</v>
      </c>
      <c r="C560" s="214" t="s">
        <v>389</v>
      </c>
      <c r="D560" s="189" t="s">
        <v>265</v>
      </c>
      <c r="E560" s="211">
        <v>467</v>
      </c>
      <c r="F560" s="211">
        <v>428</v>
      </c>
      <c r="G560" s="211">
        <v>376</v>
      </c>
      <c r="H560" s="211">
        <v>354</v>
      </c>
      <c r="I560" s="211">
        <v>386</v>
      </c>
      <c r="J560" s="211">
        <v>405</v>
      </c>
      <c r="K560" s="211">
        <v>397</v>
      </c>
      <c r="L560" s="211">
        <v>385</v>
      </c>
      <c r="M560" s="211">
        <v>371</v>
      </c>
      <c r="N560" s="211">
        <v>363</v>
      </c>
      <c r="O560" s="211">
        <v>314</v>
      </c>
      <c r="P560" s="211">
        <v>330</v>
      </c>
      <c r="Q560" s="211">
        <v>381</v>
      </c>
    </row>
    <row r="561" spans="1:17">
      <c r="A561" s="213" t="s">
        <v>891</v>
      </c>
      <c r="B561" s="214" t="s">
        <v>587</v>
      </c>
      <c r="C561" s="214" t="s">
        <v>389</v>
      </c>
      <c r="D561" s="189" t="s">
        <v>266</v>
      </c>
      <c r="E561" s="212">
        <v>5.3</v>
      </c>
      <c r="F561" s="212">
        <v>4.9000000000000004</v>
      </c>
      <c r="G561" s="212">
        <v>4.3</v>
      </c>
      <c r="H561" s="212">
        <v>4</v>
      </c>
      <c r="I561" s="212">
        <v>4.3</v>
      </c>
      <c r="J561" s="212">
        <v>4.5</v>
      </c>
      <c r="K561" s="212">
        <v>4.4000000000000004</v>
      </c>
      <c r="L561" s="212">
        <v>4.3</v>
      </c>
      <c r="M561" s="212">
        <v>4.2</v>
      </c>
      <c r="N561" s="212">
        <v>4.2</v>
      </c>
      <c r="O561" s="212">
        <v>3.6</v>
      </c>
      <c r="P561" s="212">
        <v>3.8</v>
      </c>
      <c r="Q561" s="212">
        <v>4.3</v>
      </c>
    </row>
    <row r="562" spans="1:17">
      <c r="A562" s="213" t="s">
        <v>891</v>
      </c>
      <c r="B562" s="214" t="s">
        <v>588</v>
      </c>
      <c r="C562" s="214" t="s">
        <v>390</v>
      </c>
      <c r="D562" s="189" t="s">
        <v>263</v>
      </c>
      <c r="E562" s="211">
        <v>24703</v>
      </c>
      <c r="F562" s="211">
        <v>24746</v>
      </c>
      <c r="G562" s="211">
        <v>24908</v>
      </c>
      <c r="H562" s="211">
        <v>24783</v>
      </c>
      <c r="I562" s="211">
        <v>24874</v>
      </c>
      <c r="J562" s="211">
        <v>24928</v>
      </c>
      <c r="K562" s="211">
        <v>24940</v>
      </c>
      <c r="L562" s="211">
        <v>24615</v>
      </c>
      <c r="M562" s="211">
        <v>24616</v>
      </c>
      <c r="N562" s="211">
        <v>24677</v>
      </c>
      <c r="O562" s="211">
        <v>24646</v>
      </c>
      <c r="P562" s="211">
        <v>24622</v>
      </c>
      <c r="Q562" s="211">
        <v>24755</v>
      </c>
    </row>
    <row r="563" spans="1:17">
      <c r="A563" s="213" t="s">
        <v>891</v>
      </c>
      <c r="B563" s="214" t="s">
        <v>588</v>
      </c>
      <c r="C563" s="214" t="s">
        <v>390</v>
      </c>
      <c r="D563" s="189" t="s">
        <v>264</v>
      </c>
      <c r="E563" s="211">
        <v>23534</v>
      </c>
      <c r="F563" s="211">
        <v>23593</v>
      </c>
      <c r="G563" s="211">
        <v>23807</v>
      </c>
      <c r="H563" s="211">
        <v>23789</v>
      </c>
      <c r="I563" s="211">
        <v>23885</v>
      </c>
      <c r="J563" s="211">
        <v>23936</v>
      </c>
      <c r="K563" s="211">
        <v>23964</v>
      </c>
      <c r="L563" s="211">
        <v>23659</v>
      </c>
      <c r="M563" s="211">
        <v>23741</v>
      </c>
      <c r="N563" s="211">
        <v>23825</v>
      </c>
      <c r="O563" s="211">
        <v>23790</v>
      </c>
      <c r="P563" s="211">
        <v>23781</v>
      </c>
      <c r="Q563" s="211">
        <v>23775</v>
      </c>
    </row>
    <row r="564" spans="1:17">
      <c r="A564" s="213" t="s">
        <v>891</v>
      </c>
      <c r="B564" s="214" t="s">
        <v>588</v>
      </c>
      <c r="C564" s="214" t="s">
        <v>390</v>
      </c>
      <c r="D564" s="189" t="s">
        <v>265</v>
      </c>
      <c r="E564" s="211">
        <v>1169</v>
      </c>
      <c r="F564" s="211">
        <v>1153</v>
      </c>
      <c r="G564" s="211">
        <v>1101</v>
      </c>
      <c r="H564" s="211">
        <v>994</v>
      </c>
      <c r="I564" s="211">
        <v>989</v>
      </c>
      <c r="J564" s="211">
        <v>992</v>
      </c>
      <c r="K564" s="211">
        <v>976</v>
      </c>
      <c r="L564" s="211">
        <v>956</v>
      </c>
      <c r="M564" s="211">
        <v>875</v>
      </c>
      <c r="N564" s="211">
        <v>852</v>
      </c>
      <c r="O564" s="211">
        <v>856</v>
      </c>
      <c r="P564" s="211">
        <v>841</v>
      </c>
      <c r="Q564" s="211">
        <v>980</v>
      </c>
    </row>
    <row r="565" spans="1:17">
      <c r="A565" s="213" t="s">
        <v>891</v>
      </c>
      <c r="B565" s="214" t="s">
        <v>588</v>
      </c>
      <c r="C565" s="214" t="s">
        <v>390</v>
      </c>
      <c r="D565" s="189" t="s">
        <v>266</v>
      </c>
      <c r="E565" s="212">
        <v>4.7</v>
      </c>
      <c r="F565" s="212">
        <v>4.7</v>
      </c>
      <c r="G565" s="212">
        <v>4.4000000000000004</v>
      </c>
      <c r="H565" s="212">
        <v>4</v>
      </c>
      <c r="I565" s="212">
        <v>4</v>
      </c>
      <c r="J565" s="212">
        <v>4</v>
      </c>
      <c r="K565" s="212">
        <v>3.9</v>
      </c>
      <c r="L565" s="212">
        <v>3.9</v>
      </c>
      <c r="M565" s="212">
        <v>3.6</v>
      </c>
      <c r="N565" s="212">
        <v>3.5</v>
      </c>
      <c r="O565" s="212">
        <v>3.5</v>
      </c>
      <c r="P565" s="212">
        <v>3.4</v>
      </c>
      <c r="Q565" s="212">
        <v>4</v>
      </c>
    </row>
    <row r="566" spans="1:17">
      <c r="A566" s="213" t="s">
        <v>891</v>
      </c>
      <c r="B566" s="214" t="s">
        <v>589</v>
      </c>
      <c r="C566" s="214" t="s">
        <v>391</v>
      </c>
      <c r="D566" s="189" t="s">
        <v>263</v>
      </c>
      <c r="E566" s="211">
        <v>14200</v>
      </c>
      <c r="F566" s="211">
        <v>14227</v>
      </c>
      <c r="G566" s="211">
        <v>14307</v>
      </c>
      <c r="H566" s="211">
        <v>14277</v>
      </c>
      <c r="I566" s="211">
        <v>14341</v>
      </c>
      <c r="J566" s="211">
        <v>14394</v>
      </c>
      <c r="K566" s="211">
        <v>14444</v>
      </c>
      <c r="L566" s="211">
        <v>14209</v>
      </c>
      <c r="M566" s="211">
        <v>14196</v>
      </c>
      <c r="N566" s="211">
        <v>14228</v>
      </c>
      <c r="O566" s="211">
        <v>14208</v>
      </c>
      <c r="P566" s="211">
        <v>14216</v>
      </c>
      <c r="Q566" s="211">
        <v>14271</v>
      </c>
    </row>
    <row r="567" spans="1:17">
      <c r="A567" s="213" t="s">
        <v>891</v>
      </c>
      <c r="B567" s="214" t="s">
        <v>589</v>
      </c>
      <c r="C567" s="214" t="s">
        <v>391</v>
      </c>
      <c r="D567" s="189" t="s">
        <v>264</v>
      </c>
      <c r="E567" s="211">
        <v>13593</v>
      </c>
      <c r="F567" s="211">
        <v>13627</v>
      </c>
      <c r="G567" s="211">
        <v>13750</v>
      </c>
      <c r="H567" s="211">
        <v>13740</v>
      </c>
      <c r="I567" s="211">
        <v>13795</v>
      </c>
      <c r="J567" s="211">
        <v>13825</v>
      </c>
      <c r="K567" s="211">
        <v>13841</v>
      </c>
      <c r="L567" s="211">
        <v>13665</v>
      </c>
      <c r="M567" s="211">
        <v>13712</v>
      </c>
      <c r="N567" s="211">
        <v>13761</v>
      </c>
      <c r="O567" s="211">
        <v>13740</v>
      </c>
      <c r="P567" s="211">
        <v>13735</v>
      </c>
      <c r="Q567" s="211">
        <v>13732</v>
      </c>
    </row>
    <row r="568" spans="1:17">
      <c r="A568" s="213" t="s">
        <v>891</v>
      </c>
      <c r="B568" s="214" t="s">
        <v>589</v>
      </c>
      <c r="C568" s="214" t="s">
        <v>391</v>
      </c>
      <c r="D568" s="189" t="s">
        <v>265</v>
      </c>
      <c r="E568" s="211">
        <v>607</v>
      </c>
      <c r="F568" s="211">
        <v>600</v>
      </c>
      <c r="G568" s="211">
        <v>557</v>
      </c>
      <c r="H568" s="211">
        <v>537</v>
      </c>
      <c r="I568" s="211">
        <v>546</v>
      </c>
      <c r="J568" s="211">
        <v>569</v>
      </c>
      <c r="K568" s="211">
        <v>603</v>
      </c>
      <c r="L568" s="211">
        <v>544</v>
      </c>
      <c r="M568" s="211">
        <v>484</v>
      </c>
      <c r="N568" s="211">
        <v>467</v>
      </c>
      <c r="O568" s="211">
        <v>468</v>
      </c>
      <c r="P568" s="211">
        <v>481</v>
      </c>
      <c r="Q568" s="211">
        <v>539</v>
      </c>
    </row>
    <row r="569" spans="1:17">
      <c r="A569" s="213" t="s">
        <v>891</v>
      </c>
      <c r="B569" s="214" t="s">
        <v>589</v>
      </c>
      <c r="C569" s="214" t="s">
        <v>391</v>
      </c>
      <c r="D569" s="189" t="s">
        <v>266</v>
      </c>
      <c r="E569" s="212">
        <v>4.3</v>
      </c>
      <c r="F569" s="212">
        <v>4.2</v>
      </c>
      <c r="G569" s="212">
        <v>3.9</v>
      </c>
      <c r="H569" s="212">
        <v>3.8</v>
      </c>
      <c r="I569" s="212">
        <v>3.8</v>
      </c>
      <c r="J569" s="212">
        <v>4</v>
      </c>
      <c r="K569" s="212">
        <v>4.2</v>
      </c>
      <c r="L569" s="212">
        <v>3.8</v>
      </c>
      <c r="M569" s="212">
        <v>3.4</v>
      </c>
      <c r="N569" s="212">
        <v>3.3</v>
      </c>
      <c r="O569" s="212">
        <v>3.3</v>
      </c>
      <c r="P569" s="212">
        <v>3.4</v>
      </c>
      <c r="Q569" s="212">
        <v>3.8</v>
      </c>
    </row>
    <row r="570" spans="1:17">
      <c r="A570" s="213" t="s">
        <v>891</v>
      </c>
      <c r="B570" s="214" t="s">
        <v>590</v>
      </c>
      <c r="C570" s="214" t="s">
        <v>392</v>
      </c>
      <c r="D570" s="189" t="s">
        <v>263</v>
      </c>
      <c r="E570" s="211">
        <v>1639</v>
      </c>
      <c r="F570" s="211">
        <v>1652</v>
      </c>
      <c r="G570" s="211">
        <v>1651</v>
      </c>
      <c r="H570" s="211">
        <v>1654</v>
      </c>
      <c r="I570" s="211">
        <v>1678</v>
      </c>
      <c r="J570" s="211">
        <v>1687</v>
      </c>
      <c r="K570" s="211">
        <v>1692</v>
      </c>
      <c r="L570" s="211">
        <v>1662</v>
      </c>
      <c r="M570" s="211">
        <v>1620</v>
      </c>
      <c r="N570" s="211">
        <v>1626</v>
      </c>
      <c r="O570" s="211">
        <v>1626</v>
      </c>
      <c r="P570" s="211">
        <v>1627</v>
      </c>
      <c r="Q570" s="211">
        <v>1651</v>
      </c>
    </row>
    <row r="571" spans="1:17">
      <c r="A571" s="213" t="s">
        <v>891</v>
      </c>
      <c r="B571" s="214" t="s">
        <v>590</v>
      </c>
      <c r="C571" s="214" t="s">
        <v>392</v>
      </c>
      <c r="D571" s="189" t="s">
        <v>264</v>
      </c>
      <c r="E571" s="211">
        <v>1531</v>
      </c>
      <c r="F571" s="211">
        <v>1531</v>
      </c>
      <c r="G571" s="211">
        <v>1550</v>
      </c>
      <c r="H571" s="211">
        <v>1557</v>
      </c>
      <c r="I571" s="211">
        <v>1571</v>
      </c>
      <c r="J571" s="211">
        <v>1591</v>
      </c>
      <c r="K571" s="211">
        <v>1607</v>
      </c>
      <c r="L571" s="211">
        <v>1590</v>
      </c>
      <c r="M571" s="211">
        <v>1560</v>
      </c>
      <c r="N571" s="211">
        <v>1563</v>
      </c>
      <c r="O571" s="211">
        <v>1554</v>
      </c>
      <c r="P571" s="211">
        <v>1549</v>
      </c>
      <c r="Q571" s="211">
        <v>1563</v>
      </c>
    </row>
    <row r="572" spans="1:17">
      <c r="A572" s="213" t="s">
        <v>891</v>
      </c>
      <c r="B572" s="214" t="s">
        <v>590</v>
      </c>
      <c r="C572" s="214" t="s">
        <v>392</v>
      </c>
      <c r="D572" s="189" t="s">
        <v>265</v>
      </c>
      <c r="E572" s="211">
        <v>108</v>
      </c>
      <c r="F572" s="211">
        <v>121</v>
      </c>
      <c r="G572" s="211">
        <v>101</v>
      </c>
      <c r="H572" s="211">
        <v>97</v>
      </c>
      <c r="I572" s="211">
        <v>107</v>
      </c>
      <c r="J572" s="211">
        <v>96</v>
      </c>
      <c r="K572" s="211">
        <v>85</v>
      </c>
      <c r="L572" s="211">
        <v>72</v>
      </c>
      <c r="M572" s="211">
        <v>60</v>
      </c>
      <c r="N572" s="211">
        <v>63</v>
      </c>
      <c r="O572" s="211">
        <v>72</v>
      </c>
      <c r="P572" s="211">
        <v>78</v>
      </c>
      <c r="Q572" s="211">
        <v>88</v>
      </c>
    </row>
    <row r="573" spans="1:17">
      <c r="A573" s="213" t="s">
        <v>891</v>
      </c>
      <c r="B573" s="214" t="s">
        <v>590</v>
      </c>
      <c r="C573" s="214" t="s">
        <v>392</v>
      </c>
      <c r="D573" s="189" t="s">
        <v>266</v>
      </c>
      <c r="E573" s="212">
        <v>6.6</v>
      </c>
      <c r="F573" s="212">
        <v>7.3</v>
      </c>
      <c r="G573" s="212">
        <v>6.1</v>
      </c>
      <c r="H573" s="212">
        <v>5.9</v>
      </c>
      <c r="I573" s="212">
        <v>6.4</v>
      </c>
      <c r="J573" s="212">
        <v>5.7</v>
      </c>
      <c r="K573" s="212">
        <v>5</v>
      </c>
      <c r="L573" s="212">
        <v>4.3</v>
      </c>
      <c r="M573" s="212">
        <v>3.7</v>
      </c>
      <c r="N573" s="212">
        <v>3.9</v>
      </c>
      <c r="O573" s="212">
        <v>4.4000000000000004</v>
      </c>
      <c r="P573" s="212">
        <v>4.8</v>
      </c>
      <c r="Q573" s="212">
        <v>5.3</v>
      </c>
    </row>
    <row r="574" spans="1:17">
      <c r="A574" s="213" t="s">
        <v>891</v>
      </c>
      <c r="B574" s="214" t="s">
        <v>591</v>
      </c>
      <c r="C574" s="214" t="s">
        <v>393</v>
      </c>
      <c r="D574" s="189" t="s">
        <v>263</v>
      </c>
      <c r="E574" s="211">
        <v>6924</v>
      </c>
      <c r="F574" s="211">
        <v>6928</v>
      </c>
      <c r="G574" s="211">
        <v>6970</v>
      </c>
      <c r="H574" s="211">
        <v>6905</v>
      </c>
      <c r="I574" s="211">
        <v>6879</v>
      </c>
      <c r="J574" s="211">
        <v>6899</v>
      </c>
      <c r="K574" s="211">
        <v>6938</v>
      </c>
      <c r="L574" s="211">
        <v>6825</v>
      </c>
      <c r="M574" s="211">
        <v>6780</v>
      </c>
      <c r="N574" s="211">
        <v>6790</v>
      </c>
      <c r="O574" s="211">
        <v>6796</v>
      </c>
      <c r="P574" s="211">
        <v>6809</v>
      </c>
      <c r="Q574" s="211">
        <v>6870</v>
      </c>
    </row>
    <row r="575" spans="1:17">
      <c r="A575" s="213" t="s">
        <v>891</v>
      </c>
      <c r="B575" s="214" t="s">
        <v>591</v>
      </c>
      <c r="C575" s="214" t="s">
        <v>393</v>
      </c>
      <c r="D575" s="189" t="s">
        <v>264</v>
      </c>
      <c r="E575" s="211">
        <v>6479</v>
      </c>
      <c r="F575" s="211">
        <v>6496</v>
      </c>
      <c r="G575" s="211">
        <v>6555</v>
      </c>
      <c r="H575" s="211">
        <v>6550</v>
      </c>
      <c r="I575" s="211">
        <v>6576</v>
      </c>
      <c r="J575" s="211">
        <v>6590</v>
      </c>
      <c r="K575" s="211">
        <v>6598</v>
      </c>
      <c r="L575" s="211">
        <v>6514</v>
      </c>
      <c r="M575" s="211">
        <v>6536</v>
      </c>
      <c r="N575" s="211">
        <v>6560</v>
      </c>
      <c r="O575" s="211">
        <v>6550</v>
      </c>
      <c r="P575" s="211">
        <v>6547</v>
      </c>
      <c r="Q575" s="211">
        <v>6546</v>
      </c>
    </row>
    <row r="576" spans="1:17">
      <c r="A576" s="213" t="s">
        <v>891</v>
      </c>
      <c r="B576" s="214" t="s">
        <v>591</v>
      </c>
      <c r="C576" s="214" t="s">
        <v>393</v>
      </c>
      <c r="D576" s="189" t="s">
        <v>265</v>
      </c>
      <c r="E576" s="211">
        <v>445</v>
      </c>
      <c r="F576" s="211">
        <v>432</v>
      </c>
      <c r="G576" s="211">
        <v>415</v>
      </c>
      <c r="H576" s="211">
        <v>355</v>
      </c>
      <c r="I576" s="211">
        <v>303</v>
      </c>
      <c r="J576" s="211">
        <v>309</v>
      </c>
      <c r="K576" s="211">
        <v>340</v>
      </c>
      <c r="L576" s="211">
        <v>311</v>
      </c>
      <c r="M576" s="211">
        <v>244</v>
      </c>
      <c r="N576" s="211">
        <v>230</v>
      </c>
      <c r="O576" s="211">
        <v>246</v>
      </c>
      <c r="P576" s="211">
        <v>262</v>
      </c>
      <c r="Q576" s="211">
        <v>324</v>
      </c>
    </row>
    <row r="577" spans="1:17">
      <c r="A577" s="213" t="s">
        <v>891</v>
      </c>
      <c r="B577" s="214" t="s">
        <v>591</v>
      </c>
      <c r="C577" s="214" t="s">
        <v>393</v>
      </c>
      <c r="D577" s="189" t="s">
        <v>266</v>
      </c>
      <c r="E577" s="212">
        <v>6.4</v>
      </c>
      <c r="F577" s="212">
        <v>6.2</v>
      </c>
      <c r="G577" s="212">
        <v>6</v>
      </c>
      <c r="H577" s="212">
        <v>5.0999999999999996</v>
      </c>
      <c r="I577" s="212">
        <v>4.4000000000000004</v>
      </c>
      <c r="J577" s="212">
        <v>4.5</v>
      </c>
      <c r="K577" s="212">
        <v>4.9000000000000004</v>
      </c>
      <c r="L577" s="212">
        <v>4.5999999999999996</v>
      </c>
      <c r="M577" s="212">
        <v>3.6</v>
      </c>
      <c r="N577" s="212">
        <v>3.4</v>
      </c>
      <c r="O577" s="212">
        <v>3.6</v>
      </c>
      <c r="P577" s="212">
        <v>3.8</v>
      </c>
      <c r="Q577" s="212">
        <v>4.7</v>
      </c>
    </row>
    <row r="578" spans="1:17">
      <c r="A578" s="213" t="s">
        <v>891</v>
      </c>
      <c r="B578" s="214" t="s">
        <v>821</v>
      </c>
      <c r="C578" s="214" t="s">
        <v>441</v>
      </c>
      <c r="D578" s="189" t="s">
        <v>263</v>
      </c>
      <c r="E578" s="211">
        <v>70803</v>
      </c>
      <c r="F578" s="211">
        <v>70908</v>
      </c>
      <c r="G578" s="211">
        <v>71281</v>
      </c>
      <c r="H578" s="211">
        <v>70976</v>
      </c>
      <c r="I578" s="211">
        <v>71465</v>
      </c>
      <c r="J578" s="211">
        <v>71875</v>
      </c>
      <c r="K578" s="211">
        <v>72632</v>
      </c>
      <c r="L578" s="211">
        <v>71271</v>
      </c>
      <c r="M578" s="211">
        <v>70194</v>
      </c>
      <c r="N578" s="211">
        <v>69674</v>
      </c>
      <c r="O578" s="211">
        <v>70180</v>
      </c>
      <c r="P578" s="211">
        <v>69829</v>
      </c>
      <c r="Q578" s="211">
        <v>70924</v>
      </c>
    </row>
    <row r="579" spans="1:17">
      <c r="A579" s="213" t="s">
        <v>891</v>
      </c>
      <c r="B579" s="214" t="s">
        <v>821</v>
      </c>
      <c r="C579" s="214" t="s">
        <v>441</v>
      </c>
      <c r="D579" s="189" t="s">
        <v>264</v>
      </c>
      <c r="E579" s="211">
        <v>67365</v>
      </c>
      <c r="F579" s="211">
        <v>67437</v>
      </c>
      <c r="G579" s="211">
        <v>68036</v>
      </c>
      <c r="H579" s="211">
        <v>68062</v>
      </c>
      <c r="I579" s="211">
        <v>68488</v>
      </c>
      <c r="J579" s="211">
        <v>68837</v>
      </c>
      <c r="K579" s="211">
        <v>69545</v>
      </c>
      <c r="L579" s="211">
        <v>68359</v>
      </c>
      <c r="M579" s="211">
        <v>67609</v>
      </c>
      <c r="N579" s="211">
        <v>67166</v>
      </c>
      <c r="O579" s="211">
        <v>67635</v>
      </c>
      <c r="P579" s="211">
        <v>67350</v>
      </c>
      <c r="Q579" s="211">
        <v>67991</v>
      </c>
    </row>
    <row r="580" spans="1:17">
      <c r="A580" s="213" t="s">
        <v>891</v>
      </c>
      <c r="B580" s="214" t="s">
        <v>821</v>
      </c>
      <c r="C580" s="214" t="s">
        <v>441</v>
      </c>
      <c r="D580" s="189" t="s">
        <v>265</v>
      </c>
      <c r="E580" s="211">
        <v>3438</v>
      </c>
      <c r="F580" s="211">
        <v>3471</v>
      </c>
      <c r="G580" s="211">
        <v>3245</v>
      </c>
      <c r="H580" s="211">
        <v>2914</v>
      </c>
      <c r="I580" s="211">
        <v>2977</v>
      </c>
      <c r="J580" s="211">
        <v>3038</v>
      </c>
      <c r="K580" s="211">
        <v>3087</v>
      </c>
      <c r="L580" s="211">
        <v>2912</v>
      </c>
      <c r="M580" s="211">
        <v>2585</v>
      </c>
      <c r="N580" s="211">
        <v>2508</v>
      </c>
      <c r="O580" s="211">
        <v>2545</v>
      </c>
      <c r="P580" s="211">
        <v>2479</v>
      </c>
      <c r="Q580" s="211">
        <v>2933</v>
      </c>
    </row>
    <row r="581" spans="1:17">
      <c r="A581" s="213" t="s">
        <v>891</v>
      </c>
      <c r="B581" s="214" t="s">
        <v>821</v>
      </c>
      <c r="C581" s="214" t="s">
        <v>441</v>
      </c>
      <c r="D581" s="189" t="s">
        <v>266</v>
      </c>
      <c r="E581" s="212">
        <v>4.9000000000000004</v>
      </c>
      <c r="F581" s="212">
        <v>4.9000000000000004</v>
      </c>
      <c r="G581" s="212">
        <v>4.5999999999999996</v>
      </c>
      <c r="H581" s="212">
        <v>4.0999999999999996</v>
      </c>
      <c r="I581" s="212">
        <v>4.2</v>
      </c>
      <c r="J581" s="212">
        <v>4.2</v>
      </c>
      <c r="K581" s="212">
        <v>4.3</v>
      </c>
      <c r="L581" s="212">
        <v>4.0999999999999996</v>
      </c>
      <c r="M581" s="212">
        <v>3.7</v>
      </c>
      <c r="N581" s="212">
        <v>3.6</v>
      </c>
      <c r="O581" s="212">
        <v>3.6</v>
      </c>
      <c r="P581" s="212">
        <v>3.6</v>
      </c>
      <c r="Q581" s="212">
        <v>4.0999999999999996</v>
      </c>
    </row>
    <row r="582" spans="1:17">
      <c r="A582" s="213" t="s">
        <v>891</v>
      </c>
      <c r="B582" s="214" t="s">
        <v>592</v>
      </c>
      <c r="C582" s="214" t="s">
        <v>394</v>
      </c>
      <c r="D582" s="189" t="s">
        <v>263</v>
      </c>
      <c r="E582" s="211">
        <v>2056</v>
      </c>
      <c r="F582" s="211">
        <v>2067</v>
      </c>
      <c r="G582" s="211">
        <v>2079</v>
      </c>
      <c r="H582" s="211">
        <v>2054</v>
      </c>
      <c r="I582" s="211">
        <v>2072</v>
      </c>
      <c r="J582" s="211">
        <v>2071</v>
      </c>
      <c r="K582" s="211">
        <v>2080</v>
      </c>
      <c r="L582" s="211">
        <v>2063</v>
      </c>
      <c r="M582" s="211">
        <v>2040</v>
      </c>
      <c r="N582" s="211">
        <v>2050</v>
      </c>
      <c r="O582" s="211">
        <v>2051</v>
      </c>
      <c r="P582" s="211">
        <v>2052</v>
      </c>
      <c r="Q582" s="211">
        <v>2061</v>
      </c>
    </row>
    <row r="583" spans="1:17">
      <c r="A583" s="213" t="s">
        <v>891</v>
      </c>
      <c r="B583" s="214" t="s">
        <v>592</v>
      </c>
      <c r="C583" s="214" t="s">
        <v>394</v>
      </c>
      <c r="D583" s="189" t="s">
        <v>264</v>
      </c>
      <c r="E583" s="211">
        <v>1909</v>
      </c>
      <c r="F583" s="211">
        <v>1915</v>
      </c>
      <c r="G583" s="211">
        <v>1941</v>
      </c>
      <c r="H583" s="211">
        <v>1942</v>
      </c>
      <c r="I583" s="211">
        <v>1956</v>
      </c>
      <c r="J583" s="211">
        <v>1960</v>
      </c>
      <c r="K583" s="211">
        <v>1973</v>
      </c>
      <c r="L583" s="211">
        <v>1954</v>
      </c>
      <c r="M583" s="211">
        <v>1937</v>
      </c>
      <c r="N583" s="211">
        <v>1950</v>
      </c>
      <c r="O583" s="211">
        <v>1947</v>
      </c>
      <c r="P583" s="211">
        <v>1949</v>
      </c>
      <c r="Q583" s="211">
        <v>1944</v>
      </c>
    </row>
    <row r="584" spans="1:17">
      <c r="A584" s="213" t="s">
        <v>891</v>
      </c>
      <c r="B584" s="214" t="s">
        <v>592</v>
      </c>
      <c r="C584" s="214" t="s">
        <v>394</v>
      </c>
      <c r="D584" s="189" t="s">
        <v>265</v>
      </c>
      <c r="E584" s="211">
        <v>147</v>
      </c>
      <c r="F584" s="211">
        <v>152</v>
      </c>
      <c r="G584" s="211">
        <v>138</v>
      </c>
      <c r="H584" s="211">
        <v>112</v>
      </c>
      <c r="I584" s="211">
        <v>116</v>
      </c>
      <c r="J584" s="211">
        <v>111</v>
      </c>
      <c r="K584" s="211">
        <v>107</v>
      </c>
      <c r="L584" s="211">
        <v>109</v>
      </c>
      <c r="M584" s="211">
        <v>103</v>
      </c>
      <c r="N584" s="211">
        <v>100</v>
      </c>
      <c r="O584" s="211">
        <v>104</v>
      </c>
      <c r="P584" s="211">
        <v>103</v>
      </c>
      <c r="Q584" s="211">
        <v>117</v>
      </c>
    </row>
    <row r="585" spans="1:17">
      <c r="A585" s="213" t="s">
        <v>891</v>
      </c>
      <c r="B585" s="214" t="s">
        <v>592</v>
      </c>
      <c r="C585" s="214" t="s">
        <v>394</v>
      </c>
      <c r="D585" s="189" t="s">
        <v>266</v>
      </c>
      <c r="E585" s="212">
        <v>7.1</v>
      </c>
      <c r="F585" s="212">
        <v>7.4</v>
      </c>
      <c r="G585" s="212">
        <v>6.6</v>
      </c>
      <c r="H585" s="212">
        <v>5.5</v>
      </c>
      <c r="I585" s="212">
        <v>5.6</v>
      </c>
      <c r="J585" s="212">
        <v>5.4</v>
      </c>
      <c r="K585" s="212">
        <v>5.0999999999999996</v>
      </c>
      <c r="L585" s="212">
        <v>5.3</v>
      </c>
      <c r="M585" s="212">
        <v>5</v>
      </c>
      <c r="N585" s="212">
        <v>4.9000000000000004</v>
      </c>
      <c r="O585" s="212">
        <v>5.0999999999999996</v>
      </c>
      <c r="P585" s="212">
        <v>5</v>
      </c>
      <c r="Q585" s="212">
        <v>5.7</v>
      </c>
    </row>
    <row r="586" spans="1:17">
      <c r="A586" s="213" t="s">
        <v>891</v>
      </c>
      <c r="B586" s="214" t="s">
        <v>593</v>
      </c>
      <c r="C586" s="214" t="s">
        <v>395</v>
      </c>
      <c r="D586" s="189" t="s">
        <v>263</v>
      </c>
      <c r="E586" s="211">
        <v>9886</v>
      </c>
      <c r="F586" s="211">
        <v>9884</v>
      </c>
      <c r="G586" s="211">
        <v>9938</v>
      </c>
      <c r="H586" s="211">
        <v>9920</v>
      </c>
      <c r="I586" s="211">
        <v>10024</v>
      </c>
      <c r="J586" s="211">
        <v>10157</v>
      </c>
      <c r="K586" s="211">
        <v>10240</v>
      </c>
      <c r="L586" s="211">
        <v>10104</v>
      </c>
      <c r="M586" s="211">
        <v>9926</v>
      </c>
      <c r="N586" s="211">
        <v>9926</v>
      </c>
      <c r="O586" s="211">
        <v>9854</v>
      </c>
      <c r="P586" s="211">
        <v>9841</v>
      </c>
      <c r="Q586" s="211">
        <v>9975</v>
      </c>
    </row>
    <row r="587" spans="1:17">
      <c r="A587" s="213" t="s">
        <v>891</v>
      </c>
      <c r="B587" s="214" t="s">
        <v>593</v>
      </c>
      <c r="C587" s="214" t="s">
        <v>395</v>
      </c>
      <c r="D587" s="189" t="s">
        <v>264</v>
      </c>
      <c r="E587" s="211">
        <v>9411</v>
      </c>
      <c r="F587" s="211">
        <v>9412</v>
      </c>
      <c r="G587" s="211">
        <v>9529</v>
      </c>
      <c r="H587" s="211">
        <v>9569</v>
      </c>
      <c r="I587" s="211">
        <v>9658</v>
      </c>
      <c r="J587" s="211">
        <v>9783</v>
      </c>
      <c r="K587" s="211">
        <v>9879</v>
      </c>
      <c r="L587" s="211">
        <v>9773</v>
      </c>
      <c r="M587" s="211">
        <v>9591</v>
      </c>
      <c r="N587" s="211">
        <v>9611</v>
      </c>
      <c r="O587" s="211">
        <v>9555</v>
      </c>
      <c r="P587" s="211">
        <v>9525</v>
      </c>
      <c r="Q587" s="211">
        <v>9608</v>
      </c>
    </row>
    <row r="588" spans="1:17">
      <c r="A588" s="213" t="s">
        <v>891</v>
      </c>
      <c r="B588" s="214" t="s">
        <v>593</v>
      </c>
      <c r="C588" s="214" t="s">
        <v>395</v>
      </c>
      <c r="D588" s="189" t="s">
        <v>265</v>
      </c>
      <c r="E588" s="211">
        <v>475</v>
      </c>
      <c r="F588" s="211">
        <v>472</v>
      </c>
      <c r="G588" s="211">
        <v>409</v>
      </c>
      <c r="H588" s="211">
        <v>351</v>
      </c>
      <c r="I588" s="211">
        <v>366</v>
      </c>
      <c r="J588" s="211">
        <v>374</v>
      </c>
      <c r="K588" s="211">
        <v>361</v>
      </c>
      <c r="L588" s="211">
        <v>331</v>
      </c>
      <c r="M588" s="211">
        <v>335</v>
      </c>
      <c r="N588" s="211">
        <v>315</v>
      </c>
      <c r="O588" s="211">
        <v>299</v>
      </c>
      <c r="P588" s="211">
        <v>316</v>
      </c>
      <c r="Q588" s="211">
        <v>367</v>
      </c>
    </row>
    <row r="589" spans="1:17">
      <c r="A589" s="213" t="s">
        <v>891</v>
      </c>
      <c r="B589" s="214" t="s">
        <v>593</v>
      </c>
      <c r="C589" s="214" t="s">
        <v>395</v>
      </c>
      <c r="D589" s="189" t="s">
        <v>266</v>
      </c>
      <c r="E589" s="212">
        <v>4.8</v>
      </c>
      <c r="F589" s="212">
        <v>4.8</v>
      </c>
      <c r="G589" s="212">
        <v>4.0999999999999996</v>
      </c>
      <c r="H589" s="212">
        <v>3.5</v>
      </c>
      <c r="I589" s="212">
        <v>3.7</v>
      </c>
      <c r="J589" s="212">
        <v>3.7</v>
      </c>
      <c r="K589" s="212">
        <v>3.5</v>
      </c>
      <c r="L589" s="212">
        <v>3.3</v>
      </c>
      <c r="M589" s="212">
        <v>3.4</v>
      </c>
      <c r="N589" s="212">
        <v>3.2</v>
      </c>
      <c r="O589" s="212">
        <v>3</v>
      </c>
      <c r="P589" s="212">
        <v>3.2</v>
      </c>
      <c r="Q589" s="212">
        <v>3.7</v>
      </c>
    </row>
    <row r="590" spans="1:17">
      <c r="A590" s="213" t="s">
        <v>891</v>
      </c>
      <c r="B590" s="214" t="s">
        <v>594</v>
      </c>
      <c r="C590" s="214" t="s">
        <v>396</v>
      </c>
      <c r="D590" s="189" t="s">
        <v>263</v>
      </c>
      <c r="E590" s="211">
        <v>27664</v>
      </c>
      <c r="F590" s="211">
        <v>27686</v>
      </c>
      <c r="G590" s="211">
        <v>27831</v>
      </c>
      <c r="H590" s="211">
        <v>27899</v>
      </c>
      <c r="I590" s="211">
        <v>27900</v>
      </c>
      <c r="J590" s="211">
        <v>28154</v>
      </c>
      <c r="K590" s="211">
        <v>28503</v>
      </c>
      <c r="L590" s="211">
        <v>27946</v>
      </c>
      <c r="M590" s="211">
        <v>27378</v>
      </c>
      <c r="N590" s="211">
        <v>27186</v>
      </c>
      <c r="O590" s="211">
        <v>27369</v>
      </c>
      <c r="P590" s="211">
        <v>27172</v>
      </c>
      <c r="Q590" s="211">
        <v>27724</v>
      </c>
    </row>
    <row r="591" spans="1:17">
      <c r="A591" s="213" t="s">
        <v>891</v>
      </c>
      <c r="B591" s="214" t="s">
        <v>594</v>
      </c>
      <c r="C591" s="214" t="s">
        <v>396</v>
      </c>
      <c r="D591" s="189" t="s">
        <v>264</v>
      </c>
      <c r="E591" s="211">
        <v>25965</v>
      </c>
      <c r="F591" s="211">
        <v>25993</v>
      </c>
      <c r="G591" s="211">
        <v>26224</v>
      </c>
      <c r="H591" s="211">
        <v>26234</v>
      </c>
      <c r="I591" s="211">
        <v>26398</v>
      </c>
      <c r="J591" s="211">
        <v>26533</v>
      </c>
      <c r="K591" s="211">
        <v>26806</v>
      </c>
      <c r="L591" s="211">
        <v>26349</v>
      </c>
      <c r="M591" s="211">
        <v>26060</v>
      </c>
      <c r="N591" s="211">
        <v>25889</v>
      </c>
      <c r="O591" s="211">
        <v>26069</v>
      </c>
      <c r="P591" s="211">
        <v>25960</v>
      </c>
      <c r="Q591" s="211">
        <v>26207</v>
      </c>
    </row>
    <row r="592" spans="1:17">
      <c r="A592" s="213" t="s">
        <v>891</v>
      </c>
      <c r="B592" s="214" t="s">
        <v>594</v>
      </c>
      <c r="C592" s="214" t="s">
        <v>396</v>
      </c>
      <c r="D592" s="189" t="s">
        <v>265</v>
      </c>
      <c r="E592" s="211">
        <v>1699</v>
      </c>
      <c r="F592" s="211">
        <v>1693</v>
      </c>
      <c r="G592" s="211">
        <v>1607</v>
      </c>
      <c r="H592" s="211">
        <v>1665</v>
      </c>
      <c r="I592" s="211">
        <v>1502</v>
      </c>
      <c r="J592" s="211">
        <v>1621</v>
      </c>
      <c r="K592" s="211">
        <v>1697</v>
      </c>
      <c r="L592" s="211">
        <v>1597</v>
      </c>
      <c r="M592" s="211">
        <v>1318</v>
      </c>
      <c r="N592" s="211">
        <v>1297</v>
      </c>
      <c r="O592" s="211">
        <v>1300</v>
      </c>
      <c r="P592" s="211">
        <v>1212</v>
      </c>
      <c r="Q592" s="211">
        <v>1517</v>
      </c>
    </row>
    <row r="593" spans="1:17">
      <c r="A593" s="213" t="s">
        <v>891</v>
      </c>
      <c r="B593" s="214" t="s">
        <v>594</v>
      </c>
      <c r="C593" s="214" t="s">
        <v>396</v>
      </c>
      <c r="D593" s="189" t="s">
        <v>266</v>
      </c>
      <c r="E593" s="212">
        <v>6.1</v>
      </c>
      <c r="F593" s="212">
        <v>6.1</v>
      </c>
      <c r="G593" s="212">
        <v>5.8</v>
      </c>
      <c r="H593" s="212">
        <v>6</v>
      </c>
      <c r="I593" s="212">
        <v>5.4</v>
      </c>
      <c r="J593" s="212">
        <v>5.8</v>
      </c>
      <c r="K593" s="212">
        <v>6</v>
      </c>
      <c r="L593" s="212">
        <v>5.7</v>
      </c>
      <c r="M593" s="212">
        <v>4.8</v>
      </c>
      <c r="N593" s="212">
        <v>4.8</v>
      </c>
      <c r="O593" s="212">
        <v>4.7</v>
      </c>
      <c r="P593" s="212">
        <v>4.5</v>
      </c>
      <c r="Q593" s="212">
        <v>5.5</v>
      </c>
    </row>
    <row r="594" spans="1:17">
      <c r="A594" s="213" t="s">
        <v>891</v>
      </c>
      <c r="B594" s="214" t="s">
        <v>595</v>
      </c>
      <c r="C594" s="214" t="s">
        <v>397</v>
      </c>
      <c r="D594" s="189" t="s">
        <v>263</v>
      </c>
      <c r="E594" s="211">
        <v>7590</v>
      </c>
      <c r="F594" s="211">
        <v>7653</v>
      </c>
      <c r="G594" s="211">
        <v>7702</v>
      </c>
      <c r="H594" s="211">
        <v>7728</v>
      </c>
      <c r="I594" s="211">
        <v>7752</v>
      </c>
      <c r="J594" s="211">
        <v>7733</v>
      </c>
      <c r="K594" s="211">
        <v>7773</v>
      </c>
      <c r="L594" s="211">
        <v>7665</v>
      </c>
      <c r="M594" s="211">
        <v>7615</v>
      </c>
      <c r="N594" s="211">
        <v>7694</v>
      </c>
      <c r="O594" s="211">
        <v>7685</v>
      </c>
      <c r="P594" s="211">
        <v>7655</v>
      </c>
      <c r="Q594" s="211">
        <v>7687</v>
      </c>
    </row>
    <row r="595" spans="1:17">
      <c r="A595" s="213" t="s">
        <v>891</v>
      </c>
      <c r="B595" s="214" t="s">
        <v>595</v>
      </c>
      <c r="C595" s="214" t="s">
        <v>397</v>
      </c>
      <c r="D595" s="189" t="s">
        <v>264</v>
      </c>
      <c r="E595" s="211">
        <v>7207</v>
      </c>
      <c r="F595" s="211">
        <v>7287</v>
      </c>
      <c r="G595" s="211">
        <v>7366</v>
      </c>
      <c r="H595" s="211">
        <v>7425</v>
      </c>
      <c r="I595" s="211">
        <v>7442</v>
      </c>
      <c r="J595" s="211">
        <v>7423</v>
      </c>
      <c r="K595" s="211">
        <v>7464</v>
      </c>
      <c r="L595" s="211">
        <v>7383</v>
      </c>
      <c r="M595" s="211">
        <v>7372</v>
      </c>
      <c r="N595" s="211">
        <v>7449</v>
      </c>
      <c r="O595" s="211">
        <v>7441</v>
      </c>
      <c r="P595" s="211">
        <v>7400</v>
      </c>
      <c r="Q595" s="211">
        <v>7388</v>
      </c>
    </row>
    <row r="596" spans="1:17">
      <c r="A596" s="213" t="s">
        <v>891</v>
      </c>
      <c r="B596" s="214" t="s">
        <v>595</v>
      </c>
      <c r="C596" s="214" t="s">
        <v>397</v>
      </c>
      <c r="D596" s="189" t="s">
        <v>265</v>
      </c>
      <c r="E596" s="211">
        <v>383</v>
      </c>
      <c r="F596" s="211">
        <v>366</v>
      </c>
      <c r="G596" s="211">
        <v>336</v>
      </c>
      <c r="H596" s="211">
        <v>303</v>
      </c>
      <c r="I596" s="211">
        <v>310</v>
      </c>
      <c r="J596" s="211">
        <v>310</v>
      </c>
      <c r="K596" s="211">
        <v>309</v>
      </c>
      <c r="L596" s="211">
        <v>282</v>
      </c>
      <c r="M596" s="211">
        <v>243</v>
      </c>
      <c r="N596" s="211">
        <v>245</v>
      </c>
      <c r="O596" s="211">
        <v>244</v>
      </c>
      <c r="P596" s="211">
        <v>255</v>
      </c>
      <c r="Q596" s="211">
        <v>299</v>
      </c>
    </row>
    <row r="597" spans="1:17">
      <c r="A597" s="213" t="s">
        <v>891</v>
      </c>
      <c r="B597" s="214" t="s">
        <v>595</v>
      </c>
      <c r="C597" s="214" t="s">
        <v>397</v>
      </c>
      <c r="D597" s="189" t="s">
        <v>266</v>
      </c>
      <c r="E597" s="212">
        <v>5</v>
      </c>
      <c r="F597" s="212">
        <v>4.8</v>
      </c>
      <c r="G597" s="212">
        <v>4.4000000000000004</v>
      </c>
      <c r="H597" s="212">
        <v>3.9</v>
      </c>
      <c r="I597" s="212">
        <v>4</v>
      </c>
      <c r="J597" s="212">
        <v>4</v>
      </c>
      <c r="K597" s="212">
        <v>4</v>
      </c>
      <c r="L597" s="212">
        <v>3.7</v>
      </c>
      <c r="M597" s="212">
        <v>3.2</v>
      </c>
      <c r="N597" s="212">
        <v>3.2</v>
      </c>
      <c r="O597" s="212">
        <v>3.2</v>
      </c>
      <c r="P597" s="212">
        <v>3.3</v>
      </c>
      <c r="Q597" s="212">
        <v>3.9</v>
      </c>
    </row>
    <row r="598" spans="1:17">
      <c r="A598" s="213" t="s">
        <v>891</v>
      </c>
      <c r="B598" s="214" t="s">
        <v>596</v>
      </c>
      <c r="C598" s="214" t="s">
        <v>398</v>
      </c>
      <c r="D598" s="189" t="s">
        <v>263</v>
      </c>
      <c r="E598" s="211">
        <v>4780</v>
      </c>
      <c r="F598" s="211">
        <v>4796</v>
      </c>
      <c r="G598" s="211">
        <v>4832</v>
      </c>
      <c r="H598" s="211">
        <v>4780</v>
      </c>
      <c r="I598" s="211">
        <v>4758</v>
      </c>
      <c r="J598" s="211">
        <v>4780</v>
      </c>
      <c r="K598" s="211">
        <v>4793</v>
      </c>
      <c r="L598" s="211">
        <v>4724</v>
      </c>
      <c r="M598" s="211">
        <v>4703</v>
      </c>
      <c r="N598" s="211">
        <v>4708</v>
      </c>
      <c r="O598" s="211">
        <v>4741</v>
      </c>
      <c r="P598" s="211">
        <v>4748</v>
      </c>
      <c r="Q598" s="211">
        <v>4762</v>
      </c>
    </row>
    <row r="599" spans="1:17">
      <c r="A599" s="213" t="s">
        <v>891</v>
      </c>
      <c r="B599" s="214" t="s">
        <v>596</v>
      </c>
      <c r="C599" s="214" t="s">
        <v>398</v>
      </c>
      <c r="D599" s="189" t="s">
        <v>264</v>
      </c>
      <c r="E599" s="211">
        <v>4533</v>
      </c>
      <c r="F599" s="211">
        <v>4546</v>
      </c>
      <c r="G599" s="211">
        <v>4587</v>
      </c>
      <c r="H599" s="211">
        <v>4583</v>
      </c>
      <c r="I599" s="211">
        <v>4599</v>
      </c>
      <c r="J599" s="211">
        <v>4609</v>
      </c>
      <c r="K599" s="211">
        <v>4612</v>
      </c>
      <c r="L599" s="211">
        <v>4552</v>
      </c>
      <c r="M599" s="211">
        <v>4556</v>
      </c>
      <c r="N599" s="211">
        <v>4559</v>
      </c>
      <c r="O599" s="211">
        <v>4565</v>
      </c>
      <c r="P599" s="211">
        <v>4571</v>
      </c>
      <c r="Q599" s="211">
        <v>4573</v>
      </c>
    </row>
    <row r="600" spans="1:17">
      <c r="A600" s="213" t="s">
        <v>891</v>
      </c>
      <c r="B600" s="214" t="s">
        <v>596</v>
      </c>
      <c r="C600" s="214" t="s">
        <v>398</v>
      </c>
      <c r="D600" s="189" t="s">
        <v>265</v>
      </c>
      <c r="E600" s="211">
        <v>247</v>
      </c>
      <c r="F600" s="211">
        <v>250</v>
      </c>
      <c r="G600" s="211">
        <v>245</v>
      </c>
      <c r="H600" s="211">
        <v>197</v>
      </c>
      <c r="I600" s="211">
        <v>159</v>
      </c>
      <c r="J600" s="211">
        <v>171</v>
      </c>
      <c r="K600" s="211">
        <v>181</v>
      </c>
      <c r="L600" s="211">
        <v>172</v>
      </c>
      <c r="M600" s="211">
        <v>147</v>
      </c>
      <c r="N600" s="211">
        <v>149</v>
      </c>
      <c r="O600" s="211">
        <v>176</v>
      </c>
      <c r="P600" s="211">
        <v>177</v>
      </c>
      <c r="Q600" s="211">
        <v>189</v>
      </c>
    </row>
    <row r="601" spans="1:17">
      <c r="A601" s="213" t="s">
        <v>891</v>
      </c>
      <c r="B601" s="214" t="s">
        <v>596</v>
      </c>
      <c r="C601" s="214" t="s">
        <v>398</v>
      </c>
      <c r="D601" s="189" t="s">
        <v>266</v>
      </c>
      <c r="E601" s="212">
        <v>5.2</v>
      </c>
      <c r="F601" s="212">
        <v>5.2</v>
      </c>
      <c r="G601" s="212">
        <v>5.0999999999999996</v>
      </c>
      <c r="H601" s="212">
        <v>4.0999999999999996</v>
      </c>
      <c r="I601" s="212">
        <v>3.3</v>
      </c>
      <c r="J601" s="212">
        <v>3.6</v>
      </c>
      <c r="K601" s="212">
        <v>3.8</v>
      </c>
      <c r="L601" s="212">
        <v>3.6</v>
      </c>
      <c r="M601" s="212">
        <v>3.1</v>
      </c>
      <c r="N601" s="212">
        <v>3.2</v>
      </c>
      <c r="O601" s="212">
        <v>3.7</v>
      </c>
      <c r="P601" s="212">
        <v>3.7</v>
      </c>
      <c r="Q601" s="212">
        <v>4</v>
      </c>
    </row>
    <row r="602" spans="1:17">
      <c r="A602" s="213" t="s">
        <v>891</v>
      </c>
      <c r="B602" s="214" t="s">
        <v>597</v>
      </c>
      <c r="C602" s="214" t="s">
        <v>399</v>
      </c>
      <c r="D602" s="189" t="s">
        <v>263</v>
      </c>
      <c r="E602" s="211">
        <v>5311</v>
      </c>
      <c r="F602" s="211">
        <v>5316</v>
      </c>
      <c r="G602" s="211">
        <v>5378</v>
      </c>
      <c r="H602" s="211">
        <v>5321</v>
      </c>
      <c r="I602" s="211">
        <v>5374</v>
      </c>
      <c r="J602" s="211">
        <v>5401</v>
      </c>
      <c r="K602" s="211">
        <v>5427</v>
      </c>
      <c r="L602" s="211">
        <v>5350</v>
      </c>
      <c r="M602" s="211">
        <v>5294</v>
      </c>
      <c r="N602" s="211">
        <v>5336</v>
      </c>
      <c r="O602" s="211">
        <v>5323</v>
      </c>
      <c r="P602" s="211">
        <v>5325</v>
      </c>
      <c r="Q602" s="211">
        <v>5347</v>
      </c>
    </row>
    <row r="603" spans="1:17">
      <c r="A603" s="213" t="s">
        <v>891</v>
      </c>
      <c r="B603" s="214" t="s">
        <v>597</v>
      </c>
      <c r="C603" s="214" t="s">
        <v>399</v>
      </c>
      <c r="D603" s="189" t="s">
        <v>264</v>
      </c>
      <c r="E603" s="211">
        <v>5007</v>
      </c>
      <c r="F603" s="211">
        <v>5022</v>
      </c>
      <c r="G603" s="211">
        <v>5090</v>
      </c>
      <c r="H603" s="211">
        <v>5094</v>
      </c>
      <c r="I603" s="211">
        <v>5130</v>
      </c>
      <c r="J603" s="211">
        <v>5141</v>
      </c>
      <c r="K603" s="211">
        <v>5173</v>
      </c>
      <c r="L603" s="211">
        <v>5125</v>
      </c>
      <c r="M603" s="211">
        <v>5079</v>
      </c>
      <c r="N603" s="211">
        <v>5114</v>
      </c>
      <c r="O603" s="211">
        <v>5108</v>
      </c>
      <c r="P603" s="211">
        <v>5111</v>
      </c>
      <c r="Q603" s="211">
        <v>5100</v>
      </c>
    </row>
    <row r="604" spans="1:17">
      <c r="A604" s="213" t="s">
        <v>891</v>
      </c>
      <c r="B604" s="214" t="s">
        <v>597</v>
      </c>
      <c r="C604" s="214" t="s">
        <v>399</v>
      </c>
      <c r="D604" s="189" t="s">
        <v>265</v>
      </c>
      <c r="E604" s="211">
        <v>304</v>
      </c>
      <c r="F604" s="211">
        <v>294</v>
      </c>
      <c r="G604" s="211">
        <v>288</v>
      </c>
      <c r="H604" s="211">
        <v>227</v>
      </c>
      <c r="I604" s="211">
        <v>244</v>
      </c>
      <c r="J604" s="211">
        <v>260</v>
      </c>
      <c r="K604" s="211">
        <v>254</v>
      </c>
      <c r="L604" s="211">
        <v>225</v>
      </c>
      <c r="M604" s="211">
        <v>215</v>
      </c>
      <c r="N604" s="211">
        <v>222</v>
      </c>
      <c r="O604" s="211">
        <v>215</v>
      </c>
      <c r="P604" s="211">
        <v>214</v>
      </c>
      <c r="Q604" s="211">
        <v>247</v>
      </c>
    </row>
    <row r="605" spans="1:17">
      <c r="A605" s="213" t="s">
        <v>891</v>
      </c>
      <c r="B605" s="214" t="s">
        <v>597</v>
      </c>
      <c r="C605" s="214" t="s">
        <v>399</v>
      </c>
      <c r="D605" s="189" t="s">
        <v>266</v>
      </c>
      <c r="E605" s="212">
        <v>5.7</v>
      </c>
      <c r="F605" s="212">
        <v>5.5</v>
      </c>
      <c r="G605" s="212">
        <v>5.4</v>
      </c>
      <c r="H605" s="212">
        <v>4.3</v>
      </c>
      <c r="I605" s="212">
        <v>4.5</v>
      </c>
      <c r="J605" s="212">
        <v>4.8</v>
      </c>
      <c r="K605" s="212">
        <v>4.7</v>
      </c>
      <c r="L605" s="212">
        <v>4.2</v>
      </c>
      <c r="M605" s="212">
        <v>4.0999999999999996</v>
      </c>
      <c r="N605" s="212">
        <v>4.2</v>
      </c>
      <c r="O605" s="212">
        <v>4</v>
      </c>
      <c r="P605" s="212">
        <v>4</v>
      </c>
      <c r="Q605" s="212">
        <v>4.5999999999999996</v>
      </c>
    </row>
    <row r="606" spans="1:17">
      <c r="A606" s="213" t="s">
        <v>891</v>
      </c>
      <c r="B606" s="214" t="s">
        <v>598</v>
      </c>
      <c r="C606" s="214" t="s">
        <v>400</v>
      </c>
      <c r="D606" s="189" t="s">
        <v>263</v>
      </c>
      <c r="E606" s="211">
        <v>8658</v>
      </c>
      <c r="F606" s="211">
        <v>8674</v>
      </c>
      <c r="G606" s="211">
        <v>8735</v>
      </c>
      <c r="H606" s="211">
        <v>8701</v>
      </c>
      <c r="I606" s="211">
        <v>8745</v>
      </c>
      <c r="J606" s="211">
        <v>8782</v>
      </c>
      <c r="K606" s="211">
        <v>8799</v>
      </c>
      <c r="L606" s="211">
        <v>8661</v>
      </c>
      <c r="M606" s="211">
        <v>8644</v>
      </c>
      <c r="N606" s="211">
        <v>8684</v>
      </c>
      <c r="O606" s="211">
        <v>8649</v>
      </c>
      <c r="P606" s="211">
        <v>8654</v>
      </c>
      <c r="Q606" s="211">
        <v>8699</v>
      </c>
    </row>
    <row r="607" spans="1:17">
      <c r="A607" s="213" t="s">
        <v>891</v>
      </c>
      <c r="B607" s="214" t="s">
        <v>598</v>
      </c>
      <c r="C607" s="214" t="s">
        <v>400</v>
      </c>
      <c r="D607" s="189" t="s">
        <v>264</v>
      </c>
      <c r="E607" s="211">
        <v>8323</v>
      </c>
      <c r="F607" s="211">
        <v>8344</v>
      </c>
      <c r="G607" s="211">
        <v>8420</v>
      </c>
      <c r="H607" s="211">
        <v>8413</v>
      </c>
      <c r="I607" s="211">
        <v>8447</v>
      </c>
      <c r="J607" s="211">
        <v>8465</v>
      </c>
      <c r="K607" s="211">
        <v>8475</v>
      </c>
      <c r="L607" s="211">
        <v>8367</v>
      </c>
      <c r="M607" s="211">
        <v>8396</v>
      </c>
      <c r="N607" s="211">
        <v>8426</v>
      </c>
      <c r="O607" s="211">
        <v>8414</v>
      </c>
      <c r="P607" s="211">
        <v>8410</v>
      </c>
      <c r="Q607" s="211">
        <v>8408</v>
      </c>
    </row>
    <row r="608" spans="1:17">
      <c r="A608" s="213" t="s">
        <v>891</v>
      </c>
      <c r="B608" s="214" t="s">
        <v>598</v>
      </c>
      <c r="C608" s="214" t="s">
        <v>400</v>
      </c>
      <c r="D608" s="189" t="s">
        <v>265</v>
      </c>
      <c r="E608" s="211">
        <v>335</v>
      </c>
      <c r="F608" s="211">
        <v>330</v>
      </c>
      <c r="G608" s="211">
        <v>315</v>
      </c>
      <c r="H608" s="211">
        <v>288</v>
      </c>
      <c r="I608" s="211">
        <v>298</v>
      </c>
      <c r="J608" s="211">
        <v>317</v>
      </c>
      <c r="K608" s="211">
        <v>324</v>
      </c>
      <c r="L608" s="211">
        <v>294</v>
      </c>
      <c r="M608" s="211">
        <v>248</v>
      </c>
      <c r="N608" s="211">
        <v>258</v>
      </c>
      <c r="O608" s="211">
        <v>235</v>
      </c>
      <c r="P608" s="211">
        <v>244</v>
      </c>
      <c r="Q608" s="211">
        <v>291</v>
      </c>
    </row>
    <row r="609" spans="1:17">
      <c r="A609" s="213" t="s">
        <v>891</v>
      </c>
      <c r="B609" s="214" t="s">
        <v>598</v>
      </c>
      <c r="C609" s="214" t="s">
        <v>400</v>
      </c>
      <c r="D609" s="189" t="s">
        <v>266</v>
      </c>
      <c r="E609" s="212">
        <v>3.9</v>
      </c>
      <c r="F609" s="212">
        <v>3.8</v>
      </c>
      <c r="G609" s="212">
        <v>3.6</v>
      </c>
      <c r="H609" s="212">
        <v>3.3</v>
      </c>
      <c r="I609" s="212">
        <v>3.4</v>
      </c>
      <c r="J609" s="212">
        <v>3.6</v>
      </c>
      <c r="K609" s="212">
        <v>3.7</v>
      </c>
      <c r="L609" s="212">
        <v>3.4</v>
      </c>
      <c r="M609" s="212">
        <v>2.9</v>
      </c>
      <c r="N609" s="212">
        <v>3</v>
      </c>
      <c r="O609" s="212">
        <v>2.7</v>
      </c>
      <c r="P609" s="212">
        <v>2.8</v>
      </c>
      <c r="Q609" s="212">
        <v>3.3</v>
      </c>
    </row>
    <row r="610" spans="1:17">
      <c r="A610" s="213" t="s">
        <v>891</v>
      </c>
      <c r="B610" s="214" t="s">
        <v>822</v>
      </c>
      <c r="C610" s="214" t="s">
        <v>442</v>
      </c>
      <c r="D610" s="189" t="s">
        <v>263</v>
      </c>
      <c r="E610" s="211">
        <v>19541</v>
      </c>
      <c r="F610" s="211">
        <v>19540</v>
      </c>
      <c r="G610" s="211">
        <v>19608</v>
      </c>
      <c r="H610" s="211">
        <v>19398</v>
      </c>
      <c r="I610" s="211">
        <v>19459</v>
      </c>
      <c r="J610" s="211">
        <v>19531</v>
      </c>
      <c r="K610" s="211">
        <v>19592</v>
      </c>
      <c r="L610" s="211">
        <v>19302</v>
      </c>
      <c r="M610" s="211">
        <v>19253</v>
      </c>
      <c r="N610" s="211">
        <v>19193</v>
      </c>
      <c r="O610" s="211">
        <v>19212</v>
      </c>
      <c r="P610" s="211">
        <v>19155</v>
      </c>
      <c r="Q610" s="211">
        <v>19399</v>
      </c>
    </row>
    <row r="611" spans="1:17">
      <c r="A611" s="213" t="s">
        <v>891</v>
      </c>
      <c r="B611" s="214" t="s">
        <v>822</v>
      </c>
      <c r="C611" s="214" t="s">
        <v>442</v>
      </c>
      <c r="D611" s="189" t="s">
        <v>264</v>
      </c>
      <c r="E611" s="211">
        <v>18225</v>
      </c>
      <c r="F611" s="211">
        <v>18228</v>
      </c>
      <c r="G611" s="211">
        <v>18385</v>
      </c>
      <c r="H611" s="211">
        <v>18304</v>
      </c>
      <c r="I611" s="211">
        <v>18459</v>
      </c>
      <c r="J611" s="211">
        <v>18529</v>
      </c>
      <c r="K611" s="211">
        <v>18568</v>
      </c>
      <c r="L611" s="211">
        <v>18326</v>
      </c>
      <c r="M611" s="211">
        <v>18346</v>
      </c>
      <c r="N611" s="211">
        <v>18298</v>
      </c>
      <c r="O611" s="211">
        <v>18326</v>
      </c>
      <c r="P611" s="211">
        <v>18263</v>
      </c>
      <c r="Q611" s="211">
        <v>18355</v>
      </c>
    </row>
    <row r="612" spans="1:17">
      <c r="A612" s="213" t="s">
        <v>891</v>
      </c>
      <c r="B612" s="214" t="s">
        <v>822</v>
      </c>
      <c r="C612" s="214" t="s">
        <v>442</v>
      </c>
      <c r="D612" s="189" t="s">
        <v>265</v>
      </c>
      <c r="E612" s="211">
        <v>1316</v>
      </c>
      <c r="F612" s="211">
        <v>1312</v>
      </c>
      <c r="G612" s="211">
        <v>1223</v>
      </c>
      <c r="H612" s="211">
        <v>1094</v>
      </c>
      <c r="I612" s="211">
        <v>1000</v>
      </c>
      <c r="J612" s="211">
        <v>1002</v>
      </c>
      <c r="K612" s="211">
        <v>1024</v>
      </c>
      <c r="L612" s="211">
        <v>976</v>
      </c>
      <c r="M612" s="211">
        <v>907</v>
      </c>
      <c r="N612" s="211">
        <v>895</v>
      </c>
      <c r="O612" s="211">
        <v>886</v>
      </c>
      <c r="P612" s="211">
        <v>892</v>
      </c>
      <c r="Q612" s="211">
        <v>1044</v>
      </c>
    </row>
    <row r="613" spans="1:17">
      <c r="A613" s="213" t="s">
        <v>891</v>
      </c>
      <c r="B613" s="214" t="s">
        <v>822</v>
      </c>
      <c r="C613" s="214" t="s">
        <v>442</v>
      </c>
      <c r="D613" s="189" t="s">
        <v>266</v>
      </c>
      <c r="E613" s="212">
        <v>6.7</v>
      </c>
      <c r="F613" s="212">
        <v>6.7</v>
      </c>
      <c r="G613" s="212">
        <v>6.2</v>
      </c>
      <c r="H613" s="212">
        <v>5.6</v>
      </c>
      <c r="I613" s="212">
        <v>5.0999999999999996</v>
      </c>
      <c r="J613" s="212">
        <v>5.0999999999999996</v>
      </c>
      <c r="K613" s="212">
        <v>5.2</v>
      </c>
      <c r="L613" s="212">
        <v>5.0999999999999996</v>
      </c>
      <c r="M613" s="212">
        <v>4.7</v>
      </c>
      <c r="N613" s="212">
        <v>4.7</v>
      </c>
      <c r="O613" s="212">
        <v>4.5999999999999996</v>
      </c>
      <c r="P613" s="212">
        <v>4.7</v>
      </c>
      <c r="Q613" s="212">
        <v>5.4</v>
      </c>
    </row>
    <row r="614" spans="1:17">
      <c r="A614" s="213" t="s">
        <v>891</v>
      </c>
      <c r="B614" s="214" t="s">
        <v>599</v>
      </c>
      <c r="C614" s="214" t="s">
        <v>401</v>
      </c>
      <c r="D614" s="189" t="s">
        <v>263</v>
      </c>
      <c r="E614" s="211">
        <v>18207</v>
      </c>
      <c r="F614" s="211">
        <v>18201</v>
      </c>
      <c r="G614" s="211">
        <v>18289</v>
      </c>
      <c r="H614" s="211">
        <v>18228</v>
      </c>
      <c r="I614" s="211">
        <v>18414</v>
      </c>
      <c r="J614" s="211">
        <v>18534</v>
      </c>
      <c r="K614" s="211">
        <v>18717</v>
      </c>
      <c r="L614" s="211">
        <v>18336</v>
      </c>
      <c r="M614" s="211">
        <v>18138</v>
      </c>
      <c r="N614" s="211">
        <v>17971</v>
      </c>
      <c r="O614" s="211">
        <v>18040</v>
      </c>
      <c r="P614" s="211">
        <v>17940</v>
      </c>
      <c r="Q614" s="211">
        <v>18251</v>
      </c>
    </row>
    <row r="615" spans="1:17">
      <c r="A615" s="213" t="s">
        <v>891</v>
      </c>
      <c r="B615" s="214" t="s">
        <v>599</v>
      </c>
      <c r="C615" s="214" t="s">
        <v>401</v>
      </c>
      <c r="D615" s="189" t="s">
        <v>264</v>
      </c>
      <c r="E615" s="211">
        <v>17350</v>
      </c>
      <c r="F615" s="211">
        <v>17369</v>
      </c>
      <c r="G615" s="211">
        <v>17523</v>
      </c>
      <c r="H615" s="211">
        <v>17529</v>
      </c>
      <c r="I615" s="211">
        <v>17639</v>
      </c>
      <c r="J615" s="211">
        <v>17729</v>
      </c>
      <c r="K615" s="211">
        <v>17911</v>
      </c>
      <c r="L615" s="211">
        <v>17606</v>
      </c>
      <c r="M615" s="211">
        <v>17413</v>
      </c>
      <c r="N615" s="211">
        <v>17299</v>
      </c>
      <c r="O615" s="211">
        <v>17419</v>
      </c>
      <c r="P615" s="211">
        <v>17346</v>
      </c>
      <c r="Q615" s="211">
        <v>17511</v>
      </c>
    </row>
    <row r="616" spans="1:17">
      <c r="A616" s="213" t="s">
        <v>891</v>
      </c>
      <c r="B616" s="214" t="s">
        <v>599</v>
      </c>
      <c r="C616" s="214" t="s">
        <v>401</v>
      </c>
      <c r="D616" s="189" t="s">
        <v>265</v>
      </c>
      <c r="E616" s="211">
        <v>857</v>
      </c>
      <c r="F616" s="211">
        <v>832</v>
      </c>
      <c r="G616" s="211">
        <v>766</v>
      </c>
      <c r="H616" s="211">
        <v>699</v>
      </c>
      <c r="I616" s="211">
        <v>775</v>
      </c>
      <c r="J616" s="211">
        <v>805</v>
      </c>
      <c r="K616" s="211">
        <v>806</v>
      </c>
      <c r="L616" s="211">
        <v>730</v>
      </c>
      <c r="M616" s="211">
        <v>725</v>
      </c>
      <c r="N616" s="211">
        <v>672</v>
      </c>
      <c r="O616" s="211">
        <v>621</v>
      </c>
      <c r="P616" s="211">
        <v>594</v>
      </c>
      <c r="Q616" s="211">
        <v>740</v>
      </c>
    </row>
    <row r="617" spans="1:17">
      <c r="A617" s="213" t="s">
        <v>891</v>
      </c>
      <c r="B617" s="214" t="s">
        <v>599</v>
      </c>
      <c r="C617" s="214" t="s">
        <v>401</v>
      </c>
      <c r="D617" s="189" t="s">
        <v>266</v>
      </c>
      <c r="E617" s="212">
        <v>4.7</v>
      </c>
      <c r="F617" s="212">
        <v>4.5999999999999996</v>
      </c>
      <c r="G617" s="212">
        <v>4.2</v>
      </c>
      <c r="H617" s="212">
        <v>3.8</v>
      </c>
      <c r="I617" s="212">
        <v>4.2</v>
      </c>
      <c r="J617" s="212">
        <v>4.3</v>
      </c>
      <c r="K617" s="212">
        <v>4.3</v>
      </c>
      <c r="L617" s="212">
        <v>4</v>
      </c>
      <c r="M617" s="212">
        <v>4</v>
      </c>
      <c r="N617" s="212">
        <v>3.7</v>
      </c>
      <c r="O617" s="212">
        <v>3.4</v>
      </c>
      <c r="P617" s="212">
        <v>3.3</v>
      </c>
      <c r="Q617" s="212">
        <v>4.0999999999999996</v>
      </c>
    </row>
    <row r="618" spans="1:17">
      <c r="A618" s="213" t="s">
        <v>891</v>
      </c>
      <c r="B618" s="214" t="s">
        <v>600</v>
      </c>
      <c r="C618" s="214" t="s">
        <v>402</v>
      </c>
      <c r="D618" s="189" t="s">
        <v>263</v>
      </c>
      <c r="E618" s="211">
        <v>471</v>
      </c>
      <c r="F618" s="211">
        <v>465</v>
      </c>
      <c r="G618" s="211">
        <v>473</v>
      </c>
      <c r="H618" s="211">
        <v>469</v>
      </c>
      <c r="I618" s="211">
        <v>472</v>
      </c>
      <c r="J618" s="211">
        <v>471</v>
      </c>
      <c r="K618" s="211">
        <v>469</v>
      </c>
      <c r="L618" s="211">
        <v>467</v>
      </c>
      <c r="M618" s="211">
        <v>469</v>
      </c>
      <c r="N618" s="211">
        <v>466</v>
      </c>
      <c r="O618" s="211">
        <v>466</v>
      </c>
      <c r="P618" s="211">
        <v>463</v>
      </c>
      <c r="Q618" s="211">
        <v>469</v>
      </c>
    </row>
    <row r="619" spans="1:17">
      <c r="A619" s="213" t="s">
        <v>891</v>
      </c>
      <c r="B619" s="214" t="s">
        <v>600</v>
      </c>
      <c r="C619" s="214" t="s">
        <v>402</v>
      </c>
      <c r="D619" s="189" t="s">
        <v>264</v>
      </c>
      <c r="E619" s="211">
        <v>447</v>
      </c>
      <c r="F619" s="211">
        <v>448</v>
      </c>
      <c r="G619" s="211">
        <v>452</v>
      </c>
      <c r="H619" s="211">
        <v>452</v>
      </c>
      <c r="I619" s="211">
        <v>454</v>
      </c>
      <c r="J619" s="211">
        <v>455</v>
      </c>
      <c r="K619" s="211">
        <v>455</v>
      </c>
      <c r="L619" s="211">
        <v>449</v>
      </c>
      <c r="M619" s="211">
        <v>451</v>
      </c>
      <c r="N619" s="211">
        <v>453</v>
      </c>
      <c r="O619" s="211">
        <v>452</v>
      </c>
      <c r="P619" s="211">
        <v>452</v>
      </c>
      <c r="Q619" s="211">
        <v>452</v>
      </c>
    </row>
    <row r="620" spans="1:17">
      <c r="A620" s="213" t="s">
        <v>891</v>
      </c>
      <c r="B620" s="214" t="s">
        <v>600</v>
      </c>
      <c r="C620" s="214" t="s">
        <v>402</v>
      </c>
      <c r="D620" s="189" t="s">
        <v>265</v>
      </c>
      <c r="E620" s="211">
        <v>24</v>
      </c>
      <c r="F620" s="211">
        <v>17</v>
      </c>
      <c r="G620" s="211">
        <v>21</v>
      </c>
      <c r="H620" s="211">
        <v>17</v>
      </c>
      <c r="I620" s="211">
        <v>18</v>
      </c>
      <c r="J620" s="211">
        <v>16</v>
      </c>
      <c r="K620" s="211">
        <v>14</v>
      </c>
      <c r="L620" s="211">
        <v>18</v>
      </c>
      <c r="M620" s="211">
        <v>18</v>
      </c>
      <c r="N620" s="211">
        <v>13</v>
      </c>
      <c r="O620" s="211">
        <v>14</v>
      </c>
      <c r="P620" s="211">
        <v>11</v>
      </c>
      <c r="Q620" s="211">
        <v>17</v>
      </c>
    </row>
    <row r="621" spans="1:17">
      <c r="A621" s="213" t="s">
        <v>891</v>
      </c>
      <c r="B621" s="214" t="s">
        <v>600</v>
      </c>
      <c r="C621" s="214" t="s">
        <v>402</v>
      </c>
      <c r="D621" s="189" t="s">
        <v>266</v>
      </c>
      <c r="E621" s="212">
        <v>5.0999999999999996</v>
      </c>
      <c r="F621" s="212">
        <v>3.7</v>
      </c>
      <c r="G621" s="212">
        <v>4.4000000000000004</v>
      </c>
      <c r="H621" s="212">
        <v>3.6</v>
      </c>
      <c r="I621" s="212">
        <v>3.8</v>
      </c>
      <c r="J621" s="212">
        <v>3.4</v>
      </c>
      <c r="K621" s="212">
        <v>3</v>
      </c>
      <c r="L621" s="212">
        <v>3.9</v>
      </c>
      <c r="M621" s="212">
        <v>3.8</v>
      </c>
      <c r="N621" s="212">
        <v>2.8</v>
      </c>
      <c r="O621" s="212">
        <v>3</v>
      </c>
      <c r="P621" s="212">
        <v>2.4</v>
      </c>
      <c r="Q621" s="212">
        <v>3.6</v>
      </c>
    </row>
    <row r="622" spans="1:17">
      <c r="A622" s="213" t="s">
        <v>891</v>
      </c>
      <c r="B622" s="214" t="s">
        <v>601</v>
      </c>
      <c r="C622" s="214" t="s">
        <v>403</v>
      </c>
      <c r="D622" s="189" t="s">
        <v>263</v>
      </c>
      <c r="E622" s="211">
        <v>17427</v>
      </c>
      <c r="F622" s="211">
        <v>17451</v>
      </c>
      <c r="G622" s="211">
        <v>17544</v>
      </c>
      <c r="H622" s="211">
        <v>17424</v>
      </c>
      <c r="I622" s="211">
        <v>17500</v>
      </c>
      <c r="J622" s="211">
        <v>17578</v>
      </c>
      <c r="K622" s="211">
        <v>17590</v>
      </c>
      <c r="L622" s="211">
        <v>17332</v>
      </c>
      <c r="M622" s="211">
        <v>17311</v>
      </c>
      <c r="N622" s="211">
        <v>17371</v>
      </c>
      <c r="O622" s="211">
        <v>17349</v>
      </c>
      <c r="P622" s="211">
        <v>17345</v>
      </c>
      <c r="Q622" s="211">
        <v>17435</v>
      </c>
    </row>
    <row r="623" spans="1:17">
      <c r="A623" s="213" t="s">
        <v>891</v>
      </c>
      <c r="B623" s="214" t="s">
        <v>601</v>
      </c>
      <c r="C623" s="214" t="s">
        <v>403</v>
      </c>
      <c r="D623" s="189" t="s">
        <v>264</v>
      </c>
      <c r="E623" s="211">
        <v>16500</v>
      </c>
      <c r="F623" s="211">
        <v>16542</v>
      </c>
      <c r="G623" s="211">
        <v>16692</v>
      </c>
      <c r="H623" s="211">
        <v>16679</v>
      </c>
      <c r="I623" s="211">
        <v>16746</v>
      </c>
      <c r="J623" s="211">
        <v>16782</v>
      </c>
      <c r="K623" s="211">
        <v>16802</v>
      </c>
      <c r="L623" s="211">
        <v>16588</v>
      </c>
      <c r="M623" s="211">
        <v>16645</v>
      </c>
      <c r="N623" s="211">
        <v>16704</v>
      </c>
      <c r="O623" s="211">
        <v>16680</v>
      </c>
      <c r="P623" s="211">
        <v>16673</v>
      </c>
      <c r="Q623" s="211">
        <v>16669</v>
      </c>
    </row>
    <row r="624" spans="1:17">
      <c r="A624" s="213" t="s">
        <v>891</v>
      </c>
      <c r="B624" s="214" t="s">
        <v>601</v>
      </c>
      <c r="C624" s="214" t="s">
        <v>403</v>
      </c>
      <c r="D624" s="189" t="s">
        <v>265</v>
      </c>
      <c r="E624" s="211">
        <v>927</v>
      </c>
      <c r="F624" s="211">
        <v>909</v>
      </c>
      <c r="G624" s="211">
        <v>852</v>
      </c>
      <c r="H624" s="211">
        <v>745</v>
      </c>
      <c r="I624" s="211">
        <v>754</v>
      </c>
      <c r="J624" s="211">
        <v>796</v>
      </c>
      <c r="K624" s="211">
        <v>788</v>
      </c>
      <c r="L624" s="211">
        <v>744</v>
      </c>
      <c r="M624" s="211">
        <v>666</v>
      </c>
      <c r="N624" s="211">
        <v>667</v>
      </c>
      <c r="O624" s="211">
        <v>669</v>
      </c>
      <c r="P624" s="211">
        <v>672</v>
      </c>
      <c r="Q624" s="211">
        <v>766</v>
      </c>
    </row>
    <row r="625" spans="1:17">
      <c r="A625" s="213" t="s">
        <v>891</v>
      </c>
      <c r="B625" s="214" t="s">
        <v>601</v>
      </c>
      <c r="C625" s="214" t="s">
        <v>403</v>
      </c>
      <c r="D625" s="189" t="s">
        <v>266</v>
      </c>
      <c r="E625" s="212">
        <v>5.3</v>
      </c>
      <c r="F625" s="212">
        <v>5.2</v>
      </c>
      <c r="G625" s="212">
        <v>4.9000000000000004</v>
      </c>
      <c r="H625" s="212">
        <v>4.3</v>
      </c>
      <c r="I625" s="212">
        <v>4.3</v>
      </c>
      <c r="J625" s="212">
        <v>4.5</v>
      </c>
      <c r="K625" s="212">
        <v>4.5</v>
      </c>
      <c r="L625" s="212">
        <v>4.3</v>
      </c>
      <c r="M625" s="212">
        <v>3.8</v>
      </c>
      <c r="N625" s="212">
        <v>3.8</v>
      </c>
      <c r="O625" s="212">
        <v>3.9</v>
      </c>
      <c r="P625" s="212">
        <v>3.9</v>
      </c>
      <c r="Q625" s="212">
        <v>4.4000000000000004</v>
      </c>
    </row>
    <row r="626" spans="1:17">
      <c r="A626" s="213" t="s">
        <v>891</v>
      </c>
      <c r="B626" s="214" t="s">
        <v>602</v>
      </c>
      <c r="C626" s="214" t="s">
        <v>404</v>
      </c>
      <c r="D626" s="189" t="s">
        <v>263</v>
      </c>
      <c r="E626" s="211">
        <v>1499</v>
      </c>
      <c r="F626" s="211">
        <v>1495</v>
      </c>
      <c r="G626" s="211">
        <v>1516</v>
      </c>
      <c r="H626" s="211">
        <v>1524</v>
      </c>
      <c r="I626" s="211">
        <v>1537</v>
      </c>
      <c r="J626" s="211">
        <v>1556</v>
      </c>
      <c r="K626" s="211">
        <v>1560</v>
      </c>
      <c r="L626" s="211">
        <v>1532</v>
      </c>
      <c r="M626" s="211">
        <v>1511</v>
      </c>
      <c r="N626" s="211">
        <v>1511</v>
      </c>
      <c r="O626" s="211">
        <v>1495</v>
      </c>
      <c r="P626" s="211">
        <v>1485</v>
      </c>
      <c r="Q626" s="211">
        <v>1518</v>
      </c>
    </row>
    <row r="627" spans="1:17">
      <c r="A627" s="213" t="s">
        <v>891</v>
      </c>
      <c r="B627" s="214" t="s">
        <v>602</v>
      </c>
      <c r="C627" s="214" t="s">
        <v>404</v>
      </c>
      <c r="D627" s="189" t="s">
        <v>264</v>
      </c>
      <c r="E627" s="211">
        <v>1414</v>
      </c>
      <c r="F627" s="211">
        <v>1415</v>
      </c>
      <c r="G627" s="211">
        <v>1432</v>
      </c>
      <c r="H627" s="211">
        <v>1438</v>
      </c>
      <c r="I627" s="211">
        <v>1452</v>
      </c>
      <c r="J627" s="211">
        <v>1470</v>
      </c>
      <c r="K627" s="211">
        <v>1485</v>
      </c>
      <c r="L627" s="211">
        <v>1469</v>
      </c>
      <c r="M627" s="211">
        <v>1441</v>
      </c>
      <c r="N627" s="211">
        <v>1444</v>
      </c>
      <c r="O627" s="211">
        <v>1436</v>
      </c>
      <c r="P627" s="211">
        <v>1432</v>
      </c>
      <c r="Q627" s="211">
        <v>1444</v>
      </c>
    </row>
    <row r="628" spans="1:17">
      <c r="A628" s="213" t="s">
        <v>891</v>
      </c>
      <c r="B628" s="214" t="s">
        <v>602</v>
      </c>
      <c r="C628" s="214" t="s">
        <v>404</v>
      </c>
      <c r="D628" s="189" t="s">
        <v>265</v>
      </c>
      <c r="E628" s="211">
        <v>85</v>
      </c>
      <c r="F628" s="211">
        <v>80</v>
      </c>
      <c r="G628" s="211">
        <v>84</v>
      </c>
      <c r="H628" s="211">
        <v>86</v>
      </c>
      <c r="I628" s="211">
        <v>85</v>
      </c>
      <c r="J628" s="211">
        <v>86</v>
      </c>
      <c r="K628" s="211">
        <v>75</v>
      </c>
      <c r="L628" s="211">
        <v>63</v>
      </c>
      <c r="M628" s="211">
        <v>70</v>
      </c>
      <c r="N628" s="211">
        <v>67</v>
      </c>
      <c r="O628" s="211">
        <v>59</v>
      </c>
      <c r="P628" s="211">
        <v>53</v>
      </c>
      <c r="Q628" s="211">
        <v>74</v>
      </c>
    </row>
    <row r="629" spans="1:17">
      <c r="A629" s="213" t="s">
        <v>891</v>
      </c>
      <c r="B629" s="214" t="s">
        <v>602</v>
      </c>
      <c r="C629" s="214" t="s">
        <v>404</v>
      </c>
      <c r="D629" s="189" t="s">
        <v>266</v>
      </c>
      <c r="E629" s="212">
        <v>5.7</v>
      </c>
      <c r="F629" s="212">
        <v>5.4</v>
      </c>
      <c r="G629" s="212">
        <v>5.5</v>
      </c>
      <c r="H629" s="212">
        <v>5.6</v>
      </c>
      <c r="I629" s="212">
        <v>5.5</v>
      </c>
      <c r="J629" s="212">
        <v>5.5</v>
      </c>
      <c r="K629" s="212">
        <v>4.8</v>
      </c>
      <c r="L629" s="212">
        <v>4.0999999999999996</v>
      </c>
      <c r="M629" s="212">
        <v>4.5999999999999996</v>
      </c>
      <c r="N629" s="212">
        <v>4.4000000000000004</v>
      </c>
      <c r="O629" s="212">
        <v>3.9</v>
      </c>
      <c r="P629" s="212">
        <v>3.6</v>
      </c>
      <c r="Q629" s="212">
        <v>4.9000000000000004</v>
      </c>
    </row>
    <row r="630" spans="1:17">
      <c r="A630" s="213" t="s">
        <v>891</v>
      </c>
      <c r="B630" s="214" t="s">
        <v>603</v>
      </c>
      <c r="C630" s="214" t="s">
        <v>405</v>
      </c>
      <c r="D630" s="189" t="s">
        <v>263</v>
      </c>
      <c r="E630" s="211">
        <v>26545</v>
      </c>
      <c r="F630" s="211">
        <v>26674</v>
      </c>
      <c r="G630" s="211">
        <v>26764</v>
      </c>
      <c r="H630" s="211">
        <v>26851</v>
      </c>
      <c r="I630" s="211">
        <v>26894</v>
      </c>
      <c r="J630" s="211">
        <v>27019</v>
      </c>
      <c r="K630" s="211">
        <v>26957</v>
      </c>
      <c r="L630" s="211">
        <v>26542</v>
      </c>
      <c r="M630" s="211">
        <v>26522</v>
      </c>
      <c r="N630" s="211">
        <v>26403</v>
      </c>
      <c r="O630" s="211">
        <v>26349</v>
      </c>
      <c r="P630" s="211">
        <v>26228</v>
      </c>
      <c r="Q630" s="211">
        <v>26646</v>
      </c>
    </row>
    <row r="631" spans="1:17">
      <c r="A631" s="213" t="s">
        <v>891</v>
      </c>
      <c r="B631" s="214" t="s">
        <v>603</v>
      </c>
      <c r="C631" s="214" t="s">
        <v>405</v>
      </c>
      <c r="D631" s="189" t="s">
        <v>264</v>
      </c>
      <c r="E631" s="211">
        <v>25271</v>
      </c>
      <c r="F631" s="211">
        <v>25400</v>
      </c>
      <c r="G631" s="211">
        <v>25550</v>
      </c>
      <c r="H631" s="211">
        <v>25720</v>
      </c>
      <c r="I631" s="211">
        <v>25779</v>
      </c>
      <c r="J631" s="211">
        <v>25866</v>
      </c>
      <c r="K631" s="211">
        <v>25807</v>
      </c>
      <c r="L631" s="211">
        <v>25472</v>
      </c>
      <c r="M631" s="211">
        <v>25507</v>
      </c>
      <c r="N631" s="211">
        <v>25460</v>
      </c>
      <c r="O631" s="211">
        <v>25461</v>
      </c>
      <c r="P631" s="211">
        <v>25353</v>
      </c>
      <c r="Q631" s="211">
        <v>25554</v>
      </c>
    </row>
    <row r="632" spans="1:17">
      <c r="A632" s="213" t="s">
        <v>891</v>
      </c>
      <c r="B632" s="214" t="s">
        <v>603</v>
      </c>
      <c r="C632" s="214" t="s">
        <v>405</v>
      </c>
      <c r="D632" s="189" t="s">
        <v>265</v>
      </c>
      <c r="E632" s="211">
        <v>1274</v>
      </c>
      <c r="F632" s="211">
        <v>1274</v>
      </c>
      <c r="G632" s="211">
        <v>1214</v>
      </c>
      <c r="H632" s="211">
        <v>1131</v>
      </c>
      <c r="I632" s="211">
        <v>1115</v>
      </c>
      <c r="J632" s="211">
        <v>1153</v>
      </c>
      <c r="K632" s="211">
        <v>1150</v>
      </c>
      <c r="L632" s="211">
        <v>1070</v>
      </c>
      <c r="M632" s="211">
        <v>1015</v>
      </c>
      <c r="N632" s="211">
        <v>943</v>
      </c>
      <c r="O632" s="211">
        <v>888</v>
      </c>
      <c r="P632" s="211">
        <v>875</v>
      </c>
      <c r="Q632" s="211">
        <v>1092</v>
      </c>
    </row>
    <row r="633" spans="1:17">
      <c r="A633" s="213" t="s">
        <v>891</v>
      </c>
      <c r="B633" s="214" t="s">
        <v>603</v>
      </c>
      <c r="C633" s="214" t="s">
        <v>405</v>
      </c>
      <c r="D633" s="189" t="s">
        <v>266</v>
      </c>
      <c r="E633" s="212">
        <v>4.8</v>
      </c>
      <c r="F633" s="212">
        <v>4.8</v>
      </c>
      <c r="G633" s="212">
        <v>4.5</v>
      </c>
      <c r="H633" s="212">
        <v>4.2</v>
      </c>
      <c r="I633" s="212">
        <v>4.0999999999999996</v>
      </c>
      <c r="J633" s="212">
        <v>4.3</v>
      </c>
      <c r="K633" s="212">
        <v>4.3</v>
      </c>
      <c r="L633" s="212">
        <v>4</v>
      </c>
      <c r="M633" s="212">
        <v>3.8</v>
      </c>
      <c r="N633" s="212">
        <v>3.6</v>
      </c>
      <c r="O633" s="212">
        <v>3.4</v>
      </c>
      <c r="P633" s="212">
        <v>3.3</v>
      </c>
      <c r="Q633" s="212">
        <v>4.0999999999999996</v>
      </c>
    </row>
    <row r="634" spans="1:17">
      <c r="A634" s="213" t="s">
        <v>891</v>
      </c>
      <c r="B634" s="214" t="s">
        <v>604</v>
      </c>
      <c r="C634" s="214" t="s">
        <v>406</v>
      </c>
      <c r="D634" s="189" t="s">
        <v>263</v>
      </c>
      <c r="E634" s="211">
        <v>805</v>
      </c>
      <c r="F634" s="211">
        <v>799</v>
      </c>
      <c r="G634" s="211">
        <v>807</v>
      </c>
      <c r="H634" s="211">
        <v>800</v>
      </c>
      <c r="I634" s="211">
        <v>805</v>
      </c>
      <c r="J634" s="211">
        <v>822</v>
      </c>
      <c r="K634" s="211">
        <v>838</v>
      </c>
      <c r="L634" s="211">
        <v>822</v>
      </c>
      <c r="M634" s="211">
        <v>804</v>
      </c>
      <c r="N634" s="211">
        <v>797</v>
      </c>
      <c r="O634" s="211">
        <v>797</v>
      </c>
      <c r="P634" s="211">
        <v>795</v>
      </c>
      <c r="Q634" s="211">
        <v>808</v>
      </c>
    </row>
    <row r="635" spans="1:17">
      <c r="A635" s="213" t="s">
        <v>891</v>
      </c>
      <c r="B635" s="214" t="s">
        <v>604</v>
      </c>
      <c r="C635" s="214" t="s">
        <v>406</v>
      </c>
      <c r="D635" s="189" t="s">
        <v>264</v>
      </c>
      <c r="E635" s="211">
        <v>759</v>
      </c>
      <c r="F635" s="211">
        <v>756</v>
      </c>
      <c r="G635" s="211">
        <v>761</v>
      </c>
      <c r="H635" s="211">
        <v>768</v>
      </c>
      <c r="I635" s="211">
        <v>782</v>
      </c>
      <c r="J635" s="211">
        <v>795</v>
      </c>
      <c r="K635" s="211">
        <v>803</v>
      </c>
      <c r="L635" s="211">
        <v>788</v>
      </c>
      <c r="M635" s="211">
        <v>773</v>
      </c>
      <c r="N635" s="211">
        <v>763</v>
      </c>
      <c r="O635" s="211">
        <v>760</v>
      </c>
      <c r="P635" s="211">
        <v>762</v>
      </c>
      <c r="Q635" s="211">
        <v>773</v>
      </c>
    </row>
    <row r="636" spans="1:17">
      <c r="A636" s="213" t="s">
        <v>891</v>
      </c>
      <c r="B636" s="214" t="s">
        <v>604</v>
      </c>
      <c r="C636" s="214" t="s">
        <v>406</v>
      </c>
      <c r="D636" s="189" t="s">
        <v>265</v>
      </c>
      <c r="E636" s="211">
        <v>46</v>
      </c>
      <c r="F636" s="211">
        <v>43</v>
      </c>
      <c r="G636" s="211">
        <v>46</v>
      </c>
      <c r="H636" s="211">
        <v>32</v>
      </c>
      <c r="I636" s="211">
        <v>23</v>
      </c>
      <c r="J636" s="211">
        <v>27</v>
      </c>
      <c r="K636" s="211">
        <v>35</v>
      </c>
      <c r="L636" s="211">
        <v>34</v>
      </c>
      <c r="M636" s="211">
        <v>31</v>
      </c>
      <c r="N636" s="211">
        <v>34</v>
      </c>
      <c r="O636" s="211">
        <v>37</v>
      </c>
      <c r="P636" s="211">
        <v>33</v>
      </c>
      <c r="Q636" s="211">
        <v>35</v>
      </c>
    </row>
    <row r="637" spans="1:17">
      <c r="A637" s="213" t="s">
        <v>891</v>
      </c>
      <c r="B637" s="214" t="s">
        <v>604</v>
      </c>
      <c r="C637" s="214" t="s">
        <v>406</v>
      </c>
      <c r="D637" s="189" t="s">
        <v>266</v>
      </c>
      <c r="E637" s="212">
        <v>5.7</v>
      </c>
      <c r="F637" s="212">
        <v>5.4</v>
      </c>
      <c r="G637" s="212">
        <v>5.7</v>
      </c>
      <c r="H637" s="212">
        <v>4</v>
      </c>
      <c r="I637" s="212">
        <v>2.9</v>
      </c>
      <c r="J637" s="212">
        <v>3.3</v>
      </c>
      <c r="K637" s="212">
        <v>4.2</v>
      </c>
      <c r="L637" s="212">
        <v>4.0999999999999996</v>
      </c>
      <c r="M637" s="212">
        <v>3.9</v>
      </c>
      <c r="N637" s="212">
        <v>4.3</v>
      </c>
      <c r="O637" s="212">
        <v>4.5999999999999996</v>
      </c>
      <c r="P637" s="212">
        <v>4.2</v>
      </c>
      <c r="Q637" s="212">
        <v>4.3</v>
      </c>
    </row>
    <row r="638" spans="1:17">
      <c r="A638" s="213" t="s">
        <v>891</v>
      </c>
      <c r="B638" s="214" t="s">
        <v>605</v>
      </c>
      <c r="C638" s="214" t="s">
        <v>407</v>
      </c>
      <c r="D638" s="189" t="s">
        <v>263</v>
      </c>
      <c r="E638" s="211">
        <v>2065</v>
      </c>
      <c r="F638" s="211">
        <v>2053</v>
      </c>
      <c r="G638" s="211">
        <v>2063</v>
      </c>
      <c r="H638" s="211">
        <v>2071</v>
      </c>
      <c r="I638" s="211">
        <v>2109</v>
      </c>
      <c r="J638" s="211">
        <v>2153</v>
      </c>
      <c r="K638" s="211">
        <v>2171</v>
      </c>
      <c r="L638" s="211">
        <v>2124</v>
      </c>
      <c r="M638" s="211">
        <v>2069</v>
      </c>
      <c r="N638" s="211">
        <v>2050</v>
      </c>
      <c r="O638" s="211">
        <v>2038</v>
      </c>
      <c r="P638" s="211">
        <v>2037</v>
      </c>
      <c r="Q638" s="211">
        <v>2084</v>
      </c>
    </row>
    <row r="639" spans="1:17">
      <c r="A639" s="213" t="s">
        <v>891</v>
      </c>
      <c r="B639" s="214" t="s">
        <v>605</v>
      </c>
      <c r="C639" s="214" t="s">
        <v>407</v>
      </c>
      <c r="D639" s="189" t="s">
        <v>264</v>
      </c>
      <c r="E639" s="211">
        <v>1981</v>
      </c>
      <c r="F639" s="211">
        <v>1975</v>
      </c>
      <c r="G639" s="211">
        <v>1989</v>
      </c>
      <c r="H639" s="211">
        <v>2005</v>
      </c>
      <c r="I639" s="211">
        <v>2042</v>
      </c>
      <c r="J639" s="211">
        <v>2077</v>
      </c>
      <c r="K639" s="211">
        <v>2097</v>
      </c>
      <c r="L639" s="211">
        <v>2059</v>
      </c>
      <c r="M639" s="211">
        <v>2020</v>
      </c>
      <c r="N639" s="211">
        <v>1992</v>
      </c>
      <c r="O639" s="211">
        <v>1985</v>
      </c>
      <c r="P639" s="211">
        <v>1991</v>
      </c>
      <c r="Q639" s="211">
        <v>2018</v>
      </c>
    </row>
    <row r="640" spans="1:17">
      <c r="A640" s="213" t="s">
        <v>891</v>
      </c>
      <c r="B640" s="214" t="s">
        <v>605</v>
      </c>
      <c r="C640" s="214" t="s">
        <v>407</v>
      </c>
      <c r="D640" s="189" t="s">
        <v>265</v>
      </c>
      <c r="E640" s="211">
        <v>84</v>
      </c>
      <c r="F640" s="211">
        <v>78</v>
      </c>
      <c r="G640" s="211">
        <v>74</v>
      </c>
      <c r="H640" s="211">
        <v>66</v>
      </c>
      <c r="I640" s="211">
        <v>67</v>
      </c>
      <c r="J640" s="211">
        <v>76</v>
      </c>
      <c r="K640" s="211">
        <v>74</v>
      </c>
      <c r="L640" s="211">
        <v>65</v>
      </c>
      <c r="M640" s="211">
        <v>49</v>
      </c>
      <c r="N640" s="211">
        <v>58</v>
      </c>
      <c r="O640" s="211">
        <v>53</v>
      </c>
      <c r="P640" s="211">
        <v>46</v>
      </c>
      <c r="Q640" s="211">
        <v>66</v>
      </c>
    </row>
    <row r="641" spans="1:17">
      <c r="A641" s="213" t="s">
        <v>891</v>
      </c>
      <c r="B641" s="214" t="s">
        <v>605</v>
      </c>
      <c r="C641" s="214" t="s">
        <v>407</v>
      </c>
      <c r="D641" s="189" t="s">
        <v>266</v>
      </c>
      <c r="E641" s="212">
        <v>4.0999999999999996</v>
      </c>
      <c r="F641" s="212">
        <v>3.8</v>
      </c>
      <c r="G641" s="212">
        <v>3.6</v>
      </c>
      <c r="H641" s="212">
        <v>3.2</v>
      </c>
      <c r="I641" s="212">
        <v>3.2</v>
      </c>
      <c r="J641" s="212">
        <v>3.5</v>
      </c>
      <c r="K641" s="212">
        <v>3.4</v>
      </c>
      <c r="L641" s="212">
        <v>3.1</v>
      </c>
      <c r="M641" s="212">
        <v>2.4</v>
      </c>
      <c r="N641" s="212">
        <v>2.8</v>
      </c>
      <c r="O641" s="212">
        <v>2.6</v>
      </c>
      <c r="P641" s="212">
        <v>2.2999999999999998</v>
      </c>
      <c r="Q641" s="212">
        <v>3.2</v>
      </c>
    </row>
    <row r="642" spans="1:17">
      <c r="A642" s="213" t="s">
        <v>891</v>
      </c>
      <c r="B642" s="214" t="s">
        <v>823</v>
      </c>
      <c r="C642" s="214" t="s">
        <v>443</v>
      </c>
      <c r="D642" s="189" t="s">
        <v>263</v>
      </c>
      <c r="E642" s="211">
        <v>51001</v>
      </c>
      <c r="F642" s="211">
        <v>50948</v>
      </c>
      <c r="G642" s="211">
        <v>51319</v>
      </c>
      <c r="H642" s="211">
        <v>51085</v>
      </c>
      <c r="I642" s="211">
        <v>51307</v>
      </c>
      <c r="J642" s="211">
        <v>51568</v>
      </c>
      <c r="K642" s="211">
        <v>51807</v>
      </c>
      <c r="L642" s="211">
        <v>51097</v>
      </c>
      <c r="M642" s="211">
        <v>50505</v>
      </c>
      <c r="N642" s="211">
        <v>50574</v>
      </c>
      <c r="O642" s="211">
        <v>50791</v>
      </c>
      <c r="P642" s="211">
        <v>50542</v>
      </c>
      <c r="Q642" s="211">
        <v>51045</v>
      </c>
    </row>
    <row r="643" spans="1:17">
      <c r="A643" s="213" t="s">
        <v>891</v>
      </c>
      <c r="B643" s="214" t="s">
        <v>823</v>
      </c>
      <c r="C643" s="214" t="s">
        <v>443</v>
      </c>
      <c r="D643" s="189" t="s">
        <v>264</v>
      </c>
      <c r="E643" s="211">
        <v>46752</v>
      </c>
      <c r="F643" s="211">
        <v>46718</v>
      </c>
      <c r="G643" s="211">
        <v>47205</v>
      </c>
      <c r="H643" s="211">
        <v>47238</v>
      </c>
      <c r="I643" s="211">
        <v>47575</v>
      </c>
      <c r="J643" s="211">
        <v>47831</v>
      </c>
      <c r="K643" s="211">
        <v>47990</v>
      </c>
      <c r="L643" s="211">
        <v>47297</v>
      </c>
      <c r="M643" s="211">
        <v>47108</v>
      </c>
      <c r="N643" s="211">
        <v>47164</v>
      </c>
      <c r="O643" s="211">
        <v>47310</v>
      </c>
      <c r="P643" s="211">
        <v>47111</v>
      </c>
      <c r="Q643" s="211">
        <v>47275</v>
      </c>
    </row>
    <row r="644" spans="1:17">
      <c r="A644" s="213" t="s">
        <v>891</v>
      </c>
      <c r="B644" s="214" t="s">
        <v>823</v>
      </c>
      <c r="C644" s="214" t="s">
        <v>443</v>
      </c>
      <c r="D644" s="189" t="s">
        <v>265</v>
      </c>
      <c r="E644" s="211">
        <v>4249</v>
      </c>
      <c r="F644" s="211">
        <v>4230</v>
      </c>
      <c r="G644" s="211">
        <v>4114</v>
      </c>
      <c r="H644" s="211">
        <v>3847</v>
      </c>
      <c r="I644" s="211">
        <v>3732</v>
      </c>
      <c r="J644" s="211">
        <v>3737</v>
      </c>
      <c r="K644" s="211">
        <v>3817</v>
      </c>
      <c r="L644" s="211">
        <v>3800</v>
      </c>
      <c r="M644" s="211">
        <v>3397</v>
      </c>
      <c r="N644" s="211">
        <v>3410</v>
      </c>
      <c r="O644" s="211">
        <v>3481</v>
      </c>
      <c r="P644" s="211">
        <v>3431</v>
      </c>
      <c r="Q644" s="211">
        <v>3770</v>
      </c>
    </row>
    <row r="645" spans="1:17">
      <c r="A645" s="213" t="s">
        <v>891</v>
      </c>
      <c r="B645" s="214" t="s">
        <v>823</v>
      </c>
      <c r="C645" s="214" t="s">
        <v>443</v>
      </c>
      <c r="D645" s="189" t="s">
        <v>266</v>
      </c>
      <c r="E645" s="212">
        <v>8.3000000000000007</v>
      </c>
      <c r="F645" s="212">
        <v>8.3000000000000007</v>
      </c>
      <c r="G645" s="212">
        <v>8</v>
      </c>
      <c r="H645" s="212">
        <v>7.5</v>
      </c>
      <c r="I645" s="212">
        <v>7.3</v>
      </c>
      <c r="J645" s="212">
        <v>7.2</v>
      </c>
      <c r="K645" s="212">
        <v>7.4</v>
      </c>
      <c r="L645" s="212">
        <v>7.4</v>
      </c>
      <c r="M645" s="212">
        <v>6.7</v>
      </c>
      <c r="N645" s="212">
        <v>6.7</v>
      </c>
      <c r="O645" s="212">
        <v>6.9</v>
      </c>
      <c r="P645" s="212">
        <v>6.8</v>
      </c>
      <c r="Q645" s="212">
        <v>7.4</v>
      </c>
    </row>
    <row r="646" spans="1:17">
      <c r="A646" s="213" t="s">
        <v>891</v>
      </c>
      <c r="B646" s="214" t="s">
        <v>606</v>
      </c>
      <c r="C646" s="214" t="s">
        <v>408</v>
      </c>
      <c r="D646" s="189" t="s">
        <v>263</v>
      </c>
      <c r="E646" s="211">
        <v>10221</v>
      </c>
      <c r="F646" s="211">
        <v>10203</v>
      </c>
      <c r="G646" s="211">
        <v>10296</v>
      </c>
      <c r="H646" s="211">
        <v>10302</v>
      </c>
      <c r="I646" s="211">
        <v>10420</v>
      </c>
      <c r="J646" s="211">
        <v>10573</v>
      </c>
      <c r="K646" s="211">
        <v>10655</v>
      </c>
      <c r="L646" s="211">
        <v>10519</v>
      </c>
      <c r="M646" s="211">
        <v>10298</v>
      </c>
      <c r="N646" s="211">
        <v>10276</v>
      </c>
      <c r="O646" s="211">
        <v>10232</v>
      </c>
      <c r="P646" s="211">
        <v>10194</v>
      </c>
      <c r="Q646" s="211">
        <v>10349</v>
      </c>
    </row>
    <row r="647" spans="1:17">
      <c r="A647" s="213" t="s">
        <v>891</v>
      </c>
      <c r="B647" s="214" t="s">
        <v>606</v>
      </c>
      <c r="C647" s="214" t="s">
        <v>408</v>
      </c>
      <c r="D647" s="189" t="s">
        <v>264</v>
      </c>
      <c r="E647" s="211">
        <v>9713</v>
      </c>
      <c r="F647" s="211">
        <v>9715</v>
      </c>
      <c r="G647" s="211">
        <v>9836</v>
      </c>
      <c r="H647" s="211">
        <v>9876</v>
      </c>
      <c r="I647" s="211">
        <v>9969</v>
      </c>
      <c r="J647" s="211">
        <v>10097</v>
      </c>
      <c r="K647" s="211">
        <v>10196</v>
      </c>
      <c r="L647" s="211">
        <v>10087</v>
      </c>
      <c r="M647" s="211">
        <v>9899</v>
      </c>
      <c r="N647" s="211">
        <v>9920</v>
      </c>
      <c r="O647" s="211">
        <v>9863</v>
      </c>
      <c r="P647" s="211">
        <v>9831</v>
      </c>
      <c r="Q647" s="211">
        <v>9917</v>
      </c>
    </row>
    <row r="648" spans="1:17">
      <c r="A648" s="213" t="s">
        <v>891</v>
      </c>
      <c r="B648" s="214" t="s">
        <v>606</v>
      </c>
      <c r="C648" s="214" t="s">
        <v>408</v>
      </c>
      <c r="D648" s="189" t="s">
        <v>265</v>
      </c>
      <c r="E648" s="211">
        <v>508</v>
      </c>
      <c r="F648" s="211">
        <v>488</v>
      </c>
      <c r="G648" s="211">
        <v>460</v>
      </c>
      <c r="H648" s="211">
        <v>426</v>
      </c>
      <c r="I648" s="211">
        <v>451</v>
      </c>
      <c r="J648" s="211">
        <v>476</v>
      </c>
      <c r="K648" s="211">
        <v>459</v>
      </c>
      <c r="L648" s="211">
        <v>432</v>
      </c>
      <c r="M648" s="211">
        <v>399</v>
      </c>
      <c r="N648" s="211">
        <v>356</v>
      </c>
      <c r="O648" s="211">
        <v>369</v>
      </c>
      <c r="P648" s="211">
        <v>363</v>
      </c>
      <c r="Q648" s="211">
        <v>432</v>
      </c>
    </row>
    <row r="649" spans="1:17">
      <c r="A649" s="213" t="s">
        <v>891</v>
      </c>
      <c r="B649" s="214" t="s">
        <v>606</v>
      </c>
      <c r="C649" s="214" t="s">
        <v>408</v>
      </c>
      <c r="D649" s="189" t="s">
        <v>266</v>
      </c>
      <c r="E649" s="212">
        <v>5</v>
      </c>
      <c r="F649" s="212">
        <v>4.8</v>
      </c>
      <c r="G649" s="212">
        <v>4.5</v>
      </c>
      <c r="H649" s="212">
        <v>4.0999999999999996</v>
      </c>
      <c r="I649" s="212">
        <v>4.3</v>
      </c>
      <c r="J649" s="212">
        <v>4.5</v>
      </c>
      <c r="K649" s="212">
        <v>4.3</v>
      </c>
      <c r="L649" s="212">
        <v>4.0999999999999996</v>
      </c>
      <c r="M649" s="212">
        <v>3.9</v>
      </c>
      <c r="N649" s="212">
        <v>3.5</v>
      </c>
      <c r="O649" s="212">
        <v>3.6</v>
      </c>
      <c r="P649" s="212">
        <v>3.6</v>
      </c>
      <c r="Q649" s="212">
        <v>4.2</v>
      </c>
    </row>
    <row r="650" spans="1:17">
      <c r="A650" s="213" t="s">
        <v>891</v>
      </c>
      <c r="B650" s="214" t="s">
        <v>607</v>
      </c>
      <c r="C650" s="214" t="s">
        <v>409</v>
      </c>
      <c r="D650" s="189" t="s">
        <v>263</v>
      </c>
      <c r="E650" s="211">
        <v>13091</v>
      </c>
      <c r="F650" s="211">
        <v>13084</v>
      </c>
      <c r="G650" s="211">
        <v>13151</v>
      </c>
      <c r="H650" s="211">
        <v>13088</v>
      </c>
      <c r="I650" s="211">
        <v>13165</v>
      </c>
      <c r="J650" s="211">
        <v>13260</v>
      </c>
      <c r="K650" s="211">
        <v>13321</v>
      </c>
      <c r="L650" s="211">
        <v>13090</v>
      </c>
      <c r="M650" s="211">
        <v>12966</v>
      </c>
      <c r="N650" s="211">
        <v>12961</v>
      </c>
      <c r="O650" s="211">
        <v>12994</v>
      </c>
      <c r="P650" s="211">
        <v>12958</v>
      </c>
      <c r="Q650" s="211">
        <v>13095</v>
      </c>
    </row>
    <row r="651" spans="1:17">
      <c r="A651" s="213" t="s">
        <v>891</v>
      </c>
      <c r="B651" s="214" t="s">
        <v>607</v>
      </c>
      <c r="C651" s="214" t="s">
        <v>409</v>
      </c>
      <c r="D651" s="189" t="s">
        <v>264</v>
      </c>
      <c r="E651" s="211">
        <v>12420</v>
      </c>
      <c r="F651" s="211">
        <v>12411</v>
      </c>
      <c r="G651" s="211">
        <v>12540</v>
      </c>
      <c r="H651" s="211">
        <v>12549</v>
      </c>
      <c r="I651" s="211">
        <v>12638</v>
      </c>
      <c r="J651" s="211">
        <v>12706</v>
      </c>
      <c r="K651" s="211">
        <v>12749</v>
      </c>
      <c r="L651" s="211">
        <v>12564</v>
      </c>
      <c r="M651" s="211">
        <v>12514</v>
      </c>
      <c r="N651" s="211">
        <v>12529</v>
      </c>
      <c r="O651" s="211">
        <v>12568</v>
      </c>
      <c r="P651" s="211">
        <v>12515</v>
      </c>
      <c r="Q651" s="211">
        <v>12559</v>
      </c>
    </row>
    <row r="652" spans="1:17">
      <c r="A652" s="213" t="s">
        <v>891</v>
      </c>
      <c r="B652" s="214" t="s">
        <v>607</v>
      </c>
      <c r="C652" s="214" t="s">
        <v>409</v>
      </c>
      <c r="D652" s="189" t="s">
        <v>265</v>
      </c>
      <c r="E652" s="211">
        <v>671</v>
      </c>
      <c r="F652" s="211">
        <v>673</v>
      </c>
      <c r="G652" s="211">
        <v>611</v>
      </c>
      <c r="H652" s="211">
        <v>539</v>
      </c>
      <c r="I652" s="211">
        <v>527</v>
      </c>
      <c r="J652" s="211">
        <v>554</v>
      </c>
      <c r="K652" s="211">
        <v>572</v>
      </c>
      <c r="L652" s="211">
        <v>526</v>
      </c>
      <c r="M652" s="211">
        <v>452</v>
      </c>
      <c r="N652" s="211">
        <v>432</v>
      </c>
      <c r="O652" s="211">
        <v>426</v>
      </c>
      <c r="P652" s="211">
        <v>443</v>
      </c>
      <c r="Q652" s="211">
        <v>536</v>
      </c>
    </row>
    <row r="653" spans="1:17">
      <c r="A653" s="213" t="s">
        <v>891</v>
      </c>
      <c r="B653" s="214" t="s">
        <v>607</v>
      </c>
      <c r="C653" s="214" t="s">
        <v>409</v>
      </c>
      <c r="D653" s="189" t="s">
        <v>266</v>
      </c>
      <c r="E653" s="212">
        <v>5.0999999999999996</v>
      </c>
      <c r="F653" s="212">
        <v>5.0999999999999996</v>
      </c>
      <c r="G653" s="212">
        <v>4.5999999999999996</v>
      </c>
      <c r="H653" s="212">
        <v>4.0999999999999996</v>
      </c>
      <c r="I653" s="212">
        <v>4</v>
      </c>
      <c r="J653" s="212">
        <v>4.2</v>
      </c>
      <c r="K653" s="212">
        <v>4.3</v>
      </c>
      <c r="L653" s="212">
        <v>4</v>
      </c>
      <c r="M653" s="212">
        <v>3.5</v>
      </c>
      <c r="N653" s="212">
        <v>3.3</v>
      </c>
      <c r="O653" s="212">
        <v>3.3</v>
      </c>
      <c r="P653" s="212">
        <v>3.4</v>
      </c>
      <c r="Q653" s="212">
        <v>4.0999999999999996</v>
      </c>
    </row>
    <row r="654" spans="1:17">
      <c r="A654" s="213" t="s">
        <v>891</v>
      </c>
      <c r="B654" s="214" t="s">
        <v>608</v>
      </c>
      <c r="C654" s="214" t="s">
        <v>410</v>
      </c>
      <c r="D654" s="189" t="s">
        <v>263</v>
      </c>
      <c r="E654" s="211">
        <v>3715</v>
      </c>
      <c r="F654" s="211">
        <v>3740</v>
      </c>
      <c r="G654" s="211">
        <v>3751</v>
      </c>
      <c r="H654" s="211">
        <v>3736</v>
      </c>
      <c r="I654" s="211">
        <v>3742</v>
      </c>
      <c r="J654" s="211">
        <v>3758</v>
      </c>
      <c r="K654" s="211">
        <v>3721</v>
      </c>
      <c r="L654" s="211">
        <v>3658</v>
      </c>
      <c r="M654" s="211">
        <v>3670</v>
      </c>
      <c r="N654" s="211">
        <v>3662</v>
      </c>
      <c r="O654" s="211">
        <v>3669</v>
      </c>
      <c r="P654" s="211">
        <v>3662</v>
      </c>
      <c r="Q654" s="211">
        <v>3707</v>
      </c>
    </row>
    <row r="655" spans="1:17">
      <c r="A655" s="213" t="s">
        <v>891</v>
      </c>
      <c r="B655" s="214" t="s">
        <v>608</v>
      </c>
      <c r="C655" s="214" t="s">
        <v>410</v>
      </c>
      <c r="D655" s="189" t="s">
        <v>264</v>
      </c>
      <c r="E655" s="211">
        <v>3528</v>
      </c>
      <c r="F655" s="211">
        <v>3549</v>
      </c>
      <c r="G655" s="211">
        <v>3569</v>
      </c>
      <c r="H655" s="211">
        <v>3592</v>
      </c>
      <c r="I655" s="211">
        <v>3596</v>
      </c>
      <c r="J655" s="211">
        <v>3605</v>
      </c>
      <c r="K655" s="211">
        <v>3595</v>
      </c>
      <c r="L655" s="211">
        <v>3548</v>
      </c>
      <c r="M655" s="211">
        <v>3547</v>
      </c>
      <c r="N655" s="211">
        <v>3530</v>
      </c>
      <c r="O655" s="211">
        <v>3542</v>
      </c>
      <c r="P655" s="211">
        <v>3532</v>
      </c>
      <c r="Q655" s="211">
        <v>3561</v>
      </c>
    </row>
    <row r="656" spans="1:17">
      <c r="A656" s="213" t="s">
        <v>891</v>
      </c>
      <c r="B656" s="214" t="s">
        <v>608</v>
      </c>
      <c r="C656" s="214" t="s">
        <v>410</v>
      </c>
      <c r="D656" s="189" t="s">
        <v>265</v>
      </c>
      <c r="E656" s="211">
        <v>187</v>
      </c>
      <c r="F656" s="211">
        <v>191</v>
      </c>
      <c r="G656" s="211">
        <v>182</v>
      </c>
      <c r="H656" s="211">
        <v>144</v>
      </c>
      <c r="I656" s="211">
        <v>146</v>
      </c>
      <c r="J656" s="211">
        <v>153</v>
      </c>
      <c r="K656" s="211">
        <v>126</v>
      </c>
      <c r="L656" s="211">
        <v>110</v>
      </c>
      <c r="M656" s="211">
        <v>123</v>
      </c>
      <c r="N656" s="211">
        <v>132</v>
      </c>
      <c r="O656" s="211">
        <v>127</v>
      </c>
      <c r="P656" s="211">
        <v>130</v>
      </c>
      <c r="Q656" s="211">
        <v>146</v>
      </c>
    </row>
    <row r="657" spans="1:17">
      <c r="A657" s="213" t="s">
        <v>891</v>
      </c>
      <c r="B657" s="214" t="s">
        <v>608</v>
      </c>
      <c r="C657" s="214" t="s">
        <v>410</v>
      </c>
      <c r="D657" s="189" t="s">
        <v>266</v>
      </c>
      <c r="E657" s="212">
        <v>5</v>
      </c>
      <c r="F657" s="212">
        <v>5.0999999999999996</v>
      </c>
      <c r="G657" s="212">
        <v>4.9000000000000004</v>
      </c>
      <c r="H657" s="212">
        <v>3.9</v>
      </c>
      <c r="I657" s="212">
        <v>3.9</v>
      </c>
      <c r="J657" s="212">
        <v>4.0999999999999996</v>
      </c>
      <c r="K657" s="212">
        <v>3.4</v>
      </c>
      <c r="L657" s="212">
        <v>3</v>
      </c>
      <c r="M657" s="212">
        <v>3.4</v>
      </c>
      <c r="N657" s="212">
        <v>3.6</v>
      </c>
      <c r="O657" s="212">
        <v>3.5</v>
      </c>
      <c r="P657" s="212">
        <v>3.5</v>
      </c>
      <c r="Q657" s="212">
        <v>3.9</v>
      </c>
    </row>
    <row r="658" spans="1:17">
      <c r="A658" s="213" t="s">
        <v>891</v>
      </c>
      <c r="B658" s="214" t="s">
        <v>609</v>
      </c>
      <c r="C658" s="214" t="s">
        <v>411</v>
      </c>
      <c r="D658" s="189" t="s">
        <v>263</v>
      </c>
      <c r="E658" s="211">
        <v>34533</v>
      </c>
      <c r="F658" s="211">
        <v>34558</v>
      </c>
      <c r="G658" s="211">
        <v>34746</v>
      </c>
      <c r="H658" s="211">
        <v>34656</v>
      </c>
      <c r="I658" s="211">
        <v>34895</v>
      </c>
      <c r="J658" s="211">
        <v>35118</v>
      </c>
      <c r="K658" s="211">
        <v>35123</v>
      </c>
      <c r="L658" s="211">
        <v>34586</v>
      </c>
      <c r="M658" s="211">
        <v>34670</v>
      </c>
      <c r="N658" s="211">
        <v>34738</v>
      </c>
      <c r="O658" s="211">
        <v>34631</v>
      </c>
      <c r="P658" s="211">
        <v>34559</v>
      </c>
      <c r="Q658" s="211">
        <v>34734</v>
      </c>
    </row>
    <row r="659" spans="1:17">
      <c r="A659" s="213" t="s">
        <v>891</v>
      </c>
      <c r="B659" s="214" t="s">
        <v>609</v>
      </c>
      <c r="C659" s="214" t="s">
        <v>411</v>
      </c>
      <c r="D659" s="189" t="s">
        <v>264</v>
      </c>
      <c r="E659" s="211">
        <v>33205</v>
      </c>
      <c r="F659" s="211">
        <v>33289</v>
      </c>
      <c r="G659" s="211">
        <v>33590</v>
      </c>
      <c r="H659" s="211">
        <v>33565</v>
      </c>
      <c r="I659" s="211">
        <v>33700</v>
      </c>
      <c r="J659" s="211">
        <v>33772</v>
      </c>
      <c r="K659" s="211">
        <v>33811</v>
      </c>
      <c r="L659" s="211">
        <v>33381</v>
      </c>
      <c r="M659" s="211">
        <v>33496</v>
      </c>
      <c r="N659" s="211">
        <v>33615</v>
      </c>
      <c r="O659" s="211">
        <v>33566</v>
      </c>
      <c r="P659" s="211">
        <v>33552</v>
      </c>
      <c r="Q659" s="211">
        <v>33545</v>
      </c>
    </row>
    <row r="660" spans="1:17">
      <c r="A660" s="213" t="s">
        <v>891</v>
      </c>
      <c r="B660" s="214" t="s">
        <v>609</v>
      </c>
      <c r="C660" s="214" t="s">
        <v>411</v>
      </c>
      <c r="D660" s="189" t="s">
        <v>265</v>
      </c>
      <c r="E660" s="211">
        <v>1328</v>
      </c>
      <c r="F660" s="211">
        <v>1269</v>
      </c>
      <c r="G660" s="211">
        <v>1156</v>
      </c>
      <c r="H660" s="211">
        <v>1091</v>
      </c>
      <c r="I660" s="211">
        <v>1195</v>
      </c>
      <c r="J660" s="211">
        <v>1346</v>
      </c>
      <c r="K660" s="211">
        <v>1312</v>
      </c>
      <c r="L660" s="211">
        <v>1205</v>
      </c>
      <c r="M660" s="211">
        <v>1174</v>
      </c>
      <c r="N660" s="211">
        <v>1123</v>
      </c>
      <c r="O660" s="211">
        <v>1065</v>
      </c>
      <c r="P660" s="211">
        <v>1007</v>
      </c>
      <c r="Q660" s="211">
        <v>1189</v>
      </c>
    </row>
    <row r="661" spans="1:17">
      <c r="A661" s="213" t="s">
        <v>891</v>
      </c>
      <c r="B661" s="214" t="s">
        <v>609</v>
      </c>
      <c r="C661" s="214" t="s">
        <v>411</v>
      </c>
      <c r="D661" s="189" t="s">
        <v>266</v>
      </c>
      <c r="E661" s="212">
        <v>3.8</v>
      </c>
      <c r="F661" s="212">
        <v>3.7</v>
      </c>
      <c r="G661" s="212">
        <v>3.3</v>
      </c>
      <c r="H661" s="212">
        <v>3.1</v>
      </c>
      <c r="I661" s="212">
        <v>3.4</v>
      </c>
      <c r="J661" s="212">
        <v>3.8</v>
      </c>
      <c r="K661" s="212">
        <v>3.7</v>
      </c>
      <c r="L661" s="212">
        <v>3.5</v>
      </c>
      <c r="M661" s="212">
        <v>3.4</v>
      </c>
      <c r="N661" s="212">
        <v>3.2</v>
      </c>
      <c r="O661" s="212">
        <v>3.1</v>
      </c>
      <c r="P661" s="212">
        <v>2.9</v>
      </c>
      <c r="Q661" s="212">
        <v>3.4</v>
      </c>
    </row>
    <row r="662" spans="1:17">
      <c r="A662" s="213" t="s">
        <v>891</v>
      </c>
      <c r="B662" s="214" t="s">
        <v>824</v>
      </c>
      <c r="C662" s="214" t="s">
        <v>444</v>
      </c>
      <c r="D662" s="189" t="s">
        <v>263</v>
      </c>
      <c r="E662" s="211">
        <v>30320</v>
      </c>
      <c r="F662" s="211">
        <v>30398</v>
      </c>
      <c r="G662" s="211">
        <v>30544</v>
      </c>
      <c r="H662" s="211">
        <v>30587</v>
      </c>
      <c r="I662" s="211">
        <v>30700</v>
      </c>
      <c r="J662" s="211">
        <v>30902</v>
      </c>
      <c r="K662" s="211">
        <v>30920</v>
      </c>
      <c r="L662" s="211">
        <v>30392</v>
      </c>
      <c r="M662" s="211">
        <v>30266</v>
      </c>
      <c r="N662" s="211">
        <v>30230</v>
      </c>
      <c r="O662" s="211">
        <v>30158</v>
      </c>
      <c r="P662" s="211">
        <v>29959</v>
      </c>
      <c r="Q662" s="211">
        <v>30448</v>
      </c>
    </row>
    <row r="663" spans="1:17">
      <c r="A663" s="213" t="s">
        <v>891</v>
      </c>
      <c r="B663" s="214" t="s">
        <v>824</v>
      </c>
      <c r="C663" s="214" t="s">
        <v>444</v>
      </c>
      <c r="D663" s="189" t="s">
        <v>264</v>
      </c>
      <c r="E663" s="211">
        <v>28480</v>
      </c>
      <c r="F663" s="211">
        <v>28625</v>
      </c>
      <c r="G663" s="211">
        <v>28795</v>
      </c>
      <c r="H663" s="211">
        <v>28986</v>
      </c>
      <c r="I663" s="211">
        <v>29053</v>
      </c>
      <c r="J663" s="211">
        <v>29151</v>
      </c>
      <c r="K663" s="211">
        <v>29084</v>
      </c>
      <c r="L663" s="211">
        <v>28706</v>
      </c>
      <c r="M663" s="211">
        <v>28746</v>
      </c>
      <c r="N663" s="211">
        <v>28693</v>
      </c>
      <c r="O663" s="211">
        <v>28695</v>
      </c>
      <c r="P663" s="211">
        <v>28573</v>
      </c>
      <c r="Q663" s="211">
        <v>28799</v>
      </c>
    </row>
    <row r="664" spans="1:17">
      <c r="A664" s="213" t="s">
        <v>891</v>
      </c>
      <c r="B664" s="214" t="s">
        <v>824</v>
      </c>
      <c r="C664" s="214" t="s">
        <v>444</v>
      </c>
      <c r="D664" s="189" t="s">
        <v>265</v>
      </c>
      <c r="E664" s="211">
        <v>1840</v>
      </c>
      <c r="F664" s="211">
        <v>1773</v>
      </c>
      <c r="G664" s="211">
        <v>1749</v>
      </c>
      <c r="H664" s="211">
        <v>1601</v>
      </c>
      <c r="I664" s="211">
        <v>1647</v>
      </c>
      <c r="J664" s="211">
        <v>1751</v>
      </c>
      <c r="K664" s="211">
        <v>1836</v>
      </c>
      <c r="L664" s="211">
        <v>1686</v>
      </c>
      <c r="M664" s="211">
        <v>1520</v>
      </c>
      <c r="N664" s="211">
        <v>1537</v>
      </c>
      <c r="O664" s="211">
        <v>1463</v>
      </c>
      <c r="P664" s="211">
        <v>1386</v>
      </c>
      <c r="Q664" s="211">
        <v>1649</v>
      </c>
    </row>
    <row r="665" spans="1:17">
      <c r="A665" s="213" t="s">
        <v>891</v>
      </c>
      <c r="B665" s="214" t="s">
        <v>824</v>
      </c>
      <c r="C665" s="214" t="s">
        <v>444</v>
      </c>
      <c r="D665" s="189" t="s">
        <v>266</v>
      </c>
      <c r="E665" s="212">
        <v>6.1</v>
      </c>
      <c r="F665" s="212">
        <v>5.8</v>
      </c>
      <c r="G665" s="212">
        <v>5.7</v>
      </c>
      <c r="H665" s="212">
        <v>5.2</v>
      </c>
      <c r="I665" s="212">
        <v>5.4</v>
      </c>
      <c r="J665" s="212">
        <v>5.7</v>
      </c>
      <c r="K665" s="212">
        <v>5.9</v>
      </c>
      <c r="L665" s="212">
        <v>5.5</v>
      </c>
      <c r="M665" s="212">
        <v>5</v>
      </c>
      <c r="N665" s="212">
        <v>5.0999999999999996</v>
      </c>
      <c r="O665" s="212">
        <v>4.9000000000000004</v>
      </c>
      <c r="P665" s="212">
        <v>4.5999999999999996</v>
      </c>
      <c r="Q665" s="212">
        <v>5.4</v>
      </c>
    </row>
    <row r="666" spans="1:17">
      <c r="A666" s="213" t="s">
        <v>891</v>
      </c>
      <c r="B666" s="214" t="s">
        <v>610</v>
      </c>
      <c r="C666" s="214" t="s">
        <v>412</v>
      </c>
      <c r="D666" s="189" t="s">
        <v>263</v>
      </c>
      <c r="E666" s="211">
        <v>4385</v>
      </c>
      <c r="F666" s="211">
        <v>4386</v>
      </c>
      <c r="G666" s="211">
        <v>4415</v>
      </c>
      <c r="H666" s="211">
        <v>4422</v>
      </c>
      <c r="I666" s="211">
        <v>4484</v>
      </c>
      <c r="J666" s="211">
        <v>4520</v>
      </c>
      <c r="K666" s="211">
        <v>4551</v>
      </c>
      <c r="L666" s="211">
        <v>4451</v>
      </c>
      <c r="M666" s="211">
        <v>4402</v>
      </c>
      <c r="N666" s="211">
        <v>4364</v>
      </c>
      <c r="O666" s="211">
        <v>4379</v>
      </c>
      <c r="P666" s="211">
        <v>4352</v>
      </c>
      <c r="Q666" s="211">
        <v>4426</v>
      </c>
    </row>
    <row r="667" spans="1:17">
      <c r="A667" s="213" t="s">
        <v>891</v>
      </c>
      <c r="B667" s="214" t="s">
        <v>610</v>
      </c>
      <c r="C667" s="214" t="s">
        <v>412</v>
      </c>
      <c r="D667" s="189" t="s">
        <v>264</v>
      </c>
      <c r="E667" s="211">
        <v>4207</v>
      </c>
      <c r="F667" s="211">
        <v>4212</v>
      </c>
      <c r="G667" s="211">
        <v>4249</v>
      </c>
      <c r="H667" s="211">
        <v>4251</v>
      </c>
      <c r="I667" s="211">
        <v>4278</v>
      </c>
      <c r="J667" s="211">
        <v>4299</v>
      </c>
      <c r="K667" s="211">
        <v>4344</v>
      </c>
      <c r="L667" s="211">
        <v>4269</v>
      </c>
      <c r="M667" s="211">
        <v>4223</v>
      </c>
      <c r="N667" s="211">
        <v>4195</v>
      </c>
      <c r="O667" s="211">
        <v>4224</v>
      </c>
      <c r="P667" s="211">
        <v>4206</v>
      </c>
      <c r="Q667" s="211">
        <v>4246</v>
      </c>
    </row>
    <row r="668" spans="1:17">
      <c r="A668" s="213" t="s">
        <v>891</v>
      </c>
      <c r="B668" s="214" t="s">
        <v>610</v>
      </c>
      <c r="C668" s="214" t="s">
        <v>412</v>
      </c>
      <c r="D668" s="189" t="s">
        <v>265</v>
      </c>
      <c r="E668" s="211">
        <v>178</v>
      </c>
      <c r="F668" s="211">
        <v>174</v>
      </c>
      <c r="G668" s="211">
        <v>166</v>
      </c>
      <c r="H668" s="211">
        <v>171</v>
      </c>
      <c r="I668" s="211">
        <v>206</v>
      </c>
      <c r="J668" s="211">
        <v>221</v>
      </c>
      <c r="K668" s="211">
        <v>207</v>
      </c>
      <c r="L668" s="211">
        <v>182</v>
      </c>
      <c r="M668" s="211">
        <v>179</v>
      </c>
      <c r="N668" s="211">
        <v>169</v>
      </c>
      <c r="O668" s="211">
        <v>155</v>
      </c>
      <c r="P668" s="211">
        <v>146</v>
      </c>
      <c r="Q668" s="211">
        <v>180</v>
      </c>
    </row>
    <row r="669" spans="1:17">
      <c r="A669" s="213" t="s">
        <v>891</v>
      </c>
      <c r="B669" s="214" t="s">
        <v>610</v>
      </c>
      <c r="C669" s="214" t="s">
        <v>412</v>
      </c>
      <c r="D669" s="189" t="s">
        <v>266</v>
      </c>
      <c r="E669" s="212">
        <v>4.0999999999999996</v>
      </c>
      <c r="F669" s="212">
        <v>4</v>
      </c>
      <c r="G669" s="212">
        <v>3.8</v>
      </c>
      <c r="H669" s="212">
        <v>3.9</v>
      </c>
      <c r="I669" s="212">
        <v>4.5999999999999996</v>
      </c>
      <c r="J669" s="212">
        <v>4.9000000000000004</v>
      </c>
      <c r="K669" s="212">
        <v>4.5</v>
      </c>
      <c r="L669" s="212">
        <v>4.0999999999999996</v>
      </c>
      <c r="M669" s="212">
        <v>4.0999999999999996</v>
      </c>
      <c r="N669" s="212">
        <v>3.9</v>
      </c>
      <c r="O669" s="212">
        <v>3.5</v>
      </c>
      <c r="P669" s="212">
        <v>3.4</v>
      </c>
      <c r="Q669" s="212">
        <v>4.0999999999999996</v>
      </c>
    </row>
    <row r="670" spans="1:17">
      <c r="A670" s="213" t="s">
        <v>891</v>
      </c>
      <c r="B670" s="214" t="s">
        <v>611</v>
      </c>
      <c r="C670" s="214" t="s">
        <v>413</v>
      </c>
      <c r="D670" s="189" t="s">
        <v>263</v>
      </c>
      <c r="E670" s="211">
        <v>12732</v>
      </c>
      <c r="F670" s="211">
        <v>12725</v>
      </c>
      <c r="G670" s="211">
        <v>12803</v>
      </c>
      <c r="H670" s="211">
        <v>12784</v>
      </c>
      <c r="I670" s="211">
        <v>12947</v>
      </c>
      <c r="J670" s="211">
        <v>13037</v>
      </c>
      <c r="K670" s="211">
        <v>13135</v>
      </c>
      <c r="L670" s="211">
        <v>12870</v>
      </c>
      <c r="M670" s="211">
        <v>12729</v>
      </c>
      <c r="N670" s="211">
        <v>12633</v>
      </c>
      <c r="O670" s="211">
        <v>12686</v>
      </c>
      <c r="P670" s="211">
        <v>12620</v>
      </c>
      <c r="Q670" s="211">
        <v>12808</v>
      </c>
    </row>
    <row r="671" spans="1:17">
      <c r="A671" s="213" t="s">
        <v>891</v>
      </c>
      <c r="B671" s="214" t="s">
        <v>611</v>
      </c>
      <c r="C671" s="214" t="s">
        <v>413</v>
      </c>
      <c r="D671" s="189" t="s">
        <v>264</v>
      </c>
      <c r="E671" s="211">
        <v>12225</v>
      </c>
      <c r="F671" s="211">
        <v>12238</v>
      </c>
      <c r="G671" s="211">
        <v>12347</v>
      </c>
      <c r="H671" s="211">
        <v>12351</v>
      </c>
      <c r="I671" s="211">
        <v>12429</v>
      </c>
      <c r="J671" s="211">
        <v>12492</v>
      </c>
      <c r="K671" s="211">
        <v>12620</v>
      </c>
      <c r="L671" s="211">
        <v>12405</v>
      </c>
      <c r="M671" s="211">
        <v>12269</v>
      </c>
      <c r="N671" s="211">
        <v>12189</v>
      </c>
      <c r="O671" s="211">
        <v>12274</v>
      </c>
      <c r="P671" s="211">
        <v>12222</v>
      </c>
      <c r="Q671" s="211">
        <v>12338</v>
      </c>
    </row>
    <row r="672" spans="1:17">
      <c r="A672" s="213" t="s">
        <v>891</v>
      </c>
      <c r="B672" s="214" t="s">
        <v>611</v>
      </c>
      <c r="C672" s="214" t="s">
        <v>413</v>
      </c>
      <c r="D672" s="189" t="s">
        <v>265</v>
      </c>
      <c r="E672" s="211">
        <v>507</v>
      </c>
      <c r="F672" s="211">
        <v>487</v>
      </c>
      <c r="G672" s="211">
        <v>456</v>
      </c>
      <c r="H672" s="211">
        <v>433</v>
      </c>
      <c r="I672" s="211">
        <v>518</v>
      </c>
      <c r="J672" s="211">
        <v>545</v>
      </c>
      <c r="K672" s="211">
        <v>515</v>
      </c>
      <c r="L672" s="211">
        <v>465</v>
      </c>
      <c r="M672" s="211">
        <v>460</v>
      </c>
      <c r="N672" s="211">
        <v>444</v>
      </c>
      <c r="O672" s="211">
        <v>412</v>
      </c>
      <c r="P672" s="211">
        <v>398</v>
      </c>
      <c r="Q672" s="211">
        <v>470</v>
      </c>
    </row>
    <row r="673" spans="1:17">
      <c r="A673" s="213" t="s">
        <v>891</v>
      </c>
      <c r="B673" s="214" t="s">
        <v>611</v>
      </c>
      <c r="C673" s="214" t="s">
        <v>413</v>
      </c>
      <c r="D673" s="189" t="s">
        <v>266</v>
      </c>
      <c r="E673" s="212">
        <v>4</v>
      </c>
      <c r="F673" s="212">
        <v>3.8</v>
      </c>
      <c r="G673" s="212">
        <v>3.6</v>
      </c>
      <c r="H673" s="212">
        <v>3.4</v>
      </c>
      <c r="I673" s="212">
        <v>4</v>
      </c>
      <c r="J673" s="212">
        <v>4.2</v>
      </c>
      <c r="K673" s="212">
        <v>3.9</v>
      </c>
      <c r="L673" s="212">
        <v>3.6</v>
      </c>
      <c r="M673" s="212">
        <v>3.6</v>
      </c>
      <c r="N673" s="212">
        <v>3.5</v>
      </c>
      <c r="O673" s="212">
        <v>3.2</v>
      </c>
      <c r="P673" s="212">
        <v>3.2</v>
      </c>
      <c r="Q673" s="212">
        <v>3.7</v>
      </c>
    </row>
    <row r="674" spans="1:17">
      <c r="A674" s="213" t="s">
        <v>891</v>
      </c>
      <c r="B674" s="214" t="s">
        <v>612</v>
      </c>
      <c r="C674" s="214" t="s">
        <v>414</v>
      </c>
      <c r="D674" s="189" t="s">
        <v>263</v>
      </c>
      <c r="E674" s="211">
        <v>14183</v>
      </c>
      <c r="F674" s="211">
        <v>14185</v>
      </c>
      <c r="G674" s="211">
        <v>14280</v>
      </c>
      <c r="H674" s="211">
        <v>14232</v>
      </c>
      <c r="I674" s="211">
        <v>14308</v>
      </c>
      <c r="J674" s="211">
        <v>14352</v>
      </c>
      <c r="K674" s="211">
        <v>14378</v>
      </c>
      <c r="L674" s="211">
        <v>14163</v>
      </c>
      <c r="M674" s="211">
        <v>14177</v>
      </c>
      <c r="N674" s="211">
        <v>14223</v>
      </c>
      <c r="O674" s="211">
        <v>14160</v>
      </c>
      <c r="P674" s="211">
        <v>14152</v>
      </c>
      <c r="Q674" s="211">
        <v>14232</v>
      </c>
    </row>
    <row r="675" spans="1:17">
      <c r="A675" s="213" t="s">
        <v>891</v>
      </c>
      <c r="B675" s="214" t="s">
        <v>612</v>
      </c>
      <c r="C675" s="214" t="s">
        <v>414</v>
      </c>
      <c r="D675" s="189" t="s">
        <v>264</v>
      </c>
      <c r="E675" s="211">
        <v>13466</v>
      </c>
      <c r="F675" s="211">
        <v>13500</v>
      </c>
      <c r="G675" s="211">
        <v>13623</v>
      </c>
      <c r="H675" s="211">
        <v>13612</v>
      </c>
      <c r="I675" s="211">
        <v>13667</v>
      </c>
      <c r="J675" s="211">
        <v>13697</v>
      </c>
      <c r="K675" s="211">
        <v>13712</v>
      </c>
      <c r="L675" s="211">
        <v>13538</v>
      </c>
      <c r="M675" s="211">
        <v>13585</v>
      </c>
      <c r="N675" s="211">
        <v>13633</v>
      </c>
      <c r="O675" s="211">
        <v>13613</v>
      </c>
      <c r="P675" s="211">
        <v>13607</v>
      </c>
      <c r="Q675" s="211">
        <v>13604</v>
      </c>
    </row>
    <row r="676" spans="1:17">
      <c r="A676" s="213" t="s">
        <v>891</v>
      </c>
      <c r="B676" s="214" t="s">
        <v>612</v>
      </c>
      <c r="C676" s="214" t="s">
        <v>414</v>
      </c>
      <c r="D676" s="189" t="s">
        <v>265</v>
      </c>
      <c r="E676" s="211">
        <v>717</v>
      </c>
      <c r="F676" s="211">
        <v>685</v>
      </c>
      <c r="G676" s="211">
        <v>657</v>
      </c>
      <c r="H676" s="211">
        <v>620</v>
      </c>
      <c r="I676" s="211">
        <v>641</v>
      </c>
      <c r="J676" s="211">
        <v>655</v>
      </c>
      <c r="K676" s="211">
        <v>666</v>
      </c>
      <c r="L676" s="211">
        <v>625</v>
      </c>
      <c r="M676" s="211">
        <v>592</v>
      </c>
      <c r="N676" s="211">
        <v>590</v>
      </c>
      <c r="O676" s="211">
        <v>547</v>
      </c>
      <c r="P676" s="211">
        <v>545</v>
      </c>
      <c r="Q676" s="211">
        <v>628</v>
      </c>
    </row>
    <row r="677" spans="1:17">
      <c r="A677" s="213" t="s">
        <v>891</v>
      </c>
      <c r="B677" s="214" t="s">
        <v>612</v>
      </c>
      <c r="C677" s="214" t="s">
        <v>414</v>
      </c>
      <c r="D677" s="189" t="s">
        <v>266</v>
      </c>
      <c r="E677" s="212">
        <v>5.0999999999999996</v>
      </c>
      <c r="F677" s="212">
        <v>4.8</v>
      </c>
      <c r="G677" s="212">
        <v>4.5999999999999996</v>
      </c>
      <c r="H677" s="212">
        <v>4.4000000000000004</v>
      </c>
      <c r="I677" s="212">
        <v>4.5</v>
      </c>
      <c r="J677" s="212">
        <v>4.5999999999999996</v>
      </c>
      <c r="K677" s="212">
        <v>4.5999999999999996</v>
      </c>
      <c r="L677" s="212">
        <v>4.4000000000000004</v>
      </c>
      <c r="M677" s="212">
        <v>4.2</v>
      </c>
      <c r="N677" s="212">
        <v>4.0999999999999996</v>
      </c>
      <c r="O677" s="212">
        <v>3.9</v>
      </c>
      <c r="P677" s="212">
        <v>3.9</v>
      </c>
      <c r="Q677" s="212">
        <v>4.4000000000000004</v>
      </c>
    </row>
    <row r="678" spans="1:17">
      <c r="A678" s="213" t="s">
        <v>891</v>
      </c>
      <c r="B678" s="214" t="s">
        <v>613</v>
      </c>
      <c r="C678" s="214" t="s">
        <v>415</v>
      </c>
      <c r="D678" s="189" t="s">
        <v>263</v>
      </c>
      <c r="E678" s="211">
        <v>3675</v>
      </c>
      <c r="F678" s="211">
        <v>3682</v>
      </c>
      <c r="G678" s="211">
        <v>3714</v>
      </c>
      <c r="H678" s="211">
        <v>3667</v>
      </c>
      <c r="I678" s="211">
        <v>3686</v>
      </c>
      <c r="J678" s="211">
        <v>3697</v>
      </c>
      <c r="K678" s="211">
        <v>3705</v>
      </c>
      <c r="L678" s="211">
        <v>3654</v>
      </c>
      <c r="M678" s="211">
        <v>3657</v>
      </c>
      <c r="N678" s="211">
        <v>3667</v>
      </c>
      <c r="O678" s="211">
        <v>3664</v>
      </c>
      <c r="P678" s="211">
        <v>3661</v>
      </c>
      <c r="Q678" s="211">
        <v>3677</v>
      </c>
    </row>
    <row r="679" spans="1:17">
      <c r="A679" s="213" t="s">
        <v>891</v>
      </c>
      <c r="B679" s="214" t="s">
        <v>613</v>
      </c>
      <c r="C679" s="214" t="s">
        <v>415</v>
      </c>
      <c r="D679" s="189" t="s">
        <v>264</v>
      </c>
      <c r="E679" s="211">
        <v>3505</v>
      </c>
      <c r="F679" s="211">
        <v>3514</v>
      </c>
      <c r="G679" s="211">
        <v>3546</v>
      </c>
      <c r="H679" s="211">
        <v>3543</v>
      </c>
      <c r="I679" s="211">
        <v>3557</v>
      </c>
      <c r="J679" s="211">
        <v>3565</v>
      </c>
      <c r="K679" s="211">
        <v>3569</v>
      </c>
      <c r="L679" s="211">
        <v>3524</v>
      </c>
      <c r="M679" s="211">
        <v>3536</v>
      </c>
      <c r="N679" s="211">
        <v>3548</v>
      </c>
      <c r="O679" s="211">
        <v>3543</v>
      </c>
      <c r="P679" s="211">
        <v>3542</v>
      </c>
      <c r="Q679" s="211">
        <v>3541</v>
      </c>
    </row>
    <row r="680" spans="1:17">
      <c r="A680" s="213" t="s">
        <v>891</v>
      </c>
      <c r="B680" s="214" t="s">
        <v>613</v>
      </c>
      <c r="C680" s="214" t="s">
        <v>415</v>
      </c>
      <c r="D680" s="189" t="s">
        <v>265</v>
      </c>
      <c r="E680" s="211">
        <v>170</v>
      </c>
      <c r="F680" s="211">
        <v>168</v>
      </c>
      <c r="G680" s="211">
        <v>168</v>
      </c>
      <c r="H680" s="211">
        <v>124</v>
      </c>
      <c r="I680" s="211">
        <v>129</v>
      </c>
      <c r="J680" s="211">
        <v>132</v>
      </c>
      <c r="K680" s="211">
        <v>136</v>
      </c>
      <c r="L680" s="211">
        <v>130</v>
      </c>
      <c r="M680" s="211">
        <v>121</v>
      </c>
      <c r="N680" s="211">
        <v>119</v>
      </c>
      <c r="O680" s="211">
        <v>121</v>
      </c>
      <c r="P680" s="211">
        <v>119</v>
      </c>
      <c r="Q680" s="211">
        <v>136</v>
      </c>
    </row>
    <row r="681" spans="1:17">
      <c r="A681" s="213" t="s">
        <v>891</v>
      </c>
      <c r="B681" s="214" t="s">
        <v>613</v>
      </c>
      <c r="C681" s="214" t="s">
        <v>415</v>
      </c>
      <c r="D681" s="189" t="s">
        <v>266</v>
      </c>
      <c r="E681" s="212">
        <v>4.5999999999999996</v>
      </c>
      <c r="F681" s="212">
        <v>4.5999999999999996</v>
      </c>
      <c r="G681" s="212">
        <v>4.5</v>
      </c>
      <c r="H681" s="212">
        <v>3.4</v>
      </c>
      <c r="I681" s="212">
        <v>3.5</v>
      </c>
      <c r="J681" s="212">
        <v>3.6</v>
      </c>
      <c r="K681" s="212">
        <v>3.7</v>
      </c>
      <c r="L681" s="212">
        <v>3.6</v>
      </c>
      <c r="M681" s="212">
        <v>3.3</v>
      </c>
      <c r="N681" s="212">
        <v>3.2</v>
      </c>
      <c r="O681" s="212">
        <v>3.3</v>
      </c>
      <c r="P681" s="212">
        <v>3.3</v>
      </c>
      <c r="Q681" s="212">
        <v>3.7</v>
      </c>
    </row>
    <row r="682" spans="1:17">
      <c r="A682" s="213" t="s">
        <v>891</v>
      </c>
      <c r="B682" s="214" t="s">
        <v>614</v>
      </c>
      <c r="C682" s="214" t="s">
        <v>416</v>
      </c>
      <c r="D682" s="189" t="s">
        <v>263</v>
      </c>
      <c r="E682" s="211">
        <v>8543</v>
      </c>
      <c r="F682" s="211">
        <v>8542</v>
      </c>
      <c r="G682" s="211">
        <v>8577</v>
      </c>
      <c r="H682" s="211">
        <v>8566</v>
      </c>
      <c r="I682" s="211">
        <v>8682</v>
      </c>
      <c r="J682" s="211">
        <v>8747</v>
      </c>
      <c r="K682" s="211">
        <v>8800</v>
      </c>
      <c r="L682" s="211">
        <v>8603</v>
      </c>
      <c r="M682" s="211">
        <v>8529</v>
      </c>
      <c r="N682" s="211">
        <v>8467</v>
      </c>
      <c r="O682" s="211">
        <v>8518</v>
      </c>
      <c r="P682" s="211">
        <v>8453</v>
      </c>
      <c r="Q682" s="211">
        <v>8585</v>
      </c>
    </row>
    <row r="683" spans="1:17">
      <c r="A683" s="213" t="s">
        <v>891</v>
      </c>
      <c r="B683" s="214" t="s">
        <v>614</v>
      </c>
      <c r="C683" s="214" t="s">
        <v>416</v>
      </c>
      <c r="D683" s="189" t="s">
        <v>264</v>
      </c>
      <c r="E683" s="211">
        <v>8196</v>
      </c>
      <c r="F683" s="211">
        <v>8205</v>
      </c>
      <c r="G683" s="211">
        <v>8278</v>
      </c>
      <c r="H683" s="211">
        <v>8281</v>
      </c>
      <c r="I683" s="211">
        <v>8333</v>
      </c>
      <c r="J683" s="211">
        <v>8375</v>
      </c>
      <c r="K683" s="211">
        <v>8461</v>
      </c>
      <c r="L683" s="211">
        <v>8317</v>
      </c>
      <c r="M683" s="211">
        <v>8226</v>
      </c>
      <c r="N683" s="211">
        <v>8172</v>
      </c>
      <c r="O683" s="211">
        <v>8229</v>
      </c>
      <c r="P683" s="211">
        <v>8194</v>
      </c>
      <c r="Q683" s="211">
        <v>8272</v>
      </c>
    </row>
    <row r="684" spans="1:17">
      <c r="A684" s="213" t="s">
        <v>891</v>
      </c>
      <c r="B684" s="214" t="s">
        <v>614</v>
      </c>
      <c r="C684" s="214" t="s">
        <v>416</v>
      </c>
      <c r="D684" s="189" t="s">
        <v>265</v>
      </c>
      <c r="E684" s="211">
        <v>347</v>
      </c>
      <c r="F684" s="211">
        <v>337</v>
      </c>
      <c r="G684" s="211">
        <v>299</v>
      </c>
      <c r="H684" s="211">
        <v>285</v>
      </c>
      <c r="I684" s="211">
        <v>349</v>
      </c>
      <c r="J684" s="211">
        <v>372</v>
      </c>
      <c r="K684" s="211">
        <v>339</v>
      </c>
      <c r="L684" s="211">
        <v>286</v>
      </c>
      <c r="M684" s="211">
        <v>303</v>
      </c>
      <c r="N684" s="211">
        <v>295</v>
      </c>
      <c r="O684" s="211">
        <v>289</v>
      </c>
      <c r="P684" s="211">
        <v>259</v>
      </c>
      <c r="Q684" s="211">
        <v>313</v>
      </c>
    </row>
    <row r="685" spans="1:17">
      <c r="A685" s="213" t="s">
        <v>891</v>
      </c>
      <c r="B685" s="214" t="s">
        <v>614</v>
      </c>
      <c r="C685" s="214" t="s">
        <v>416</v>
      </c>
      <c r="D685" s="189" t="s">
        <v>266</v>
      </c>
      <c r="E685" s="212">
        <v>4.0999999999999996</v>
      </c>
      <c r="F685" s="212">
        <v>3.9</v>
      </c>
      <c r="G685" s="212">
        <v>3.5</v>
      </c>
      <c r="H685" s="212">
        <v>3.3</v>
      </c>
      <c r="I685" s="212">
        <v>4</v>
      </c>
      <c r="J685" s="212">
        <v>4.3</v>
      </c>
      <c r="K685" s="212">
        <v>3.9</v>
      </c>
      <c r="L685" s="212">
        <v>3.3</v>
      </c>
      <c r="M685" s="212">
        <v>3.6</v>
      </c>
      <c r="N685" s="212">
        <v>3.5</v>
      </c>
      <c r="O685" s="212">
        <v>3.4</v>
      </c>
      <c r="P685" s="212">
        <v>3.1</v>
      </c>
      <c r="Q685" s="212">
        <v>3.6</v>
      </c>
    </row>
    <row r="686" spans="1:17">
      <c r="A686" s="213" t="s">
        <v>891</v>
      </c>
      <c r="B686" s="214" t="s">
        <v>615</v>
      </c>
      <c r="C686" s="214" t="s">
        <v>417</v>
      </c>
      <c r="D686" s="189" t="s">
        <v>263</v>
      </c>
      <c r="E686" s="211">
        <v>6210</v>
      </c>
      <c r="F686" s="211">
        <v>6214</v>
      </c>
      <c r="G686" s="211">
        <v>6246</v>
      </c>
      <c r="H686" s="211">
        <v>6178</v>
      </c>
      <c r="I686" s="211">
        <v>6180</v>
      </c>
      <c r="J686" s="211">
        <v>6242</v>
      </c>
      <c r="K686" s="211">
        <v>6265</v>
      </c>
      <c r="L686" s="211">
        <v>6175</v>
      </c>
      <c r="M686" s="211">
        <v>6108</v>
      </c>
      <c r="N686" s="211">
        <v>6099</v>
      </c>
      <c r="O686" s="211">
        <v>6142</v>
      </c>
      <c r="P686" s="211">
        <v>6111</v>
      </c>
      <c r="Q686" s="211">
        <v>6181</v>
      </c>
    </row>
    <row r="687" spans="1:17">
      <c r="A687" s="213" t="s">
        <v>891</v>
      </c>
      <c r="B687" s="214" t="s">
        <v>615</v>
      </c>
      <c r="C687" s="214" t="s">
        <v>417</v>
      </c>
      <c r="D687" s="189" t="s">
        <v>264</v>
      </c>
      <c r="E687" s="211">
        <v>5830</v>
      </c>
      <c r="F687" s="211">
        <v>5832</v>
      </c>
      <c r="G687" s="211">
        <v>5882</v>
      </c>
      <c r="H687" s="211">
        <v>5856</v>
      </c>
      <c r="I687" s="211">
        <v>5905</v>
      </c>
      <c r="J687" s="211">
        <v>5928</v>
      </c>
      <c r="K687" s="211">
        <v>5940</v>
      </c>
      <c r="L687" s="211">
        <v>5863</v>
      </c>
      <c r="M687" s="211">
        <v>5869</v>
      </c>
      <c r="N687" s="211">
        <v>5854</v>
      </c>
      <c r="O687" s="211">
        <v>5863</v>
      </c>
      <c r="P687" s="211">
        <v>5843</v>
      </c>
      <c r="Q687" s="211">
        <v>5872</v>
      </c>
    </row>
    <row r="688" spans="1:17">
      <c r="A688" s="213" t="s">
        <v>891</v>
      </c>
      <c r="B688" s="214" t="s">
        <v>615</v>
      </c>
      <c r="C688" s="214" t="s">
        <v>417</v>
      </c>
      <c r="D688" s="189" t="s">
        <v>265</v>
      </c>
      <c r="E688" s="211">
        <v>380</v>
      </c>
      <c r="F688" s="211">
        <v>382</v>
      </c>
      <c r="G688" s="211">
        <v>364</v>
      </c>
      <c r="H688" s="211">
        <v>322</v>
      </c>
      <c r="I688" s="211">
        <v>275</v>
      </c>
      <c r="J688" s="211">
        <v>314</v>
      </c>
      <c r="K688" s="211">
        <v>325</v>
      </c>
      <c r="L688" s="211">
        <v>312</v>
      </c>
      <c r="M688" s="211">
        <v>239</v>
      </c>
      <c r="N688" s="211">
        <v>245</v>
      </c>
      <c r="O688" s="211">
        <v>279</v>
      </c>
      <c r="P688" s="211">
        <v>268</v>
      </c>
      <c r="Q688" s="211">
        <v>309</v>
      </c>
    </row>
    <row r="689" spans="1:17">
      <c r="A689" s="213" t="s">
        <v>891</v>
      </c>
      <c r="B689" s="214" t="s">
        <v>615</v>
      </c>
      <c r="C689" s="214" t="s">
        <v>417</v>
      </c>
      <c r="D689" s="189" t="s">
        <v>266</v>
      </c>
      <c r="E689" s="212">
        <v>6.1</v>
      </c>
      <c r="F689" s="212">
        <v>6.1</v>
      </c>
      <c r="G689" s="212">
        <v>5.8</v>
      </c>
      <c r="H689" s="212">
        <v>5.2</v>
      </c>
      <c r="I689" s="212">
        <v>4.4000000000000004</v>
      </c>
      <c r="J689" s="212">
        <v>5</v>
      </c>
      <c r="K689" s="212">
        <v>5.2</v>
      </c>
      <c r="L689" s="212">
        <v>5.0999999999999996</v>
      </c>
      <c r="M689" s="212">
        <v>3.9</v>
      </c>
      <c r="N689" s="212">
        <v>4</v>
      </c>
      <c r="O689" s="212">
        <v>4.5</v>
      </c>
      <c r="P689" s="212">
        <v>4.4000000000000004</v>
      </c>
      <c r="Q689" s="212">
        <v>5</v>
      </c>
    </row>
    <row r="690" spans="1:17">
      <c r="A690" s="213" t="s">
        <v>891</v>
      </c>
      <c r="B690" s="214" t="s">
        <v>616</v>
      </c>
      <c r="C690" s="214" t="s">
        <v>418</v>
      </c>
      <c r="D690" s="189" t="s">
        <v>263</v>
      </c>
      <c r="E690" s="211">
        <v>12626</v>
      </c>
      <c r="F690" s="211">
        <v>12557</v>
      </c>
      <c r="G690" s="211">
        <v>12579</v>
      </c>
      <c r="H690" s="211">
        <v>12376</v>
      </c>
      <c r="I690" s="211">
        <v>12462</v>
      </c>
      <c r="J690" s="211">
        <v>12743</v>
      </c>
      <c r="K690" s="211">
        <v>12719</v>
      </c>
      <c r="L690" s="211">
        <v>12528</v>
      </c>
      <c r="M690" s="211">
        <v>12433</v>
      </c>
      <c r="N690" s="211">
        <v>12435</v>
      </c>
      <c r="O690" s="211">
        <v>12415</v>
      </c>
      <c r="P690" s="211">
        <v>12425</v>
      </c>
      <c r="Q690" s="211">
        <v>12525</v>
      </c>
    </row>
    <row r="691" spans="1:17">
      <c r="A691" s="213" t="s">
        <v>891</v>
      </c>
      <c r="B691" s="214" t="s">
        <v>616</v>
      </c>
      <c r="C691" s="214" t="s">
        <v>418</v>
      </c>
      <c r="D691" s="189" t="s">
        <v>264</v>
      </c>
      <c r="E691" s="211">
        <v>11666</v>
      </c>
      <c r="F691" s="211">
        <v>11696</v>
      </c>
      <c r="G691" s="211">
        <v>11802</v>
      </c>
      <c r="H691" s="211">
        <v>11793</v>
      </c>
      <c r="I691" s="211">
        <v>11841</v>
      </c>
      <c r="J691" s="211">
        <v>11866</v>
      </c>
      <c r="K691" s="211">
        <v>11879</v>
      </c>
      <c r="L691" s="211">
        <v>11728</v>
      </c>
      <c r="M691" s="211">
        <v>11769</v>
      </c>
      <c r="N691" s="211">
        <v>11811</v>
      </c>
      <c r="O691" s="211">
        <v>11793</v>
      </c>
      <c r="P691" s="211">
        <v>11789</v>
      </c>
      <c r="Q691" s="211">
        <v>11786</v>
      </c>
    </row>
    <row r="692" spans="1:17">
      <c r="A692" s="213" t="s">
        <v>891</v>
      </c>
      <c r="B692" s="214" t="s">
        <v>616</v>
      </c>
      <c r="C692" s="214" t="s">
        <v>418</v>
      </c>
      <c r="D692" s="189" t="s">
        <v>265</v>
      </c>
      <c r="E692" s="211">
        <v>960</v>
      </c>
      <c r="F692" s="211">
        <v>861</v>
      </c>
      <c r="G692" s="211">
        <v>777</v>
      </c>
      <c r="H692" s="211">
        <v>583</v>
      </c>
      <c r="I692" s="211">
        <v>621</v>
      </c>
      <c r="J692" s="211">
        <v>877</v>
      </c>
      <c r="K692" s="211">
        <v>840</v>
      </c>
      <c r="L692" s="211">
        <v>800</v>
      </c>
      <c r="M692" s="211">
        <v>664</v>
      </c>
      <c r="N692" s="211">
        <v>624</v>
      </c>
      <c r="O692" s="211">
        <v>622</v>
      </c>
      <c r="P692" s="211">
        <v>636</v>
      </c>
      <c r="Q692" s="211">
        <v>739</v>
      </c>
    </row>
    <row r="693" spans="1:17">
      <c r="A693" s="213" t="s">
        <v>891</v>
      </c>
      <c r="B693" s="214" t="s">
        <v>616</v>
      </c>
      <c r="C693" s="214" t="s">
        <v>418</v>
      </c>
      <c r="D693" s="189" t="s">
        <v>266</v>
      </c>
      <c r="E693" s="212">
        <v>7.6</v>
      </c>
      <c r="F693" s="212">
        <v>6.9</v>
      </c>
      <c r="G693" s="212">
        <v>6.2</v>
      </c>
      <c r="H693" s="212">
        <v>4.7</v>
      </c>
      <c r="I693" s="212">
        <v>5</v>
      </c>
      <c r="J693" s="212">
        <v>6.9</v>
      </c>
      <c r="K693" s="212">
        <v>6.6</v>
      </c>
      <c r="L693" s="212">
        <v>6.4</v>
      </c>
      <c r="M693" s="212">
        <v>5.3</v>
      </c>
      <c r="N693" s="212">
        <v>5</v>
      </c>
      <c r="O693" s="212">
        <v>5</v>
      </c>
      <c r="P693" s="212">
        <v>5.0999999999999996</v>
      </c>
      <c r="Q693" s="212">
        <v>5.9</v>
      </c>
    </row>
    <row r="694" spans="1:17">
      <c r="A694" s="213" t="s">
        <v>891</v>
      </c>
      <c r="B694" s="214" t="s">
        <v>617</v>
      </c>
      <c r="C694" s="214" t="s">
        <v>419</v>
      </c>
      <c r="D694" s="189" t="s">
        <v>263</v>
      </c>
      <c r="E694" s="211">
        <v>16701</v>
      </c>
      <c r="F694" s="211">
        <v>16683</v>
      </c>
      <c r="G694" s="211">
        <v>16801</v>
      </c>
      <c r="H694" s="211">
        <v>16752</v>
      </c>
      <c r="I694" s="211">
        <v>16864</v>
      </c>
      <c r="J694" s="211">
        <v>16949</v>
      </c>
      <c r="K694" s="211">
        <v>17001</v>
      </c>
      <c r="L694" s="211">
        <v>16763</v>
      </c>
      <c r="M694" s="211">
        <v>16809</v>
      </c>
      <c r="N694" s="211">
        <v>16794</v>
      </c>
      <c r="O694" s="211">
        <v>16738</v>
      </c>
      <c r="P694" s="211">
        <v>16704</v>
      </c>
      <c r="Q694" s="211">
        <v>16797</v>
      </c>
    </row>
    <row r="695" spans="1:17">
      <c r="A695" s="213" t="s">
        <v>891</v>
      </c>
      <c r="B695" s="214" t="s">
        <v>617</v>
      </c>
      <c r="C695" s="214" t="s">
        <v>419</v>
      </c>
      <c r="D695" s="189" t="s">
        <v>264</v>
      </c>
      <c r="E695" s="211">
        <v>15842</v>
      </c>
      <c r="F695" s="211">
        <v>15881</v>
      </c>
      <c r="G695" s="211">
        <v>16026</v>
      </c>
      <c r="H695" s="211">
        <v>16013</v>
      </c>
      <c r="I695" s="211">
        <v>16078</v>
      </c>
      <c r="J695" s="211">
        <v>16112</v>
      </c>
      <c r="K695" s="211">
        <v>16131</v>
      </c>
      <c r="L695" s="211">
        <v>15925</v>
      </c>
      <c r="M695" s="211">
        <v>15981</v>
      </c>
      <c r="N695" s="211">
        <v>16037</v>
      </c>
      <c r="O695" s="211">
        <v>16014</v>
      </c>
      <c r="P695" s="211">
        <v>16007</v>
      </c>
      <c r="Q695" s="211">
        <v>16004</v>
      </c>
    </row>
    <row r="696" spans="1:17">
      <c r="A696" s="213" t="s">
        <v>891</v>
      </c>
      <c r="B696" s="214" t="s">
        <v>617</v>
      </c>
      <c r="C696" s="214" t="s">
        <v>419</v>
      </c>
      <c r="D696" s="189" t="s">
        <v>265</v>
      </c>
      <c r="E696" s="211">
        <v>859</v>
      </c>
      <c r="F696" s="211">
        <v>802</v>
      </c>
      <c r="G696" s="211">
        <v>775</v>
      </c>
      <c r="H696" s="211">
        <v>739</v>
      </c>
      <c r="I696" s="211">
        <v>786</v>
      </c>
      <c r="J696" s="211">
        <v>837</v>
      </c>
      <c r="K696" s="211">
        <v>870</v>
      </c>
      <c r="L696" s="211">
        <v>838</v>
      </c>
      <c r="M696" s="211">
        <v>828</v>
      </c>
      <c r="N696" s="211">
        <v>757</v>
      </c>
      <c r="O696" s="211">
        <v>724</v>
      </c>
      <c r="P696" s="211">
        <v>697</v>
      </c>
      <c r="Q696" s="211">
        <v>793</v>
      </c>
    </row>
    <row r="697" spans="1:17">
      <c r="A697" s="213" t="s">
        <v>891</v>
      </c>
      <c r="B697" s="214" t="s">
        <v>617</v>
      </c>
      <c r="C697" s="214" t="s">
        <v>419</v>
      </c>
      <c r="D697" s="189" t="s">
        <v>266</v>
      </c>
      <c r="E697" s="212">
        <v>5.0999999999999996</v>
      </c>
      <c r="F697" s="212">
        <v>4.8</v>
      </c>
      <c r="G697" s="212">
        <v>4.5999999999999996</v>
      </c>
      <c r="H697" s="212">
        <v>4.4000000000000004</v>
      </c>
      <c r="I697" s="212">
        <v>4.7</v>
      </c>
      <c r="J697" s="212">
        <v>4.9000000000000004</v>
      </c>
      <c r="K697" s="212">
        <v>5.0999999999999996</v>
      </c>
      <c r="L697" s="212">
        <v>5</v>
      </c>
      <c r="M697" s="212">
        <v>4.9000000000000004</v>
      </c>
      <c r="N697" s="212">
        <v>4.5</v>
      </c>
      <c r="O697" s="212">
        <v>4.3</v>
      </c>
      <c r="P697" s="212">
        <v>4.2</v>
      </c>
      <c r="Q697" s="212">
        <v>4.7</v>
      </c>
    </row>
    <row r="698" spans="1:17">
      <c r="A698" s="213" t="s">
        <v>891</v>
      </c>
      <c r="B698" s="214" t="s">
        <v>618</v>
      </c>
      <c r="C698" s="214" t="s">
        <v>420</v>
      </c>
      <c r="D698" s="189" t="s">
        <v>263</v>
      </c>
      <c r="E698" s="211">
        <v>7452</v>
      </c>
      <c r="F698" s="211">
        <v>7518</v>
      </c>
      <c r="G698" s="211">
        <v>7558</v>
      </c>
      <c r="H698" s="211">
        <v>7575</v>
      </c>
      <c r="I698" s="211">
        <v>7572</v>
      </c>
      <c r="J698" s="211">
        <v>7579</v>
      </c>
      <c r="K698" s="211">
        <v>7627</v>
      </c>
      <c r="L698" s="211">
        <v>7556</v>
      </c>
      <c r="M698" s="211">
        <v>7487</v>
      </c>
      <c r="N698" s="211">
        <v>7533</v>
      </c>
      <c r="O698" s="211">
        <v>7562</v>
      </c>
      <c r="P698" s="211">
        <v>7544</v>
      </c>
      <c r="Q698" s="211">
        <v>7547</v>
      </c>
    </row>
    <row r="699" spans="1:17">
      <c r="A699" s="213" t="s">
        <v>891</v>
      </c>
      <c r="B699" s="214" t="s">
        <v>618</v>
      </c>
      <c r="C699" s="214" t="s">
        <v>420</v>
      </c>
      <c r="D699" s="189" t="s">
        <v>264</v>
      </c>
      <c r="E699" s="211">
        <v>7016</v>
      </c>
      <c r="F699" s="211">
        <v>7094</v>
      </c>
      <c r="G699" s="211">
        <v>7171</v>
      </c>
      <c r="H699" s="211">
        <v>7228</v>
      </c>
      <c r="I699" s="211">
        <v>7245</v>
      </c>
      <c r="J699" s="211">
        <v>7227</v>
      </c>
      <c r="K699" s="211">
        <v>7266</v>
      </c>
      <c r="L699" s="211">
        <v>7188</v>
      </c>
      <c r="M699" s="211">
        <v>7177</v>
      </c>
      <c r="N699" s="211">
        <v>7252</v>
      </c>
      <c r="O699" s="211">
        <v>7244</v>
      </c>
      <c r="P699" s="211">
        <v>7204</v>
      </c>
      <c r="Q699" s="211">
        <v>7193</v>
      </c>
    </row>
    <row r="700" spans="1:17">
      <c r="A700" s="213" t="s">
        <v>891</v>
      </c>
      <c r="B700" s="214" t="s">
        <v>618</v>
      </c>
      <c r="C700" s="214" t="s">
        <v>420</v>
      </c>
      <c r="D700" s="189" t="s">
        <v>265</v>
      </c>
      <c r="E700" s="211">
        <v>436</v>
      </c>
      <c r="F700" s="211">
        <v>424</v>
      </c>
      <c r="G700" s="211">
        <v>387</v>
      </c>
      <c r="H700" s="211">
        <v>347</v>
      </c>
      <c r="I700" s="211">
        <v>327</v>
      </c>
      <c r="J700" s="211">
        <v>352</v>
      </c>
      <c r="K700" s="211">
        <v>361</v>
      </c>
      <c r="L700" s="211">
        <v>368</v>
      </c>
      <c r="M700" s="211">
        <v>310</v>
      </c>
      <c r="N700" s="211">
        <v>281</v>
      </c>
      <c r="O700" s="211">
        <v>318</v>
      </c>
      <c r="P700" s="211">
        <v>340</v>
      </c>
      <c r="Q700" s="211">
        <v>354</v>
      </c>
    </row>
    <row r="701" spans="1:17">
      <c r="A701" s="213" t="s">
        <v>891</v>
      </c>
      <c r="B701" s="214" t="s">
        <v>618</v>
      </c>
      <c r="C701" s="214" t="s">
        <v>420</v>
      </c>
      <c r="D701" s="189" t="s">
        <v>266</v>
      </c>
      <c r="E701" s="212">
        <v>5.9</v>
      </c>
      <c r="F701" s="212">
        <v>5.6</v>
      </c>
      <c r="G701" s="212">
        <v>5.0999999999999996</v>
      </c>
      <c r="H701" s="212">
        <v>4.5999999999999996</v>
      </c>
      <c r="I701" s="212">
        <v>4.3</v>
      </c>
      <c r="J701" s="212">
        <v>4.5999999999999996</v>
      </c>
      <c r="K701" s="212">
        <v>4.7</v>
      </c>
      <c r="L701" s="212">
        <v>4.9000000000000004</v>
      </c>
      <c r="M701" s="212">
        <v>4.0999999999999996</v>
      </c>
      <c r="N701" s="212">
        <v>3.7</v>
      </c>
      <c r="O701" s="212">
        <v>4.2</v>
      </c>
      <c r="P701" s="212">
        <v>4.5</v>
      </c>
      <c r="Q701" s="212">
        <v>4.7</v>
      </c>
    </row>
    <row r="702" spans="1:17">
      <c r="A702" s="213" t="s">
        <v>891</v>
      </c>
      <c r="B702" s="214" t="s">
        <v>619</v>
      </c>
      <c r="C702" s="214" t="s">
        <v>421</v>
      </c>
      <c r="D702" s="189" t="s">
        <v>263</v>
      </c>
      <c r="E702" s="211">
        <v>9994</v>
      </c>
      <c r="F702" s="211">
        <v>10004</v>
      </c>
      <c r="G702" s="211">
        <v>10061</v>
      </c>
      <c r="H702" s="211">
        <v>10020</v>
      </c>
      <c r="I702" s="211">
        <v>10069</v>
      </c>
      <c r="J702" s="211">
        <v>10117</v>
      </c>
      <c r="K702" s="211">
        <v>10174</v>
      </c>
      <c r="L702" s="211">
        <v>9989</v>
      </c>
      <c r="M702" s="211">
        <v>9896</v>
      </c>
      <c r="N702" s="211">
        <v>9891</v>
      </c>
      <c r="O702" s="211">
        <v>9964</v>
      </c>
      <c r="P702" s="211">
        <v>9905</v>
      </c>
      <c r="Q702" s="211">
        <v>10007</v>
      </c>
    </row>
    <row r="703" spans="1:17">
      <c r="A703" s="213" t="s">
        <v>891</v>
      </c>
      <c r="B703" s="214" t="s">
        <v>619</v>
      </c>
      <c r="C703" s="214" t="s">
        <v>421</v>
      </c>
      <c r="D703" s="189" t="s">
        <v>264</v>
      </c>
      <c r="E703" s="211">
        <v>9471</v>
      </c>
      <c r="F703" s="211">
        <v>9464</v>
      </c>
      <c r="G703" s="211">
        <v>9563</v>
      </c>
      <c r="H703" s="211">
        <v>9570</v>
      </c>
      <c r="I703" s="211">
        <v>9638</v>
      </c>
      <c r="J703" s="211">
        <v>9690</v>
      </c>
      <c r="K703" s="211">
        <v>9722</v>
      </c>
      <c r="L703" s="211">
        <v>9582</v>
      </c>
      <c r="M703" s="211">
        <v>9543</v>
      </c>
      <c r="N703" s="211">
        <v>9555</v>
      </c>
      <c r="O703" s="211">
        <v>9584</v>
      </c>
      <c r="P703" s="211">
        <v>9544</v>
      </c>
      <c r="Q703" s="211">
        <v>9577</v>
      </c>
    </row>
    <row r="704" spans="1:17">
      <c r="A704" s="213" t="s">
        <v>891</v>
      </c>
      <c r="B704" s="214" t="s">
        <v>619</v>
      </c>
      <c r="C704" s="214" t="s">
        <v>421</v>
      </c>
      <c r="D704" s="189" t="s">
        <v>265</v>
      </c>
      <c r="E704" s="211">
        <v>523</v>
      </c>
      <c r="F704" s="211">
        <v>540</v>
      </c>
      <c r="G704" s="211">
        <v>498</v>
      </c>
      <c r="H704" s="211">
        <v>450</v>
      </c>
      <c r="I704" s="211">
        <v>431</v>
      </c>
      <c r="J704" s="211">
        <v>427</v>
      </c>
      <c r="K704" s="211">
        <v>452</v>
      </c>
      <c r="L704" s="211">
        <v>407</v>
      </c>
      <c r="M704" s="211">
        <v>353</v>
      </c>
      <c r="N704" s="211">
        <v>336</v>
      </c>
      <c r="O704" s="211">
        <v>380</v>
      </c>
      <c r="P704" s="211">
        <v>361</v>
      </c>
      <c r="Q704" s="211">
        <v>430</v>
      </c>
    </row>
    <row r="705" spans="1:17">
      <c r="A705" s="213" t="s">
        <v>891</v>
      </c>
      <c r="B705" s="214" t="s">
        <v>619</v>
      </c>
      <c r="C705" s="214" t="s">
        <v>421</v>
      </c>
      <c r="D705" s="189" t="s">
        <v>266</v>
      </c>
      <c r="E705" s="212">
        <v>5.2</v>
      </c>
      <c r="F705" s="212">
        <v>5.4</v>
      </c>
      <c r="G705" s="212">
        <v>4.9000000000000004</v>
      </c>
      <c r="H705" s="212">
        <v>4.5</v>
      </c>
      <c r="I705" s="212">
        <v>4.3</v>
      </c>
      <c r="J705" s="212">
        <v>4.2</v>
      </c>
      <c r="K705" s="212">
        <v>4.4000000000000004</v>
      </c>
      <c r="L705" s="212">
        <v>4.0999999999999996</v>
      </c>
      <c r="M705" s="212">
        <v>3.6</v>
      </c>
      <c r="N705" s="212">
        <v>3.4</v>
      </c>
      <c r="O705" s="212">
        <v>3.8</v>
      </c>
      <c r="P705" s="212">
        <v>3.6</v>
      </c>
      <c r="Q705" s="212">
        <v>4.3</v>
      </c>
    </row>
    <row r="706" spans="1:17">
      <c r="A706" s="213" t="s">
        <v>891</v>
      </c>
      <c r="B706" s="214" t="s">
        <v>620</v>
      </c>
      <c r="C706" s="214" t="s">
        <v>422</v>
      </c>
      <c r="D706" s="189" t="s">
        <v>263</v>
      </c>
      <c r="E706" s="211">
        <v>4869</v>
      </c>
      <c r="F706" s="211">
        <v>4861</v>
      </c>
      <c r="G706" s="211">
        <v>4882</v>
      </c>
      <c r="H706" s="211">
        <v>4874</v>
      </c>
      <c r="I706" s="211">
        <v>4945</v>
      </c>
      <c r="J706" s="211">
        <v>4989</v>
      </c>
      <c r="K706" s="211">
        <v>5017</v>
      </c>
      <c r="L706" s="211">
        <v>4918</v>
      </c>
      <c r="M706" s="211">
        <v>4863</v>
      </c>
      <c r="N706" s="211">
        <v>4833</v>
      </c>
      <c r="O706" s="211">
        <v>4865</v>
      </c>
      <c r="P706" s="211">
        <v>4836</v>
      </c>
      <c r="Q706" s="211">
        <v>4896</v>
      </c>
    </row>
    <row r="707" spans="1:17">
      <c r="A707" s="213" t="s">
        <v>891</v>
      </c>
      <c r="B707" s="214" t="s">
        <v>620</v>
      </c>
      <c r="C707" s="214" t="s">
        <v>422</v>
      </c>
      <c r="D707" s="189" t="s">
        <v>264</v>
      </c>
      <c r="E707" s="211">
        <v>4704</v>
      </c>
      <c r="F707" s="211">
        <v>4709</v>
      </c>
      <c r="G707" s="211">
        <v>4750</v>
      </c>
      <c r="H707" s="211">
        <v>4752</v>
      </c>
      <c r="I707" s="211">
        <v>4782</v>
      </c>
      <c r="J707" s="211">
        <v>4806</v>
      </c>
      <c r="K707" s="211">
        <v>4856</v>
      </c>
      <c r="L707" s="211">
        <v>4773</v>
      </c>
      <c r="M707" s="211">
        <v>4721</v>
      </c>
      <c r="N707" s="211">
        <v>4690</v>
      </c>
      <c r="O707" s="211">
        <v>4722</v>
      </c>
      <c r="P707" s="211">
        <v>4703</v>
      </c>
      <c r="Q707" s="211">
        <v>4747</v>
      </c>
    </row>
    <row r="708" spans="1:17">
      <c r="A708" s="213" t="s">
        <v>891</v>
      </c>
      <c r="B708" s="214" t="s">
        <v>620</v>
      </c>
      <c r="C708" s="214" t="s">
        <v>422</v>
      </c>
      <c r="D708" s="189" t="s">
        <v>265</v>
      </c>
      <c r="E708" s="211">
        <v>165</v>
      </c>
      <c r="F708" s="211">
        <v>152</v>
      </c>
      <c r="G708" s="211">
        <v>132</v>
      </c>
      <c r="H708" s="211">
        <v>122</v>
      </c>
      <c r="I708" s="211">
        <v>163</v>
      </c>
      <c r="J708" s="211">
        <v>183</v>
      </c>
      <c r="K708" s="211">
        <v>161</v>
      </c>
      <c r="L708" s="211">
        <v>145</v>
      </c>
      <c r="M708" s="211">
        <v>142</v>
      </c>
      <c r="N708" s="211">
        <v>143</v>
      </c>
      <c r="O708" s="211">
        <v>143</v>
      </c>
      <c r="P708" s="211">
        <v>133</v>
      </c>
      <c r="Q708" s="211">
        <v>149</v>
      </c>
    </row>
    <row r="709" spans="1:17">
      <c r="A709" s="213" t="s">
        <v>891</v>
      </c>
      <c r="B709" s="214" t="s">
        <v>620</v>
      </c>
      <c r="C709" s="214" t="s">
        <v>422</v>
      </c>
      <c r="D709" s="189" t="s">
        <v>266</v>
      </c>
      <c r="E709" s="212">
        <v>3.4</v>
      </c>
      <c r="F709" s="212">
        <v>3.1</v>
      </c>
      <c r="G709" s="212">
        <v>2.7</v>
      </c>
      <c r="H709" s="212">
        <v>2.5</v>
      </c>
      <c r="I709" s="212">
        <v>3.3</v>
      </c>
      <c r="J709" s="212">
        <v>3.7</v>
      </c>
      <c r="K709" s="212">
        <v>3.2</v>
      </c>
      <c r="L709" s="212">
        <v>2.9</v>
      </c>
      <c r="M709" s="212">
        <v>2.9</v>
      </c>
      <c r="N709" s="212">
        <v>3</v>
      </c>
      <c r="O709" s="212">
        <v>2.9</v>
      </c>
      <c r="P709" s="212">
        <v>2.8</v>
      </c>
      <c r="Q709" s="212">
        <v>3</v>
      </c>
    </row>
    <row r="710" spans="1:17">
      <c r="A710" s="213" t="s">
        <v>891</v>
      </c>
      <c r="B710" s="214" t="s">
        <v>621</v>
      </c>
      <c r="C710" s="214" t="s">
        <v>423</v>
      </c>
      <c r="D710" s="189" t="s">
        <v>263</v>
      </c>
      <c r="E710" s="211">
        <v>5599</v>
      </c>
      <c r="F710" s="211">
        <v>5584</v>
      </c>
      <c r="G710" s="211">
        <v>5622</v>
      </c>
      <c r="H710" s="211">
        <v>5569</v>
      </c>
      <c r="I710" s="211">
        <v>5614</v>
      </c>
      <c r="J710" s="211">
        <v>5655</v>
      </c>
      <c r="K710" s="211">
        <v>5664</v>
      </c>
      <c r="L710" s="211">
        <v>5564</v>
      </c>
      <c r="M710" s="211">
        <v>5527</v>
      </c>
      <c r="N710" s="211">
        <v>5540</v>
      </c>
      <c r="O710" s="211">
        <v>5551</v>
      </c>
      <c r="P710" s="211">
        <v>5528</v>
      </c>
      <c r="Q710" s="211">
        <v>5585</v>
      </c>
    </row>
    <row r="711" spans="1:17">
      <c r="A711" s="213" t="s">
        <v>891</v>
      </c>
      <c r="B711" s="214" t="s">
        <v>621</v>
      </c>
      <c r="C711" s="214" t="s">
        <v>423</v>
      </c>
      <c r="D711" s="189" t="s">
        <v>264</v>
      </c>
      <c r="E711" s="211">
        <v>5324</v>
      </c>
      <c r="F711" s="211">
        <v>5321</v>
      </c>
      <c r="G711" s="211">
        <v>5376</v>
      </c>
      <c r="H711" s="211">
        <v>5380</v>
      </c>
      <c r="I711" s="211">
        <v>5418</v>
      </c>
      <c r="J711" s="211">
        <v>5447</v>
      </c>
      <c r="K711" s="211">
        <v>5465</v>
      </c>
      <c r="L711" s="211">
        <v>5387</v>
      </c>
      <c r="M711" s="211">
        <v>5365</v>
      </c>
      <c r="N711" s="211">
        <v>5371</v>
      </c>
      <c r="O711" s="211">
        <v>5388</v>
      </c>
      <c r="P711" s="211">
        <v>5365</v>
      </c>
      <c r="Q711" s="211">
        <v>5384</v>
      </c>
    </row>
    <row r="712" spans="1:17">
      <c r="A712" s="213" t="s">
        <v>891</v>
      </c>
      <c r="B712" s="214" t="s">
        <v>621</v>
      </c>
      <c r="C712" s="214" t="s">
        <v>423</v>
      </c>
      <c r="D712" s="189" t="s">
        <v>265</v>
      </c>
      <c r="E712" s="211">
        <v>275</v>
      </c>
      <c r="F712" s="211">
        <v>263</v>
      </c>
      <c r="G712" s="211">
        <v>246</v>
      </c>
      <c r="H712" s="211">
        <v>189</v>
      </c>
      <c r="I712" s="211">
        <v>196</v>
      </c>
      <c r="J712" s="211">
        <v>208</v>
      </c>
      <c r="K712" s="211">
        <v>199</v>
      </c>
      <c r="L712" s="211">
        <v>177</v>
      </c>
      <c r="M712" s="211">
        <v>162</v>
      </c>
      <c r="N712" s="211">
        <v>169</v>
      </c>
      <c r="O712" s="211">
        <v>163</v>
      </c>
      <c r="P712" s="211">
        <v>163</v>
      </c>
      <c r="Q712" s="211">
        <v>201</v>
      </c>
    </row>
    <row r="713" spans="1:17">
      <c r="A713" s="213" t="s">
        <v>891</v>
      </c>
      <c r="B713" s="214" t="s">
        <v>621</v>
      </c>
      <c r="C713" s="214" t="s">
        <v>423</v>
      </c>
      <c r="D713" s="189" t="s">
        <v>266</v>
      </c>
      <c r="E713" s="212">
        <v>4.9000000000000004</v>
      </c>
      <c r="F713" s="212">
        <v>4.7</v>
      </c>
      <c r="G713" s="212">
        <v>4.4000000000000004</v>
      </c>
      <c r="H713" s="212">
        <v>3.4</v>
      </c>
      <c r="I713" s="212">
        <v>3.5</v>
      </c>
      <c r="J713" s="212">
        <v>3.7</v>
      </c>
      <c r="K713" s="212">
        <v>3.5</v>
      </c>
      <c r="L713" s="212">
        <v>3.2</v>
      </c>
      <c r="M713" s="212">
        <v>2.9</v>
      </c>
      <c r="N713" s="212">
        <v>3.1</v>
      </c>
      <c r="O713" s="212">
        <v>2.9</v>
      </c>
      <c r="P713" s="212">
        <v>2.9</v>
      </c>
      <c r="Q713" s="212">
        <v>3.6</v>
      </c>
    </row>
    <row r="714" spans="1:17">
      <c r="A714" s="213" t="s">
        <v>891</v>
      </c>
      <c r="B714" s="214" t="s">
        <v>622</v>
      </c>
      <c r="C714" s="214" t="s">
        <v>424</v>
      </c>
      <c r="D714" s="189" t="s">
        <v>263</v>
      </c>
      <c r="E714" s="211">
        <v>4232</v>
      </c>
      <c r="F714" s="211">
        <v>4243</v>
      </c>
      <c r="G714" s="211">
        <v>4278</v>
      </c>
      <c r="H714" s="211">
        <v>4252</v>
      </c>
      <c r="I714" s="211">
        <v>4287</v>
      </c>
      <c r="J714" s="211">
        <v>4278</v>
      </c>
      <c r="K714" s="211">
        <v>4317</v>
      </c>
      <c r="L714" s="211">
        <v>4257</v>
      </c>
      <c r="M714" s="211">
        <v>4208</v>
      </c>
      <c r="N714" s="211">
        <v>4247</v>
      </c>
      <c r="O714" s="211">
        <v>4232</v>
      </c>
      <c r="P714" s="211">
        <v>4250</v>
      </c>
      <c r="Q714" s="211">
        <v>4257</v>
      </c>
    </row>
    <row r="715" spans="1:17">
      <c r="A715" s="213" t="s">
        <v>891</v>
      </c>
      <c r="B715" s="214" t="s">
        <v>622</v>
      </c>
      <c r="C715" s="214" t="s">
        <v>424</v>
      </c>
      <c r="D715" s="189" t="s">
        <v>264</v>
      </c>
      <c r="E715" s="211">
        <v>3999</v>
      </c>
      <c r="F715" s="211">
        <v>4011</v>
      </c>
      <c r="G715" s="211">
        <v>4066</v>
      </c>
      <c r="H715" s="211">
        <v>4068</v>
      </c>
      <c r="I715" s="211">
        <v>4097</v>
      </c>
      <c r="J715" s="211">
        <v>4106</v>
      </c>
      <c r="K715" s="211">
        <v>4132</v>
      </c>
      <c r="L715" s="211">
        <v>4094</v>
      </c>
      <c r="M715" s="211">
        <v>4057</v>
      </c>
      <c r="N715" s="211">
        <v>4084</v>
      </c>
      <c r="O715" s="211">
        <v>4079</v>
      </c>
      <c r="P715" s="211">
        <v>4082</v>
      </c>
      <c r="Q715" s="211">
        <v>4073</v>
      </c>
    </row>
    <row r="716" spans="1:17">
      <c r="A716" s="213" t="s">
        <v>891</v>
      </c>
      <c r="B716" s="214" t="s">
        <v>622</v>
      </c>
      <c r="C716" s="214" t="s">
        <v>424</v>
      </c>
      <c r="D716" s="189" t="s">
        <v>265</v>
      </c>
      <c r="E716" s="211">
        <v>233</v>
      </c>
      <c r="F716" s="211">
        <v>232</v>
      </c>
      <c r="G716" s="211">
        <v>212</v>
      </c>
      <c r="H716" s="211">
        <v>184</v>
      </c>
      <c r="I716" s="211">
        <v>190</v>
      </c>
      <c r="J716" s="211">
        <v>172</v>
      </c>
      <c r="K716" s="211">
        <v>185</v>
      </c>
      <c r="L716" s="211">
        <v>163</v>
      </c>
      <c r="M716" s="211">
        <v>151</v>
      </c>
      <c r="N716" s="211">
        <v>163</v>
      </c>
      <c r="O716" s="211">
        <v>153</v>
      </c>
      <c r="P716" s="211">
        <v>168</v>
      </c>
      <c r="Q716" s="211">
        <v>184</v>
      </c>
    </row>
    <row r="717" spans="1:17">
      <c r="A717" s="213" t="s">
        <v>891</v>
      </c>
      <c r="B717" s="214" t="s">
        <v>622</v>
      </c>
      <c r="C717" s="214" t="s">
        <v>424</v>
      </c>
      <c r="D717" s="189" t="s">
        <v>266</v>
      </c>
      <c r="E717" s="212">
        <v>5.5</v>
      </c>
      <c r="F717" s="212">
        <v>5.5</v>
      </c>
      <c r="G717" s="212">
        <v>5</v>
      </c>
      <c r="H717" s="212">
        <v>4.3</v>
      </c>
      <c r="I717" s="212">
        <v>4.4000000000000004</v>
      </c>
      <c r="J717" s="212">
        <v>4</v>
      </c>
      <c r="K717" s="212">
        <v>4.3</v>
      </c>
      <c r="L717" s="212">
        <v>3.8</v>
      </c>
      <c r="M717" s="212">
        <v>3.6</v>
      </c>
      <c r="N717" s="212">
        <v>3.8</v>
      </c>
      <c r="O717" s="212">
        <v>3.6</v>
      </c>
      <c r="P717" s="212">
        <v>4</v>
      </c>
      <c r="Q717" s="212">
        <v>4.3</v>
      </c>
    </row>
    <row r="718" spans="1:17">
      <c r="A718" s="213" t="s">
        <v>891</v>
      </c>
      <c r="B718" s="214" t="s">
        <v>623</v>
      </c>
      <c r="C718" s="214" t="s">
        <v>425</v>
      </c>
      <c r="D718" s="189" t="s">
        <v>263</v>
      </c>
      <c r="E718" s="211">
        <v>9431</v>
      </c>
      <c r="F718" s="211">
        <v>9424</v>
      </c>
      <c r="G718" s="211">
        <v>9458</v>
      </c>
      <c r="H718" s="211">
        <v>9440</v>
      </c>
      <c r="I718" s="211">
        <v>9483</v>
      </c>
      <c r="J718" s="211">
        <v>9541</v>
      </c>
      <c r="K718" s="211">
        <v>9677</v>
      </c>
      <c r="L718" s="211">
        <v>9506</v>
      </c>
      <c r="M718" s="211">
        <v>9316</v>
      </c>
      <c r="N718" s="211">
        <v>9236</v>
      </c>
      <c r="O718" s="211">
        <v>9289</v>
      </c>
      <c r="P718" s="211">
        <v>9232</v>
      </c>
      <c r="Q718" s="211">
        <v>9420</v>
      </c>
    </row>
    <row r="719" spans="1:17">
      <c r="A719" s="213" t="s">
        <v>891</v>
      </c>
      <c r="B719" s="214" t="s">
        <v>623</v>
      </c>
      <c r="C719" s="214" t="s">
        <v>425</v>
      </c>
      <c r="D719" s="189" t="s">
        <v>264</v>
      </c>
      <c r="E719" s="211">
        <v>8727</v>
      </c>
      <c r="F719" s="211">
        <v>8737</v>
      </c>
      <c r="G719" s="211">
        <v>8814</v>
      </c>
      <c r="H719" s="211">
        <v>8818</v>
      </c>
      <c r="I719" s="211">
        <v>8873</v>
      </c>
      <c r="J719" s="211">
        <v>8918</v>
      </c>
      <c r="K719" s="211">
        <v>9010</v>
      </c>
      <c r="L719" s="211">
        <v>8856</v>
      </c>
      <c r="M719" s="211">
        <v>8759</v>
      </c>
      <c r="N719" s="211">
        <v>8702</v>
      </c>
      <c r="O719" s="211">
        <v>8762</v>
      </c>
      <c r="P719" s="211">
        <v>8726</v>
      </c>
      <c r="Q719" s="211">
        <v>8809</v>
      </c>
    </row>
    <row r="720" spans="1:17">
      <c r="A720" s="213" t="s">
        <v>891</v>
      </c>
      <c r="B720" s="214" t="s">
        <v>623</v>
      </c>
      <c r="C720" s="214" t="s">
        <v>425</v>
      </c>
      <c r="D720" s="189" t="s">
        <v>265</v>
      </c>
      <c r="E720" s="211">
        <v>704</v>
      </c>
      <c r="F720" s="211">
        <v>687</v>
      </c>
      <c r="G720" s="211">
        <v>644</v>
      </c>
      <c r="H720" s="211">
        <v>622</v>
      </c>
      <c r="I720" s="211">
        <v>610</v>
      </c>
      <c r="J720" s="211">
        <v>623</v>
      </c>
      <c r="K720" s="211">
        <v>667</v>
      </c>
      <c r="L720" s="211">
        <v>650</v>
      </c>
      <c r="M720" s="211">
        <v>557</v>
      </c>
      <c r="N720" s="211">
        <v>534</v>
      </c>
      <c r="O720" s="211">
        <v>527</v>
      </c>
      <c r="P720" s="211">
        <v>506</v>
      </c>
      <c r="Q720" s="211">
        <v>611</v>
      </c>
    </row>
    <row r="721" spans="1:17">
      <c r="A721" s="213" t="s">
        <v>891</v>
      </c>
      <c r="B721" s="214" t="s">
        <v>623</v>
      </c>
      <c r="C721" s="214" t="s">
        <v>425</v>
      </c>
      <c r="D721" s="189" t="s">
        <v>266</v>
      </c>
      <c r="E721" s="212">
        <v>7.5</v>
      </c>
      <c r="F721" s="212">
        <v>7.3</v>
      </c>
      <c r="G721" s="212">
        <v>6.8</v>
      </c>
      <c r="H721" s="212">
        <v>6.6</v>
      </c>
      <c r="I721" s="212">
        <v>6.4</v>
      </c>
      <c r="J721" s="212">
        <v>6.5</v>
      </c>
      <c r="K721" s="212">
        <v>6.9</v>
      </c>
      <c r="L721" s="212">
        <v>6.8</v>
      </c>
      <c r="M721" s="212">
        <v>6</v>
      </c>
      <c r="N721" s="212">
        <v>5.8</v>
      </c>
      <c r="O721" s="212">
        <v>5.7</v>
      </c>
      <c r="P721" s="212">
        <v>5.5</v>
      </c>
      <c r="Q721" s="212">
        <v>6.5</v>
      </c>
    </row>
    <row r="722" spans="1:17">
      <c r="A722" s="213" t="s">
        <v>891</v>
      </c>
      <c r="B722" s="214" t="s">
        <v>624</v>
      </c>
      <c r="C722" s="214" t="s">
        <v>426</v>
      </c>
      <c r="D722" s="189" t="s">
        <v>263</v>
      </c>
      <c r="E722" s="211">
        <v>71080</v>
      </c>
      <c r="F722" s="211">
        <v>70977</v>
      </c>
      <c r="G722" s="211">
        <v>71214</v>
      </c>
      <c r="H722" s="211">
        <v>70812</v>
      </c>
      <c r="I722" s="211">
        <v>70861</v>
      </c>
      <c r="J722" s="211">
        <v>71437</v>
      </c>
      <c r="K722" s="211">
        <v>72266</v>
      </c>
      <c r="L722" s="211">
        <v>71032</v>
      </c>
      <c r="M722" s="211">
        <v>69515</v>
      </c>
      <c r="N722" s="211">
        <v>69086</v>
      </c>
      <c r="O722" s="211">
        <v>69587</v>
      </c>
      <c r="P722" s="211">
        <v>69145</v>
      </c>
      <c r="Q722" s="211">
        <v>70585</v>
      </c>
    </row>
    <row r="723" spans="1:17" s="96" customFormat="1">
      <c r="A723" s="213" t="s">
        <v>891</v>
      </c>
      <c r="B723" s="214" t="s">
        <v>624</v>
      </c>
      <c r="C723" s="214" t="s">
        <v>426</v>
      </c>
      <c r="D723" s="189" t="s">
        <v>264</v>
      </c>
      <c r="E723" s="211">
        <v>65170</v>
      </c>
      <c r="F723" s="211">
        <v>65240</v>
      </c>
      <c r="G723" s="211">
        <v>65819</v>
      </c>
      <c r="H723" s="211">
        <v>65844</v>
      </c>
      <c r="I723" s="211">
        <v>66257</v>
      </c>
      <c r="J723" s="211">
        <v>66594</v>
      </c>
      <c r="K723" s="211">
        <v>67279</v>
      </c>
      <c r="L723" s="211">
        <v>66132</v>
      </c>
      <c r="M723" s="211">
        <v>65407</v>
      </c>
      <c r="N723" s="211">
        <v>64978</v>
      </c>
      <c r="O723" s="211">
        <v>65431</v>
      </c>
      <c r="P723" s="211">
        <v>65156</v>
      </c>
      <c r="Q723" s="211">
        <v>65776</v>
      </c>
    </row>
    <row r="724" spans="1:17" s="96" customFormat="1">
      <c r="A724" s="213" t="s">
        <v>891</v>
      </c>
      <c r="B724" s="214" t="s">
        <v>624</v>
      </c>
      <c r="C724" s="214" t="s">
        <v>426</v>
      </c>
      <c r="D724" s="189" t="s">
        <v>265</v>
      </c>
      <c r="E724" s="211">
        <v>5910</v>
      </c>
      <c r="F724" s="211">
        <v>5737</v>
      </c>
      <c r="G724" s="211">
        <v>5395</v>
      </c>
      <c r="H724" s="211">
        <v>4968</v>
      </c>
      <c r="I724" s="211">
        <v>4604</v>
      </c>
      <c r="J724" s="211">
        <v>4843</v>
      </c>
      <c r="K724" s="211">
        <v>4987</v>
      </c>
      <c r="L724" s="211">
        <v>4900</v>
      </c>
      <c r="M724" s="211">
        <v>4108</v>
      </c>
      <c r="N724" s="211">
        <v>4108</v>
      </c>
      <c r="O724" s="211">
        <v>4156</v>
      </c>
      <c r="P724" s="211">
        <v>3989</v>
      </c>
      <c r="Q724" s="211">
        <v>4809</v>
      </c>
    </row>
    <row r="725" spans="1:17" s="96" customFormat="1">
      <c r="A725" s="213" t="s">
        <v>891</v>
      </c>
      <c r="B725" s="214" t="s">
        <v>624</v>
      </c>
      <c r="C725" s="214" t="s">
        <v>426</v>
      </c>
      <c r="D725" s="189" t="s">
        <v>266</v>
      </c>
      <c r="E725" s="212">
        <v>8.3000000000000007</v>
      </c>
      <c r="F725" s="212">
        <v>8.1</v>
      </c>
      <c r="G725" s="212">
        <v>7.6</v>
      </c>
      <c r="H725" s="212">
        <v>7</v>
      </c>
      <c r="I725" s="212">
        <v>6.5</v>
      </c>
      <c r="J725" s="212">
        <v>6.8</v>
      </c>
      <c r="K725" s="212">
        <v>6.9</v>
      </c>
      <c r="L725" s="212">
        <v>6.9</v>
      </c>
      <c r="M725" s="212">
        <v>5.9</v>
      </c>
      <c r="N725" s="212">
        <v>5.9</v>
      </c>
      <c r="O725" s="212">
        <v>6</v>
      </c>
      <c r="P725" s="212">
        <v>5.8</v>
      </c>
      <c r="Q725" s="212">
        <v>6.8</v>
      </c>
    </row>
    <row r="726" spans="1:17" s="96" customFormat="1">
      <c r="A726" s="213" t="s">
        <v>891</v>
      </c>
      <c r="B726" s="214" t="s">
        <v>625</v>
      </c>
      <c r="C726" s="214" t="s">
        <v>427</v>
      </c>
      <c r="D726" s="189" t="s">
        <v>263</v>
      </c>
      <c r="E726" s="211">
        <v>33370</v>
      </c>
      <c r="F726" s="211">
        <v>33517</v>
      </c>
      <c r="G726" s="211">
        <v>33658</v>
      </c>
      <c r="H726" s="211">
        <v>33363</v>
      </c>
      <c r="I726" s="211">
        <v>33469</v>
      </c>
      <c r="J726" s="211">
        <v>33492</v>
      </c>
      <c r="K726" s="211">
        <v>33605</v>
      </c>
      <c r="L726" s="211">
        <v>33142</v>
      </c>
      <c r="M726" s="211">
        <v>33098</v>
      </c>
      <c r="N726" s="211">
        <v>33198</v>
      </c>
      <c r="O726" s="211">
        <v>33164</v>
      </c>
      <c r="P726" s="211">
        <v>33116</v>
      </c>
      <c r="Q726" s="211">
        <v>33349</v>
      </c>
    </row>
    <row r="727" spans="1:17">
      <c r="A727" s="213" t="s">
        <v>891</v>
      </c>
      <c r="B727" s="214" t="s">
        <v>625</v>
      </c>
      <c r="C727" s="214" t="s">
        <v>427</v>
      </c>
      <c r="D727" s="189" t="s">
        <v>264</v>
      </c>
      <c r="E727" s="211">
        <v>31291</v>
      </c>
      <c r="F727" s="211">
        <v>31370</v>
      </c>
      <c r="G727" s="211">
        <v>31655</v>
      </c>
      <c r="H727" s="211">
        <v>31631</v>
      </c>
      <c r="I727" s="211">
        <v>31758</v>
      </c>
      <c r="J727" s="211">
        <v>31826</v>
      </c>
      <c r="K727" s="211">
        <v>31863</v>
      </c>
      <c r="L727" s="211">
        <v>31457</v>
      </c>
      <c r="M727" s="211">
        <v>31566</v>
      </c>
      <c r="N727" s="211">
        <v>31678</v>
      </c>
      <c r="O727" s="211">
        <v>31632</v>
      </c>
      <c r="P727" s="211">
        <v>31619</v>
      </c>
      <c r="Q727" s="211">
        <v>31612</v>
      </c>
    </row>
    <row r="728" spans="1:17">
      <c r="A728" s="213" t="s">
        <v>891</v>
      </c>
      <c r="B728" s="214" t="s">
        <v>625</v>
      </c>
      <c r="C728" s="214" t="s">
        <v>427</v>
      </c>
      <c r="D728" s="189" t="s">
        <v>265</v>
      </c>
      <c r="E728" s="211">
        <v>2079</v>
      </c>
      <c r="F728" s="211">
        <v>2147</v>
      </c>
      <c r="G728" s="211">
        <v>2003</v>
      </c>
      <c r="H728" s="211">
        <v>1732</v>
      </c>
      <c r="I728" s="211">
        <v>1711</v>
      </c>
      <c r="J728" s="211">
        <v>1666</v>
      </c>
      <c r="K728" s="211">
        <v>1742</v>
      </c>
      <c r="L728" s="211">
        <v>1685</v>
      </c>
      <c r="M728" s="211">
        <v>1532</v>
      </c>
      <c r="N728" s="211">
        <v>1520</v>
      </c>
      <c r="O728" s="211">
        <v>1532</v>
      </c>
      <c r="P728" s="211">
        <v>1497</v>
      </c>
      <c r="Q728" s="211">
        <v>1737</v>
      </c>
    </row>
    <row r="729" spans="1:17">
      <c r="A729" s="213" t="s">
        <v>891</v>
      </c>
      <c r="B729" s="214" t="s">
        <v>625</v>
      </c>
      <c r="C729" s="214" t="s">
        <v>427</v>
      </c>
      <c r="D729" s="189" t="s">
        <v>266</v>
      </c>
      <c r="E729" s="212">
        <v>6.2</v>
      </c>
      <c r="F729" s="212">
        <v>6.4</v>
      </c>
      <c r="G729" s="212">
        <v>6</v>
      </c>
      <c r="H729" s="212">
        <v>5.2</v>
      </c>
      <c r="I729" s="212">
        <v>5.0999999999999996</v>
      </c>
      <c r="J729" s="212">
        <v>5</v>
      </c>
      <c r="K729" s="212">
        <v>5.2</v>
      </c>
      <c r="L729" s="212">
        <v>5.0999999999999996</v>
      </c>
      <c r="M729" s="212">
        <v>4.5999999999999996</v>
      </c>
      <c r="N729" s="212">
        <v>4.5999999999999996</v>
      </c>
      <c r="O729" s="212">
        <v>4.5999999999999996</v>
      </c>
      <c r="P729" s="212">
        <v>4.5</v>
      </c>
      <c r="Q729" s="212">
        <v>5.2</v>
      </c>
    </row>
    <row r="730" spans="1:17">
      <c r="A730" s="213" t="s">
        <v>891</v>
      </c>
      <c r="B730" s="214" t="s">
        <v>626</v>
      </c>
      <c r="C730" s="214" t="s">
        <v>428</v>
      </c>
      <c r="D730" s="189" t="s">
        <v>263</v>
      </c>
      <c r="E730" s="211">
        <v>48054</v>
      </c>
      <c r="F730" s="211">
        <v>47950</v>
      </c>
      <c r="G730" s="211">
        <v>48239</v>
      </c>
      <c r="H730" s="211">
        <v>48090</v>
      </c>
      <c r="I730" s="211">
        <v>48263</v>
      </c>
      <c r="J730" s="211">
        <v>48548</v>
      </c>
      <c r="K730" s="211">
        <v>48907</v>
      </c>
      <c r="L730" s="211">
        <v>48028</v>
      </c>
      <c r="M730" s="211">
        <v>47325</v>
      </c>
      <c r="N730" s="211">
        <v>47161</v>
      </c>
      <c r="O730" s="211">
        <v>47458</v>
      </c>
      <c r="P730" s="211">
        <v>47498</v>
      </c>
      <c r="Q730" s="211">
        <v>47960</v>
      </c>
    </row>
    <row r="731" spans="1:17">
      <c r="A731" s="213" t="s">
        <v>891</v>
      </c>
      <c r="B731" s="214" t="s">
        <v>626</v>
      </c>
      <c r="C731" s="214" t="s">
        <v>428</v>
      </c>
      <c r="D731" s="189" t="s">
        <v>264</v>
      </c>
      <c r="E731" s="211">
        <v>45656</v>
      </c>
      <c r="F731" s="211">
        <v>45588</v>
      </c>
      <c r="G731" s="211">
        <v>46012</v>
      </c>
      <c r="H731" s="211">
        <v>46185</v>
      </c>
      <c r="I731" s="211">
        <v>46468</v>
      </c>
      <c r="J731" s="211">
        <v>46637</v>
      </c>
      <c r="K731" s="211">
        <v>46998</v>
      </c>
      <c r="L731" s="211">
        <v>46250</v>
      </c>
      <c r="M731" s="211">
        <v>45739</v>
      </c>
      <c r="N731" s="211">
        <v>45634</v>
      </c>
      <c r="O731" s="211">
        <v>45977</v>
      </c>
      <c r="P731" s="211">
        <v>46021</v>
      </c>
      <c r="Q731" s="211">
        <v>46097</v>
      </c>
    </row>
    <row r="732" spans="1:17">
      <c r="A732" s="213" t="s">
        <v>891</v>
      </c>
      <c r="B732" s="214" t="s">
        <v>626</v>
      </c>
      <c r="C732" s="214" t="s">
        <v>428</v>
      </c>
      <c r="D732" s="189" t="s">
        <v>265</v>
      </c>
      <c r="E732" s="211">
        <v>2398</v>
      </c>
      <c r="F732" s="211">
        <v>2362</v>
      </c>
      <c r="G732" s="211">
        <v>2227</v>
      </c>
      <c r="H732" s="211">
        <v>1905</v>
      </c>
      <c r="I732" s="211">
        <v>1795</v>
      </c>
      <c r="J732" s="211">
        <v>1911</v>
      </c>
      <c r="K732" s="211">
        <v>1909</v>
      </c>
      <c r="L732" s="211">
        <v>1778</v>
      </c>
      <c r="M732" s="211">
        <v>1586</v>
      </c>
      <c r="N732" s="211">
        <v>1527</v>
      </c>
      <c r="O732" s="211">
        <v>1481</v>
      </c>
      <c r="P732" s="211">
        <v>1477</v>
      </c>
      <c r="Q732" s="211">
        <v>1863</v>
      </c>
    </row>
    <row r="733" spans="1:17">
      <c r="A733" s="213" t="s">
        <v>891</v>
      </c>
      <c r="B733" s="214" t="s">
        <v>626</v>
      </c>
      <c r="C733" s="214" t="s">
        <v>428</v>
      </c>
      <c r="D733" s="189" t="s">
        <v>266</v>
      </c>
      <c r="E733" s="212">
        <v>5</v>
      </c>
      <c r="F733" s="212">
        <v>4.9000000000000004</v>
      </c>
      <c r="G733" s="212">
        <v>4.5999999999999996</v>
      </c>
      <c r="H733" s="212">
        <v>4</v>
      </c>
      <c r="I733" s="212">
        <v>3.7</v>
      </c>
      <c r="J733" s="212">
        <v>3.9</v>
      </c>
      <c r="K733" s="212">
        <v>3.9</v>
      </c>
      <c r="L733" s="212">
        <v>3.7</v>
      </c>
      <c r="M733" s="212">
        <v>3.4</v>
      </c>
      <c r="N733" s="212">
        <v>3.2</v>
      </c>
      <c r="O733" s="212">
        <v>3.1</v>
      </c>
      <c r="P733" s="212">
        <v>3.1</v>
      </c>
      <c r="Q733" s="212">
        <v>3.9</v>
      </c>
    </row>
    <row r="734" spans="1:17">
      <c r="A734" s="213" t="s">
        <v>891</v>
      </c>
      <c r="B734" s="214" t="s">
        <v>627</v>
      </c>
      <c r="C734" s="214" t="s">
        <v>429</v>
      </c>
      <c r="D734" s="189" t="s">
        <v>263</v>
      </c>
      <c r="E734" s="211">
        <v>6893</v>
      </c>
      <c r="F734" s="211">
        <v>6900</v>
      </c>
      <c r="G734" s="211">
        <v>6962</v>
      </c>
      <c r="H734" s="211">
        <v>6910</v>
      </c>
      <c r="I734" s="211">
        <v>6927</v>
      </c>
      <c r="J734" s="211">
        <v>6976</v>
      </c>
      <c r="K734" s="211">
        <v>7033</v>
      </c>
      <c r="L734" s="211">
        <v>6910</v>
      </c>
      <c r="M734" s="211">
        <v>6787</v>
      </c>
      <c r="N734" s="211">
        <v>6762</v>
      </c>
      <c r="O734" s="211">
        <v>6820</v>
      </c>
      <c r="P734" s="211">
        <v>6758</v>
      </c>
      <c r="Q734" s="211">
        <v>6887</v>
      </c>
    </row>
    <row r="735" spans="1:17">
      <c r="A735" s="213" t="s">
        <v>891</v>
      </c>
      <c r="B735" s="214" t="s">
        <v>627</v>
      </c>
      <c r="C735" s="214" t="s">
        <v>429</v>
      </c>
      <c r="D735" s="189" t="s">
        <v>264</v>
      </c>
      <c r="E735" s="211">
        <v>6426</v>
      </c>
      <c r="F735" s="211">
        <v>6433</v>
      </c>
      <c r="G735" s="211">
        <v>6490</v>
      </c>
      <c r="H735" s="211">
        <v>6493</v>
      </c>
      <c r="I735" s="211">
        <v>6533</v>
      </c>
      <c r="J735" s="211">
        <v>6566</v>
      </c>
      <c r="K735" s="211">
        <v>6634</v>
      </c>
      <c r="L735" s="211">
        <v>6521</v>
      </c>
      <c r="M735" s="211">
        <v>6449</v>
      </c>
      <c r="N735" s="211">
        <v>6407</v>
      </c>
      <c r="O735" s="211">
        <v>6452</v>
      </c>
      <c r="P735" s="211">
        <v>6425</v>
      </c>
      <c r="Q735" s="211">
        <v>6486</v>
      </c>
    </row>
    <row r="736" spans="1:17">
      <c r="A736" s="213" t="s">
        <v>891</v>
      </c>
      <c r="B736" s="214" t="s">
        <v>627</v>
      </c>
      <c r="C736" s="214" t="s">
        <v>429</v>
      </c>
      <c r="D736" s="189" t="s">
        <v>265</v>
      </c>
      <c r="E736" s="211">
        <v>467</v>
      </c>
      <c r="F736" s="211">
        <v>467</v>
      </c>
      <c r="G736" s="211">
        <v>472</v>
      </c>
      <c r="H736" s="211">
        <v>417</v>
      </c>
      <c r="I736" s="211">
        <v>394</v>
      </c>
      <c r="J736" s="211">
        <v>410</v>
      </c>
      <c r="K736" s="211">
        <v>399</v>
      </c>
      <c r="L736" s="211">
        <v>389</v>
      </c>
      <c r="M736" s="211">
        <v>338</v>
      </c>
      <c r="N736" s="211">
        <v>355</v>
      </c>
      <c r="O736" s="211">
        <v>368</v>
      </c>
      <c r="P736" s="211">
        <v>333</v>
      </c>
      <c r="Q736" s="211">
        <v>401</v>
      </c>
    </row>
    <row r="737" spans="1:17">
      <c r="A737" s="213" t="s">
        <v>891</v>
      </c>
      <c r="B737" s="214" t="s">
        <v>627</v>
      </c>
      <c r="C737" s="214" t="s">
        <v>429</v>
      </c>
      <c r="D737" s="189" t="s">
        <v>266</v>
      </c>
      <c r="E737" s="212">
        <v>6.8</v>
      </c>
      <c r="F737" s="212">
        <v>6.8</v>
      </c>
      <c r="G737" s="212">
        <v>6.8</v>
      </c>
      <c r="H737" s="212">
        <v>6</v>
      </c>
      <c r="I737" s="212">
        <v>5.7</v>
      </c>
      <c r="J737" s="212">
        <v>5.9</v>
      </c>
      <c r="K737" s="212">
        <v>5.7</v>
      </c>
      <c r="L737" s="212">
        <v>5.6</v>
      </c>
      <c r="M737" s="212">
        <v>5</v>
      </c>
      <c r="N737" s="212">
        <v>5.2</v>
      </c>
      <c r="O737" s="212">
        <v>5.4</v>
      </c>
      <c r="P737" s="212">
        <v>4.9000000000000004</v>
      </c>
      <c r="Q737" s="212">
        <v>5.8</v>
      </c>
    </row>
    <row r="738" spans="1:17">
      <c r="A738" s="213" t="s">
        <v>891</v>
      </c>
      <c r="B738" s="214" t="s">
        <v>628</v>
      </c>
      <c r="C738" s="214" t="s">
        <v>430</v>
      </c>
      <c r="D738" s="189" t="s">
        <v>263</v>
      </c>
      <c r="E738" s="211">
        <v>53936</v>
      </c>
      <c r="F738" s="211">
        <v>53921</v>
      </c>
      <c r="G738" s="211">
        <v>54236</v>
      </c>
      <c r="H738" s="211">
        <v>54340</v>
      </c>
      <c r="I738" s="211">
        <v>54004</v>
      </c>
      <c r="J738" s="211">
        <v>54207</v>
      </c>
      <c r="K738" s="211">
        <v>54666</v>
      </c>
      <c r="L738" s="211">
        <v>54032</v>
      </c>
      <c r="M738" s="211">
        <v>53429</v>
      </c>
      <c r="N738" s="211">
        <v>53349</v>
      </c>
      <c r="O738" s="211">
        <v>53248</v>
      </c>
      <c r="P738" s="211">
        <v>53028</v>
      </c>
      <c r="Q738" s="211">
        <v>53867</v>
      </c>
    </row>
    <row r="739" spans="1:17">
      <c r="A739" s="213" t="s">
        <v>891</v>
      </c>
      <c r="B739" s="214" t="s">
        <v>628</v>
      </c>
      <c r="C739" s="214" t="s">
        <v>430</v>
      </c>
      <c r="D739" s="189" t="s">
        <v>264</v>
      </c>
      <c r="E739" s="211">
        <v>48977</v>
      </c>
      <c r="F739" s="211">
        <v>49100</v>
      </c>
      <c r="G739" s="211">
        <v>49545</v>
      </c>
      <c r="H739" s="211">
        <v>49508</v>
      </c>
      <c r="I739" s="211">
        <v>49707</v>
      </c>
      <c r="J739" s="211">
        <v>49814</v>
      </c>
      <c r="K739" s="211">
        <v>49871</v>
      </c>
      <c r="L739" s="211">
        <v>49236</v>
      </c>
      <c r="M739" s="211">
        <v>49407</v>
      </c>
      <c r="N739" s="211">
        <v>49582</v>
      </c>
      <c r="O739" s="211">
        <v>49510</v>
      </c>
      <c r="P739" s="211">
        <v>49489</v>
      </c>
      <c r="Q739" s="211">
        <v>49479</v>
      </c>
    </row>
    <row r="740" spans="1:17">
      <c r="A740" s="213" t="s">
        <v>891</v>
      </c>
      <c r="B740" s="214" t="s">
        <v>628</v>
      </c>
      <c r="C740" s="214" t="s">
        <v>430</v>
      </c>
      <c r="D740" s="189" t="s">
        <v>265</v>
      </c>
      <c r="E740" s="211">
        <v>4959</v>
      </c>
      <c r="F740" s="211">
        <v>4821</v>
      </c>
      <c r="G740" s="211">
        <v>4691</v>
      </c>
      <c r="H740" s="211">
        <v>4832</v>
      </c>
      <c r="I740" s="211">
        <v>4297</v>
      </c>
      <c r="J740" s="211">
        <v>4393</v>
      </c>
      <c r="K740" s="211">
        <v>4795</v>
      </c>
      <c r="L740" s="211">
        <v>4796</v>
      </c>
      <c r="M740" s="211">
        <v>4022</v>
      </c>
      <c r="N740" s="211">
        <v>3767</v>
      </c>
      <c r="O740" s="211">
        <v>3738</v>
      </c>
      <c r="P740" s="211">
        <v>3539</v>
      </c>
      <c r="Q740" s="211">
        <v>4388</v>
      </c>
    </row>
    <row r="741" spans="1:17">
      <c r="A741" s="213" t="s">
        <v>891</v>
      </c>
      <c r="B741" s="214" t="s">
        <v>628</v>
      </c>
      <c r="C741" s="214" t="s">
        <v>430</v>
      </c>
      <c r="D741" s="189" t="s">
        <v>266</v>
      </c>
      <c r="E741" s="212">
        <v>9.1999999999999993</v>
      </c>
      <c r="F741" s="212">
        <v>8.9</v>
      </c>
      <c r="G741" s="212">
        <v>8.6</v>
      </c>
      <c r="H741" s="212">
        <v>8.9</v>
      </c>
      <c r="I741" s="212">
        <v>8</v>
      </c>
      <c r="J741" s="212">
        <v>8.1</v>
      </c>
      <c r="K741" s="212">
        <v>8.8000000000000007</v>
      </c>
      <c r="L741" s="212">
        <v>8.9</v>
      </c>
      <c r="M741" s="212">
        <v>7.5</v>
      </c>
      <c r="N741" s="212">
        <v>7.1</v>
      </c>
      <c r="O741" s="212">
        <v>7</v>
      </c>
      <c r="P741" s="212">
        <v>6.7</v>
      </c>
      <c r="Q741" s="212">
        <v>8.1</v>
      </c>
    </row>
    <row r="742" spans="1:17">
      <c r="A742" s="213" t="s">
        <v>891</v>
      </c>
      <c r="B742" s="214" t="s">
        <v>629</v>
      </c>
      <c r="C742" s="214" t="s">
        <v>431</v>
      </c>
      <c r="D742" s="189" t="s">
        <v>263</v>
      </c>
      <c r="E742" s="211">
        <v>32383</v>
      </c>
      <c r="F742" s="211">
        <v>32587</v>
      </c>
      <c r="G742" s="211">
        <v>32659</v>
      </c>
      <c r="H742" s="211">
        <v>32762</v>
      </c>
      <c r="I742" s="211">
        <v>32772</v>
      </c>
      <c r="J742" s="211">
        <v>32831</v>
      </c>
      <c r="K742" s="211">
        <v>32862</v>
      </c>
      <c r="L742" s="211">
        <v>32363</v>
      </c>
      <c r="M742" s="211">
        <v>32243</v>
      </c>
      <c r="N742" s="211">
        <v>32124</v>
      </c>
      <c r="O742" s="211">
        <v>32088</v>
      </c>
      <c r="P742" s="211">
        <v>31954</v>
      </c>
      <c r="Q742" s="211">
        <v>32469</v>
      </c>
    </row>
    <row r="743" spans="1:17">
      <c r="A743" s="213" t="s">
        <v>891</v>
      </c>
      <c r="B743" s="214" t="s">
        <v>629</v>
      </c>
      <c r="C743" s="214" t="s">
        <v>431</v>
      </c>
      <c r="D743" s="189" t="s">
        <v>264</v>
      </c>
      <c r="E743" s="211">
        <v>30326</v>
      </c>
      <c r="F743" s="211">
        <v>30480</v>
      </c>
      <c r="G743" s="211">
        <v>30661</v>
      </c>
      <c r="H743" s="211">
        <v>30864</v>
      </c>
      <c r="I743" s="211">
        <v>30936</v>
      </c>
      <c r="J743" s="211">
        <v>31040</v>
      </c>
      <c r="K743" s="211">
        <v>30969</v>
      </c>
      <c r="L743" s="211">
        <v>30567</v>
      </c>
      <c r="M743" s="211">
        <v>30609</v>
      </c>
      <c r="N743" s="211">
        <v>30553</v>
      </c>
      <c r="O743" s="211">
        <v>30554</v>
      </c>
      <c r="P743" s="211">
        <v>30425</v>
      </c>
      <c r="Q743" s="211">
        <v>30665</v>
      </c>
    </row>
    <row r="744" spans="1:17">
      <c r="A744" s="213" t="s">
        <v>891</v>
      </c>
      <c r="B744" s="214" t="s">
        <v>629</v>
      </c>
      <c r="C744" s="214" t="s">
        <v>431</v>
      </c>
      <c r="D744" s="189" t="s">
        <v>265</v>
      </c>
      <c r="E744" s="211">
        <v>2057</v>
      </c>
      <c r="F744" s="211">
        <v>2107</v>
      </c>
      <c r="G744" s="211">
        <v>1998</v>
      </c>
      <c r="H744" s="211">
        <v>1898</v>
      </c>
      <c r="I744" s="211">
        <v>1836</v>
      </c>
      <c r="J744" s="211">
        <v>1791</v>
      </c>
      <c r="K744" s="211">
        <v>1893</v>
      </c>
      <c r="L744" s="211">
        <v>1796</v>
      </c>
      <c r="M744" s="211">
        <v>1634</v>
      </c>
      <c r="N744" s="211">
        <v>1571</v>
      </c>
      <c r="O744" s="211">
        <v>1534</v>
      </c>
      <c r="P744" s="211">
        <v>1529</v>
      </c>
      <c r="Q744" s="211">
        <v>1804</v>
      </c>
    </row>
    <row r="745" spans="1:17">
      <c r="A745" s="213" t="s">
        <v>891</v>
      </c>
      <c r="B745" s="214" t="s">
        <v>629</v>
      </c>
      <c r="C745" s="214" t="s">
        <v>431</v>
      </c>
      <c r="D745" s="189" t="s">
        <v>266</v>
      </c>
      <c r="E745" s="212">
        <v>6.4</v>
      </c>
      <c r="F745" s="212">
        <v>6.5</v>
      </c>
      <c r="G745" s="212">
        <v>6.1</v>
      </c>
      <c r="H745" s="212">
        <v>5.8</v>
      </c>
      <c r="I745" s="212">
        <v>5.6</v>
      </c>
      <c r="J745" s="212">
        <v>5.5</v>
      </c>
      <c r="K745" s="212">
        <v>5.8</v>
      </c>
      <c r="L745" s="212">
        <v>5.5</v>
      </c>
      <c r="M745" s="212">
        <v>5.0999999999999996</v>
      </c>
      <c r="N745" s="212">
        <v>4.9000000000000004</v>
      </c>
      <c r="O745" s="212">
        <v>4.8</v>
      </c>
      <c r="P745" s="212">
        <v>4.8</v>
      </c>
      <c r="Q745" s="212">
        <v>5.6</v>
      </c>
    </row>
    <row r="746" spans="1:17">
      <c r="A746" s="213" t="s">
        <v>891</v>
      </c>
      <c r="B746" s="214" t="s">
        <v>630</v>
      </c>
      <c r="C746" s="214" t="s">
        <v>432</v>
      </c>
      <c r="D746" s="189" t="s">
        <v>263</v>
      </c>
      <c r="E746" s="211">
        <v>26399</v>
      </c>
      <c r="F746" s="211">
        <v>26357</v>
      </c>
      <c r="G746" s="211">
        <v>26566</v>
      </c>
      <c r="H746" s="211">
        <v>26469</v>
      </c>
      <c r="I746" s="211">
        <v>26590</v>
      </c>
      <c r="J746" s="211">
        <v>26725</v>
      </c>
      <c r="K746" s="211">
        <v>26703</v>
      </c>
      <c r="L746" s="211">
        <v>26316</v>
      </c>
      <c r="M746" s="211">
        <v>26251</v>
      </c>
      <c r="N746" s="211">
        <v>26306</v>
      </c>
      <c r="O746" s="211">
        <v>26248</v>
      </c>
      <c r="P746" s="211">
        <v>26228</v>
      </c>
      <c r="Q746" s="211">
        <v>26430</v>
      </c>
    </row>
    <row r="747" spans="1:17">
      <c r="A747" s="213" t="s">
        <v>891</v>
      </c>
      <c r="B747" s="214" t="s">
        <v>630</v>
      </c>
      <c r="C747" s="214" t="s">
        <v>432</v>
      </c>
      <c r="D747" s="189" t="s">
        <v>264</v>
      </c>
      <c r="E747" s="211">
        <v>24959</v>
      </c>
      <c r="F747" s="211">
        <v>25022</v>
      </c>
      <c r="G747" s="211">
        <v>25249</v>
      </c>
      <c r="H747" s="211">
        <v>25229</v>
      </c>
      <c r="I747" s="211">
        <v>25331</v>
      </c>
      <c r="J747" s="211">
        <v>25385</v>
      </c>
      <c r="K747" s="211">
        <v>25415</v>
      </c>
      <c r="L747" s="211">
        <v>25091</v>
      </c>
      <c r="M747" s="211">
        <v>25178</v>
      </c>
      <c r="N747" s="211">
        <v>25267</v>
      </c>
      <c r="O747" s="211">
        <v>25230</v>
      </c>
      <c r="P747" s="211">
        <v>25220</v>
      </c>
      <c r="Q747" s="211">
        <v>25215</v>
      </c>
    </row>
    <row r="748" spans="1:17">
      <c r="A748" s="213" t="s">
        <v>891</v>
      </c>
      <c r="B748" s="214" t="s">
        <v>630</v>
      </c>
      <c r="C748" s="214" t="s">
        <v>432</v>
      </c>
      <c r="D748" s="189" t="s">
        <v>265</v>
      </c>
      <c r="E748" s="211">
        <v>1440</v>
      </c>
      <c r="F748" s="211">
        <v>1335</v>
      </c>
      <c r="G748" s="211">
        <v>1317</v>
      </c>
      <c r="H748" s="211">
        <v>1240</v>
      </c>
      <c r="I748" s="211">
        <v>1259</v>
      </c>
      <c r="J748" s="211">
        <v>1340</v>
      </c>
      <c r="K748" s="211">
        <v>1288</v>
      </c>
      <c r="L748" s="211">
        <v>1225</v>
      </c>
      <c r="M748" s="211">
        <v>1073</v>
      </c>
      <c r="N748" s="211">
        <v>1039</v>
      </c>
      <c r="O748" s="211">
        <v>1018</v>
      </c>
      <c r="P748" s="211">
        <v>1008</v>
      </c>
      <c r="Q748" s="211">
        <v>1215</v>
      </c>
    </row>
    <row r="749" spans="1:17">
      <c r="A749" s="213" t="s">
        <v>891</v>
      </c>
      <c r="B749" s="214" t="s">
        <v>630</v>
      </c>
      <c r="C749" s="214" t="s">
        <v>432</v>
      </c>
      <c r="D749" s="189" t="s">
        <v>266</v>
      </c>
      <c r="E749" s="212">
        <v>5.5</v>
      </c>
      <c r="F749" s="212">
        <v>5.0999999999999996</v>
      </c>
      <c r="G749" s="212">
        <v>5</v>
      </c>
      <c r="H749" s="212">
        <v>4.7</v>
      </c>
      <c r="I749" s="212">
        <v>4.7</v>
      </c>
      <c r="J749" s="212">
        <v>5</v>
      </c>
      <c r="K749" s="212">
        <v>4.8</v>
      </c>
      <c r="L749" s="212">
        <v>4.7</v>
      </c>
      <c r="M749" s="212">
        <v>4.0999999999999996</v>
      </c>
      <c r="N749" s="212">
        <v>3.9</v>
      </c>
      <c r="O749" s="212">
        <v>3.9</v>
      </c>
      <c r="P749" s="212">
        <v>3.8</v>
      </c>
      <c r="Q749" s="212">
        <v>4.5999999999999996</v>
      </c>
    </row>
    <row r="750" spans="1:17">
      <c r="A750" s="213" t="s">
        <v>891</v>
      </c>
      <c r="B750" s="214" t="s">
        <v>631</v>
      </c>
      <c r="C750" s="214" t="s">
        <v>433</v>
      </c>
      <c r="D750" s="189" t="s">
        <v>263</v>
      </c>
      <c r="E750" s="211">
        <v>30587</v>
      </c>
      <c r="F750" s="211">
        <v>30547</v>
      </c>
      <c r="G750" s="211">
        <v>30724</v>
      </c>
      <c r="H750" s="211">
        <v>30646</v>
      </c>
      <c r="I750" s="211">
        <v>30916</v>
      </c>
      <c r="J750" s="211">
        <v>31098</v>
      </c>
      <c r="K750" s="211">
        <v>31388</v>
      </c>
      <c r="L750" s="211">
        <v>30777</v>
      </c>
      <c r="M750" s="211">
        <v>30369</v>
      </c>
      <c r="N750" s="211">
        <v>30138</v>
      </c>
      <c r="O750" s="211">
        <v>30305</v>
      </c>
      <c r="P750" s="211">
        <v>30094</v>
      </c>
      <c r="Q750" s="211">
        <v>30633</v>
      </c>
    </row>
    <row r="751" spans="1:17">
      <c r="A751" s="213" t="s">
        <v>891</v>
      </c>
      <c r="B751" s="214" t="s">
        <v>631</v>
      </c>
      <c r="C751" s="214" t="s">
        <v>433</v>
      </c>
      <c r="D751" s="189" t="s">
        <v>264</v>
      </c>
      <c r="E751" s="211">
        <v>29062</v>
      </c>
      <c r="F751" s="211">
        <v>29094</v>
      </c>
      <c r="G751" s="211">
        <v>29352</v>
      </c>
      <c r="H751" s="211">
        <v>29363</v>
      </c>
      <c r="I751" s="211">
        <v>29547</v>
      </c>
      <c r="J751" s="211">
        <v>29698</v>
      </c>
      <c r="K751" s="211">
        <v>30003</v>
      </c>
      <c r="L751" s="211">
        <v>29491</v>
      </c>
      <c r="M751" s="211">
        <v>29168</v>
      </c>
      <c r="N751" s="211">
        <v>28977</v>
      </c>
      <c r="O751" s="211">
        <v>29179</v>
      </c>
      <c r="P751" s="211">
        <v>29056</v>
      </c>
      <c r="Q751" s="211">
        <v>29333</v>
      </c>
    </row>
    <row r="752" spans="1:17">
      <c r="A752" s="213" t="s">
        <v>891</v>
      </c>
      <c r="B752" s="214" t="s">
        <v>631</v>
      </c>
      <c r="C752" s="214" t="s">
        <v>433</v>
      </c>
      <c r="D752" s="189" t="s">
        <v>265</v>
      </c>
      <c r="E752" s="211">
        <v>1525</v>
      </c>
      <c r="F752" s="211">
        <v>1453</v>
      </c>
      <c r="G752" s="211">
        <v>1372</v>
      </c>
      <c r="H752" s="211">
        <v>1283</v>
      </c>
      <c r="I752" s="211">
        <v>1369</v>
      </c>
      <c r="J752" s="211">
        <v>1400</v>
      </c>
      <c r="K752" s="211">
        <v>1385</v>
      </c>
      <c r="L752" s="211">
        <v>1286</v>
      </c>
      <c r="M752" s="211">
        <v>1201</v>
      </c>
      <c r="N752" s="211">
        <v>1161</v>
      </c>
      <c r="O752" s="211">
        <v>1126</v>
      </c>
      <c r="P752" s="211">
        <v>1038</v>
      </c>
      <c r="Q752" s="211">
        <v>1300</v>
      </c>
    </row>
    <row r="753" spans="1:17">
      <c r="A753" s="213" t="s">
        <v>891</v>
      </c>
      <c r="B753" s="214" t="s">
        <v>631</v>
      </c>
      <c r="C753" s="214" t="s">
        <v>433</v>
      </c>
      <c r="D753" s="189" t="s">
        <v>266</v>
      </c>
      <c r="E753" s="212">
        <v>5</v>
      </c>
      <c r="F753" s="212">
        <v>4.8</v>
      </c>
      <c r="G753" s="212">
        <v>4.5</v>
      </c>
      <c r="H753" s="212">
        <v>4.2</v>
      </c>
      <c r="I753" s="212">
        <v>4.4000000000000004</v>
      </c>
      <c r="J753" s="212">
        <v>4.5</v>
      </c>
      <c r="K753" s="212">
        <v>4.4000000000000004</v>
      </c>
      <c r="L753" s="212">
        <v>4.2</v>
      </c>
      <c r="M753" s="212">
        <v>4</v>
      </c>
      <c r="N753" s="212">
        <v>3.9</v>
      </c>
      <c r="O753" s="212">
        <v>3.7</v>
      </c>
      <c r="P753" s="212">
        <v>3.4</v>
      </c>
      <c r="Q753" s="212">
        <v>4.2</v>
      </c>
    </row>
    <row r="754" spans="1:17">
      <c r="A754" s="213" t="s">
        <v>891</v>
      </c>
      <c r="B754" s="214" t="s">
        <v>632</v>
      </c>
      <c r="C754" s="214" t="s">
        <v>434</v>
      </c>
      <c r="D754" s="189" t="s">
        <v>263</v>
      </c>
      <c r="E754" s="211">
        <v>17492</v>
      </c>
      <c r="F754" s="211">
        <v>17498</v>
      </c>
      <c r="G754" s="211">
        <v>17633</v>
      </c>
      <c r="H754" s="211">
        <v>17616</v>
      </c>
      <c r="I754" s="211">
        <v>17577</v>
      </c>
      <c r="J754" s="211">
        <v>17667</v>
      </c>
      <c r="K754" s="211">
        <v>17751</v>
      </c>
      <c r="L754" s="211">
        <v>17472</v>
      </c>
      <c r="M754" s="211">
        <v>17249</v>
      </c>
      <c r="N754" s="211">
        <v>17261</v>
      </c>
      <c r="O754" s="211">
        <v>17303</v>
      </c>
      <c r="P754" s="211">
        <v>17174</v>
      </c>
      <c r="Q754" s="211">
        <v>17475</v>
      </c>
    </row>
    <row r="755" spans="1:17">
      <c r="A755" s="213" t="s">
        <v>891</v>
      </c>
      <c r="B755" s="214" t="s">
        <v>632</v>
      </c>
      <c r="C755" s="214" t="s">
        <v>434</v>
      </c>
      <c r="D755" s="189" t="s">
        <v>264</v>
      </c>
      <c r="E755" s="211">
        <v>16346</v>
      </c>
      <c r="F755" s="211">
        <v>16334</v>
      </c>
      <c r="G755" s="211">
        <v>16504</v>
      </c>
      <c r="H755" s="211">
        <v>16516</v>
      </c>
      <c r="I755" s="211">
        <v>16634</v>
      </c>
      <c r="J755" s="211">
        <v>16723</v>
      </c>
      <c r="K755" s="211">
        <v>16779</v>
      </c>
      <c r="L755" s="211">
        <v>16537</v>
      </c>
      <c r="M755" s="211">
        <v>16470</v>
      </c>
      <c r="N755" s="211">
        <v>16490</v>
      </c>
      <c r="O755" s="211">
        <v>16541</v>
      </c>
      <c r="P755" s="211">
        <v>16471</v>
      </c>
      <c r="Q755" s="211">
        <v>16529</v>
      </c>
    </row>
    <row r="756" spans="1:17">
      <c r="A756" s="213" t="s">
        <v>891</v>
      </c>
      <c r="B756" s="214" t="s">
        <v>632</v>
      </c>
      <c r="C756" s="214" t="s">
        <v>434</v>
      </c>
      <c r="D756" s="189" t="s">
        <v>265</v>
      </c>
      <c r="E756" s="211">
        <v>1146</v>
      </c>
      <c r="F756" s="211">
        <v>1164</v>
      </c>
      <c r="G756" s="211">
        <v>1129</v>
      </c>
      <c r="H756" s="211">
        <v>1100</v>
      </c>
      <c r="I756" s="211">
        <v>943</v>
      </c>
      <c r="J756" s="211">
        <v>944</v>
      </c>
      <c r="K756" s="211">
        <v>972</v>
      </c>
      <c r="L756" s="211">
        <v>935</v>
      </c>
      <c r="M756" s="211">
        <v>779</v>
      </c>
      <c r="N756" s="211">
        <v>771</v>
      </c>
      <c r="O756" s="211">
        <v>762</v>
      </c>
      <c r="P756" s="211">
        <v>703</v>
      </c>
      <c r="Q756" s="211">
        <v>946</v>
      </c>
    </row>
    <row r="757" spans="1:17">
      <c r="A757" s="213" t="s">
        <v>891</v>
      </c>
      <c r="B757" s="214" t="s">
        <v>632</v>
      </c>
      <c r="C757" s="214" t="s">
        <v>434</v>
      </c>
      <c r="D757" s="189" t="s">
        <v>266</v>
      </c>
      <c r="E757" s="212">
        <v>6.6</v>
      </c>
      <c r="F757" s="212">
        <v>6.7</v>
      </c>
      <c r="G757" s="212">
        <v>6.4</v>
      </c>
      <c r="H757" s="212">
        <v>6.2</v>
      </c>
      <c r="I757" s="212">
        <v>5.4</v>
      </c>
      <c r="J757" s="212">
        <v>5.3</v>
      </c>
      <c r="K757" s="212">
        <v>5.5</v>
      </c>
      <c r="L757" s="212">
        <v>5.4</v>
      </c>
      <c r="M757" s="212">
        <v>4.5</v>
      </c>
      <c r="N757" s="212">
        <v>4.5</v>
      </c>
      <c r="O757" s="212">
        <v>4.4000000000000004</v>
      </c>
      <c r="P757" s="212">
        <v>4.0999999999999996</v>
      </c>
      <c r="Q757" s="212">
        <v>5.4</v>
      </c>
    </row>
    <row r="758" spans="1:17">
      <c r="A758" s="213" t="s">
        <v>891</v>
      </c>
      <c r="B758" s="214" t="s">
        <v>633</v>
      </c>
      <c r="C758" s="214" t="s">
        <v>435</v>
      </c>
      <c r="D758" s="189" t="s">
        <v>263</v>
      </c>
      <c r="E758" s="211">
        <v>36910</v>
      </c>
      <c r="F758" s="211">
        <v>36995</v>
      </c>
      <c r="G758" s="211">
        <v>37265</v>
      </c>
      <c r="H758" s="211">
        <v>37146</v>
      </c>
      <c r="I758" s="211">
        <v>37107</v>
      </c>
      <c r="J758" s="211">
        <v>37215</v>
      </c>
      <c r="K758" s="211">
        <v>37512</v>
      </c>
      <c r="L758" s="211">
        <v>36931</v>
      </c>
      <c r="M758" s="211">
        <v>36664</v>
      </c>
      <c r="N758" s="211">
        <v>36716</v>
      </c>
      <c r="O758" s="211">
        <v>36707</v>
      </c>
      <c r="P758" s="211">
        <v>36668</v>
      </c>
      <c r="Q758" s="211">
        <v>36987</v>
      </c>
    </row>
    <row r="759" spans="1:17">
      <c r="A759" s="213" t="s">
        <v>891</v>
      </c>
      <c r="B759" s="214" t="s">
        <v>633</v>
      </c>
      <c r="C759" s="214" t="s">
        <v>435</v>
      </c>
      <c r="D759" s="189" t="s">
        <v>264</v>
      </c>
      <c r="E759" s="211">
        <v>34278</v>
      </c>
      <c r="F759" s="211">
        <v>34365</v>
      </c>
      <c r="G759" s="211">
        <v>34676</v>
      </c>
      <c r="H759" s="211">
        <v>34650</v>
      </c>
      <c r="I759" s="211">
        <v>34790</v>
      </c>
      <c r="J759" s="211">
        <v>34864</v>
      </c>
      <c r="K759" s="211">
        <v>34904</v>
      </c>
      <c r="L759" s="211">
        <v>34460</v>
      </c>
      <c r="M759" s="211">
        <v>34579</v>
      </c>
      <c r="N759" s="211">
        <v>34702</v>
      </c>
      <c r="O759" s="211">
        <v>34651</v>
      </c>
      <c r="P759" s="211">
        <v>34637</v>
      </c>
      <c r="Q759" s="211">
        <v>34630</v>
      </c>
    </row>
    <row r="760" spans="1:17">
      <c r="A760" s="213" t="s">
        <v>891</v>
      </c>
      <c r="B760" s="214" t="s">
        <v>633</v>
      </c>
      <c r="C760" s="214" t="s">
        <v>435</v>
      </c>
      <c r="D760" s="189" t="s">
        <v>265</v>
      </c>
      <c r="E760" s="211">
        <v>2632</v>
      </c>
      <c r="F760" s="211">
        <v>2630</v>
      </c>
      <c r="G760" s="211">
        <v>2589</v>
      </c>
      <c r="H760" s="211">
        <v>2496</v>
      </c>
      <c r="I760" s="211">
        <v>2317</v>
      </c>
      <c r="J760" s="211">
        <v>2351</v>
      </c>
      <c r="K760" s="211">
        <v>2608</v>
      </c>
      <c r="L760" s="211">
        <v>2471</v>
      </c>
      <c r="M760" s="211">
        <v>2085</v>
      </c>
      <c r="N760" s="211">
        <v>2014</v>
      </c>
      <c r="O760" s="211">
        <v>2056</v>
      </c>
      <c r="P760" s="211">
        <v>2031</v>
      </c>
      <c r="Q760" s="211">
        <v>2357</v>
      </c>
    </row>
    <row r="761" spans="1:17">
      <c r="A761" s="213" t="s">
        <v>891</v>
      </c>
      <c r="B761" s="214" t="s">
        <v>633</v>
      </c>
      <c r="C761" s="214" t="s">
        <v>435</v>
      </c>
      <c r="D761" s="189" t="s">
        <v>266</v>
      </c>
      <c r="E761" s="212">
        <v>7.1</v>
      </c>
      <c r="F761" s="212">
        <v>7.1</v>
      </c>
      <c r="G761" s="212">
        <v>6.9</v>
      </c>
      <c r="H761" s="212">
        <v>6.7</v>
      </c>
      <c r="I761" s="212">
        <v>6.2</v>
      </c>
      <c r="J761" s="212">
        <v>6.3</v>
      </c>
      <c r="K761" s="212">
        <v>7</v>
      </c>
      <c r="L761" s="212">
        <v>6.7</v>
      </c>
      <c r="M761" s="212">
        <v>5.7</v>
      </c>
      <c r="N761" s="212">
        <v>5.5</v>
      </c>
      <c r="O761" s="212">
        <v>5.6</v>
      </c>
      <c r="P761" s="212">
        <v>5.5</v>
      </c>
      <c r="Q761" s="212">
        <v>6.4</v>
      </c>
    </row>
    <row r="762" spans="1:17">
      <c r="A762" s="213" t="s">
        <v>891</v>
      </c>
      <c r="B762" s="214" t="s">
        <v>634</v>
      </c>
      <c r="C762" s="214" t="s">
        <v>436</v>
      </c>
      <c r="D762" s="189" t="s">
        <v>263</v>
      </c>
      <c r="E762" s="211">
        <v>65144</v>
      </c>
      <c r="F762" s="211">
        <v>65302</v>
      </c>
      <c r="G762" s="211">
        <v>65590</v>
      </c>
      <c r="H762" s="211">
        <v>65506</v>
      </c>
      <c r="I762" s="211">
        <v>65914</v>
      </c>
      <c r="J762" s="211">
        <v>66401</v>
      </c>
      <c r="K762" s="211">
        <v>66353</v>
      </c>
      <c r="L762" s="211">
        <v>65308</v>
      </c>
      <c r="M762" s="211">
        <v>64883</v>
      </c>
      <c r="N762" s="211">
        <v>64661</v>
      </c>
      <c r="O762" s="211">
        <v>64679</v>
      </c>
      <c r="P762" s="211">
        <v>64144</v>
      </c>
      <c r="Q762" s="211">
        <v>65324</v>
      </c>
    </row>
    <row r="763" spans="1:17">
      <c r="A763" s="213" t="s">
        <v>891</v>
      </c>
      <c r="B763" s="214" t="s">
        <v>634</v>
      </c>
      <c r="C763" s="214" t="s">
        <v>436</v>
      </c>
      <c r="D763" s="189" t="s">
        <v>264</v>
      </c>
      <c r="E763" s="211">
        <v>60749</v>
      </c>
      <c r="F763" s="211">
        <v>61059</v>
      </c>
      <c r="G763" s="211">
        <v>61420</v>
      </c>
      <c r="H763" s="211">
        <v>61829</v>
      </c>
      <c r="I763" s="211">
        <v>61971</v>
      </c>
      <c r="J763" s="211">
        <v>62181</v>
      </c>
      <c r="K763" s="211">
        <v>62039</v>
      </c>
      <c r="L763" s="211">
        <v>61233</v>
      </c>
      <c r="M763" s="211">
        <v>61318</v>
      </c>
      <c r="N763" s="211">
        <v>61205</v>
      </c>
      <c r="O763" s="211">
        <v>61207</v>
      </c>
      <c r="P763" s="211">
        <v>60948</v>
      </c>
      <c r="Q763" s="211">
        <v>61430</v>
      </c>
    </row>
    <row r="764" spans="1:17">
      <c r="A764" s="213" t="s">
        <v>891</v>
      </c>
      <c r="B764" s="214" t="s">
        <v>634</v>
      </c>
      <c r="C764" s="214" t="s">
        <v>436</v>
      </c>
      <c r="D764" s="189" t="s">
        <v>265</v>
      </c>
      <c r="E764" s="211">
        <v>4395</v>
      </c>
      <c r="F764" s="211">
        <v>4243</v>
      </c>
      <c r="G764" s="211">
        <v>4170</v>
      </c>
      <c r="H764" s="211">
        <v>3677</v>
      </c>
      <c r="I764" s="211">
        <v>3943</v>
      </c>
      <c r="J764" s="211">
        <v>4220</v>
      </c>
      <c r="K764" s="211">
        <v>4314</v>
      </c>
      <c r="L764" s="211">
        <v>4075</v>
      </c>
      <c r="M764" s="211">
        <v>3565</v>
      </c>
      <c r="N764" s="211">
        <v>3456</v>
      </c>
      <c r="O764" s="211">
        <v>3472</v>
      </c>
      <c r="P764" s="211">
        <v>3196</v>
      </c>
      <c r="Q764" s="211">
        <v>3894</v>
      </c>
    </row>
    <row r="765" spans="1:17">
      <c r="A765" s="213" t="s">
        <v>891</v>
      </c>
      <c r="B765" s="214" t="s">
        <v>634</v>
      </c>
      <c r="C765" s="214" t="s">
        <v>436</v>
      </c>
      <c r="D765" s="189" t="s">
        <v>266</v>
      </c>
      <c r="E765" s="212">
        <v>6.7</v>
      </c>
      <c r="F765" s="212">
        <v>6.5</v>
      </c>
      <c r="G765" s="212">
        <v>6.4</v>
      </c>
      <c r="H765" s="212">
        <v>5.6</v>
      </c>
      <c r="I765" s="212">
        <v>6</v>
      </c>
      <c r="J765" s="212">
        <v>6.4</v>
      </c>
      <c r="K765" s="212">
        <v>6.5</v>
      </c>
      <c r="L765" s="212">
        <v>6.2</v>
      </c>
      <c r="M765" s="212">
        <v>5.5</v>
      </c>
      <c r="N765" s="212">
        <v>5.3</v>
      </c>
      <c r="O765" s="212">
        <v>5.4</v>
      </c>
      <c r="P765" s="212">
        <v>5</v>
      </c>
      <c r="Q765" s="212">
        <v>6</v>
      </c>
    </row>
    <row r="766" spans="1:17">
      <c r="A766" s="213" t="s">
        <v>891</v>
      </c>
      <c r="B766" s="214" t="s">
        <v>635</v>
      </c>
      <c r="C766" s="214" t="s">
        <v>437</v>
      </c>
      <c r="D766" s="189" t="s">
        <v>263</v>
      </c>
      <c r="E766" s="211">
        <v>12123</v>
      </c>
      <c r="F766" s="211">
        <v>12105</v>
      </c>
      <c r="G766" s="211">
        <v>12183</v>
      </c>
      <c r="H766" s="211">
        <v>12178</v>
      </c>
      <c r="I766" s="211">
        <v>12338</v>
      </c>
      <c r="J766" s="211">
        <v>12502</v>
      </c>
      <c r="K766" s="211">
        <v>12649</v>
      </c>
      <c r="L766" s="211">
        <v>12457</v>
      </c>
      <c r="M766" s="211">
        <v>12131</v>
      </c>
      <c r="N766" s="211">
        <v>12167</v>
      </c>
      <c r="O766" s="211">
        <v>12093</v>
      </c>
      <c r="P766" s="211">
        <v>12032</v>
      </c>
      <c r="Q766" s="211">
        <v>12247</v>
      </c>
    </row>
    <row r="767" spans="1:17">
      <c r="A767" s="213" t="s">
        <v>891</v>
      </c>
      <c r="B767" s="214" t="s">
        <v>635</v>
      </c>
      <c r="C767" s="214" t="s">
        <v>437</v>
      </c>
      <c r="D767" s="189" t="s">
        <v>264</v>
      </c>
      <c r="E767" s="211">
        <v>11239</v>
      </c>
      <c r="F767" s="211">
        <v>11241</v>
      </c>
      <c r="G767" s="211">
        <v>11381</v>
      </c>
      <c r="H767" s="211">
        <v>11428</v>
      </c>
      <c r="I767" s="211">
        <v>11535</v>
      </c>
      <c r="J767" s="211">
        <v>11683</v>
      </c>
      <c r="K767" s="211">
        <v>11798</v>
      </c>
      <c r="L767" s="211">
        <v>11672</v>
      </c>
      <c r="M767" s="211">
        <v>11454</v>
      </c>
      <c r="N767" s="211">
        <v>11478</v>
      </c>
      <c r="O767" s="211">
        <v>11412</v>
      </c>
      <c r="P767" s="211">
        <v>11376</v>
      </c>
      <c r="Q767" s="211">
        <v>11475</v>
      </c>
    </row>
    <row r="768" spans="1:17">
      <c r="A768" s="213" t="s">
        <v>891</v>
      </c>
      <c r="B768" s="214" t="s">
        <v>635</v>
      </c>
      <c r="C768" s="214" t="s">
        <v>437</v>
      </c>
      <c r="D768" s="189" t="s">
        <v>265</v>
      </c>
      <c r="E768" s="211">
        <v>884</v>
      </c>
      <c r="F768" s="211">
        <v>864</v>
      </c>
      <c r="G768" s="211">
        <v>802</v>
      </c>
      <c r="H768" s="211">
        <v>750</v>
      </c>
      <c r="I768" s="211">
        <v>803</v>
      </c>
      <c r="J768" s="211">
        <v>819</v>
      </c>
      <c r="K768" s="211">
        <v>851</v>
      </c>
      <c r="L768" s="211">
        <v>785</v>
      </c>
      <c r="M768" s="211">
        <v>677</v>
      </c>
      <c r="N768" s="211">
        <v>689</v>
      </c>
      <c r="O768" s="211">
        <v>681</v>
      </c>
      <c r="P768" s="211">
        <v>656</v>
      </c>
      <c r="Q768" s="211">
        <v>772</v>
      </c>
    </row>
    <row r="769" spans="1:17">
      <c r="A769" s="213" t="s">
        <v>891</v>
      </c>
      <c r="B769" s="214" t="s">
        <v>635</v>
      </c>
      <c r="C769" s="214" t="s">
        <v>437</v>
      </c>
      <c r="D769" s="189" t="s">
        <v>266</v>
      </c>
      <c r="E769" s="212">
        <v>7.3</v>
      </c>
      <c r="F769" s="212">
        <v>7.1</v>
      </c>
      <c r="G769" s="212">
        <v>6.6</v>
      </c>
      <c r="H769" s="212">
        <v>6.2</v>
      </c>
      <c r="I769" s="212">
        <v>6.5</v>
      </c>
      <c r="J769" s="212">
        <v>6.6</v>
      </c>
      <c r="K769" s="212">
        <v>6.7</v>
      </c>
      <c r="L769" s="212">
        <v>6.3</v>
      </c>
      <c r="M769" s="212">
        <v>5.6</v>
      </c>
      <c r="N769" s="212">
        <v>5.7</v>
      </c>
      <c r="O769" s="212">
        <v>5.6</v>
      </c>
      <c r="P769" s="212">
        <v>5.5</v>
      </c>
      <c r="Q769" s="212">
        <v>6.3</v>
      </c>
    </row>
    <row r="770" spans="1:17">
      <c r="A770" s="213" t="s">
        <v>891</v>
      </c>
      <c r="B770" s="214" t="s">
        <v>636</v>
      </c>
      <c r="C770" s="214" t="s">
        <v>438</v>
      </c>
      <c r="D770" s="189" t="s">
        <v>263</v>
      </c>
      <c r="E770" s="211">
        <v>51227</v>
      </c>
      <c r="F770" s="211">
        <v>51323</v>
      </c>
      <c r="G770" s="211">
        <v>51575</v>
      </c>
      <c r="H770" s="211">
        <v>51171</v>
      </c>
      <c r="I770" s="211">
        <v>51529</v>
      </c>
      <c r="J770" s="211">
        <v>51848</v>
      </c>
      <c r="K770" s="211">
        <v>52332</v>
      </c>
      <c r="L770" s="211">
        <v>51345</v>
      </c>
      <c r="M770" s="211">
        <v>50683</v>
      </c>
      <c r="N770" s="211">
        <v>50305</v>
      </c>
      <c r="O770" s="211">
        <v>50674</v>
      </c>
      <c r="P770" s="211">
        <v>50462</v>
      </c>
      <c r="Q770" s="211">
        <v>51207</v>
      </c>
    </row>
    <row r="771" spans="1:17">
      <c r="A771" s="213" t="s">
        <v>891</v>
      </c>
      <c r="B771" s="214" t="s">
        <v>636</v>
      </c>
      <c r="C771" s="214" t="s">
        <v>438</v>
      </c>
      <c r="D771" s="189" t="s">
        <v>264</v>
      </c>
      <c r="E771" s="211">
        <v>48603</v>
      </c>
      <c r="F771" s="211">
        <v>48655</v>
      </c>
      <c r="G771" s="211">
        <v>49087</v>
      </c>
      <c r="H771" s="211">
        <v>49106</v>
      </c>
      <c r="I771" s="211">
        <v>49413</v>
      </c>
      <c r="J771" s="211">
        <v>49665</v>
      </c>
      <c r="K771" s="211">
        <v>50176</v>
      </c>
      <c r="L771" s="211">
        <v>49320</v>
      </c>
      <c r="M771" s="211">
        <v>48779</v>
      </c>
      <c r="N771" s="211">
        <v>48460</v>
      </c>
      <c r="O771" s="211">
        <v>48798</v>
      </c>
      <c r="P771" s="211">
        <v>48593</v>
      </c>
      <c r="Q771" s="211">
        <v>49055</v>
      </c>
    </row>
    <row r="772" spans="1:17">
      <c r="A772" s="213" t="s">
        <v>891</v>
      </c>
      <c r="B772" s="214" t="s">
        <v>636</v>
      </c>
      <c r="C772" s="214" t="s">
        <v>438</v>
      </c>
      <c r="D772" s="189" t="s">
        <v>265</v>
      </c>
      <c r="E772" s="211">
        <v>2624</v>
      </c>
      <c r="F772" s="211">
        <v>2668</v>
      </c>
      <c r="G772" s="211">
        <v>2488</v>
      </c>
      <c r="H772" s="211">
        <v>2065</v>
      </c>
      <c r="I772" s="211">
        <v>2116</v>
      </c>
      <c r="J772" s="211">
        <v>2183</v>
      </c>
      <c r="K772" s="211">
        <v>2156</v>
      </c>
      <c r="L772" s="211">
        <v>2025</v>
      </c>
      <c r="M772" s="211">
        <v>1904</v>
      </c>
      <c r="N772" s="211">
        <v>1845</v>
      </c>
      <c r="O772" s="211">
        <v>1876</v>
      </c>
      <c r="P772" s="211">
        <v>1869</v>
      </c>
      <c r="Q772" s="211">
        <v>2152</v>
      </c>
    </row>
    <row r="773" spans="1:17">
      <c r="A773" s="213" t="s">
        <v>891</v>
      </c>
      <c r="B773" s="214" t="s">
        <v>636</v>
      </c>
      <c r="C773" s="214" t="s">
        <v>438</v>
      </c>
      <c r="D773" s="189" t="s">
        <v>266</v>
      </c>
      <c r="E773" s="212">
        <v>5.0999999999999996</v>
      </c>
      <c r="F773" s="212">
        <v>5.2</v>
      </c>
      <c r="G773" s="212">
        <v>4.8</v>
      </c>
      <c r="H773" s="212">
        <v>4</v>
      </c>
      <c r="I773" s="212">
        <v>4.0999999999999996</v>
      </c>
      <c r="J773" s="212">
        <v>4.2</v>
      </c>
      <c r="K773" s="212">
        <v>4.0999999999999996</v>
      </c>
      <c r="L773" s="212">
        <v>3.9</v>
      </c>
      <c r="M773" s="212">
        <v>3.8</v>
      </c>
      <c r="N773" s="212">
        <v>3.7</v>
      </c>
      <c r="O773" s="212">
        <v>3.7</v>
      </c>
      <c r="P773" s="212">
        <v>3.7</v>
      </c>
      <c r="Q773" s="212">
        <v>4.2</v>
      </c>
    </row>
    <row r="774" spans="1:17">
      <c r="A774" s="213" t="s">
        <v>891</v>
      </c>
      <c r="B774" s="214" t="s">
        <v>637</v>
      </c>
      <c r="C774" s="214" t="s">
        <v>439</v>
      </c>
      <c r="D774" s="189" t="s">
        <v>263</v>
      </c>
      <c r="E774" s="211">
        <v>20465</v>
      </c>
      <c r="F774" s="211">
        <v>20443</v>
      </c>
      <c r="G774" s="211">
        <v>20577</v>
      </c>
      <c r="H774" s="211">
        <v>20569</v>
      </c>
      <c r="I774" s="211">
        <v>20696</v>
      </c>
      <c r="J774" s="211">
        <v>21003</v>
      </c>
      <c r="K774" s="211">
        <v>21215</v>
      </c>
      <c r="L774" s="211">
        <v>20940</v>
      </c>
      <c r="M774" s="211">
        <v>20454</v>
      </c>
      <c r="N774" s="211">
        <v>20498</v>
      </c>
      <c r="O774" s="211">
        <v>20349</v>
      </c>
      <c r="P774" s="211">
        <v>20263</v>
      </c>
      <c r="Q774" s="211">
        <v>20623</v>
      </c>
    </row>
    <row r="775" spans="1:17">
      <c r="A775" s="213" t="s">
        <v>891</v>
      </c>
      <c r="B775" s="214" t="s">
        <v>637</v>
      </c>
      <c r="C775" s="214" t="s">
        <v>439</v>
      </c>
      <c r="D775" s="189" t="s">
        <v>264</v>
      </c>
      <c r="E775" s="211">
        <v>19184</v>
      </c>
      <c r="F775" s="211">
        <v>19188</v>
      </c>
      <c r="G775" s="211">
        <v>19427</v>
      </c>
      <c r="H775" s="211">
        <v>19507</v>
      </c>
      <c r="I775" s="211">
        <v>19689</v>
      </c>
      <c r="J775" s="211">
        <v>19943</v>
      </c>
      <c r="K775" s="211">
        <v>20139</v>
      </c>
      <c r="L775" s="211">
        <v>19923</v>
      </c>
      <c r="M775" s="211">
        <v>19552</v>
      </c>
      <c r="N775" s="211">
        <v>19593</v>
      </c>
      <c r="O775" s="211">
        <v>19479</v>
      </c>
      <c r="P775" s="211">
        <v>19418</v>
      </c>
      <c r="Q775" s="211">
        <v>19587</v>
      </c>
    </row>
    <row r="776" spans="1:17">
      <c r="A776" s="213" t="s">
        <v>891</v>
      </c>
      <c r="B776" s="214" t="s">
        <v>637</v>
      </c>
      <c r="C776" s="214" t="s">
        <v>439</v>
      </c>
      <c r="D776" s="189" t="s">
        <v>265</v>
      </c>
      <c r="E776" s="211">
        <v>1281</v>
      </c>
      <c r="F776" s="211">
        <v>1255</v>
      </c>
      <c r="G776" s="211">
        <v>1150</v>
      </c>
      <c r="H776" s="211">
        <v>1062</v>
      </c>
      <c r="I776" s="211">
        <v>1007</v>
      </c>
      <c r="J776" s="211">
        <v>1060</v>
      </c>
      <c r="K776" s="211">
        <v>1076</v>
      </c>
      <c r="L776" s="211">
        <v>1017</v>
      </c>
      <c r="M776" s="211">
        <v>902</v>
      </c>
      <c r="N776" s="211">
        <v>905</v>
      </c>
      <c r="O776" s="211">
        <v>870</v>
      </c>
      <c r="P776" s="211">
        <v>845</v>
      </c>
      <c r="Q776" s="211">
        <v>1036</v>
      </c>
    </row>
    <row r="777" spans="1:17">
      <c r="A777" s="213" t="s">
        <v>891</v>
      </c>
      <c r="B777" s="214" t="s">
        <v>637</v>
      </c>
      <c r="C777" s="214" t="s">
        <v>439</v>
      </c>
      <c r="D777" s="189" t="s">
        <v>266</v>
      </c>
      <c r="E777" s="212">
        <v>6.3</v>
      </c>
      <c r="F777" s="212">
        <v>6.1</v>
      </c>
      <c r="G777" s="212">
        <v>5.6</v>
      </c>
      <c r="H777" s="212">
        <v>5.2</v>
      </c>
      <c r="I777" s="212">
        <v>4.9000000000000004</v>
      </c>
      <c r="J777" s="212">
        <v>5</v>
      </c>
      <c r="K777" s="212">
        <v>5.0999999999999996</v>
      </c>
      <c r="L777" s="212">
        <v>4.9000000000000004</v>
      </c>
      <c r="M777" s="212">
        <v>4.4000000000000004</v>
      </c>
      <c r="N777" s="212">
        <v>4.4000000000000004</v>
      </c>
      <c r="O777" s="212">
        <v>4.3</v>
      </c>
      <c r="P777" s="212">
        <v>4.2</v>
      </c>
      <c r="Q777" s="212">
        <v>5</v>
      </c>
    </row>
    <row r="778" spans="1:17">
      <c r="A778" s="213" t="s">
        <v>891</v>
      </c>
      <c r="B778" s="214" t="s">
        <v>638</v>
      </c>
      <c r="C778" s="214" t="s">
        <v>440</v>
      </c>
      <c r="D778" s="189" t="s">
        <v>263</v>
      </c>
      <c r="E778" s="211">
        <v>22462</v>
      </c>
      <c r="F778" s="211">
        <v>22495</v>
      </c>
      <c r="G778" s="211">
        <v>22608</v>
      </c>
      <c r="H778" s="211">
        <v>22499</v>
      </c>
      <c r="I778" s="211">
        <v>22666</v>
      </c>
      <c r="J778" s="211">
        <v>22756</v>
      </c>
      <c r="K778" s="211">
        <v>23019</v>
      </c>
      <c r="L778" s="211">
        <v>22587</v>
      </c>
      <c r="M778" s="211">
        <v>22236</v>
      </c>
      <c r="N778" s="211">
        <v>22073</v>
      </c>
      <c r="O778" s="211">
        <v>22217</v>
      </c>
      <c r="P778" s="211">
        <v>22089</v>
      </c>
      <c r="Q778" s="211">
        <v>22476</v>
      </c>
    </row>
    <row r="779" spans="1:17">
      <c r="A779" s="213" t="s">
        <v>891</v>
      </c>
      <c r="B779" s="214" t="s">
        <v>638</v>
      </c>
      <c r="C779" s="214" t="s">
        <v>440</v>
      </c>
      <c r="D779" s="189" t="s">
        <v>264</v>
      </c>
      <c r="E779" s="211">
        <v>21238</v>
      </c>
      <c r="F779" s="211">
        <v>21260</v>
      </c>
      <c r="G779" s="211">
        <v>21449</v>
      </c>
      <c r="H779" s="211">
        <v>21457</v>
      </c>
      <c r="I779" s="211">
        <v>21592</v>
      </c>
      <c r="J779" s="211">
        <v>21702</v>
      </c>
      <c r="K779" s="211">
        <v>21925</v>
      </c>
      <c r="L779" s="211">
        <v>21551</v>
      </c>
      <c r="M779" s="211">
        <v>21315</v>
      </c>
      <c r="N779" s="211">
        <v>21175</v>
      </c>
      <c r="O779" s="211">
        <v>21323</v>
      </c>
      <c r="P779" s="211">
        <v>21233</v>
      </c>
      <c r="Q779" s="211">
        <v>21435</v>
      </c>
    </row>
    <row r="780" spans="1:17">
      <c r="A780" s="213" t="s">
        <v>891</v>
      </c>
      <c r="B780" s="214" t="s">
        <v>638</v>
      </c>
      <c r="C780" s="214" t="s">
        <v>440</v>
      </c>
      <c r="D780" s="189" t="s">
        <v>265</v>
      </c>
      <c r="E780" s="211">
        <v>1224</v>
      </c>
      <c r="F780" s="211">
        <v>1235</v>
      </c>
      <c r="G780" s="211">
        <v>1159</v>
      </c>
      <c r="H780" s="211">
        <v>1042</v>
      </c>
      <c r="I780" s="211">
        <v>1074</v>
      </c>
      <c r="J780" s="211">
        <v>1054</v>
      </c>
      <c r="K780" s="211">
        <v>1094</v>
      </c>
      <c r="L780" s="211">
        <v>1036</v>
      </c>
      <c r="M780" s="211">
        <v>921</v>
      </c>
      <c r="N780" s="211">
        <v>898</v>
      </c>
      <c r="O780" s="211">
        <v>894</v>
      </c>
      <c r="P780" s="211">
        <v>856</v>
      </c>
      <c r="Q780" s="211">
        <v>1041</v>
      </c>
    </row>
    <row r="781" spans="1:17">
      <c r="A781" s="213" t="s">
        <v>891</v>
      </c>
      <c r="B781" s="214" t="s">
        <v>638</v>
      </c>
      <c r="C781" s="214" t="s">
        <v>440</v>
      </c>
      <c r="D781" s="189" t="s">
        <v>266</v>
      </c>
      <c r="E781" s="212">
        <v>5.4</v>
      </c>
      <c r="F781" s="212">
        <v>5.5</v>
      </c>
      <c r="G781" s="212">
        <v>5.0999999999999996</v>
      </c>
      <c r="H781" s="212">
        <v>4.5999999999999996</v>
      </c>
      <c r="I781" s="212">
        <v>4.7</v>
      </c>
      <c r="J781" s="212">
        <v>4.5999999999999996</v>
      </c>
      <c r="K781" s="212">
        <v>4.8</v>
      </c>
      <c r="L781" s="212">
        <v>4.5999999999999996</v>
      </c>
      <c r="M781" s="212">
        <v>4.0999999999999996</v>
      </c>
      <c r="N781" s="212">
        <v>4.0999999999999996</v>
      </c>
      <c r="O781" s="212">
        <v>4</v>
      </c>
      <c r="P781" s="212">
        <v>3.9</v>
      </c>
      <c r="Q781" s="212">
        <v>4.5999999999999996</v>
      </c>
    </row>
    <row r="782" spans="1:17">
      <c r="A782" s="213" t="s">
        <v>891</v>
      </c>
      <c r="B782" s="214" t="s">
        <v>639</v>
      </c>
      <c r="C782" s="214" t="s">
        <v>441</v>
      </c>
      <c r="D782" s="189" t="s">
        <v>263</v>
      </c>
      <c r="E782" s="211">
        <v>70803</v>
      </c>
      <c r="F782" s="211">
        <v>70908</v>
      </c>
      <c r="G782" s="211">
        <v>71281</v>
      </c>
      <c r="H782" s="211">
        <v>70976</v>
      </c>
      <c r="I782" s="211">
        <v>71465</v>
      </c>
      <c r="J782" s="211">
        <v>71875</v>
      </c>
      <c r="K782" s="211">
        <v>72632</v>
      </c>
      <c r="L782" s="211">
        <v>71271</v>
      </c>
      <c r="M782" s="211">
        <v>70194</v>
      </c>
      <c r="N782" s="211">
        <v>69674</v>
      </c>
      <c r="O782" s="211">
        <v>70180</v>
      </c>
      <c r="P782" s="211">
        <v>69829</v>
      </c>
      <c r="Q782" s="211">
        <v>70924</v>
      </c>
    </row>
    <row r="783" spans="1:17">
      <c r="A783" s="213" t="s">
        <v>891</v>
      </c>
      <c r="B783" s="214" t="s">
        <v>639</v>
      </c>
      <c r="C783" s="214" t="s">
        <v>441</v>
      </c>
      <c r="D783" s="189" t="s">
        <v>264</v>
      </c>
      <c r="E783" s="211">
        <v>67365</v>
      </c>
      <c r="F783" s="211">
        <v>67437</v>
      </c>
      <c r="G783" s="211">
        <v>68036</v>
      </c>
      <c r="H783" s="211">
        <v>68062</v>
      </c>
      <c r="I783" s="211">
        <v>68488</v>
      </c>
      <c r="J783" s="211">
        <v>68837</v>
      </c>
      <c r="K783" s="211">
        <v>69545</v>
      </c>
      <c r="L783" s="211">
        <v>68359</v>
      </c>
      <c r="M783" s="211">
        <v>67609</v>
      </c>
      <c r="N783" s="211">
        <v>67166</v>
      </c>
      <c r="O783" s="211">
        <v>67635</v>
      </c>
      <c r="P783" s="211">
        <v>67350</v>
      </c>
      <c r="Q783" s="211">
        <v>67991</v>
      </c>
    </row>
    <row r="784" spans="1:17">
      <c r="A784" s="213" t="s">
        <v>891</v>
      </c>
      <c r="B784" s="214" t="s">
        <v>639</v>
      </c>
      <c r="C784" s="214" t="s">
        <v>441</v>
      </c>
      <c r="D784" s="189" t="s">
        <v>265</v>
      </c>
      <c r="E784" s="211">
        <v>3438</v>
      </c>
      <c r="F784" s="211">
        <v>3471</v>
      </c>
      <c r="G784" s="211">
        <v>3245</v>
      </c>
      <c r="H784" s="211">
        <v>2914</v>
      </c>
      <c r="I784" s="211">
        <v>2977</v>
      </c>
      <c r="J784" s="211">
        <v>3038</v>
      </c>
      <c r="K784" s="211">
        <v>3087</v>
      </c>
      <c r="L784" s="211">
        <v>2912</v>
      </c>
      <c r="M784" s="211">
        <v>2585</v>
      </c>
      <c r="N784" s="211">
        <v>2508</v>
      </c>
      <c r="O784" s="211">
        <v>2545</v>
      </c>
      <c r="P784" s="211">
        <v>2479</v>
      </c>
      <c r="Q784" s="211">
        <v>2933</v>
      </c>
    </row>
    <row r="785" spans="1:17">
      <c r="A785" s="213" t="s">
        <v>891</v>
      </c>
      <c r="B785" s="214" t="s">
        <v>639</v>
      </c>
      <c r="C785" s="214" t="s">
        <v>441</v>
      </c>
      <c r="D785" s="189" t="s">
        <v>266</v>
      </c>
      <c r="E785" s="212">
        <v>4.9000000000000004</v>
      </c>
      <c r="F785" s="212">
        <v>4.9000000000000004</v>
      </c>
      <c r="G785" s="212">
        <v>4.5999999999999996</v>
      </c>
      <c r="H785" s="212">
        <v>4.0999999999999996</v>
      </c>
      <c r="I785" s="212">
        <v>4.2</v>
      </c>
      <c r="J785" s="212">
        <v>4.2</v>
      </c>
      <c r="K785" s="212">
        <v>4.3</v>
      </c>
      <c r="L785" s="212">
        <v>4.0999999999999996</v>
      </c>
      <c r="M785" s="212">
        <v>3.7</v>
      </c>
      <c r="N785" s="212">
        <v>3.6</v>
      </c>
      <c r="O785" s="212">
        <v>3.6</v>
      </c>
      <c r="P785" s="212">
        <v>3.6</v>
      </c>
      <c r="Q785" s="212">
        <v>4.0999999999999996</v>
      </c>
    </row>
    <row r="786" spans="1:17">
      <c r="A786" s="213" t="s">
        <v>891</v>
      </c>
      <c r="B786" s="214" t="s">
        <v>640</v>
      </c>
      <c r="C786" s="214" t="s">
        <v>442</v>
      </c>
      <c r="D786" s="189" t="s">
        <v>263</v>
      </c>
      <c r="E786" s="211">
        <v>19541</v>
      </c>
      <c r="F786" s="211">
        <v>19540</v>
      </c>
      <c r="G786" s="211">
        <v>19608</v>
      </c>
      <c r="H786" s="211">
        <v>19398</v>
      </c>
      <c r="I786" s="211">
        <v>19459</v>
      </c>
      <c r="J786" s="211">
        <v>19531</v>
      </c>
      <c r="K786" s="211">
        <v>19592</v>
      </c>
      <c r="L786" s="211">
        <v>19302</v>
      </c>
      <c r="M786" s="211">
        <v>19253</v>
      </c>
      <c r="N786" s="211">
        <v>19193</v>
      </c>
      <c r="O786" s="211">
        <v>19212</v>
      </c>
      <c r="P786" s="211">
        <v>19155</v>
      </c>
      <c r="Q786" s="211">
        <v>19399</v>
      </c>
    </row>
    <row r="787" spans="1:17">
      <c r="A787" s="213" t="s">
        <v>891</v>
      </c>
      <c r="B787" s="214" t="s">
        <v>640</v>
      </c>
      <c r="C787" s="214" t="s">
        <v>442</v>
      </c>
      <c r="D787" s="189" t="s">
        <v>264</v>
      </c>
      <c r="E787" s="211">
        <v>18225</v>
      </c>
      <c r="F787" s="211">
        <v>18228</v>
      </c>
      <c r="G787" s="211">
        <v>18385</v>
      </c>
      <c r="H787" s="211">
        <v>18304</v>
      </c>
      <c r="I787" s="211">
        <v>18459</v>
      </c>
      <c r="J787" s="211">
        <v>18529</v>
      </c>
      <c r="K787" s="211">
        <v>18568</v>
      </c>
      <c r="L787" s="211">
        <v>18326</v>
      </c>
      <c r="M787" s="211">
        <v>18346</v>
      </c>
      <c r="N787" s="211">
        <v>18298</v>
      </c>
      <c r="O787" s="211">
        <v>18326</v>
      </c>
      <c r="P787" s="211">
        <v>18263</v>
      </c>
      <c r="Q787" s="211">
        <v>18355</v>
      </c>
    </row>
    <row r="788" spans="1:17">
      <c r="A788" s="213" t="s">
        <v>891</v>
      </c>
      <c r="B788" s="214" t="s">
        <v>640</v>
      </c>
      <c r="C788" s="214" t="s">
        <v>442</v>
      </c>
      <c r="D788" s="189" t="s">
        <v>265</v>
      </c>
      <c r="E788" s="211">
        <v>1316</v>
      </c>
      <c r="F788" s="211">
        <v>1312</v>
      </c>
      <c r="G788" s="211">
        <v>1223</v>
      </c>
      <c r="H788" s="211">
        <v>1094</v>
      </c>
      <c r="I788" s="211">
        <v>1000</v>
      </c>
      <c r="J788" s="211">
        <v>1002</v>
      </c>
      <c r="K788" s="211">
        <v>1024</v>
      </c>
      <c r="L788" s="211">
        <v>976</v>
      </c>
      <c r="M788" s="211">
        <v>907</v>
      </c>
      <c r="N788" s="211">
        <v>895</v>
      </c>
      <c r="O788" s="211">
        <v>886</v>
      </c>
      <c r="P788" s="211">
        <v>892</v>
      </c>
      <c r="Q788" s="211">
        <v>1044</v>
      </c>
    </row>
    <row r="789" spans="1:17">
      <c r="A789" s="213" t="s">
        <v>891</v>
      </c>
      <c r="B789" s="214" t="s">
        <v>640</v>
      </c>
      <c r="C789" s="214" t="s">
        <v>442</v>
      </c>
      <c r="D789" s="189" t="s">
        <v>266</v>
      </c>
      <c r="E789" s="212">
        <v>6.7</v>
      </c>
      <c r="F789" s="212">
        <v>6.7</v>
      </c>
      <c r="G789" s="212">
        <v>6.2</v>
      </c>
      <c r="H789" s="212">
        <v>5.6</v>
      </c>
      <c r="I789" s="212">
        <v>5.0999999999999996</v>
      </c>
      <c r="J789" s="212">
        <v>5.0999999999999996</v>
      </c>
      <c r="K789" s="212">
        <v>5.2</v>
      </c>
      <c r="L789" s="212">
        <v>5.0999999999999996</v>
      </c>
      <c r="M789" s="212">
        <v>4.7</v>
      </c>
      <c r="N789" s="212">
        <v>4.7</v>
      </c>
      <c r="O789" s="212">
        <v>4.5999999999999996</v>
      </c>
      <c r="P789" s="212">
        <v>4.7</v>
      </c>
      <c r="Q789" s="212">
        <v>5.4</v>
      </c>
    </row>
    <row r="790" spans="1:17">
      <c r="A790" s="213" t="s">
        <v>891</v>
      </c>
      <c r="B790" s="214" t="s">
        <v>641</v>
      </c>
      <c r="C790" s="214" t="s">
        <v>443</v>
      </c>
      <c r="D790" s="189" t="s">
        <v>263</v>
      </c>
      <c r="E790" s="211">
        <v>51001</v>
      </c>
      <c r="F790" s="211">
        <v>50948</v>
      </c>
      <c r="G790" s="211">
        <v>51319</v>
      </c>
      <c r="H790" s="211">
        <v>51085</v>
      </c>
      <c r="I790" s="211">
        <v>51307</v>
      </c>
      <c r="J790" s="211">
        <v>51568</v>
      </c>
      <c r="K790" s="211">
        <v>51807</v>
      </c>
      <c r="L790" s="211">
        <v>51097</v>
      </c>
      <c r="M790" s="211">
        <v>50505</v>
      </c>
      <c r="N790" s="211">
        <v>50574</v>
      </c>
      <c r="O790" s="211">
        <v>50791</v>
      </c>
      <c r="P790" s="211">
        <v>50542</v>
      </c>
      <c r="Q790" s="211">
        <v>51045</v>
      </c>
    </row>
    <row r="791" spans="1:17">
      <c r="A791" s="213" t="s">
        <v>891</v>
      </c>
      <c r="B791" s="214" t="s">
        <v>641</v>
      </c>
      <c r="C791" s="214" t="s">
        <v>443</v>
      </c>
      <c r="D791" s="189" t="s">
        <v>264</v>
      </c>
      <c r="E791" s="211">
        <v>46752</v>
      </c>
      <c r="F791" s="211">
        <v>46718</v>
      </c>
      <c r="G791" s="211">
        <v>47205</v>
      </c>
      <c r="H791" s="211">
        <v>47238</v>
      </c>
      <c r="I791" s="211">
        <v>47575</v>
      </c>
      <c r="J791" s="211">
        <v>47831</v>
      </c>
      <c r="K791" s="211">
        <v>47990</v>
      </c>
      <c r="L791" s="211">
        <v>47297</v>
      </c>
      <c r="M791" s="211">
        <v>47108</v>
      </c>
      <c r="N791" s="211">
        <v>47164</v>
      </c>
      <c r="O791" s="211">
        <v>47310</v>
      </c>
      <c r="P791" s="211">
        <v>47111</v>
      </c>
      <c r="Q791" s="211">
        <v>47275</v>
      </c>
    </row>
    <row r="792" spans="1:17">
      <c r="A792" s="213" t="s">
        <v>891</v>
      </c>
      <c r="B792" s="214" t="s">
        <v>641</v>
      </c>
      <c r="C792" s="214" t="s">
        <v>443</v>
      </c>
      <c r="D792" s="189" t="s">
        <v>265</v>
      </c>
      <c r="E792" s="211">
        <v>4249</v>
      </c>
      <c r="F792" s="211">
        <v>4230</v>
      </c>
      <c r="G792" s="211">
        <v>4114</v>
      </c>
      <c r="H792" s="211">
        <v>3847</v>
      </c>
      <c r="I792" s="211">
        <v>3732</v>
      </c>
      <c r="J792" s="211">
        <v>3737</v>
      </c>
      <c r="K792" s="211">
        <v>3817</v>
      </c>
      <c r="L792" s="211">
        <v>3800</v>
      </c>
      <c r="M792" s="211">
        <v>3397</v>
      </c>
      <c r="N792" s="211">
        <v>3410</v>
      </c>
      <c r="O792" s="211">
        <v>3481</v>
      </c>
      <c r="P792" s="211">
        <v>3431</v>
      </c>
      <c r="Q792" s="211">
        <v>3770</v>
      </c>
    </row>
    <row r="793" spans="1:17">
      <c r="A793" s="213" t="s">
        <v>891</v>
      </c>
      <c r="B793" s="214" t="s">
        <v>641</v>
      </c>
      <c r="C793" s="214" t="s">
        <v>443</v>
      </c>
      <c r="D793" s="189" t="s">
        <v>266</v>
      </c>
      <c r="E793" s="212">
        <v>8.3000000000000007</v>
      </c>
      <c r="F793" s="212">
        <v>8.3000000000000007</v>
      </c>
      <c r="G793" s="212">
        <v>8</v>
      </c>
      <c r="H793" s="212">
        <v>7.5</v>
      </c>
      <c r="I793" s="212">
        <v>7.3</v>
      </c>
      <c r="J793" s="212">
        <v>7.2</v>
      </c>
      <c r="K793" s="212">
        <v>7.4</v>
      </c>
      <c r="L793" s="212">
        <v>7.4</v>
      </c>
      <c r="M793" s="212">
        <v>6.7</v>
      </c>
      <c r="N793" s="212">
        <v>6.7</v>
      </c>
      <c r="O793" s="212">
        <v>6.9</v>
      </c>
      <c r="P793" s="212">
        <v>6.8</v>
      </c>
      <c r="Q793" s="212">
        <v>7.4</v>
      </c>
    </row>
    <row r="794" spans="1:17">
      <c r="A794" s="213" t="s">
        <v>891</v>
      </c>
      <c r="B794" s="214" t="s">
        <v>642</v>
      </c>
      <c r="C794" s="214" t="s">
        <v>444</v>
      </c>
      <c r="D794" s="189" t="s">
        <v>263</v>
      </c>
      <c r="E794" s="211">
        <v>30320</v>
      </c>
      <c r="F794" s="211">
        <v>30398</v>
      </c>
      <c r="G794" s="211">
        <v>30544</v>
      </c>
      <c r="H794" s="211">
        <v>30587</v>
      </c>
      <c r="I794" s="211">
        <v>30700</v>
      </c>
      <c r="J794" s="211">
        <v>30902</v>
      </c>
      <c r="K794" s="211">
        <v>30920</v>
      </c>
      <c r="L794" s="211">
        <v>30392</v>
      </c>
      <c r="M794" s="211">
        <v>30266</v>
      </c>
      <c r="N794" s="211">
        <v>30230</v>
      </c>
      <c r="O794" s="211">
        <v>30158</v>
      </c>
      <c r="P794" s="211">
        <v>29959</v>
      </c>
      <c r="Q794" s="211">
        <v>30448</v>
      </c>
    </row>
    <row r="795" spans="1:17">
      <c r="A795" s="213" t="s">
        <v>891</v>
      </c>
      <c r="B795" s="214" t="s">
        <v>642</v>
      </c>
      <c r="C795" s="214" t="s">
        <v>444</v>
      </c>
      <c r="D795" s="189" t="s">
        <v>264</v>
      </c>
      <c r="E795" s="211">
        <v>28480</v>
      </c>
      <c r="F795" s="211">
        <v>28625</v>
      </c>
      <c r="G795" s="211">
        <v>28795</v>
      </c>
      <c r="H795" s="211">
        <v>28986</v>
      </c>
      <c r="I795" s="211">
        <v>29053</v>
      </c>
      <c r="J795" s="211">
        <v>29151</v>
      </c>
      <c r="K795" s="211">
        <v>29084</v>
      </c>
      <c r="L795" s="211">
        <v>28706</v>
      </c>
      <c r="M795" s="211">
        <v>28746</v>
      </c>
      <c r="N795" s="211">
        <v>28693</v>
      </c>
      <c r="O795" s="211">
        <v>28695</v>
      </c>
      <c r="P795" s="211">
        <v>28573</v>
      </c>
      <c r="Q795" s="211">
        <v>28799</v>
      </c>
    </row>
    <row r="796" spans="1:17">
      <c r="A796" s="213" t="s">
        <v>891</v>
      </c>
      <c r="B796" s="214" t="s">
        <v>642</v>
      </c>
      <c r="C796" s="214" t="s">
        <v>444</v>
      </c>
      <c r="D796" s="189" t="s">
        <v>265</v>
      </c>
      <c r="E796" s="211">
        <v>1840</v>
      </c>
      <c r="F796" s="211">
        <v>1773</v>
      </c>
      <c r="G796" s="211">
        <v>1749</v>
      </c>
      <c r="H796" s="211">
        <v>1601</v>
      </c>
      <c r="I796" s="211">
        <v>1647</v>
      </c>
      <c r="J796" s="211">
        <v>1751</v>
      </c>
      <c r="K796" s="211">
        <v>1836</v>
      </c>
      <c r="L796" s="211">
        <v>1686</v>
      </c>
      <c r="M796" s="211">
        <v>1520</v>
      </c>
      <c r="N796" s="211">
        <v>1537</v>
      </c>
      <c r="O796" s="211">
        <v>1463</v>
      </c>
      <c r="P796" s="211">
        <v>1386</v>
      </c>
      <c r="Q796" s="211">
        <v>1649</v>
      </c>
    </row>
    <row r="797" spans="1:17">
      <c r="A797" s="213" t="s">
        <v>891</v>
      </c>
      <c r="B797" s="214" t="s">
        <v>642</v>
      </c>
      <c r="C797" s="214" t="s">
        <v>444</v>
      </c>
      <c r="D797" s="189" t="s">
        <v>266</v>
      </c>
      <c r="E797" s="212">
        <v>6.1</v>
      </c>
      <c r="F797" s="212">
        <v>5.8</v>
      </c>
      <c r="G797" s="212">
        <v>5.7</v>
      </c>
      <c r="H797" s="212">
        <v>5.2</v>
      </c>
      <c r="I797" s="212">
        <v>5.4</v>
      </c>
      <c r="J797" s="212">
        <v>5.7</v>
      </c>
      <c r="K797" s="212">
        <v>5.9</v>
      </c>
      <c r="L797" s="212">
        <v>5.5</v>
      </c>
      <c r="M797" s="212">
        <v>5</v>
      </c>
      <c r="N797" s="212">
        <v>5.0999999999999996</v>
      </c>
      <c r="O797" s="212">
        <v>4.9000000000000004</v>
      </c>
      <c r="P797" s="212">
        <v>4.5999999999999996</v>
      </c>
      <c r="Q797" s="212">
        <v>5.4</v>
      </c>
    </row>
    <row r="798" spans="1:17">
      <c r="A798" s="213" t="s">
        <v>795</v>
      </c>
      <c r="B798" s="214" t="s">
        <v>883</v>
      </c>
      <c r="C798" s="214" t="s">
        <v>884</v>
      </c>
      <c r="D798" s="189"/>
      <c r="E798" s="211">
        <v>21194</v>
      </c>
      <c r="F798" s="211">
        <v>21232</v>
      </c>
      <c r="G798" s="211">
        <v>21351</v>
      </c>
      <c r="H798" s="211">
        <v>21175</v>
      </c>
      <c r="I798" s="211">
        <v>21192</v>
      </c>
      <c r="J798" s="211">
        <v>21239</v>
      </c>
      <c r="K798" s="211">
        <v>21273</v>
      </c>
      <c r="L798" s="211">
        <v>20949</v>
      </c>
      <c r="M798" s="211">
        <v>20873</v>
      </c>
      <c r="N798" s="211">
        <v>20879</v>
      </c>
      <c r="O798" s="211">
        <v>20893</v>
      </c>
      <c r="P798" s="211">
        <v>20960</v>
      </c>
      <c r="Q798" s="211">
        <v>21101</v>
      </c>
    </row>
    <row r="799" spans="1:17">
      <c r="A799" s="213" t="s">
        <v>795</v>
      </c>
      <c r="B799" s="214" t="s">
        <v>883</v>
      </c>
      <c r="C799" s="214" t="s">
        <v>884</v>
      </c>
      <c r="D799" s="189"/>
      <c r="E799" s="211">
        <v>20009</v>
      </c>
      <c r="F799" s="211">
        <v>20066</v>
      </c>
      <c r="G799" s="211">
        <v>20249</v>
      </c>
      <c r="H799" s="211">
        <v>20232</v>
      </c>
      <c r="I799" s="211">
        <v>20301</v>
      </c>
      <c r="J799" s="211">
        <v>20343</v>
      </c>
      <c r="K799" s="211">
        <v>20359</v>
      </c>
      <c r="L799" s="211">
        <v>20093</v>
      </c>
      <c r="M799" s="211">
        <v>20109</v>
      </c>
      <c r="N799" s="211">
        <v>20125</v>
      </c>
      <c r="O799" s="211">
        <v>20149</v>
      </c>
      <c r="P799" s="211">
        <v>20176</v>
      </c>
      <c r="Q799" s="211">
        <v>20184</v>
      </c>
    </row>
    <row r="800" spans="1:17">
      <c r="A800" s="213" t="s">
        <v>795</v>
      </c>
      <c r="B800" s="214" t="s">
        <v>883</v>
      </c>
      <c r="C800" s="214" t="s">
        <v>884</v>
      </c>
      <c r="D800" s="189"/>
      <c r="E800" s="211">
        <v>1185</v>
      </c>
      <c r="F800" s="211">
        <v>1166</v>
      </c>
      <c r="G800" s="211">
        <v>1102</v>
      </c>
      <c r="H800" s="211">
        <v>943</v>
      </c>
      <c r="I800" s="211">
        <v>891</v>
      </c>
      <c r="J800" s="211">
        <v>896</v>
      </c>
      <c r="K800" s="211">
        <v>914</v>
      </c>
      <c r="L800" s="211">
        <v>856</v>
      </c>
      <c r="M800" s="211">
        <v>764</v>
      </c>
      <c r="N800" s="211">
        <v>754</v>
      </c>
      <c r="O800" s="211">
        <v>744</v>
      </c>
      <c r="P800" s="211">
        <v>784</v>
      </c>
      <c r="Q800" s="211">
        <v>917</v>
      </c>
    </row>
    <row r="801" spans="1:17">
      <c r="A801" s="213" t="s">
        <v>795</v>
      </c>
      <c r="B801" s="214" t="s">
        <v>883</v>
      </c>
      <c r="C801" s="214" t="s">
        <v>884</v>
      </c>
      <c r="D801" s="189"/>
      <c r="E801" s="212">
        <v>5.6</v>
      </c>
      <c r="F801" s="212">
        <v>5.5</v>
      </c>
      <c r="G801" s="212">
        <v>5.2</v>
      </c>
      <c r="H801" s="212">
        <v>4.5</v>
      </c>
      <c r="I801" s="212">
        <v>4.2</v>
      </c>
      <c r="J801" s="212">
        <v>4.2</v>
      </c>
      <c r="K801" s="212">
        <v>4.3</v>
      </c>
      <c r="L801" s="212">
        <v>4.0999999999999996</v>
      </c>
      <c r="M801" s="212">
        <v>3.7</v>
      </c>
      <c r="N801" s="212">
        <v>3.6</v>
      </c>
      <c r="O801" s="212">
        <v>3.6</v>
      </c>
      <c r="P801" s="212">
        <v>3.7</v>
      </c>
      <c r="Q801" s="212">
        <v>4.3</v>
      </c>
    </row>
    <row r="802" spans="1:17">
      <c r="A802" s="213" t="s">
        <v>795</v>
      </c>
      <c r="B802" s="214" t="s">
        <v>885</v>
      </c>
      <c r="C802" s="214" t="s">
        <v>886</v>
      </c>
      <c r="D802" s="189"/>
      <c r="E802" s="211">
        <v>604860</v>
      </c>
      <c r="F802" s="211">
        <v>605548</v>
      </c>
      <c r="G802" s="211">
        <v>609065</v>
      </c>
      <c r="H802" s="211">
        <v>606663</v>
      </c>
      <c r="I802" s="211">
        <v>608531</v>
      </c>
      <c r="J802" s="211">
        <v>611213</v>
      </c>
      <c r="K802" s="211">
        <v>612765</v>
      </c>
      <c r="L802" s="211">
        <v>603791</v>
      </c>
      <c r="M802" s="211">
        <v>602568</v>
      </c>
      <c r="N802" s="211">
        <v>603785</v>
      </c>
      <c r="O802" s="211">
        <v>602832</v>
      </c>
      <c r="P802" s="211">
        <v>601862</v>
      </c>
      <c r="Q802" s="211">
        <v>606124</v>
      </c>
    </row>
    <row r="803" spans="1:17">
      <c r="A803" s="213" t="s">
        <v>795</v>
      </c>
      <c r="B803" s="214" t="s">
        <v>885</v>
      </c>
      <c r="C803" s="214" t="s">
        <v>886</v>
      </c>
      <c r="D803" s="189"/>
      <c r="E803" s="211">
        <v>571799</v>
      </c>
      <c r="F803" s="211">
        <v>573240</v>
      </c>
      <c r="G803" s="211">
        <v>578439</v>
      </c>
      <c r="H803" s="211">
        <v>577999</v>
      </c>
      <c r="I803" s="211">
        <v>580330</v>
      </c>
      <c r="J803" s="211">
        <v>581573</v>
      </c>
      <c r="K803" s="211">
        <v>582238</v>
      </c>
      <c r="L803" s="211">
        <v>574828</v>
      </c>
      <c r="M803" s="211">
        <v>576821</v>
      </c>
      <c r="N803" s="211">
        <v>578868</v>
      </c>
      <c r="O803" s="211">
        <v>578022</v>
      </c>
      <c r="P803" s="211">
        <v>577786</v>
      </c>
      <c r="Q803" s="211">
        <v>577662</v>
      </c>
    </row>
    <row r="804" spans="1:17">
      <c r="A804" s="213" t="s">
        <v>795</v>
      </c>
      <c r="B804" s="214" t="s">
        <v>885</v>
      </c>
      <c r="C804" s="214" t="s">
        <v>886</v>
      </c>
      <c r="D804" s="189"/>
      <c r="E804" s="211">
        <v>33061</v>
      </c>
      <c r="F804" s="211">
        <v>32308</v>
      </c>
      <c r="G804" s="211">
        <v>30626</v>
      </c>
      <c r="H804" s="211">
        <v>28664</v>
      </c>
      <c r="I804" s="211">
        <v>28201</v>
      </c>
      <c r="J804" s="211">
        <v>29640</v>
      </c>
      <c r="K804" s="211">
        <v>30527</v>
      </c>
      <c r="L804" s="211">
        <v>28963</v>
      </c>
      <c r="M804" s="211">
        <v>25747</v>
      </c>
      <c r="N804" s="211">
        <v>24917</v>
      </c>
      <c r="O804" s="211">
        <v>24810</v>
      </c>
      <c r="P804" s="211">
        <v>24076</v>
      </c>
      <c r="Q804" s="211">
        <v>28462</v>
      </c>
    </row>
    <row r="805" spans="1:17">
      <c r="A805" s="213" t="s">
        <v>795</v>
      </c>
      <c r="B805" s="214" t="s">
        <v>885</v>
      </c>
      <c r="C805" s="214" t="s">
        <v>886</v>
      </c>
      <c r="D805" s="189"/>
      <c r="E805" s="212">
        <v>5.5</v>
      </c>
      <c r="F805" s="212">
        <v>5.3</v>
      </c>
      <c r="G805" s="212">
        <v>5</v>
      </c>
      <c r="H805" s="212">
        <v>4.7</v>
      </c>
      <c r="I805" s="212">
        <v>4.5999999999999996</v>
      </c>
      <c r="J805" s="212">
        <v>4.8</v>
      </c>
      <c r="K805" s="212">
        <v>5</v>
      </c>
      <c r="L805" s="212">
        <v>4.8</v>
      </c>
      <c r="M805" s="212">
        <v>4.3</v>
      </c>
      <c r="N805" s="212">
        <v>4.0999999999999996</v>
      </c>
      <c r="O805" s="212">
        <v>4.0999999999999996</v>
      </c>
      <c r="P805" s="212">
        <v>4</v>
      </c>
      <c r="Q805" s="212">
        <v>4.7</v>
      </c>
    </row>
    <row r="806" spans="1:17">
      <c r="A806" s="213" t="s">
        <v>795</v>
      </c>
      <c r="B806" s="214" t="s">
        <v>887</v>
      </c>
      <c r="C806" s="214" t="s">
        <v>888</v>
      </c>
      <c r="D806" s="189"/>
      <c r="E806" s="211">
        <v>35700</v>
      </c>
      <c r="F806" s="211">
        <v>35883</v>
      </c>
      <c r="G806" s="211">
        <v>35951</v>
      </c>
      <c r="H806" s="211">
        <v>35943</v>
      </c>
      <c r="I806" s="211">
        <v>36022</v>
      </c>
      <c r="J806" s="211">
        <v>36181</v>
      </c>
      <c r="K806" s="211">
        <v>36018</v>
      </c>
      <c r="L806" s="211">
        <v>35445</v>
      </c>
      <c r="M806" s="211">
        <v>35401</v>
      </c>
      <c r="N806" s="211">
        <v>35169</v>
      </c>
      <c r="O806" s="211">
        <v>35261</v>
      </c>
      <c r="P806" s="211">
        <v>35125</v>
      </c>
      <c r="Q806" s="211">
        <v>35675</v>
      </c>
    </row>
    <row r="807" spans="1:17">
      <c r="A807" s="213" t="s">
        <v>795</v>
      </c>
      <c r="B807" s="214" t="s">
        <v>887</v>
      </c>
      <c r="C807" s="214" t="s">
        <v>888</v>
      </c>
      <c r="D807" s="189"/>
      <c r="E807" s="211">
        <v>34045</v>
      </c>
      <c r="F807" s="211">
        <v>34246</v>
      </c>
      <c r="G807" s="211">
        <v>34439</v>
      </c>
      <c r="H807" s="211">
        <v>34655</v>
      </c>
      <c r="I807" s="211">
        <v>34698</v>
      </c>
      <c r="J807" s="211">
        <v>34787</v>
      </c>
      <c r="K807" s="211">
        <v>34691</v>
      </c>
      <c r="L807" s="211">
        <v>34232</v>
      </c>
      <c r="M807" s="211">
        <v>34228</v>
      </c>
      <c r="N807" s="211">
        <v>34057</v>
      </c>
      <c r="O807" s="211">
        <v>34175</v>
      </c>
      <c r="P807" s="211">
        <v>34075</v>
      </c>
      <c r="Q807" s="211">
        <v>34361</v>
      </c>
    </row>
    <row r="808" spans="1:17">
      <c r="A808" s="213" t="s">
        <v>795</v>
      </c>
      <c r="B808" s="214" t="s">
        <v>887</v>
      </c>
      <c r="C808" s="214" t="s">
        <v>888</v>
      </c>
      <c r="D808" s="189"/>
      <c r="E808" s="211">
        <v>1655</v>
      </c>
      <c r="F808" s="211">
        <v>1637</v>
      </c>
      <c r="G808" s="211">
        <v>1512</v>
      </c>
      <c r="H808" s="211">
        <v>1288</v>
      </c>
      <c r="I808" s="211">
        <v>1324</v>
      </c>
      <c r="J808" s="211">
        <v>1394</v>
      </c>
      <c r="K808" s="211">
        <v>1327</v>
      </c>
      <c r="L808" s="211">
        <v>1213</v>
      </c>
      <c r="M808" s="211">
        <v>1173</v>
      </c>
      <c r="N808" s="211">
        <v>1112</v>
      </c>
      <c r="O808" s="211">
        <v>1086</v>
      </c>
      <c r="P808" s="211">
        <v>1050</v>
      </c>
      <c r="Q808" s="211">
        <v>1314</v>
      </c>
    </row>
    <row r="809" spans="1:17">
      <c r="A809" s="213" t="s">
        <v>795</v>
      </c>
      <c r="B809" s="214" t="s">
        <v>887</v>
      </c>
      <c r="C809" s="214" t="s">
        <v>888</v>
      </c>
      <c r="D809" s="189"/>
      <c r="E809" s="212">
        <v>4.5999999999999996</v>
      </c>
      <c r="F809" s="212">
        <v>4.5999999999999996</v>
      </c>
      <c r="G809" s="212">
        <v>4.2</v>
      </c>
      <c r="H809" s="212">
        <v>3.6</v>
      </c>
      <c r="I809" s="212">
        <v>3.7</v>
      </c>
      <c r="J809" s="212">
        <v>3.9</v>
      </c>
      <c r="K809" s="212">
        <v>3.7</v>
      </c>
      <c r="L809" s="212">
        <v>3.4</v>
      </c>
      <c r="M809" s="212">
        <v>3.3</v>
      </c>
      <c r="N809" s="212">
        <v>3.2</v>
      </c>
      <c r="O809" s="212">
        <v>3.1</v>
      </c>
      <c r="P809" s="212">
        <v>3</v>
      </c>
      <c r="Q809" s="212">
        <v>3.7</v>
      </c>
    </row>
    <row r="810" spans="1:17">
      <c r="A810" s="213" t="s">
        <v>795</v>
      </c>
      <c r="B810" s="214" t="s">
        <v>889</v>
      </c>
      <c r="C810" s="214" t="s">
        <v>890</v>
      </c>
      <c r="D810" s="189"/>
      <c r="E810" s="211">
        <v>292638</v>
      </c>
      <c r="F810" s="211">
        <v>293664</v>
      </c>
      <c r="G810" s="211">
        <v>294646</v>
      </c>
      <c r="H810" s="211">
        <v>295343</v>
      </c>
      <c r="I810" s="211">
        <v>296339</v>
      </c>
      <c r="J810" s="211">
        <v>298008</v>
      </c>
      <c r="K810" s="211">
        <v>297628</v>
      </c>
      <c r="L810" s="211">
        <v>293018</v>
      </c>
      <c r="M810" s="211">
        <v>291933</v>
      </c>
      <c r="N810" s="211">
        <v>291055</v>
      </c>
      <c r="O810" s="211">
        <v>290898</v>
      </c>
      <c r="P810" s="211">
        <v>289146</v>
      </c>
      <c r="Q810" s="211">
        <v>293693</v>
      </c>
    </row>
    <row r="811" spans="1:17">
      <c r="A811" s="213" t="s">
        <v>795</v>
      </c>
      <c r="B811" s="214" t="s">
        <v>889</v>
      </c>
      <c r="C811" s="214" t="s">
        <v>890</v>
      </c>
      <c r="D811" s="189"/>
      <c r="E811" s="211">
        <v>276615</v>
      </c>
      <c r="F811" s="211">
        <v>278026</v>
      </c>
      <c r="G811" s="211">
        <v>279670</v>
      </c>
      <c r="H811" s="211">
        <v>281529</v>
      </c>
      <c r="I811" s="211">
        <v>282179</v>
      </c>
      <c r="J811" s="211">
        <v>283134</v>
      </c>
      <c r="K811" s="211">
        <v>282485</v>
      </c>
      <c r="L811" s="211">
        <v>278815</v>
      </c>
      <c r="M811" s="211">
        <v>279203</v>
      </c>
      <c r="N811" s="211">
        <v>278687</v>
      </c>
      <c r="O811" s="211">
        <v>278700</v>
      </c>
      <c r="P811" s="211">
        <v>277518</v>
      </c>
      <c r="Q811" s="211">
        <v>279713</v>
      </c>
    </row>
    <row r="812" spans="1:17">
      <c r="A812" s="213" t="s">
        <v>795</v>
      </c>
      <c r="B812" s="214" t="s">
        <v>889</v>
      </c>
      <c r="C812" s="214" t="s">
        <v>890</v>
      </c>
      <c r="D812" s="189"/>
      <c r="E812" s="211">
        <v>16023</v>
      </c>
      <c r="F812" s="211">
        <v>15638</v>
      </c>
      <c r="G812" s="211">
        <v>14976</v>
      </c>
      <c r="H812" s="211">
        <v>13814</v>
      </c>
      <c r="I812" s="211">
        <v>14160</v>
      </c>
      <c r="J812" s="211">
        <v>14874</v>
      </c>
      <c r="K812" s="211">
        <v>15143</v>
      </c>
      <c r="L812" s="211">
        <v>14203</v>
      </c>
      <c r="M812" s="211">
        <v>12730</v>
      </c>
      <c r="N812" s="211">
        <v>12368</v>
      </c>
      <c r="O812" s="211">
        <v>12198</v>
      </c>
      <c r="P812" s="211">
        <v>11628</v>
      </c>
      <c r="Q812" s="211">
        <v>13980</v>
      </c>
    </row>
    <row r="813" spans="1:17">
      <c r="A813" s="213" t="s">
        <v>795</v>
      </c>
      <c r="B813" s="214" t="s">
        <v>889</v>
      </c>
      <c r="C813" s="214" t="s">
        <v>890</v>
      </c>
      <c r="D813" s="189"/>
      <c r="E813" s="212">
        <v>5.5</v>
      </c>
      <c r="F813" s="212">
        <v>5.3</v>
      </c>
      <c r="G813" s="212">
        <v>5.0999999999999996</v>
      </c>
      <c r="H813" s="212">
        <v>4.7</v>
      </c>
      <c r="I813" s="212">
        <v>4.8</v>
      </c>
      <c r="J813" s="212">
        <v>5</v>
      </c>
      <c r="K813" s="212">
        <v>5.0999999999999996</v>
      </c>
      <c r="L813" s="212">
        <v>4.8</v>
      </c>
      <c r="M813" s="212">
        <v>4.4000000000000004</v>
      </c>
      <c r="N813" s="212">
        <v>4.2</v>
      </c>
      <c r="O813" s="212">
        <v>4.2</v>
      </c>
      <c r="P813" s="212">
        <v>4</v>
      </c>
      <c r="Q813" s="212">
        <v>4.8</v>
      </c>
    </row>
    <row r="814" spans="1:17">
      <c r="A814" s="213" t="s">
        <v>795</v>
      </c>
      <c r="B814" s="214" t="s">
        <v>643</v>
      </c>
      <c r="C814" s="214" t="s">
        <v>445</v>
      </c>
      <c r="D814" s="189" t="s">
        <v>263</v>
      </c>
      <c r="E814" s="211">
        <v>127442</v>
      </c>
      <c r="F814" s="211">
        <v>127287</v>
      </c>
      <c r="G814" s="211">
        <v>128178</v>
      </c>
      <c r="H814" s="211">
        <v>128171</v>
      </c>
      <c r="I814" s="211">
        <v>129506</v>
      </c>
      <c r="J814" s="211">
        <v>131213</v>
      </c>
      <c r="K814" s="211">
        <v>132461</v>
      </c>
      <c r="L814" s="211">
        <v>130663</v>
      </c>
      <c r="M814" s="211">
        <v>127922</v>
      </c>
      <c r="N814" s="211">
        <v>128009</v>
      </c>
      <c r="O814" s="211">
        <v>127222</v>
      </c>
      <c r="P814" s="211">
        <v>126761</v>
      </c>
      <c r="Q814" s="211">
        <v>128737</v>
      </c>
    </row>
    <row r="815" spans="1:17">
      <c r="A815" s="213" t="s">
        <v>795</v>
      </c>
      <c r="B815" s="214" t="s">
        <v>643</v>
      </c>
      <c r="C815" s="214" t="s">
        <v>445</v>
      </c>
      <c r="D815" s="189" t="s">
        <v>264</v>
      </c>
      <c r="E815" s="211">
        <v>120379</v>
      </c>
      <c r="F815" s="211">
        <v>120404</v>
      </c>
      <c r="G815" s="211">
        <v>121900</v>
      </c>
      <c r="H815" s="211">
        <v>122403</v>
      </c>
      <c r="I815" s="211">
        <v>123547</v>
      </c>
      <c r="J815" s="211">
        <v>125138</v>
      </c>
      <c r="K815" s="211">
        <v>126367</v>
      </c>
      <c r="L815" s="211">
        <v>125014</v>
      </c>
      <c r="M815" s="211">
        <v>122687</v>
      </c>
      <c r="N815" s="211">
        <v>122941</v>
      </c>
      <c r="O815" s="211">
        <v>122231</v>
      </c>
      <c r="P815" s="211">
        <v>121843</v>
      </c>
      <c r="Q815" s="211">
        <v>122905</v>
      </c>
    </row>
    <row r="816" spans="1:17">
      <c r="A816" s="213" t="s">
        <v>795</v>
      </c>
      <c r="B816" s="214" t="s">
        <v>643</v>
      </c>
      <c r="C816" s="214" t="s">
        <v>445</v>
      </c>
      <c r="D816" s="189" t="s">
        <v>265</v>
      </c>
      <c r="E816" s="211">
        <v>7063</v>
      </c>
      <c r="F816" s="211">
        <v>6883</v>
      </c>
      <c r="G816" s="211">
        <v>6278</v>
      </c>
      <c r="H816" s="211">
        <v>5768</v>
      </c>
      <c r="I816" s="211">
        <v>5959</v>
      </c>
      <c r="J816" s="211">
        <v>6075</v>
      </c>
      <c r="K816" s="211">
        <v>6094</v>
      </c>
      <c r="L816" s="211">
        <v>5649</v>
      </c>
      <c r="M816" s="211">
        <v>5235</v>
      </c>
      <c r="N816" s="211">
        <v>5068</v>
      </c>
      <c r="O816" s="211">
        <v>4991</v>
      </c>
      <c r="P816" s="211">
        <v>4918</v>
      </c>
      <c r="Q816" s="211">
        <v>5832</v>
      </c>
    </row>
    <row r="817" spans="1:17">
      <c r="A817" s="213" t="s">
        <v>795</v>
      </c>
      <c r="B817" s="214" t="s">
        <v>643</v>
      </c>
      <c r="C817" s="214" t="s">
        <v>445</v>
      </c>
      <c r="D817" s="189" t="s">
        <v>266</v>
      </c>
      <c r="E817" s="212">
        <v>5.5</v>
      </c>
      <c r="F817" s="212">
        <v>5.4</v>
      </c>
      <c r="G817" s="212">
        <v>4.9000000000000004</v>
      </c>
      <c r="H817" s="212">
        <v>4.5</v>
      </c>
      <c r="I817" s="212">
        <v>4.5999999999999996</v>
      </c>
      <c r="J817" s="212">
        <v>4.5999999999999996</v>
      </c>
      <c r="K817" s="212">
        <v>4.5999999999999996</v>
      </c>
      <c r="L817" s="212">
        <v>4.3</v>
      </c>
      <c r="M817" s="212">
        <v>4.0999999999999996</v>
      </c>
      <c r="N817" s="212">
        <v>4</v>
      </c>
      <c r="O817" s="212">
        <v>3.9</v>
      </c>
      <c r="P817" s="212">
        <v>3.9</v>
      </c>
      <c r="Q817" s="212">
        <v>4.5</v>
      </c>
    </row>
    <row r="818" spans="1:17">
      <c r="A818" s="213" t="s">
        <v>795</v>
      </c>
      <c r="B818" s="214" t="s">
        <v>644</v>
      </c>
      <c r="C818" s="214" t="s">
        <v>446</v>
      </c>
      <c r="D818" s="189" t="s">
        <v>263</v>
      </c>
      <c r="E818" s="211">
        <v>50028</v>
      </c>
      <c r="F818" s="211">
        <v>50502</v>
      </c>
      <c r="G818" s="211">
        <v>50795</v>
      </c>
      <c r="H818" s="211">
        <v>50932</v>
      </c>
      <c r="I818" s="211">
        <v>51029</v>
      </c>
      <c r="J818" s="211">
        <v>50967</v>
      </c>
      <c r="K818" s="211">
        <v>51275</v>
      </c>
      <c r="L818" s="211">
        <v>50634</v>
      </c>
      <c r="M818" s="211">
        <v>50346</v>
      </c>
      <c r="N818" s="211">
        <v>50792</v>
      </c>
      <c r="O818" s="211">
        <v>50735</v>
      </c>
      <c r="P818" s="211">
        <v>50444</v>
      </c>
      <c r="Q818" s="211">
        <v>50706</v>
      </c>
    </row>
    <row r="819" spans="1:17">
      <c r="A819" s="213" t="s">
        <v>795</v>
      </c>
      <c r="B819" s="214" t="s">
        <v>644</v>
      </c>
      <c r="C819" s="214" t="s">
        <v>446</v>
      </c>
      <c r="D819" s="189" t="s">
        <v>264</v>
      </c>
      <c r="E819" s="211">
        <v>47216</v>
      </c>
      <c r="F819" s="211">
        <v>47743</v>
      </c>
      <c r="G819" s="211">
        <v>48258</v>
      </c>
      <c r="H819" s="211">
        <v>48641</v>
      </c>
      <c r="I819" s="211">
        <v>48753</v>
      </c>
      <c r="J819" s="211">
        <v>48632</v>
      </c>
      <c r="K819" s="211">
        <v>48897</v>
      </c>
      <c r="L819" s="211">
        <v>48370</v>
      </c>
      <c r="M819" s="211">
        <v>48296</v>
      </c>
      <c r="N819" s="211">
        <v>48803</v>
      </c>
      <c r="O819" s="211">
        <v>48748</v>
      </c>
      <c r="P819" s="211">
        <v>48481</v>
      </c>
      <c r="Q819" s="211">
        <v>48403</v>
      </c>
    </row>
    <row r="820" spans="1:17">
      <c r="A820" s="213" t="s">
        <v>795</v>
      </c>
      <c r="B820" s="214" t="s">
        <v>644</v>
      </c>
      <c r="C820" s="214" t="s">
        <v>446</v>
      </c>
      <c r="D820" s="189" t="s">
        <v>265</v>
      </c>
      <c r="E820" s="211">
        <v>2812</v>
      </c>
      <c r="F820" s="211">
        <v>2759</v>
      </c>
      <c r="G820" s="211">
        <v>2537</v>
      </c>
      <c r="H820" s="211">
        <v>2291</v>
      </c>
      <c r="I820" s="211">
        <v>2276</v>
      </c>
      <c r="J820" s="211">
        <v>2335</v>
      </c>
      <c r="K820" s="211">
        <v>2378</v>
      </c>
      <c r="L820" s="211">
        <v>2264</v>
      </c>
      <c r="M820" s="211">
        <v>2050</v>
      </c>
      <c r="N820" s="211">
        <v>1989</v>
      </c>
      <c r="O820" s="211">
        <v>1987</v>
      </c>
      <c r="P820" s="211">
        <v>1963</v>
      </c>
      <c r="Q820" s="211">
        <v>2303</v>
      </c>
    </row>
    <row r="821" spans="1:17">
      <c r="A821" s="213" t="s">
        <v>795</v>
      </c>
      <c r="B821" s="214" t="s">
        <v>644</v>
      </c>
      <c r="C821" s="214" t="s">
        <v>446</v>
      </c>
      <c r="D821" s="189" t="s">
        <v>266</v>
      </c>
      <c r="E821" s="212">
        <v>5.6</v>
      </c>
      <c r="F821" s="212">
        <v>5.5</v>
      </c>
      <c r="G821" s="212">
        <v>5</v>
      </c>
      <c r="H821" s="212">
        <v>4.5</v>
      </c>
      <c r="I821" s="212">
        <v>4.5</v>
      </c>
      <c r="J821" s="212">
        <v>4.5999999999999996</v>
      </c>
      <c r="K821" s="212">
        <v>4.5999999999999996</v>
      </c>
      <c r="L821" s="212">
        <v>4.5</v>
      </c>
      <c r="M821" s="212">
        <v>4.0999999999999996</v>
      </c>
      <c r="N821" s="212">
        <v>3.9</v>
      </c>
      <c r="O821" s="212">
        <v>3.9</v>
      </c>
      <c r="P821" s="212">
        <v>3.9</v>
      </c>
      <c r="Q821" s="212">
        <v>4.5</v>
      </c>
    </row>
    <row r="822" spans="1:17">
      <c r="A822" s="213" t="s">
        <v>795</v>
      </c>
      <c r="B822" s="214" t="s">
        <v>645</v>
      </c>
      <c r="C822" s="214" t="s">
        <v>447</v>
      </c>
      <c r="D822" s="189" t="s">
        <v>263</v>
      </c>
      <c r="E822" s="211">
        <v>41478</v>
      </c>
      <c r="F822" s="211">
        <v>41681</v>
      </c>
      <c r="G822" s="211">
        <v>42045</v>
      </c>
      <c r="H822" s="211">
        <v>41801</v>
      </c>
      <c r="I822" s="211">
        <v>42036</v>
      </c>
      <c r="J822" s="211">
        <v>42177</v>
      </c>
      <c r="K822" s="211">
        <v>42469</v>
      </c>
      <c r="L822" s="211">
        <v>41993</v>
      </c>
      <c r="M822" s="211">
        <v>41440</v>
      </c>
      <c r="N822" s="211">
        <v>41658</v>
      </c>
      <c r="O822" s="211">
        <v>41618</v>
      </c>
      <c r="P822" s="211">
        <v>41628</v>
      </c>
      <c r="Q822" s="211">
        <v>41836</v>
      </c>
    </row>
    <row r="823" spans="1:17">
      <c r="A823" s="213" t="s">
        <v>795</v>
      </c>
      <c r="B823" s="214" t="s">
        <v>645</v>
      </c>
      <c r="C823" s="214" t="s">
        <v>447</v>
      </c>
      <c r="D823" s="189" t="s">
        <v>264</v>
      </c>
      <c r="E823" s="211">
        <v>39079</v>
      </c>
      <c r="F823" s="211">
        <v>39190</v>
      </c>
      <c r="G823" s="211">
        <v>39727</v>
      </c>
      <c r="H823" s="211">
        <v>39751</v>
      </c>
      <c r="I823" s="211">
        <v>40033</v>
      </c>
      <c r="J823" s="211">
        <v>40125</v>
      </c>
      <c r="K823" s="211">
        <v>40375</v>
      </c>
      <c r="L823" s="211">
        <v>39999</v>
      </c>
      <c r="M823" s="211">
        <v>39639</v>
      </c>
      <c r="N823" s="211">
        <v>39907</v>
      </c>
      <c r="O823" s="211">
        <v>39861</v>
      </c>
      <c r="P823" s="211">
        <v>39888</v>
      </c>
      <c r="Q823" s="211">
        <v>39798</v>
      </c>
    </row>
    <row r="824" spans="1:17">
      <c r="A824" s="213" t="s">
        <v>795</v>
      </c>
      <c r="B824" s="214" t="s">
        <v>645</v>
      </c>
      <c r="C824" s="214" t="s">
        <v>447</v>
      </c>
      <c r="D824" s="189" t="s">
        <v>265</v>
      </c>
      <c r="E824" s="211">
        <v>2399</v>
      </c>
      <c r="F824" s="211">
        <v>2491</v>
      </c>
      <c r="G824" s="211">
        <v>2318</v>
      </c>
      <c r="H824" s="211">
        <v>2050</v>
      </c>
      <c r="I824" s="211">
        <v>2003</v>
      </c>
      <c r="J824" s="211">
        <v>2052</v>
      </c>
      <c r="K824" s="211">
        <v>2094</v>
      </c>
      <c r="L824" s="211">
        <v>1994</v>
      </c>
      <c r="M824" s="211">
        <v>1801</v>
      </c>
      <c r="N824" s="211">
        <v>1751</v>
      </c>
      <c r="O824" s="211">
        <v>1757</v>
      </c>
      <c r="P824" s="211">
        <v>1740</v>
      </c>
      <c r="Q824" s="211">
        <v>2038</v>
      </c>
    </row>
    <row r="825" spans="1:17">
      <c r="A825" s="213" t="s">
        <v>795</v>
      </c>
      <c r="B825" s="214" t="s">
        <v>645</v>
      </c>
      <c r="C825" s="214" t="s">
        <v>447</v>
      </c>
      <c r="D825" s="189" t="s">
        <v>266</v>
      </c>
      <c r="E825" s="212">
        <v>5.8</v>
      </c>
      <c r="F825" s="212">
        <v>6</v>
      </c>
      <c r="G825" s="212">
        <v>5.5</v>
      </c>
      <c r="H825" s="212">
        <v>4.9000000000000004</v>
      </c>
      <c r="I825" s="212">
        <v>4.8</v>
      </c>
      <c r="J825" s="212">
        <v>4.9000000000000004</v>
      </c>
      <c r="K825" s="212">
        <v>4.9000000000000004</v>
      </c>
      <c r="L825" s="212">
        <v>4.7</v>
      </c>
      <c r="M825" s="212">
        <v>4.3</v>
      </c>
      <c r="N825" s="212">
        <v>4.2</v>
      </c>
      <c r="O825" s="212">
        <v>4.2</v>
      </c>
      <c r="P825" s="212">
        <v>4.2</v>
      </c>
      <c r="Q825" s="212">
        <v>4.9000000000000004</v>
      </c>
    </row>
    <row r="826" spans="1:17">
      <c r="A826" s="213" t="s">
        <v>795</v>
      </c>
      <c r="B826" s="214" t="s">
        <v>646</v>
      </c>
      <c r="C826" s="214" t="s">
        <v>448</v>
      </c>
      <c r="D826" s="189" t="s">
        <v>263</v>
      </c>
      <c r="E826" s="211">
        <v>316587</v>
      </c>
      <c r="F826" s="211">
        <v>320426</v>
      </c>
      <c r="G826" s="211">
        <v>320933</v>
      </c>
      <c r="H826" s="211">
        <v>319907</v>
      </c>
      <c r="I826" s="211">
        <v>317854</v>
      </c>
      <c r="J826" s="211">
        <v>320576</v>
      </c>
      <c r="K826" s="211">
        <v>319007</v>
      </c>
      <c r="L826" s="211">
        <v>317034</v>
      </c>
      <c r="M826" s="211">
        <v>316389</v>
      </c>
      <c r="N826" s="211">
        <v>317078</v>
      </c>
      <c r="O826" s="211">
        <v>319199</v>
      </c>
      <c r="P826" s="211">
        <v>317781</v>
      </c>
      <c r="Q826" s="211">
        <v>318565</v>
      </c>
    </row>
    <row r="827" spans="1:17">
      <c r="A827" s="213" t="s">
        <v>795</v>
      </c>
      <c r="B827" s="214" t="s">
        <v>646</v>
      </c>
      <c r="C827" s="214" t="s">
        <v>448</v>
      </c>
      <c r="D827" s="189" t="s">
        <v>264</v>
      </c>
      <c r="E827" s="211">
        <v>299072</v>
      </c>
      <c r="F827" s="211">
        <v>303375</v>
      </c>
      <c r="G827" s="211">
        <v>304944</v>
      </c>
      <c r="H827" s="211">
        <v>306145</v>
      </c>
      <c r="I827" s="211">
        <v>303812</v>
      </c>
      <c r="J827" s="211">
        <v>304555</v>
      </c>
      <c r="K827" s="211">
        <v>302731</v>
      </c>
      <c r="L827" s="211">
        <v>302528</v>
      </c>
      <c r="M827" s="211">
        <v>303174</v>
      </c>
      <c r="N827" s="211">
        <v>305514</v>
      </c>
      <c r="O827" s="211">
        <v>307748</v>
      </c>
      <c r="P827" s="211">
        <v>306223</v>
      </c>
      <c r="Q827" s="211">
        <v>304152</v>
      </c>
    </row>
    <row r="828" spans="1:17">
      <c r="A828" s="213" t="s">
        <v>795</v>
      </c>
      <c r="B828" s="214" t="s">
        <v>646</v>
      </c>
      <c r="C828" s="214" t="s">
        <v>448</v>
      </c>
      <c r="D828" s="189" t="s">
        <v>265</v>
      </c>
      <c r="E828" s="211">
        <v>17515</v>
      </c>
      <c r="F828" s="211">
        <v>17051</v>
      </c>
      <c r="G828" s="211">
        <v>15989</v>
      </c>
      <c r="H828" s="211">
        <v>13762</v>
      </c>
      <c r="I828" s="211">
        <v>14042</v>
      </c>
      <c r="J828" s="211">
        <v>16021</v>
      </c>
      <c r="K828" s="211">
        <v>16276</v>
      </c>
      <c r="L828" s="211">
        <v>14506</v>
      </c>
      <c r="M828" s="211">
        <v>13215</v>
      </c>
      <c r="N828" s="211">
        <v>11564</v>
      </c>
      <c r="O828" s="211">
        <v>11451</v>
      </c>
      <c r="P828" s="211">
        <v>11558</v>
      </c>
      <c r="Q828" s="211">
        <v>14413</v>
      </c>
    </row>
    <row r="829" spans="1:17">
      <c r="A829" s="213" t="s">
        <v>795</v>
      </c>
      <c r="B829" s="214" t="s">
        <v>646</v>
      </c>
      <c r="C829" s="214" t="s">
        <v>448</v>
      </c>
      <c r="D829" s="189" t="s">
        <v>266</v>
      </c>
      <c r="E829" s="212">
        <v>5.5</v>
      </c>
      <c r="F829" s="212">
        <v>5.3</v>
      </c>
      <c r="G829" s="212">
        <v>5</v>
      </c>
      <c r="H829" s="212">
        <v>4.3</v>
      </c>
      <c r="I829" s="212">
        <v>4.4000000000000004</v>
      </c>
      <c r="J829" s="212">
        <v>5</v>
      </c>
      <c r="K829" s="212">
        <v>5.0999999999999996</v>
      </c>
      <c r="L829" s="212">
        <v>4.5999999999999996</v>
      </c>
      <c r="M829" s="212">
        <v>4.2</v>
      </c>
      <c r="N829" s="212">
        <v>3.6</v>
      </c>
      <c r="O829" s="212">
        <v>3.6</v>
      </c>
      <c r="P829" s="212">
        <v>3.6</v>
      </c>
      <c r="Q829" s="212">
        <v>4.5</v>
      </c>
    </row>
    <row r="830" spans="1:17">
      <c r="A830" s="213" t="s">
        <v>795</v>
      </c>
      <c r="B830" s="214" t="s">
        <v>647</v>
      </c>
      <c r="C830" s="214" t="s">
        <v>449</v>
      </c>
      <c r="D830" s="189" t="s">
        <v>263</v>
      </c>
      <c r="E830" s="211">
        <v>16067</v>
      </c>
      <c r="F830" s="211">
        <v>16029</v>
      </c>
      <c r="G830" s="211">
        <v>15951</v>
      </c>
      <c r="H830" s="211">
        <v>15857</v>
      </c>
      <c r="I830" s="211">
        <v>15837</v>
      </c>
      <c r="J830" s="211">
        <v>16236</v>
      </c>
      <c r="K830" s="211">
        <v>16343</v>
      </c>
      <c r="L830" s="211">
        <v>16271</v>
      </c>
      <c r="M830" s="211">
        <v>15961</v>
      </c>
      <c r="N830" s="211">
        <v>16003</v>
      </c>
      <c r="O830" s="211">
        <v>16025</v>
      </c>
      <c r="P830" s="211">
        <v>16129</v>
      </c>
      <c r="Q830" s="211">
        <v>16059</v>
      </c>
    </row>
    <row r="831" spans="1:17">
      <c r="A831" s="213" t="s">
        <v>795</v>
      </c>
      <c r="B831" s="214" t="s">
        <v>647</v>
      </c>
      <c r="C831" s="214" t="s">
        <v>449</v>
      </c>
      <c r="D831" s="189" t="s">
        <v>264</v>
      </c>
      <c r="E831" s="211">
        <v>15038</v>
      </c>
      <c r="F831" s="211">
        <v>15074</v>
      </c>
      <c r="G831" s="211">
        <v>15088</v>
      </c>
      <c r="H831" s="211">
        <v>15146</v>
      </c>
      <c r="I831" s="211">
        <v>15163</v>
      </c>
      <c r="J831" s="211">
        <v>15532</v>
      </c>
      <c r="K831" s="211">
        <v>15560</v>
      </c>
      <c r="L831" s="211">
        <v>15508</v>
      </c>
      <c r="M831" s="211">
        <v>15282</v>
      </c>
      <c r="N831" s="211">
        <v>15285</v>
      </c>
      <c r="O831" s="211">
        <v>15284</v>
      </c>
      <c r="P831" s="211">
        <v>15352</v>
      </c>
      <c r="Q831" s="211">
        <v>15276</v>
      </c>
    </row>
    <row r="832" spans="1:17">
      <c r="A832" s="213" t="s">
        <v>795</v>
      </c>
      <c r="B832" s="214" t="s">
        <v>647</v>
      </c>
      <c r="C832" s="214" t="s">
        <v>449</v>
      </c>
      <c r="D832" s="189" t="s">
        <v>265</v>
      </c>
      <c r="E832" s="211">
        <v>1029</v>
      </c>
      <c r="F832" s="211">
        <v>955</v>
      </c>
      <c r="G832" s="211">
        <v>863</v>
      </c>
      <c r="H832" s="211">
        <v>711</v>
      </c>
      <c r="I832" s="211">
        <v>674</v>
      </c>
      <c r="J832" s="211">
        <v>704</v>
      </c>
      <c r="K832" s="211">
        <v>783</v>
      </c>
      <c r="L832" s="211">
        <v>763</v>
      </c>
      <c r="M832" s="211">
        <v>679</v>
      </c>
      <c r="N832" s="211">
        <v>718</v>
      </c>
      <c r="O832" s="211">
        <v>741</v>
      </c>
      <c r="P832" s="211">
        <v>777</v>
      </c>
      <c r="Q832" s="211">
        <v>783</v>
      </c>
    </row>
    <row r="833" spans="1:17">
      <c r="A833" s="213" t="s">
        <v>795</v>
      </c>
      <c r="B833" s="214" t="s">
        <v>647</v>
      </c>
      <c r="C833" s="214" t="s">
        <v>449</v>
      </c>
      <c r="D833" s="189" t="s">
        <v>266</v>
      </c>
      <c r="E833" s="212">
        <v>6.4</v>
      </c>
      <c r="F833" s="212">
        <v>6</v>
      </c>
      <c r="G833" s="212">
        <v>5.4</v>
      </c>
      <c r="H833" s="212">
        <v>4.5</v>
      </c>
      <c r="I833" s="212">
        <v>4.3</v>
      </c>
      <c r="J833" s="212">
        <v>4.3</v>
      </c>
      <c r="K833" s="212">
        <v>4.8</v>
      </c>
      <c r="L833" s="212">
        <v>4.7</v>
      </c>
      <c r="M833" s="212">
        <v>4.3</v>
      </c>
      <c r="N833" s="212">
        <v>4.5</v>
      </c>
      <c r="O833" s="212">
        <v>4.5999999999999996</v>
      </c>
      <c r="P833" s="212">
        <v>4.8</v>
      </c>
      <c r="Q833" s="212">
        <v>4.9000000000000004</v>
      </c>
    </row>
    <row r="834" spans="1:17">
      <c r="A834" s="213" t="s">
        <v>795</v>
      </c>
      <c r="B834" s="214" t="s">
        <v>648</v>
      </c>
      <c r="C834" s="214" t="s">
        <v>450</v>
      </c>
      <c r="D834" s="189" t="s">
        <v>263</v>
      </c>
      <c r="E834" s="211">
        <v>26614</v>
      </c>
      <c r="F834" s="211">
        <v>26608</v>
      </c>
      <c r="G834" s="211">
        <v>26716</v>
      </c>
      <c r="H834" s="211">
        <v>26431</v>
      </c>
      <c r="I834" s="211">
        <v>26501</v>
      </c>
      <c r="J834" s="211">
        <v>26625</v>
      </c>
      <c r="K834" s="211">
        <v>26717</v>
      </c>
      <c r="L834" s="211">
        <v>26322</v>
      </c>
      <c r="M834" s="211">
        <v>26190</v>
      </c>
      <c r="N834" s="211">
        <v>26121</v>
      </c>
      <c r="O834" s="211">
        <v>26187</v>
      </c>
      <c r="P834" s="211">
        <v>26094</v>
      </c>
      <c r="Q834" s="211">
        <v>26427</v>
      </c>
    </row>
    <row r="835" spans="1:17">
      <c r="A835" s="213" t="s">
        <v>795</v>
      </c>
      <c r="B835" s="214" t="s">
        <v>648</v>
      </c>
      <c r="C835" s="214" t="s">
        <v>450</v>
      </c>
      <c r="D835" s="189" t="s">
        <v>264</v>
      </c>
      <c r="E835" s="211">
        <v>24852</v>
      </c>
      <c r="F835" s="211">
        <v>24857</v>
      </c>
      <c r="G835" s="211">
        <v>25070</v>
      </c>
      <c r="H835" s="211">
        <v>24960</v>
      </c>
      <c r="I835" s="211">
        <v>25171</v>
      </c>
      <c r="J835" s="211">
        <v>25267</v>
      </c>
      <c r="K835" s="211">
        <v>25320</v>
      </c>
      <c r="L835" s="211">
        <v>24990</v>
      </c>
      <c r="M835" s="211">
        <v>25018</v>
      </c>
      <c r="N835" s="211">
        <v>24952</v>
      </c>
      <c r="O835" s="211">
        <v>24990</v>
      </c>
      <c r="P835" s="211">
        <v>24904</v>
      </c>
      <c r="Q835" s="211">
        <v>25029</v>
      </c>
    </row>
    <row r="836" spans="1:17">
      <c r="A836" s="213" t="s">
        <v>795</v>
      </c>
      <c r="B836" s="214" t="s">
        <v>648</v>
      </c>
      <c r="C836" s="214" t="s">
        <v>450</v>
      </c>
      <c r="D836" s="189" t="s">
        <v>265</v>
      </c>
      <c r="E836" s="211">
        <v>1762</v>
      </c>
      <c r="F836" s="211">
        <v>1751</v>
      </c>
      <c r="G836" s="211">
        <v>1646</v>
      </c>
      <c r="H836" s="211">
        <v>1471</v>
      </c>
      <c r="I836" s="211">
        <v>1330</v>
      </c>
      <c r="J836" s="211">
        <v>1358</v>
      </c>
      <c r="K836" s="211">
        <v>1397</v>
      </c>
      <c r="L836" s="211">
        <v>1332</v>
      </c>
      <c r="M836" s="211">
        <v>1172</v>
      </c>
      <c r="N836" s="211">
        <v>1169</v>
      </c>
      <c r="O836" s="211">
        <v>1197</v>
      </c>
      <c r="P836" s="211">
        <v>1190</v>
      </c>
      <c r="Q836" s="211">
        <v>1398</v>
      </c>
    </row>
    <row r="837" spans="1:17">
      <c r="A837" s="213" t="s">
        <v>795</v>
      </c>
      <c r="B837" s="214" t="s">
        <v>648</v>
      </c>
      <c r="C837" s="214" t="s">
        <v>450</v>
      </c>
      <c r="D837" s="189" t="s">
        <v>266</v>
      </c>
      <c r="E837" s="212">
        <v>6.6</v>
      </c>
      <c r="F837" s="212">
        <v>6.6</v>
      </c>
      <c r="G837" s="212">
        <v>6.2</v>
      </c>
      <c r="H837" s="212">
        <v>5.6</v>
      </c>
      <c r="I837" s="212">
        <v>5</v>
      </c>
      <c r="J837" s="212">
        <v>5.0999999999999996</v>
      </c>
      <c r="K837" s="212">
        <v>5.2</v>
      </c>
      <c r="L837" s="212">
        <v>5.0999999999999996</v>
      </c>
      <c r="M837" s="212">
        <v>4.5</v>
      </c>
      <c r="N837" s="212">
        <v>4.5</v>
      </c>
      <c r="O837" s="212">
        <v>4.5999999999999996</v>
      </c>
      <c r="P837" s="212">
        <v>4.5999999999999996</v>
      </c>
      <c r="Q837" s="212">
        <v>5.3</v>
      </c>
    </row>
    <row r="838" spans="1:17">
      <c r="A838" s="213" t="s">
        <v>795</v>
      </c>
      <c r="B838" s="214" t="s">
        <v>649</v>
      </c>
      <c r="C838" s="214" t="s">
        <v>451</v>
      </c>
      <c r="D838" s="189" t="s">
        <v>263</v>
      </c>
      <c r="E838" s="211">
        <v>20387</v>
      </c>
      <c r="F838" s="211">
        <v>20553</v>
      </c>
      <c r="G838" s="211">
        <v>20718</v>
      </c>
      <c r="H838" s="211">
        <v>20615</v>
      </c>
      <c r="I838" s="211">
        <v>20561</v>
      </c>
      <c r="J838" s="211">
        <v>20847</v>
      </c>
      <c r="K838" s="211">
        <v>20884</v>
      </c>
      <c r="L838" s="211">
        <v>20863</v>
      </c>
      <c r="M838" s="211">
        <v>20494</v>
      </c>
      <c r="N838" s="211">
        <v>20543</v>
      </c>
      <c r="O838" s="211">
        <v>20614</v>
      </c>
      <c r="P838" s="211">
        <v>20588</v>
      </c>
      <c r="Q838" s="211">
        <v>20639</v>
      </c>
    </row>
    <row r="839" spans="1:17">
      <c r="A839" s="213" t="s">
        <v>795</v>
      </c>
      <c r="B839" s="214" t="s">
        <v>649</v>
      </c>
      <c r="C839" s="214" t="s">
        <v>451</v>
      </c>
      <c r="D839" s="189" t="s">
        <v>264</v>
      </c>
      <c r="E839" s="211">
        <v>19510</v>
      </c>
      <c r="F839" s="211">
        <v>19700</v>
      </c>
      <c r="G839" s="211">
        <v>19930</v>
      </c>
      <c r="H839" s="211">
        <v>19912</v>
      </c>
      <c r="I839" s="211">
        <v>19858</v>
      </c>
      <c r="J839" s="211">
        <v>20109</v>
      </c>
      <c r="K839" s="211">
        <v>20152</v>
      </c>
      <c r="L839" s="211">
        <v>20167</v>
      </c>
      <c r="M839" s="211">
        <v>19839</v>
      </c>
      <c r="N839" s="211">
        <v>19964</v>
      </c>
      <c r="O839" s="211">
        <v>20041</v>
      </c>
      <c r="P839" s="211">
        <v>19970</v>
      </c>
      <c r="Q839" s="211">
        <v>19929</v>
      </c>
    </row>
    <row r="840" spans="1:17">
      <c r="A840" s="213" t="s">
        <v>795</v>
      </c>
      <c r="B840" s="214" t="s">
        <v>649</v>
      </c>
      <c r="C840" s="214" t="s">
        <v>451</v>
      </c>
      <c r="D840" s="189" t="s">
        <v>265</v>
      </c>
      <c r="E840" s="211">
        <v>877</v>
      </c>
      <c r="F840" s="211">
        <v>853</v>
      </c>
      <c r="G840" s="211">
        <v>788</v>
      </c>
      <c r="H840" s="211">
        <v>703</v>
      </c>
      <c r="I840" s="211">
        <v>703</v>
      </c>
      <c r="J840" s="211">
        <v>738</v>
      </c>
      <c r="K840" s="211">
        <v>732</v>
      </c>
      <c r="L840" s="211">
        <v>696</v>
      </c>
      <c r="M840" s="211">
        <v>655</v>
      </c>
      <c r="N840" s="211">
        <v>579</v>
      </c>
      <c r="O840" s="211">
        <v>573</v>
      </c>
      <c r="P840" s="211">
        <v>618</v>
      </c>
      <c r="Q840" s="211">
        <v>710</v>
      </c>
    </row>
    <row r="841" spans="1:17">
      <c r="A841" s="213" t="s">
        <v>795</v>
      </c>
      <c r="B841" s="214" t="s">
        <v>649</v>
      </c>
      <c r="C841" s="214" t="s">
        <v>451</v>
      </c>
      <c r="D841" s="189" t="s">
        <v>266</v>
      </c>
      <c r="E841" s="212">
        <v>4.3</v>
      </c>
      <c r="F841" s="212">
        <v>4.2</v>
      </c>
      <c r="G841" s="212">
        <v>3.8</v>
      </c>
      <c r="H841" s="212">
        <v>3.4</v>
      </c>
      <c r="I841" s="212">
        <v>3.4</v>
      </c>
      <c r="J841" s="212">
        <v>3.5</v>
      </c>
      <c r="K841" s="212">
        <v>3.5</v>
      </c>
      <c r="L841" s="212">
        <v>3.3</v>
      </c>
      <c r="M841" s="212">
        <v>3.2</v>
      </c>
      <c r="N841" s="212">
        <v>2.8</v>
      </c>
      <c r="O841" s="212">
        <v>2.8</v>
      </c>
      <c r="P841" s="212">
        <v>3</v>
      </c>
      <c r="Q841" s="212">
        <v>3.4</v>
      </c>
    </row>
    <row r="842" spans="1:17">
      <c r="A842" s="213" t="s">
        <v>795</v>
      </c>
      <c r="B842" s="214" t="s">
        <v>650</v>
      </c>
      <c r="C842" s="214" t="s">
        <v>452</v>
      </c>
      <c r="D842" s="189" t="s">
        <v>263</v>
      </c>
      <c r="E842" s="211">
        <v>470067</v>
      </c>
      <c r="F842" s="211">
        <v>470159</v>
      </c>
      <c r="G842" s="211">
        <v>472454</v>
      </c>
      <c r="H842" s="211">
        <v>470786</v>
      </c>
      <c r="I842" s="211">
        <v>474118</v>
      </c>
      <c r="J842" s="211">
        <v>477353</v>
      </c>
      <c r="K842" s="211">
        <v>481932</v>
      </c>
      <c r="L842" s="211">
        <v>472780</v>
      </c>
      <c r="M842" s="211">
        <v>465839</v>
      </c>
      <c r="N842" s="211">
        <v>462369</v>
      </c>
      <c r="O842" s="211">
        <v>465216</v>
      </c>
      <c r="P842" s="211">
        <v>462497</v>
      </c>
      <c r="Q842" s="211">
        <v>470464</v>
      </c>
    </row>
    <row r="843" spans="1:17">
      <c r="A843" s="213" t="s">
        <v>795</v>
      </c>
      <c r="B843" s="214" t="s">
        <v>650</v>
      </c>
      <c r="C843" s="214" t="s">
        <v>452</v>
      </c>
      <c r="D843" s="189" t="s">
        <v>264</v>
      </c>
      <c r="E843" s="211">
        <v>444439</v>
      </c>
      <c r="F843" s="211">
        <v>444918</v>
      </c>
      <c r="G843" s="211">
        <v>448866</v>
      </c>
      <c r="H843" s="211">
        <v>449037</v>
      </c>
      <c r="I843" s="211">
        <v>451852</v>
      </c>
      <c r="J843" s="211">
        <v>454152</v>
      </c>
      <c r="K843" s="211">
        <v>458821</v>
      </c>
      <c r="L843" s="211">
        <v>450997</v>
      </c>
      <c r="M843" s="211">
        <v>446052</v>
      </c>
      <c r="N843" s="211">
        <v>443129</v>
      </c>
      <c r="O843" s="211">
        <v>446221</v>
      </c>
      <c r="P843" s="211">
        <v>444345</v>
      </c>
      <c r="Q843" s="211">
        <v>448569</v>
      </c>
    </row>
    <row r="844" spans="1:17">
      <c r="A844" s="213" t="s">
        <v>795</v>
      </c>
      <c r="B844" s="214" t="s">
        <v>650</v>
      </c>
      <c r="C844" s="214" t="s">
        <v>452</v>
      </c>
      <c r="D844" s="189" t="s">
        <v>265</v>
      </c>
      <c r="E844" s="211">
        <v>25628</v>
      </c>
      <c r="F844" s="211">
        <v>25241</v>
      </c>
      <c r="G844" s="211">
        <v>23588</v>
      </c>
      <c r="H844" s="211">
        <v>21749</v>
      </c>
      <c r="I844" s="211">
        <v>22266</v>
      </c>
      <c r="J844" s="211">
        <v>23201</v>
      </c>
      <c r="K844" s="211">
        <v>23111</v>
      </c>
      <c r="L844" s="211">
        <v>21783</v>
      </c>
      <c r="M844" s="211">
        <v>19787</v>
      </c>
      <c r="N844" s="211">
        <v>19240</v>
      </c>
      <c r="O844" s="211">
        <v>18995</v>
      </c>
      <c r="P844" s="211">
        <v>18152</v>
      </c>
      <c r="Q844" s="211">
        <v>21895</v>
      </c>
    </row>
    <row r="845" spans="1:17">
      <c r="A845" s="213" t="s">
        <v>795</v>
      </c>
      <c r="B845" s="214" t="s">
        <v>650</v>
      </c>
      <c r="C845" s="214" t="s">
        <v>452</v>
      </c>
      <c r="D845" s="189" t="s">
        <v>266</v>
      </c>
      <c r="E845" s="212">
        <v>5.5</v>
      </c>
      <c r="F845" s="212">
        <v>5.4</v>
      </c>
      <c r="G845" s="212">
        <v>5</v>
      </c>
      <c r="H845" s="212">
        <v>4.5999999999999996</v>
      </c>
      <c r="I845" s="212">
        <v>4.7</v>
      </c>
      <c r="J845" s="212">
        <v>4.9000000000000004</v>
      </c>
      <c r="K845" s="212">
        <v>4.8</v>
      </c>
      <c r="L845" s="212">
        <v>4.5999999999999996</v>
      </c>
      <c r="M845" s="212">
        <v>4.2</v>
      </c>
      <c r="N845" s="212">
        <v>4.2</v>
      </c>
      <c r="O845" s="212">
        <v>4.0999999999999996</v>
      </c>
      <c r="P845" s="212">
        <v>3.9</v>
      </c>
      <c r="Q845" s="212">
        <v>4.7</v>
      </c>
    </row>
    <row r="846" spans="1:17">
      <c r="A846" s="213" t="s">
        <v>795</v>
      </c>
      <c r="B846" s="214" t="s">
        <v>651</v>
      </c>
      <c r="C846" s="214" t="s">
        <v>453</v>
      </c>
      <c r="D846" s="189" t="s">
        <v>263</v>
      </c>
      <c r="E846" s="211">
        <v>108279</v>
      </c>
      <c r="F846" s="211">
        <v>108093</v>
      </c>
      <c r="G846" s="211">
        <v>108654</v>
      </c>
      <c r="H846" s="211">
        <v>108579</v>
      </c>
      <c r="I846" s="211">
        <v>109046</v>
      </c>
      <c r="J846" s="211">
        <v>109686</v>
      </c>
      <c r="K846" s="211">
        <v>110564</v>
      </c>
      <c r="L846" s="211">
        <v>108555</v>
      </c>
      <c r="M846" s="211">
        <v>106889</v>
      </c>
      <c r="N846" s="211">
        <v>106500</v>
      </c>
      <c r="O846" s="211">
        <v>107199</v>
      </c>
      <c r="P846" s="211">
        <v>107260</v>
      </c>
      <c r="Q846" s="211">
        <v>108276</v>
      </c>
    </row>
    <row r="847" spans="1:17">
      <c r="A847" s="213" t="s">
        <v>795</v>
      </c>
      <c r="B847" s="214" t="s">
        <v>651</v>
      </c>
      <c r="C847" s="214" t="s">
        <v>453</v>
      </c>
      <c r="D847" s="189" t="s">
        <v>264</v>
      </c>
      <c r="E847" s="211">
        <v>103069</v>
      </c>
      <c r="F847" s="211">
        <v>102915</v>
      </c>
      <c r="G847" s="211">
        <v>103873</v>
      </c>
      <c r="H847" s="211">
        <v>104264</v>
      </c>
      <c r="I847" s="211">
        <v>104903</v>
      </c>
      <c r="J847" s="211">
        <v>105283</v>
      </c>
      <c r="K847" s="211">
        <v>106098</v>
      </c>
      <c r="L847" s="211">
        <v>104409</v>
      </c>
      <c r="M847" s="211">
        <v>103257</v>
      </c>
      <c r="N847" s="211">
        <v>103019</v>
      </c>
      <c r="O847" s="211">
        <v>103794</v>
      </c>
      <c r="P847" s="211">
        <v>103893</v>
      </c>
      <c r="Q847" s="211">
        <v>104065</v>
      </c>
    </row>
    <row r="848" spans="1:17">
      <c r="A848" s="213" t="s">
        <v>795</v>
      </c>
      <c r="B848" s="214" t="s">
        <v>651</v>
      </c>
      <c r="C848" s="214" t="s">
        <v>453</v>
      </c>
      <c r="D848" s="189" t="s">
        <v>265</v>
      </c>
      <c r="E848" s="211">
        <v>5210</v>
      </c>
      <c r="F848" s="211">
        <v>5178</v>
      </c>
      <c r="G848" s="211">
        <v>4781</v>
      </c>
      <c r="H848" s="211">
        <v>4315</v>
      </c>
      <c r="I848" s="211">
        <v>4143</v>
      </c>
      <c r="J848" s="211">
        <v>4403</v>
      </c>
      <c r="K848" s="211">
        <v>4466</v>
      </c>
      <c r="L848" s="211">
        <v>4146</v>
      </c>
      <c r="M848" s="211">
        <v>3632</v>
      </c>
      <c r="N848" s="211">
        <v>3481</v>
      </c>
      <c r="O848" s="211">
        <v>3405</v>
      </c>
      <c r="P848" s="211">
        <v>3367</v>
      </c>
      <c r="Q848" s="211">
        <v>4211</v>
      </c>
    </row>
    <row r="849" spans="1:17">
      <c r="A849" s="213" t="s">
        <v>795</v>
      </c>
      <c r="B849" s="214" t="s">
        <v>651</v>
      </c>
      <c r="C849" s="214" t="s">
        <v>453</v>
      </c>
      <c r="D849" s="189" t="s">
        <v>266</v>
      </c>
      <c r="E849" s="212">
        <v>4.8</v>
      </c>
      <c r="F849" s="212">
        <v>4.8</v>
      </c>
      <c r="G849" s="212">
        <v>4.4000000000000004</v>
      </c>
      <c r="H849" s="212">
        <v>4</v>
      </c>
      <c r="I849" s="212">
        <v>3.8</v>
      </c>
      <c r="J849" s="212">
        <v>4</v>
      </c>
      <c r="K849" s="212">
        <v>4</v>
      </c>
      <c r="L849" s="212">
        <v>3.8</v>
      </c>
      <c r="M849" s="212">
        <v>3.4</v>
      </c>
      <c r="N849" s="212">
        <v>3.3</v>
      </c>
      <c r="O849" s="212">
        <v>3.2</v>
      </c>
      <c r="P849" s="212">
        <v>3.1</v>
      </c>
      <c r="Q849" s="212">
        <v>3.9</v>
      </c>
    </row>
    <row r="850" spans="1:17">
      <c r="A850" s="213" t="s">
        <v>794</v>
      </c>
      <c r="B850" s="214" t="s">
        <v>652</v>
      </c>
      <c r="C850" s="214" t="s">
        <v>454</v>
      </c>
      <c r="D850" s="189" t="s">
        <v>263</v>
      </c>
      <c r="E850" s="211">
        <v>626054</v>
      </c>
      <c r="F850" s="211">
        <v>626780</v>
      </c>
      <c r="G850" s="211">
        <v>630416</v>
      </c>
      <c r="H850" s="211">
        <v>627838</v>
      </c>
      <c r="I850" s="211">
        <v>629723</v>
      </c>
      <c r="J850" s="211">
        <v>632452</v>
      </c>
      <c r="K850" s="211">
        <v>634038</v>
      </c>
      <c r="L850" s="211">
        <v>624740</v>
      </c>
      <c r="M850" s="211">
        <v>623441</v>
      </c>
      <c r="N850" s="211">
        <v>624664</v>
      </c>
      <c r="O850" s="211">
        <v>623725</v>
      </c>
      <c r="P850" s="211">
        <v>622822</v>
      </c>
      <c r="Q850" s="211">
        <v>627224</v>
      </c>
    </row>
    <row r="851" spans="1:17">
      <c r="A851" s="213" t="s">
        <v>794</v>
      </c>
      <c r="B851" s="214" t="s">
        <v>652</v>
      </c>
      <c r="C851" s="214" t="s">
        <v>454</v>
      </c>
      <c r="D851" s="189" t="s">
        <v>264</v>
      </c>
      <c r="E851" s="211">
        <v>591808</v>
      </c>
      <c r="F851" s="211">
        <v>593306</v>
      </c>
      <c r="G851" s="211">
        <v>598688</v>
      </c>
      <c r="H851" s="211">
        <v>598231</v>
      </c>
      <c r="I851" s="211">
        <v>600631</v>
      </c>
      <c r="J851" s="211">
        <v>601916</v>
      </c>
      <c r="K851" s="211">
        <v>602597</v>
      </c>
      <c r="L851" s="211">
        <v>594921</v>
      </c>
      <c r="M851" s="211">
        <v>596930</v>
      </c>
      <c r="N851" s="211">
        <v>598993</v>
      </c>
      <c r="O851" s="211">
        <v>598171</v>
      </c>
      <c r="P851" s="211">
        <v>597962</v>
      </c>
      <c r="Q851" s="211">
        <v>597846</v>
      </c>
    </row>
    <row r="852" spans="1:17">
      <c r="A852" s="213" t="s">
        <v>794</v>
      </c>
      <c r="B852" s="214" t="s">
        <v>652</v>
      </c>
      <c r="C852" s="214" t="s">
        <v>454</v>
      </c>
      <c r="D852" s="189" t="s">
        <v>265</v>
      </c>
      <c r="E852" s="211">
        <v>34246</v>
      </c>
      <c r="F852" s="211">
        <v>33474</v>
      </c>
      <c r="G852" s="211">
        <v>31728</v>
      </c>
      <c r="H852" s="211">
        <v>29607</v>
      </c>
      <c r="I852" s="211">
        <v>29092</v>
      </c>
      <c r="J852" s="211">
        <v>30536</v>
      </c>
      <c r="K852" s="211">
        <v>31441</v>
      </c>
      <c r="L852" s="211">
        <v>29819</v>
      </c>
      <c r="M852" s="211">
        <v>26511</v>
      </c>
      <c r="N852" s="211">
        <v>25671</v>
      </c>
      <c r="O852" s="211">
        <v>25554</v>
      </c>
      <c r="P852" s="211">
        <v>24860</v>
      </c>
      <c r="Q852" s="211">
        <v>29378</v>
      </c>
    </row>
    <row r="853" spans="1:17">
      <c r="A853" s="213" t="s">
        <v>794</v>
      </c>
      <c r="B853" s="214" t="s">
        <v>652</v>
      </c>
      <c r="C853" s="214" t="s">
        <v>454</v>
      </c>
      <c r="D853" s="189" t="s">
        <v>266</v>
      </c>
      <c r="E853" s="212">
        <v>5.5</v>
      </c>
      <c r="F853" s="212">
        <v>5.3</v>
      </c>
      <c r="G853" s="212">
        <v>5</v>
      </c>
      <c r="H853" s="212">
        <v>4.7</v>
      </c>
      <c r="I853" s="212">
        <v>4.5999999999999996</v>
      </c>
      <c r="J853" s="212">
        <v>4.8</v>
      </c>
      <c r="K853" s="212">
        <v>5</v>
      </c>
      <c r="L853" s="212">
        <v>4.8</v>
      </c>
      <c r="M853" s="212">
        <v>4.3</v>
      </c>
      <c r="N853" s="212">
        <v>4.0999999999999996</v>
      </c>
      <c r="O853" s="212">
        <v>4.0999999999999996</v>
      </c>
      <c r="P853" s="212">
        <v>4</v>
      </c>
      <c r="Q853" s="212">
        <v>4.7</v>
      </c>
    </row>
    <row r="854" spans="1:17">
      <c r="A854" s="213" t="s">
        <v>794</v>
      </c>
      <c r="B854" s="214" t="s">
        <v>653</v>
      </c>
      <c r="C854" s="214" t="s">
        <v>455</v>
      </c>
      <c r="D854" s="189" t="s">
        <v>263</v>
      </c>
      <c r="E854" s="211">
        <v>328338</v>
      </c>
      <c r="F854" s="211">
        <v>329547</v>
      </c>
      <c r="G854" s="211">
        <v>330597</v>
      </c>
      <c r="H854" s="211">
        <v>331286</v>
      </c>
      <c r="I854" s="211">
        <v>332361</v>
      </c>
      <c r="J854" s="211">
        <v>334189</v>
      </c>
      <c r="K854" s="211">
        <v>333646</v>
      </c>
      <c r="L854" s="211">
        <v>328463</v>
      </c>
      <c r="M854" s="211">
        <v>327334</v>
      </c>
      <c r="N854" s="211">
        <v>326224</v>
      </c>
      <c r="O854" s="211">
        <v>326159</v>
      </c>
      <c r="P854" s="211">
        <v>324271</v>
      </c>
      <c r="Q854" s="211">
        <v>329368</v>
      </c>
    </row>
    <row r="855" spans="1:17">
      <c r="A855" s="213" t="s">
        <v>794</v>
      </c>
      <c r="B855" s="214" t="s">
        <v>653</v>
      </c>
      <c r="C855" s="214" t="s">
        <v>455</v>
      </c>
      <c r="D855" s="189" t="s">
        <v>264</v>
      </c>
      <c r="E855" s="211">
        <v>310660</v>
      </c>
      <c r="F855" s="211">
        <v>312272</v>
      </c>
      <c r="G855" s="211">
        <v>314109</v>
      </c>
      <c r="H855" s="211">
        <v>316184</v>
      </c>
      <c r="I855" s="211">
        <v>316877</v>
      </c>
      <c r="J855" s="211">
        <v>317921</v>
      </c>
      <c r="K855" s="211">
        <v>317176</v>
      </c>
      <c r="L855" s="211">
        <v>313047</v>
      </c>
      <c r="M855" s="211">
        <v>313431</v>
      </c>
      <c r="N855" s="211">
        <v>312744</v>
      </c>
      <c r="O855" s="211">
        <v>312875</v>
      </c>
      <c r="P855" s="211">
        <v>311593</v>
      </c>
      <c r="Q855" s="211">
        <v>314074</v>
      </c>
    </row>
    <row r="856" spans="1:17">
      <c r="A856" s="213" t="s">
        <v>794</v>
      </c>
      <c r="B856" s="214" t="s">
        <v>653</v>
      </c>
      <c r="C856" s="214" t="s">
        <v>455</v>
      </c>
      <c r="D856" s="189" t="s">
        <v>265</v>
      </c>
      <c r="E856" s="211">
        <v>17678</v>
      </c>
      <c r="F856" s="211">
        <v>17275</v>
      </c>
      <c r="G856" s="211">
        <v>16488</v>
      </c>
      <c r="H856" s="211">
        <v>15102</v>
      </c>
      <c r="I856" s="211">
        <v>15484</v>
      </c>
      <c r="J856" s="211">
        <v>16268</v>
      </c>
      <c r="K856" s="211">
        <v>16470</v>
      </c>
      <c r="L856" s="211">
        <v>15416</v>
      </c>
      <c r="M856" s="211">
        <v>13903</v>
      </c>
      <c r="N856" s="211">
        <v>13480</v>
      </c>
      <c r="O856" s="211">
        <v>13284</v>
      </c>
      <c r="P856" s="211">
        <v>12678</v>
      </c>
      <c r="Q856" s="211">
        <v>15294</v>
      </c>
    </row>
    <row r="857" spans="1:17">
      <c r="A857" s="213" t="s">
        <v>794</v>
      </c>
      <c r="B857" s="214" t="s">
        <v>653</v>
      </c>
      <c r="C857" s="214" t="s">
        <v>455</v>
      </c>
      <c r="D857" s="189" t="s">
        <v>266</v>
      </c>
      <c r="E857" s="212">
        <v>5.4</v>
      </c>
      <c r="F857" s="212">
        <v>5.2</v>
      </c>
      <c r="G857" s="212">
        <v>5</v>
      </c>
      <c r="H857" s="212">
        <v>4.5999999999999996</v>
      </c>
      <c r="I857" s="212">
        <v>4.7</v>
      </c>
      <c r="J857" s="212">
        <v>4.9000000000000004</v>
      </c>
      <c r="K857" s="212">
        <v>4.9000000000000004</v>
      </c>
      <c r="L857" s="212">
        <v>4.7</v>
      </c>
      <c r="M857" s="212">
        <v>4.2</v>
      </c>
      <c r="N857" s="212">
        <v>4.0999999999999996</v>
      </c>
      <c r="O857" s="212">
        <v>4.0999999999999996</v>
      </c>
      <c r="P857" s="212">
        <v>3.9</v>
      </c>
      <c r="Q857" s="212">
        <v>4.5999999999999996</v>
      </c>
    </row>
    <row r="858" spans="1:17">
      <c r="A858" s="213" t="s">
        <v>794</v>
      </c>
      <c r="B858" s="214" t="s">
        <v>654</v>
      </c>
      <c r="C858" s="214" t="s">
        <v>456</v>
      </c>
      <c r="D858" s="189" t="s">
        <v>263</v>
      </c>
      <c r="E858" s="211">
        <v>143509</v>
      </c>
      <c r="F858" s="211">
        <v>143316</v>
      </c>
      <c r="G858" s="211">
        <v>144129</v>
      </c>
      <c r="H858" s="211">
        <v>144028</v>
      </c>
      <c r="I858" s="211">
        <v>145343</v>
      </c>
      <c r="J858" s="211">
        <v>147449</v>
      </c>
      <c r="K858" s="211">
        <v>148804</v>
      </c>
      <c r="L858" s="211">
        <v>146934</v>
      </c>
      <c r="M858" s="211">
        <v>143883</v>
      </c>
      <c r="N858" s="211">
        <v>144012</v>
      </c>
      <c r="O858" s="211">
        <v>143247</v>
      </c>
      <c r="P858" s="211">
        <v>142890</v>
      </c>
      <c r="Q858" s="211">
        <v>144796</v>
      </c>
    </row>
    <row r="859" spans="1:17">
      <c r="A859" s="213" t="s">
        <v>794</v>
      </c>
      <c r="B859" s="214" t="s">
        <v>654</v>
      </c>
      <c r="C859" s="214" t="s">
        <v>456</v>
      </c>
      <c r="D859" s="189" t="s">
        <v>264</v>
      </c>
      <c r="E859" s="211">
        <v>135417</v>
      </c>
      <c r="F859" s="211">
        <v>135478</v>
      </c>
      <c r="G859" s="211">
        <v>136988</v>
      </c>
      <c r="H859" s="211">
        <v>137549</v>
      </c>
      <c r="I859" s="211">
        <v>138710</v>
      </c>
      <c r="J859" s="211">
        <v>140670</v>
      </c>
      <c r="K859" s="211">
        <v>141927</v>
      </c>
      <c r="L859" s="211">
        <v>140522</v>
      </c>
      <c r="M859" s="211">
        <v>137969</v>
      </c>
      <c r="N859" s="211">
        <v>138226</v>
      </c>
      <c r="O859" s="211">
        <v>137515</v>
      </c>
      <c r="P859" s="211">
        <v>137195</v>
      </c>
      <c r="Q859" s="211">
        <v>138181</v>
      </c>
    </row>
    <row r="860" spans="1:17">
      <c r="A860" s="213" t="s">
        <v>794</v>
      </c>
      <c r="B860" s="214" t="s">
        <v>654</v>
      </c>
      <c r="C860" s="214" t="s">
        <v>456</v>
      </c>
      <c r="D860" s="189" t="s">
        <v>265</v>
      </c>
      <c r="E860" s="211">
        <v>8092</v>
      </c>
      <c r="F860" s="211">
        <v>7838</v>
      </c>
      <c r="G860" s="211">
        <v>7141</v>
      </c>
      <c r="H860" s="211">
        <v>6479</v>
      </c>
      <c r="I860" s="211">
        <v>6633</v>
      </c>
      <c r="J860" s="211">
        <v>6779</v>
      </c>
      <c r="K860" s="211">
        <v>6877</v>
      </c>
      <c r="L860" s="211">
        <v>6412</v>
      </c>
      <c r="M860" s="211">
        <v>5914</v>
      </c>
      <c r="N860" s="211">
        <v>5786</v>
      </c>
      <c r="O860" s="211">
        <v>5732</v>
      </c>
      <c r="P860" s="211">
        <v>5695</v>
      </c>
      <c r="Q860" s="211">
        <v>6615</v>
      </c>
    </row>
    <row r="861" spans="1:17">
      <c r="A861" s="213" t="s">
        <v>794</v>
      </c>
      <c r="B861" s="214" t="s">
        <v>654</v>
      </c>
      <c r="C861" s="214" t="s">
        <v>456</v>
      </c>
      <c r="D861" s="189" t="s">
        <v>266</v>
      </c>
      <c r="E861" s="212">
        <v>5.6</v>
      </c>
      <c r="F861" s="212">
        <v>5.5</v>
      </c>
      <c r="G861" s="212">
        <v>5</v>
      </c>
      <c r="H861" s="212">
        <v>4.5</v>
      </c>
      <c r="I861" s="212">
        <v>4.5999999999999996</v>
      </c>
      <c r="J861" s="212">
        <v>4.5999999999999996</v>
      </c>
      <c r="K861" s="212">
        <v>4.5999999999999996</v>
      </c>
      <c r="L861" s="212">
        <v>4.4000000000000004</v>
      </c>
      <c r="M861" s="212">
        <v>4.0999999999999996</v>
      </c>
      <c r="N861" s="212">
        <v>4</v>
      </c>
      <c r="O861" s="212">
        <v>4</v>
      </c>
      <c r="P861" s="212">
        <v>4</v>
      </c>
      <c r="Q861" s="212">
        <v>4.5999999999999996</v>
      </c>
    </row>
    <row r="862" spans="1:17">
      <c r="A862" s="213" t="s">
        <v>795</v>
      </c>
      <c r="B862" s="214" t="s">
        <v>655</v>
      </c>
      <c r="C862" s="214" t="s">
        <v>457</v>
      </c>
      <c r="D862" s="189" t="s">
        <v>263</v>
      </c>
      <c r="E862" s="211">
        <v>112300</v>
      </c>
      <c r="F862" s="211">
        <v>112189</v>
      </c>
      <c r="G862" s="211">
        <v>112946</v>
      </c>
      <c r="H862" s="211">
        <v>112495</v>
      </c>
      <c r="I862" s="211">
        <v>112912</v>
      </c>
      <c r="J862" s="211">
        <v>113539</v>
      </c>
      <c r="K862" s="211">
        <v>114050</v>
      </c>
      <c r="L862" s="211">
        <v>112291</v>
      </c>
      <c r="M862" s="211">
        <v>111101</v>
      </c>
      <c r="N862" s="211">
        <v>111219</v>
      </c>
      <c r="O862" s="211">
        <v>111601</v>
      </c>
      <c r="P862" s="211">
        <v>111055</v>
      </c>
      <c r="Q862" s="211">
        <v>112308</v>
      </c>
    </row>
    <row r="863" spans="1:17">
      <c r="A863" s="213" t="s">
        <v>795</v>
      </c>
      <c r="B863" s="214" t="s">
        <v>655</v>
      </c>
      <c r="C863" s="214" t="s">
        <v>457</v>
      </c>
      <c r="D863" s="189" t="s">
        <v>264</v>
      </c>
      <c r="E863" s="211">
        <v>104611</v>
      </c>
      <c r="F863" s="211">
        <v>104535</v>
      </c>
      <c r="G863" s="211">
        <v>105624</v>
      </c>
      <c r="H863" s="211">
        <v>105698</v>
      </c>
      <c r="I863" s="211">
        <v>106453</v>
      </c>
      <c r="J863" s="211">
        <v>107024</v>
      </c>
      <c r="K863" s="211">
        <v>107381</v>
      </c>
      <c r="L863" s="211">
        <v>105831</v>
      </c>
      <c r="M863" s="211">
        <v>105407</v>
      </c>
      <c r="N863" s="211">
        <v>105533</v>
      </c>
      <c r="O863" s="211">
        <v>105860</v>
      </c>
      <c r="P863" s="211">
        <v>105413</v>
      </c>
      <c r="Q863" s="211">
        <v>105781</v>
      </c>
    </row>
    <row r="864" spans="1:17">
      <c r="A864" s="213" t="s">
        <v>795</v>
      </c>
      <c r="B864" s="214" t="s">
        <v>655</v>
      </c>
      <c r="C864" s="214" t="s">
        <v>457</v>
      </c>
      <c r="D864" s="189" t="s">
        <v>265</v>
      </c>
      <c r="E864" s="211">
        <v>7689</v>
      </c>
      <c r="F864" s="211">
        <v>7654</v>
      </c>
      <c r="G864" s="211">
        <v>7322</v>
      </c>
      <c r="H864" s="211">
        <v>6797</v>
      </c>
      <c r="I864" s="211">
        <v>6459</v>
      </c>
      <c r="J864" s="211">
        <v>6515</v>
      </c>
      <c r="K864" s="211">
        <v>6669</v>
      </c>
      <c r="L864" s="211">
        <v>6460</v>
      </c>
      <c r="M864" s="211">
        <v>5694</v>
      </c>
      <c r="N864" s="211">
        <v>5686</v>
      </c>
      <c r="O864" s="211">
        <v>5741</v>
      </c>
      <c r="P864" s="211">
        <v>5642</v>
      </c>
      <c r="Q864" s="211">
        <v>6527</v>
      </c>
    </row>
    <row r="865" spans="1:17">
      <c r="A865" s="213" t="s">
        <v>795</v>
      </c>
      <c r="B865" s="214" t="s">
        <v>655</v>
      </c>
      <c r="C865" s="214" t="s">
        <v>457</v>
      </c>
      <c r="D865" s="189" t="s">
        <v>266</v>
      </c>
      <c r="E865" s="212">
        <v>6.8</v>
      </c>
      <c r="F865" s="212">
        <v>6.8</v>
      </c>
      <c r="G865" s="212">
        <v>6.5</v>
      </c>
      <c r="H865" s="212">
        <v>6</v>
      </c>
      <c r="I865" s="212">
        <v>5.7</v>
      </c>
      <c r="J865" s="212">
        <v>5.7</v>
      </c>
      <c r="K865" s="212">
        <v>5.8</v>
      </c>
      <c r="L865" s="212">
        <v>5.8</v>
      </c>
      <c r="M865" s="212">
        <v>5.0999999999999996</v>
      </c>
      <c r="N865" s="212">
        <v>5.0999999999999996</v>
      </c>
      <c r="O865" s="212">
        <v>5.0999999999999996</v>
      </c>
      <c r="P865" s="212">
        <v>5.0999999999999996</v>
      </c>
      <c r="Q865" s="212">
        <v>5.8</v>
      </c>
    </row>
    <row r="866" spans="1:17">
      <c r="A866" s="213" t="s">
        <v>795</v>
      </c>
      <c r="B866" s="214" t="s">
        <v>656</v>
      </c>
      <c r="C866" s="214" t="s">
        <v>458</v>
      </c>
      <c r="D866" s="189" t="s">
        <v>263</v>
      </c>
      <c r="E866" s="211">
        <v>2035</v>
      </c>
      <c r="F866" s="211">
        <v>1999</v>
      </c>
      <c r="G866" s="211">
        <v>2040</v>
      </c>
      <c r="H866" s="211">
        <v>2005</v>
      </c>
      <c r="I866" s="211">
        <v>2034</v>
      </c>
      <c r="J866" s="211">
        <v>2075</v>
      </c>
      <c r="K866" s="211">
        <v>2074</v>
      </c>
      <c r="L866" s="211">
        <v>2045</v>
      </c>
      <c r="M866" s="211">
        <v>1985</v>
      </c>
      <c r="N866" s="211">
        <v>2008</v>
      </c>
      <c r="O866" s="211">
        <v>1983</v>
      </c>
      <c r="P866" s="211">
        <v>2015</v>
      </c>
      <c r="Q866" s="211">
        <v>2025</v>
      </c>
    </row>
    <row r="867" spans="1:17">
      <c r="A867" s="213" t="s">
        <v>795</v>
      </c>
      <c r="B867" s="214" t="s">
        <v>656</v>
      </c>
      <c r="C867" s="214" t="s">
        <v>458</v>
      </c>
      <c r="D867" s="189" t="s">
        <v>264</v>
      </c>
      <c r="E867" s="211">
        <v>1913</v>
      </c>
      <c r="F867" s="211">
        <v>1887</v>
      </c>
      <c r="G867" s="211">
        <v>1923</v>
      </c>
      <c r="H867" s="211">
        <v>1921</v>
      </c>
      <c r="I867" s="211">
        <v>1952</v>
      </c>
      <c r="J867" s="211">
        <v>1989</v>
      </c>
      <c r="K867" s="211">
        <v>1985</v>
      </c>
      <c r="L867" s="211">
        <v>1962</v>
      </c>
      <c r="M867" s="211">
        <v>1910</v>
      </c>
      <c r="N867" s="211">
        <v>1929</v>
      </c>
      <c r="O867" s="211">
        <v>1911</v>
      </c>
      <c r="P867" s="211">
        <v>1945</v>
      </c>
      <c r="Q867" s="211">
        <v>1936</v>
      </c>
    </row>
    <row r="868" spans="1:17">
      <c r="A868" s="213" t="s">
        <v>795</v>
      </c>
      <c r="B868" s="214" t="s">
        <v>656</v>
      </c>
      <c r="C868" s="214" t="s">
        <v>458</v>
      </c>
      <c r="D868" s="189" t="s">
        <v>265</v>
      </c>
      <c r="E868" s="211">
        <v>122</v>
      </c>
      <c r="F868" s="211">
        <v>112</v>
      </c>
      <c r="G868" s="211">
        <v>117</v>
      </c>
      <c r="H868" s="211">
        <v>84</v>
      </c>
      <c r="I868" s="211">
        <v>82</v>
      </c>
      <c r="J868" s="211">
        <v>86</v>
      </c>
      <c r="K868" s="211">
        <v>89</v>
      </c>
      <c r="L868" s="211">
        <v>83</v>
      </c>
      <c r="M868" s="211">
        <v>75</v>
      </c>
      <c r="N868" s="211">
        <v>79</v>
      </c>
      <c r="O868" s="211">
        <v>72</v>
      </c>
      <c r="P868" s="211">
        <v>70</v>
      </c>
      <c r="Q868" s="211">
        <v>89</v>
      </c>
    </row>
    <row r="869" spans="1:17">
      <c r="A869" s="213" t="s">
        <v>795</v>
      </c>
      <c r="B869" s="214" t="s">
        <v>656</v>
      </c>
      <c r="C869" s="214" t="s">
        <v>458</v>
      </c>
      <c r="D869" s="189" t="s">
        <v>266</v>
      </c>
      <c r="E869" s="212">
        <v>6</v>
      </c>
      <c r="F869" s="212">
        <v>5.6</v>
      </c>
      <c r="G869" s="212">
        <v>5.7</v>
      </c>
      <c r="H869" s="212">
        <v>4.2</v>
      </c>
      <c r="I869" s="212">
        <v>4</v>
      </c>
      <c r="J869" s="212">
        <v>4.0999999999999996</v>
      </c>
      <c r="K869" s="212">
        <v>4.3</v>
      </c>
      <c r="L869" s="212">
        <v>4.0999999999999996</v>
      </c>
      <c r="M869" s="212">
        <v>3.8</v>
      </c>
      <c r="N869" s="212">
        <v>3.9</v>
      </c>
      <c r="O869" s="212">
        <v>3.6</v>
      </c>
      <c r="P869" s="212">
        <v>3.5</v>
      </c>
      <c r="Q869" s="212">
        <v>4.4000000000000004</v>
      </c>
    </row>
    <row r="870" spans="1:17">
      <c r="A870" s="213" t="s">
        <v>795</v>
      </c>
      <c r="B870" s="214" t="s">
        <v>657</v>
      </c>
      <c r="C870" s="214" t="s">
        <v>459</v>
      </c>
      <c r="D870" s="189" t="s">
        <v>263</v>
      </c>
      <c r="E870" s="211">
        <v>21081</v>
      </c>
      <c r="F870" s="211">
        <v>21014</v>
      </c>
      <c r="G870" s="211">
        <v>21091</v>
      </c>
      <c r="H870" s="211">
        <v>21069</v>
      </c>
      <c r="I870" s="211">
        <v>21399</v>
      </c>
      <c r="J870" s="211">
        <v>21799</v>
      </c>
      <c r="K870" s="211">
        <v>22021</v>
      </c>
      <c r="L870" s="211">
        <v>21575</v>
      </c>
      <c r="M870" s="211">
        <v>21103</v>
      </c>
      <c r="N870" s="211">
        <v>20795</v>
      </c>
      <c r="O870" s="211">
        <v>20733</v>
      </c>
      <c r="P870" s="211">
        <v>20798</v>
      </c>
      <c r="Q870" s="211">
        <v>21207</v>
      </c>
    </row>
    <row r="871" spans="1:17">
      <c r="A871" s="213" t="s">
        <v>795</v>
      </c>
      <c r="B871" s="214" t="s">
        <v>657</v>
      </c>
      <c r="C871" s="214" t="s">
        <v>459</v>
      </c>
      <c r="D871" s="189" t="s">
        <v>264</v>
      </c>
      <c r="E871" s="211">
        <v>20080</v>
      </c>
      <c r="F871" s="211">
        <v>20024</v>
      </c>
      <c r="G871" s="211">
        <v>20159</v>
      </c>
      <c r="H871" s="211">
        <v>20323</v>
      </c>
      <c r="I871" s="211">
        <v>20701</v>
      </c>
      <c r="J871" s="211">
        <v>21052</v>
      </c>
      <c r="K871" s="211">
        <v>21255</v>
      </c>
      <c r="L871" s="211">
        <v>20873</v>
      </c>
      <c r="M871" s="211">
        <v>20476</v>
      </c>
      <c r="N871" s="211">
        <v>20190</v>
      </c>
      <c r="O871" s="211">
        <v>20120</v>
      </c>
      <c r="P871" s="211">
        <v>20182</v>
      </c>
      <c r="Q871" s="211">
        <v>20453</v>
      </c>
    </row>
    <row r="872" spans="1:17">
      <c r="A872" s="213" t="s">
        <v>795</v>
      </c>
      <c r="B872" s="214" t="s">
        <v>657</v>
      </c>
      <c r="C872" s="214" t="s">
        <v>459</v>
      </c>
      <c r="D872" s="189" t="s">
        <v>265</v>
      </c>
      <c r="E872" s="211">
        <v>1001</v>
      </c>
      <c r="F872" s="211">
        <v>990</v>
      </c>
      <c r="G872" s="211">
        <v>932</v>
      </c>
      <c r="H872" s="211">
        <v>746</v>
      </c>
      <c r="I872" s="211">
        <v>698</v>
      </c>
      <c r="J872" s="211">
        <v>747</v>
      </c>
      <c r="K872" s="211">
        <v>766</v>
      </c>
      <c r="L872" s="211">
        <v>702</v>
      </c>
      <c r="M872" s="211">
        <v>627</v>
      </c>
      <c r="N872" s="211">
        <v>605</v>
      </c>
      <c r="O872" s="211">
        <v>613</v>
      </c>
      <c r="P872" s="211">
        <v>616</v>
      </c>
      <c r="Q872" s="211">
        <v>754</v>
      </c>
    </row>
    <row r="873" spans="1:17">
      <c r="A873" s="213" t="s">
        <v>795</v>
      </c>
      <c r="B873" s="214" t="s">
        <v>657</v>
      </c>
      <c r="C873" s="214" t="s">
        <v>459</v>
      </c>
      <c r="D873" s="189" t="s">
        <v>266</v>
      </c>
      <c r="E873" s="212">
        <v>4.7</v>
      </c>
      <c r="F873" s="212">
        <v>4.7</v>
      </c>
      <c r="G873" s="212">
        <v>4.4000000000000004</v>
      </c>
      <c r="H873" s="212">
        <v>3.5</v>
      </c>
      <c r="I873" s="212">
        <v>3.3</v>
      </c>
      <c r="J873" s="212">
        <v>3.4</v>
      </c>
      <c r="K873" s="212">
        <v>3.5</v>
      </c>
      <c r="L873" s="212">
        <v>3.3</v>
      </c>
      <c r="M873" s="212">
        <v>3</v>
      </c>
      <c r="N873" s="212">
        <v>2.9</v>
      </c>
      <c r="O873" s="212">
        <v>3</v>
      </c>
      <c r="P873" s="212">
        <v>3</v>
      </c>
      <c r="Q873" s="212">
        <v>3.6</v>
      </c>
    </row>
    <row r="874" spans="1:17">
      <c r="A874" s="213" t="s">
        <v>794</v>
      </c>
      <c r="B874" s="214" t="s">
        <v>825</v>
      </c>
      <c r="C874" s="214" t="s">
        <v>826</v>
      </c>
      <c r="D874" s="189" t="s">
        <v>263</v>
      </c>
      <c r="E874" s="211">
        <v>43513</v>
      </c>
      <c r="F874" s="211">
        <v>43680</v>
      </c>
      <c r="G874" s="211">
        <v>44085</v>
      </c>
      <c r="H874" s="211">
        <v>43806</v>
      </c>
      <c r="I874" s="211">
        <v>44070</v>
      </c>
      <c r="J874" s="211">
        <v>44252</v>
      </c>
      <c r="K874" s="211">
        <v>44543</v>
      </c>
      <c r="L874" s="211">
        <v>44038</v>
      </c>
      <c r="M874" s="211">
        <v>43425</v>
      </c>
      <c r="N874" s="211">
        <v>43666</v>
      </c>
      <c r="O874" s="211">
        <v>43601</v>
      </c>
      <c r="P874" s="211">
        <v>43643</v>
      </c>
      <c r="Q874" s="211">
        <v>43860</v>
      </c>
    </row>
    <row r="875" spans="1:17">
      <c r="A875" s="213" t="s">
        <v>794</v>
      </c>
      <c r="B875" s="214" t="s">
        <v>825</v>
      </c>
      <c r="C875" s="214" t="s">
        <v>826</v>
      </c>
      <c r="D875" s="189" t="s">
        <v>264</v>
      </c>
      <c r="E875" s="211">
        <v>40992</v>
      </c>
      <c r="F875" s="211">
        <v>41077</v>
      </c>
      <c r="G875" s="211">
        <v>41650</v>
      </c>
      <c r="H875" s="211">
        <v>41672</v>
      </c>
      <c r="I875" s="211">
        <v>41985</v>
      </c>
      <c r="J875" s="211">
        <v>42114</v>
      </c>
      <c r="K875" s="211">
        <v>42360</v>
      </c>
      <c r="L875" s="211">
        <v>41961</v>
      </c>
      <c r="M875" s="211">
        <v>41549</v>
      </c>
      <c r="N875" s="211">
        <v>41836</v>
      </c>
      <c r="O875" s="211">
        <v>41772</v>
      </c>
      <c r="P875" s="211">
        <v>41833</v>
      </c>
      <c r="Q875" s="211">
        <v>41733</v>
      </c>
    </row>
    <row r="876" spans="1:17">
      <c r="A876" s="213" t="s">
        <v>794</v>
      </c>
      <c r="B876" s="214" t="s">
        <v>825</v>
      </c>
      <c r="C876" s="214" t="s">
        <v>826</v>
      </c>
      <c r="D876" s="189" t="s">
        <v>265</v>
      </c>
      <c r="E876" s="211">
        <v>2521</v>
      </c>
      <c r="F876" s="211">
        <v>2603</v>
      </c>
      <c r="G876" s="211">
        <v>2435</v>
      </c>
      <c r="H876" s="211">
        <v>2134</v>
      </c>
      <c r="I876" s="211">
        <v>2085</v>
      </c>
      <c r="J876" s="211">
        <v>2138</v>
      </c>
      <c r="K876" s="211">
        <v>2183</v>
      </c>
      <c r="L876" s="211">
        <v>2077</v>
      </c>
      <c r="M876" s="211">
        <v>1876</v>
      </c>
      <c r="N876" s="211">
        <v>1830</v>
      </c>
      <c r="O876" s="211">
        <v>1829</v>
      </c>
      <c r="P876" s="211">
        <v>1810</v>
      </c>
      <c r="Q876" s="211">
        <v>2127</v>
      </c>
    </row>
    <row r="877" spans="1:17">
      <c r="A877" s="213" t="s">
        <v>794</v>
      </c>
      <c r="B877" s="214" t="s">
        <v>825</v>
      </c>
      <c r="C877" s="214" t="s">
        <v>826</v>
      </c>
      <c r="D877" s="189" t="s">
        <v>266</v>
      </c>
      <c r="E877" s="212">
        <v>5.8</v>
      </c>
      <c r="F877" s="212">
        <v>6</v>
      </c>
      <c r="G877" s="212">
        <v>5.5</v>
      </c>
      <c r="H877" s="212">
        <v>4.9000000000000004</v>
      </c>
      <c r="I877" s="212">
        <v>4.7</v>
      </c>
      <c r="J877" s="212">
        <v>4.8</v>
      </c>
      <c r="K877" s="212">
        <v>4.9000000000000004</v>
      </c>
      <c r="L877" s="212">
        <v>4.7</v>
      </c>
      <c r="M877" s="212">
        <v>4.3</v>
      </c>
      <c r="N877" s="212">
        <v>4.2</v>
      </c>
      <c r="O877" s="212">
        <v>4.2</v>
      </c>
      <c r="P877" s="212">
        <v>4.0999999999999996</v>
      </c>
      <c r="Q877" s="212">
        <v>4.8</v>
      </c>
    </row>
    <row r="878" spans="1:17">
      <c r="A878" s="213" t="s">
        <v>794</v>
      </c>
      <c r="B878" s="214" t="s">
        <v>827</v>
      </c>
      <c r="C878" s="214" t="s">
        <v>828</v>
      </c>
      <c r="D878" s="189" t="s">
        <v>263</v>
      </c>
      <c r="E878" s="211">
        <v>47695</v>
      </c>
      <c r="F878" s="211">
        <v>47622</v>
      </c>
      <c r="G878" s="211">
        <v>47807</v>
      </c>
      <c r="H878" s="211">
        <v>47500</v>
      </c>
      <c r="I878" s="211">
        <v>47900</v>
      </c>
      <c r="J878" s="211">
        <v>48424</v>
      </c>
      <c r="K878" s="211">
        <v>48738</v>
      </c>
      <c r="L878" s="211">
        <v>47897</v>
      </c>
      <c r="M878" s="211">
        <v>47293</v>
      </c>
      <c r="N878" s="211">
        <v>46916</v>
      </c>
      <c r="O878" s="211">
        <v>46920</v>
      </c>
      <c r="P878" s="211">
        <v>46892</v>
      </c>
      <c r="Q878" s="211">
        <v>47634</v>
      </c>
    </row>
    <row r="879" spans="1:17">
      <c r="A879" s="213" t="s">
        <v>794</v>
      </c>
      <c r="B879" s="214" t="s">
        <v>827</v>
      </c>
      <c r="C879" s="214" t="s">
        <v>828</v>
      </c>
      <c r="D879" s="189" t="s">
        <v>264</v>
      </c>
      <c r="E879" s="211">
        <v>44932</v>
      </c>
      <c r="F879" s="211">
        <v>44881</v>
      </c>
      <c r="G879" s="211">
        <v>45229</v>
      </c>
      <c r="H879" s="211">
        <v>45283</v>
      </c>
      <c r="I879" s="211">
        <v>45872</v>
      </c>
      <c r="J879" s="211">
        <v>46319</v>
      </c>
      <c r="K879" s="211">
        <v>46575</v>
      </c>
      <c r="L879" s="211">
        <v>45863</v>
      </c>
      <c r="M879" s="211">
        <v>45494</v>
      </c>
      <c r="N879" s="211">
        <v>45142</v>
      </c>
      <c r="O879" s="211">
        <v>45110</v>
      </c>
      <c r="P879" s="211">
        <v>45086</v>
      </c>
      <c r="Q879" s="211">
        <v>45482</v>
      </c>
    </row>
    <row r="880" spans="1:17">
      <c r="A880" s="213" t="s">
        <v>794</v>
      </c>
      <c r="B880" s="214" t="s">
        <v>827</v>
      </c>
      <c r="C880" s="214" t="s">
        <v>828</v>
      </c>
      <c r="D880" s="189" t="s">
        <v>265</v>
      </c>
      <c r="E880" s="211">
        <v>2763</v>
      </c>
      <c r="F880" s="211">
        <v>2741</v>
      </c>
      <c r="G880" s="211">
        <v>2578</v>
      </c>
      <c r="H880" s="211">
        <v>2217</v>
      </c>
      <c r="I880" s="211">
        <v>2028</v>
      </c>
      <c r="J880" s="211">
        <v>2105</v>
      </c>
      <c r="K880" s="211">
        <v>2163</v>
      </c>
      <c r="L880" s="211">
        <v>2034</v>
      </c>
      <c r="M880" s="211">
        <v>1799</v>
      </c>
      <c r="N880" s="211">
        <v>1774</v>
      </c>
      <c r="O880" s="211">
        <v>1810</v>
      </c>
      <c r="P880" s="211">
        <v>1806</v>
      </c>
      <c r="Q880" s="211">
        <v>2152</v>
      </c>
    </row>
    <row r="881" spans="1:17">
      <c r="A881" s="213" t="s">
        <v>794</v>
      </c>
      <c r="B881" s="214" t="s">
        <v>827</v>
      </c>
      <c r="C881" s="214" t="s">
        <v>828</v>
      </c>
      <c r="D881" s="189" t="s">
        <v>266</v>
      </c>
      <c r="E881" s="212">
        <v>5.8</v>
      </c>
      <c r="F881" s="212">
        <v>5.8</v>
      </c>
      <c r="G881" s="212">
        <v>5.4</v>
      </c>
      <c r="H881" s="212">
        <v>4.7</v>
      </c>
      <c r="I881" s="212">
        <v>4.2</v>
      </c>
      <c r="J881" s="212">
        <v>4.3</v>
      </c>
      <c r="K881" s="212">
        <v>4.4000000000000004</v>
      </c>
      <c r="L881" s="212">
        <v>4.2</v>
      </c>
      <c r="M881" s="212">
        <v>3.8</v>
      </c>
      <c r="N881" s="212">
        <v>3.8</v>
      </c>
      <c r="O881" s="212">
        <v>3.9</v>
      </c>
      <c r="P881" s="212">
        <v>3.9</v>
      </c>
      <c r="Q881" s="212">
        <v>4.5</v>
      </c>
    </row>
    <row r="882" spans="1:17">
      <c r="A882" s="213" t="s">
        <v>794</v>
      </c>
      <c r="B882" s="214" t="s">
        <v>829</v>
      </c>
      <c r="C882" s="214" t="s">
        <v>830</v>
      </c>
      <c r="D882" s="189" t="s">
        <v>263</v>
      </c>
      <c r="E882" s="211">
        <v>50028</v>
      </c>
      <c r="F882" s="211">
        <v>50502</v>
      </c>
      <c r="G882" s="211">
        <v>50795</v>
      </c>
      <c r="H882" s="211">
        <v>50932</v>
      </c>
      <c r="I882" s="211">
        <v>51029</v>
      </c>
      <c r="J882" s="211">
        <v>50967</v>
      </c>
      <c r="K882" s="211">
        <v>51275</v>
      </c>
      <c r="L882" s="211">
        <v>50634</v>
      </c>
      <c r="M882" s="211">
        <v>50346</v>
      </c>
      <c r="N882" s="211">
        <v>50792</v>
      </c>
      <c r="O882" s="211">
        <v>50735</v>
      </c>
      <c r="P882" s="211">
        <v>50444</v>
      </c>
      <c r="Q882" s="211">
        <v>50706</v>
      </c>
    </row>
    <row r="883" spans="1:17">
      <c r="A883" s="213" t="s">
        <v>794</v>
      </c>
      <c r="B883" s="214" t="s">
        <v>829</v>
      </c>
      <c r="C883" s="214" t="s">
        <v>830</v>
      </c>
      <c r="D883" s="189" t="s">
        <v>264</v>
      </c>
      <c r="E883" s="211">
        <v>47216</v>
      </c>
      <c r="F883" s="211">
        <v>47743</v>
      </c>
      <c r="G883" s="211">
        <v>48258</v>
      </c>
      <c r="H883" s="211">
        <v>48641</v>
      </c>
      <c r="I883" s="211">
        <v>48753</v>
      </c>
      <c r="J883" s="211">
        <v>48632</v>
      </c>
      <c r="K883" s="211">
        <v>48897</v>
      </c>
      <c r="L883" s="211">
        <v>48370</v>
      </c>
      <c r="M883" s="211">
        <v>48296</v>
      </c>
      <c r="N883" s="211">
        <v>48803</v>
      </c>
      <c r="O883" s="211">
        <v>48748</v>
      </c>
      <c r="P883" s="211">
        <v>48481</v>
      </c>
      <c r="Q883" s="211">
        <v>48403</v>
      </c>
    </row>
    <row r="884" spans="1:17">
      <c r="A884" s="213" t="s">
        <v>794</v>
      </c>
      <c r="B884" s="214" t="s">
        <v>829</v>
      </c>
      <c r="C884" s="214" t="s">
        <v>830</v>
      </c>
      <c r="D884" s="189" t="s">
        <v>265</v>
      </c>
      <c r="E884" s="211">
        <v>2812</v>
      </c>
      <c r="F884" s="211">
        <v>2759</v>
      </c>
      <c r="G884" s="211">
        <v>2537</v>
      </c>
      <c r="H884" s="211">
        <v>2291</v>
      </c>
      <c r="I884" s="211">
        <v>2276</v>
      </c>
      <c r="J884" s="211">
        <v>2335</v>
      </c>
      <c r="K884" s="211">
        <v>2378</v>
      </c>
      <c r="L884" s="211">
        <v>2264</v>
      </c>
      <c r="M884" s="211">
        <v>2050</v>
      </c>
      <c r="N884" s="211">
        <v>1989</v>
      </c>
      <c r="O884" s="211">
        <v>1987</v>
      </c>
      <c r="P884" s="211">
        <v>1963</v>
      </c>
      <c r="Q884" s="211">
        <v>2303</v>
      </c>
    </row>
    <row r="885" spans="1:17">
      <c r="A885" s="213" t="s">
        <v>794</v>
      </c>
      <c r="B885" s="214" t="s">
        <v>829</v>
      </c>
      <c r="C885" s="214" t="s">
        <v>830</v>
      </c>
      <c r="D885" s="189" t="s">
        <v>266</v>
      </c>
      <c r="E885" s="212">
        <v>5.6</v>
      </c>
      <c r="F885" s="212">
        <v>5.5</v>
      </c>
      <c r="G885" s="212">
        <v>5</v>
      </c>
      <c r="H885" s="212">
        <v>4.5</v>
      </c>
      <c r="I885" s="212">
        <v>4.5</v>
      </c>
      <c r="J885" s="212">
        <v>4.5999999999999996</v>
      </c>
      <c r="K885" s="212">
        <v>4.5999999999999996</v>
      </c>
      <c r="L885" s="212">
        <v>4.5</v>
      </c>
      <c r="M885" s="212">
        <v>4.0999999999999996</v>
      </c>
      <c r="N885" s="212">
        <v>3.9</v>
      </c>
      <c r="O885" s="212">
        <v>3.9</v>
      </c>
      <c r="P885" s="212">
        <v>3.9</v>
      </c>
      <c r="Q885" s="212">
        <v>4.5</v>
      </c>
    </row>
    <row r="886" spans="1:17">
      <c r="A886" s="213" t="s">
        <v>796</v>
      </c>
      <c r="B886" s="214" t="s">
        <v>658</v>
      </c>
      <c r="C886" s="214" t="s">
        <v>460</v>
      </c>
      <c r="D886" s="189" t="s">
        <v>263</v>
      </c>
      <c r="E886" s="211">
        <v>1913714</v>
      </c>
      <c r="F886" s="211">
        <v>1915858</v>
      </c>
      <c r="G886" s="211">
        <v>1925933</v>
      </c>
      <c r="H886" s="211">
        <v>1921392</v>
      </c>
      <c r="I886" s="211">
        <v>1930665</v>
      </c>
      <c r="J886" s="211">
        <v>1942078</v>
      </c>
      <c r="K886" s="211">
        <v>1951246</v>
      </c>
      <c r="L886" s="211">
        <v>1920059</v>
      </c>
      <c r="M886" s="211">
        <v>1903588</v>
      </c>
      <c r="N886" s="211">
        <v>1900360</v>
      </c>
      <c r="O886" s="211">
        <v>1902380</v>
      </c>
      <c r="P886" s="211">
        <v>1895645</v>
      </c>
      <c r="Q886" s="211">
        <v>1918576</v>
      </c>
    </row>
    <row r="887" spans="1:17">
      <c r="A887" s="213" t="s">
        <v>796</v>
      </c>
      <c r="B887" s="214" t="s">
        <v>658</v>
      </c>
      <c r="C887" s="214" t="s">
        <v>460</v>
      </c>
      <c r="D887" s="189" t="s">
        <v>264</v>
      </c>
      <c r="E887" s="211">
        <v>1808105</v>
      </c>
      <c r="F887" s="211">
        <v>1812051</v>
      </c>
      <c r="G887" s="211">
        <v>1828198</v>
      </c>
      <c r="H887" s="211">
        <v>1831412</v>
      </c>
      <c r="I887" s="211">
        <v>1840873</v>
      </c>
      <c r="J887" s="211">
        <v>1848500</v>
      </c>
      <c r="K887" s="211">
        <v>1856272</v>
      </c>
      <c r="L887" s="211">
        <v>1830412</v>
      </c>
      <c r="M887" s="211">
        <v>1823102</v>
      </c>
      <c r="N887" s="211">
        <v>1822141</v>
      </c>
      <c r="O887" s="211">
        <v>1824785</v>
      </c>
      <c r="P887" s="211">
        <v>1820449</v>
      </c>
      <c r="Q887" s="211">
        <v>1828858</v>
      </c>
    </row>
    <row r="888" spans="1:17">
      <c r="A888" s="213" t="s">
        <v>796</v>
      </c>
      <c r="B888" s="214" t="s">
        <v>658</v>
      </c>
      <c r="C888" s="214" t="s">
        <v>460</v>
      </c>
      <c r="D888" s="189" t="s">
        <v>265</v>
      </c>
      <c r="E888" s="211">
        <v>105609</v>
      </c>
      <c r="F888" s="211">
        <v>103807</v>
      </c>
      <c r="G888" s="211">
        <v>97735</v>
      </c>
      <c r="H888" s="211">
        <v>89980</v>
      </c>
      <c r="I888" s="211">
        <v>89792</v>
      </c>
      <c r="J888" s="211">
        <v>93578</v>
      </c>
      <c r="K888" s="211">
        <v>94974</v>
      </c>
      <c r="L888" s="211">
        <v>89647</v>
      </c>
      <c r="M888" s="211">
        <v>80486</v>
      </c>
      <c r="N888" s="211">
        <v>78219</v>
      </c>
      <c r="O888" s="211">
        <v>77595</v>
      </c>
      <c r="P888" s="211">
        <v>75196</v>
      </c>
      <c r="Q888" s="211">
        <v>89718</v>
      </c>
    </row>
    <row r="889" spans="1:17">
      <c r="A889" s="213" t="s">
        <v>796</v>
      </c>
      <c r="B889" s="214" t="s">
        <v>658</v>
      </c>
      <c r="C889" s="214" t="s">
        <v>460</v>
      </c>
      <c r="D889" s="189" t="s">
        <v>266</v>
      </c>
      <c r="E889" s="212">
        <v>5.5</v>
      </c>
      <c r="F889" s="212">
        <v>5.4</v>
      </c>
      <c r="G889" s="212">
        <v>5.0999999999999996</v>
      </c>
      <c r="H889" s="212">
        <v>4.7</v>
      </c>
      <c r="I889" s="212">
        <v>4.7</v>
      </c>
      <c r="J889" s="212">
        <v>4.8</v>
      </c>
      <c r="K889" s="212">
        <v>4.9000000000000004</v>
      </c>
      <c r="L889" s="212">
        <v>4.7</v>
      </c>
      <c r="M889" s="212">
        <v>4.2</v>
      </c>
      <c r="N889" s="212">
        <v>4.0999999999999996</v>
      </c>
      <c r="O889" s="212">
        <v>4.0999999999999996</v>
      </c>
      <c r="P889" s="212">
        <v>4</v>
      </c>
      <c r="Q889" s="212">
        <v>4.7</v>
      </c>
    </row>
    <row r="890" spans="1:17">
      <c r="A890" s="188" t="s">
        <v>802</v>
      </c>
      <c r="B890" s="189" t="s">
        <v>803</v>
      </c>
      <c r="C890" s="189" t="s">
        <v>804</v>
      </c>
      <c r="D890" s="189" t="s">
        <v>263</v>
      </c>
      <c r="E890" s="206">
        <v>158676000</v>
      </c>
      <c r="F890" s="206">
        <v>159482000</v>
      </c>
      <c r="G890" s="206">
        <v>159912000</v>
      </c>
      <c r="H890" s="211">
        <v>159817000</v>
      </c>
      <c r="I890" s="211">
        <v>159979000</v>
      </c>
      <c r="J890" s="211">
        <v>161337000</v>
      </c>
      <c r="K890" s="211">
        <v>161911000</v>
      </c>
      <c r="L890" s="211">
        <v>160863000</v>
      </c>
      <c r="M890" s="211">
        <v>161049000</v>
      </c>
      <c r="N890" s="211">
        <v>160465000</v>
      </c>
      <c r="O890" s="211">
        <v>160466000</v>
      </c>
      <c r="P890" s="211">
        <v>159880000</v>
      </c>
      <c r="Q890" s="215">
        <f>AVERAGE(E890:P890)</f>
        <v>160319750</v>
      </c>
    </row>
    <row r="891" spans="1:17">
      <c r="A891" s="188" t="s">
        <v>802</v>
      </c>
      <c r="B891" s="189" t="s">
        <v>803</v>
      </c>
      <c r="C891" s="189" t="s">
        <v>804</v>
      </c>
      <c r="D891" s="189" t="s">
        <v>264</v>
      </c>
      <c r="E891" s="206">
        <v>150527000</v>
      </c>
      <c r="F891" s="206">
        <v>151594000</v>
      </c>
      <c r="G891" s="206">
        <v>152628000</v>
      </c>
      <c r="H891" s="211">
        <v>153262000</v>
      </c>
      <c r="I891" s="211">
        <v>153407000</v>
      </c>
      <c r="J891" s="211">
        <v>154086000</v>
      </c>
      <c r="K891" s="211">
        <v>154470000</v>
      </c>
      <c r="L891" s="211">
        <v>153576000</v>
      </c>
      <c r="M891" s="211">
        <v>154494000</v>
      </c>
      <c r="N891" s="211">
        <v>154223000</v>
      </c>
      <c r="O891" s="211">
        <v>154180000</v>
      </c>
      <c r="P891" s="211">
        <v>153602000</v>
      </c>
      <c r="Q891" s="215">
        <f t="shared" ref="Q891:Q893" si="0">AVERAGE(E891:P891)</f>
        <v>153337416.66666666</v>
      </c>
    </row>
    <row r="892" spans="1:17">
      <c r="A892" s="188" t="s">
        <v>802</v>
      </c>
      <c r="B892" s="189" t="s">
        <v>803</v>
      </c>
      <c r="C892" s="189" t="s">
        <v>804</v>
      </c>
      <c r="D892" s="189" t="s">
        <v>265</v>
      </c>
      <c r="E892" s="206">
        <v>8149000</v>
      </c>
      <c r="F892" s="206">
        <v>7887000</v>
      </c>
      <c r="G892" s="206">
        <v>7284000</v>
      </c>
      <c r="H892" s="211">
        <v>6555000</v>
      </c>
      <c r="I892" s="211">
        <v>6572000</v>
      </c>
      <c r="J892" s="211">
        <v>7250000</v>
      </c>
      <c r="K892" s="211">
        <v>7441000</v>
      </c>
      <c r="L892" s="211">
        <v>7287000</v>
      </c>
      <c r="M892" s="211">
        <v>6556000</v>
      </c>
      <c r="N892" s="211">
        <v>6242000</v>
      </c>
      <c r="O892" s="211">
        <v>6286000</v>
      </c>
      <c r="P892" s="211">
        <v>6278000</v>
      </c>
      <c r="Q892" s="215">
        <f t="shared" si="0"/>
        <v>6982250</v>
      </c>
    </row>
    <row r="893" spans="1:17">
      <c r="A893" s="188" t="s">
        <v>802</v>
      </c>
      <c r="B893" s="189" t="s">
        <v>803</v>
      </c>
      <c r="C893" s="189" t="s">
        <v>804</v>
      </c>
      <c r="D893" s="189" t="s">
        <v>266</v>
      </c>
      <c r="E893" s="207">
        <v>5.0999999999999996</v>
      </c>
      <c r="F893" s="207">
        <v>4.9000000000000004</v>
      </c>
      <c r="G893" s="207">
        <v>4.5999999999999996</v>
      </c>
      <c r="H893" s="212">
        <v>4.0999999999999996</v>
      </c>
      <c r="I893" s="212">
        <v>4.0999999999999996</v>
      </c>
      <c r="J893" s="212">
        <v>4.5</v>
      </c>
      <c r="K893" s="212">
        <v>4.5999999999999996</v>
      </c>
      <c r="L893" s="212">
        <v>4.5</v>
      </c>
      <c r="M893" s="212">
        <v>4.0999999999999996</v>
      </c>
      <c r="N893" s="212">
        <v>3.9</v>
      </c>
      <c r="O893" s="212">
        <v>3.9</v>
      </c>
      <c r="P893" s="212">
        <v>3.9</v>
      </c>
      <c r="Q893" s="216">
        <f t="shared" si="0"/>
        <v>4.3499999999999996</v>
      </c>
    </row>
    <row r="894" spans="1:17">
      <c r="A894" s="213" t="s">
        <v>794</v>
      </c>
      <c r="B894" s="214" t="s">
        <v>831</v>
      </c>
      <c r="C894" s="214" t="s">
        <v>832</v>
      </c>
      <c r="D894" s="189" t="s">
        <v>263</v>
      </c>
      <c r="E894" s="211">
        <v>230158</v>
      </c>
      <c r="F894" s="211">
        <v>230117</v>
      </c>
      <c r="G894" s="211">
        <v>231683</v>
      </c>
      <c r="H894" s="211">
        <v>230863</v>
      </c>
      <c r="I894" s="211">
        <v>232783</v>
      </c>
      <c r="J894" s="211">
        <v>235335</v>
      </c>
      <c r="K894" s="211">
        <v>236775</v>
      </c>
      <c r="L894" s="211">
        <v>233501</v>
      </c>
      <c r="M894" s="211">
        <v>230001</v>
      </c>
      <c r="N894" s="211">
        <v>230439</v>
      </c>
      <c r="O894" s="211">
        <v>229595</v>
      </c>
      <c r="P894" s="211">
        <v>229132</v>
      </c>
      <c r="Q894" s="211">
        <v>231699</v>
      </c>
    </row>
    <row r="895" spans="1:17">
      <c r="A895" s="213" t="s">
        <v>794</v>
      </c>
      <c r="B895" s="214" t="s">
        <v>831</v>
      </c>
      <c r="C895" s="214" t="s">
        <v>832</v>
      </c>
      <c r="D895" s="189" t="s">
        <v>264</v>
      </c>
      <c r="E895" s="211">
        <v>217280</v>
      </c>
      <c r="F895" s="211">
        <v>217533</v>
      </c>
      <c r="G895" s="211">
        <v>220111</v>
      </c>
      <c r="H895" s="211">
        <v>220591</v>
      </c>
      <c r="I895" s="211">
        <v>222277</v>
      </c>
      <c r="J895" s="211">
        <v>224119</v>
      </c>
      <c r="K895" s="211">
        <v>225656</v>
      </c>
      <c r="L895" s="211">
        <v>223181</v>
      </c>
      <c r="M895" s="211">
        <v>220638</v>
      </c>
      <c r="N895" s="211">
        <v>221380</v>
      </c>
      <c r="O895" s="211">
        <v>220521</v>
      </c>
      <c r="P895" s="211">
        <v>220173</v>
      </c>
      <c r="Q895" s="211">
        <v>221122</v>
      </c>
    </row>
    <row r="896" spans="1:17">
      <c r="A896" s="213" t="s">
        <v>794</v>
      </c>
      <c r="B896" s="214" t="s">
        <v>831</v>
      </c>
      <c r="C896" s="214" t="s">
        <v>832</v>
      </c>
      <c r="D896" s="189" t="s">
        <v>265</v>
      </c>
      <c r="E896" s="211">
        <v>12878</v>
      </c>
      <c r="F896" s="211">
        <v>12584</v>
      </c>
      <c r="G896" s="211">
        <v>11572</v>
      </c>
      <c r="H896" s="211">
        <v>10272</v>
      </c>
      <c r="I896" s="211">
        <v>10506</v>
      </c>
      <c r="J896" s="211">
        <v>11216</v>
      </c>
      <c r="K896" s="211">
        <v>11119</v>
      </c>
      <c r="L896" s="211">
        <v>10320</v>
      </c>
      <c r="M896" s="211">
        <v>9363</v>
      </c>
      <c r="N896" s="211">
        <v>9059</v>
      </c>
      <c r="O896" s="211">
        <v>9074</v>
      </c>
      <c r="P896" s="211">
        <v>8959</v>
      </c>
      <c r="Q896" s="211">
        <v>10577</v>
      </c>
    </row>
    <row r="897" spans="1:17">
      <c r="A897" s="213" t="s">
        <v>794</v>
      </c>
      <c r="B897" s="214" t="s">
        <v>831</v>
      </c>
      <c r="C897" s="214" t="s">
        <v>832</v>
      </c>
      <c r="D897" s="189" t="s">
        <v>266</v>
      </c>
      <c r="E897" s="212">
        <v>5.6</v>
      </c>
      <c r="F897" s="212">
        <v>5.5</v>
      </c>
      <c r="G897" s="212">
        <v>5</v>
      </c>
      <c r="H897" s="212">
        <v>4.4000000000000004</v>
      </c>
      <c r="I897" s="212">
        <v>4.5</v>
      </c>
      <c r="J897" s="212">
        <v>4.8</v>
      </c>
      <c r="K897" s="212">
        <v>4.7</v>
      </c>
      <c r="L897" s="212">
        <v>4.4000000000000004</v>
      </c>
      <c r="M897" s="212">
        <v>4.0999999999999996</v>
      </c>
      <c r="N897" s="212">
        <v>3.9</v>
      </c>
      <c r="O897" s="212">
        <v>4</v>
      </c>
      <c r="P897" s="212">
        <v>3.9</v>
      </c>
      <c r="Q897" s="212">
        <v>4.5999999999999996</v>
      </c>
    </row>
    <row r="898" spans="1:17">
      <c r="A898" s="213" t="s">
        <v>794</v>
      </c>
      <c r="B898" s="214" t="s">
        <v>833</v>
      </c>
      <c r="C898" s="214" t="s">
        <v>834</v>
      </c>
      <c r="D898" s="189" t="s">
        <v>263</v>
      </c>
      <c r="E898" s="211">
        <v>543289</v>
      </c>
      <c r="F898" s="211">
        <v>544539</v>
      </c>
      <c r="G898" s="211">
        <v>547739</v>
      </c>
      <c r="H898" s="211">
        <v>546279</v>
      </c>
      <c r="I898" s="211">
        <v>547638</v>
      </c>
      <c r="J898" s="211">
        <v>549337</v>
      </c>
      <c r="K898" s="211">
        <v>551384</v>
      </c>
      <c r="L898" s="211">
        <v>543516</v>
      </c>
      <c r="M898" s="211">
        <v>542077</v>
      </c>
      <c r="N898" s="211">
        <v>543512</v>
      </c>
      <c r="O898" s="211">
        <v>542595</v>
      </c>
      <c r="P898" s="211">
        <v>541469</v>
      </c>
      <c r="Q898" s="211">
        <v>545281</v>
      </c>
    </row>
    <row r="899" spans="1:17">
      <c r="A899" s="213" t="s">
        <v>794</v>
      </c>
      <c r="B899" s="214" t="s">
        <v>833</v>
      </c>
      <c r="C899" s="214" t="s">
        <v>834</v>
      </c>
      <c r="D899" s="189" t="s">
        <v>264</v>
      </c>
      <c r="E899" s="211">
        <v>513352</v>
      </c>
      <c r="F899" s="211">
        <v>515055</v>
      </c>
      <c r="G899" s="211">
        <v>519810</v>
      </c>
      <c r="H899" s="211">
        <v>519833</v>
      </c>
      <c r="I899" s="211">
        <v>521842</v>
      </c>
      <c r="J899" s="211">
        <v>522734</v>
      </c>
      <c r="K899" s="211">
        <v>523542</v>
      </c>
      <c r="L899" s="211">
        <v>516971</v>
      </c>
      <c r="M899" s="211">
        <v>518502</v>
      </c>
      <c r="N899" s="211">
        <v>520661</v>
      </c>
      <c r="O899" s="211">
        <v>519936</v>
      </c>
      <c r="P899" s="211">
        <v>519484</v>
      </c>
      <c r="Q899" s="211">
        <v>519310</v>
      </c>
    </row>
    <row r="900" spans="1:17">
      <c r="A900" s="213" t="s">
        <v>794</v>
      </c>
      <c r="B900" s="214" t="s">
        <v>833</v>
      </c>
      <c r="C900" s="214" t="s">
        <v>834</v>
      </c>
      <c r="D900" s="189" t="s">
        <v>265</v>
      </c>
      <c r="E900" s="211">
        <v>29937</v>
      </c>
      <c r="F900" s="211">
        <v>29484</v>
      </c>
      <c r="G900" s="211">
        <v>27929</v>
      </c>
      <c r="H900" s="211">
        <v>26446</v>
      </c>
      <c r="I900" s="211">
        <v>25796</v>
      </c>
      <c r="J900" s="211">
        <v>26603</v>
      </c>
      <c r="K900" s="211">
        <v>27842</v>
      </c>
      <c r="L900" s="211">
        <v>26545</v>
      </c>
      <c r="M900" s="211">
        <v>23575</v>
      </c>
      <c r="N900" s="211">
        <v>22851</v>
      </c>
      <c r="O900" s="211">
        <v>22659</v>
      </c>
      <c r="P900" s="211">
        <v>21985</v>
      </c>
      <c r="Q900" s="211">
        <v>25971</v>
      </c>
    </row>
    <row r="901" spans="1:17">
      <c r="A901" s="213" t="s">
        <v>794</v>
      </c>
      <c r="B901" s="214" t="s">
        <v>833</v>
      </c>
      <c r="C901" s="214" t="s">
        <v>834</v>
      </c>
      <c r="D901" s="189" t="s">
        <v>266</v>
      </c>
      <c r="E901" s="212">
        <v>5.5</v>
      </c>
      <c r="F901" s="212">
        <v>5.4</v>
      </c>
      <c r="G901" s="212">
        <v>5.0999999999999996</v>
      </c>
      <c r="H901" s="212">
        <v>4.8</v>
      </c>
      <c r="I901" s="212">
        <v>4.7</v>
      </c>
      <c r="J901" s="212">
        <v>4.8</v>
      </c>
      <c r="K901" s="212">
        <v>5</v>
      </c>
      <c r="L901" s="212">
        <v>4.9000000000000004</v>
      </c>
      <c r="M901" s="212">
        <v>4.3</v>
      </c>
      <c r="N901" s="212">
        <v>4.2</v>
      </c>
      <c r="O901" s="212">
        <v>4.2</v>
      </c>
      <c r="P901" s="212">
        <v>4.0999999999999996</v>
      </c>
      <c r="Q901" s="212">
        <v>4.8</v>
      </c>
    </row>
    <row r="902" spans="1:17">
      <c r="A902" s="213" t="s">
        <v>794</v>
      </c>
      <c r="B902" s="214" t="s">
        <v>835</v>
      </c>
      <c r="C902" s="214" t="s">
        <v>836</v>
      </c>
      <c r="D902" s="189" t="s">
        <v>263</v>
      </c>
      <c r="E902" s="211">
        <v>321414</v>
      </c>
      <c r="F902" s="211">
        <v>321104</v>
      </c>
      <c r="G902" s="211">
        <v>322807</v>
      </c>
      <c r="H902" s="211">
        <v>321905</v>
      </c>
      <c r="I902" s="211">
        <v>323527</v>
      </c>
      <c r="J902" s="211">
        <v>325617</v>
      </c>
      <c r="K902" s="211">
        <v>327445</v>
      </c>
      <c r="L902" s="211">
        <v>321879</v>
      </c>
      <c r="M902" s="211">
        <v>318190</v>
      </c>
      <c r="N902" s="211">
        <v>317295</v>
      </c>
      <c r="O902" s="211">
        <v>318522</v>
      </c>
      <c r="P902" s="211">
        <v>317840</v>
      </c>
      <c r="Q902" s="211">
        <v>321462</v>
      </c>
    </row>
    <row r="903" spans="1:17">
      <c r="A903" s="213" t="s">
        <v>794</v>
      </c>
      <c r="B903" s="214" t="s">
        <v>835</v>
      </c>
      <c r="C903" s="214" t="s">
        <v>836</v>
      </c>
      <c r="D903" s="189" t="s">
        <v>264</v>
      </c>
      <c r="E903" s="211">
        <v>303397</v>
      </c>
      <c r="F903" s="211">
        <v>303265</v>
      </c>
      <c r="G903" s="211">
        <v>306065</v>
      </c>
      <c r="H903" s="211">
        <v>306683</v>
      </c>
      <c r="I903" s="211">
        <v>308880</v>
      </c>
      <c r="J903" s="211">
        <v>310470</v>
      </c>
      <c r="K903" s="211">
        <v>312114</v>
      </c>
      <c r="L903" s="211">
        <v>307392</v>
      </c>
      <c r="M903" s="211">
        <v>305228</v>
      </c>
      <c r="N903" s="211">
        <v>304585</v>
      </c>
      <c r="O903" s="211">
        <v>305830</v>
      </c>
      <c r="P903" s="211">
        <v>305324</v>
      </c>
      <c r="Q903" s="211">
        <v>306603</v>
      </c>
    </row>
    <row r="904" spans="1:17">
      <c r="A904" s="213" t="s">
        <v>794</v>
      </c>
      <c r="B904" s="214" t="s">
        <v>835</v>
      </c>
      <c r="C904" s="214" t="s">
        <v>836</v>
      </c>
      <c r="D904" s="189" t="s">
        <v>265</v>
      </c>
      <c r="E904" s="211">
        <v>18017</v>
      </c>
      <c r="F904" s="211">
        <v>17839</v>
      </c>
      <c r="G904" s="211">
        <v>16742</v>
      </c>
      <c r="H904" s="211">
        <v>15222</v>
      </c>
      <c r="I904" s="211">
        <v>14647</v>
      </c>
      <c r="J904" s="211">
        <v>15147</v>
      </c>
      <c r="K904" s="211">
        <v>15331</v>
      </c>
      <c r="L904" s="211">
        <v>14487</v>
      </c>
      <c r="M904" s="211">
        <v>12962</v>
      </c>
      <c r="N904" s="211">
        <v>12710</v>
      </c>
      <c r="O904" s="211">
        <v>12692</v>
      </c>
      <c r="P904" s="211">
        <v>12516</v>
      </c>
      <c r="Q904" s="211">
        <v>14859</v>
      </c>
    </row>
    <row r="905" spans="1:17">
      <c r="A905" s="213" t="s">
        <v>794</v>
      </c>
      <c r="B905" s="214" t="s">
        <v>835</v>
      </c>
      <c r="C905" s="214" t="s">
        <v>836</v>
      </c>
      <c r="D905" s="189" t="s">
        <v>266</v>
      </c>
      <c r="E905" s="212">
        <v>5.6</v>
      </c>
      <c r="F905" s="212">
        <v>5.6</v>
      </c>
      <c r="G905" s="212">
        <v>5.2</v>
      </c>
      <c r="H905" s="212">
        <v>4.7</v>
      </c>
      <c r="I905" s="212">
        <v>4.5</v>
      </c>
      <c r="J905" s="212">
        <v>4.7</v>
      </c>
      <c r="K905" s="212">
        <v>4.7</v>
      </c>
      <c r="L905" s="212">
        <v>4.5</v>
      </c>
      <c r="M905" s="212">
        <v>4.0999999999999996</v>
      </c>
      <c r="N905" s="212">
        <v>4</v>
      </c>
      <c r="O905" s="212">
        <v>4</v>
      </c>
      <c r="P905" s="212">
        <v>3.9</v>
      </c>
      <c r="Q905" s="212">
        <v>4.5999999999999996</v>
      </c>
    </row>
    <row r="906" spans="1:17">
      <c r="A906" s="213" t="s">
        <v>794</v>
      </c>
      <c r="B906" s="214" t="s">
        <v>837</v>
      </c>
      <c r="C906" s="214" t="s">
        <v>838</v>
      </c>
      <c r="D906" s="189" t="s">
        <v>263</v>
      </c>
      <c r="E906" s="211">
        <v>405971</v>
      </c>
      <c r="F906" s="211">
        <v>407069</v>
      </c>
      <c r="G906" s="211">
        <v>408667</v>
      </c>
      <c r="H906" s="211">
        <v>408831</v>
      </c>
      <c r="I906" s="211">
        <v>410474</v>
      </c>
      <c r="J906" s="211">
        <v>412707</v>
      </c>
      <c r="K906" s="211">
        <v>412475</v>
      </c>
      <c r="L906" s="211">
        <v>405987</v>
      </c>
      <c r="M906" s="211">
        <v>404384</v>
      </c>
      <c r="N906" s="211">
        <v>403181</v>
      </c>
      <c r="O906" s="211">
        <v>403174</v>
      </c>
      <c r="P906" s="211">
        <v>401061</v>
      </c>
      <c r="Q906" s="211">
        <v>406998</v>
      </c>
    </row>
    <row r="907" spans="1:17">
      <c r="A907" s="213" t="s">
        <v>794</v>
      </c>
      <c r="B907" s="214" t="s">
        <v>837</v>
      </c>
      <c r="C907" s="214" t="s">
        <v>838</v>
      </c>
      <c r="D907" s="189" t="s">
        <v>264</v>
      </c>
      <c r="E907" s="211">
        <v>384176</v>
      </c>
      <c r="F907" s="211">
        <v>385887</v>
      </c>
      <c r="G907" s="211">
        <v>388432</v>
      </c>
      <c r="H907" s="211">
        <v>390377</v>
      </c>
      <c r="I907" s="211">
        <v>391470</v>
      </c>
      <c r="J907" s="211">
        <v>392757</v>
      </c>
      <c r="K907" s="211">
        <v>392466</v>
      </c>
      <c r="L907" s="211">
        <v>387235</v>
      </c>
      <c r="M907" s="211">
        <v>387409</v>
      </c>
      <c r="N907" s="211">
        <v>386728</v>
      </c>
      <c r="O907" s="211">
        <v>387013</v>
      </c>
      <c r="P907" s="211">
        <v>385628</v>
      </c>
      <c r="Q907" s="211">
        <v>388298</v>
      </c>
    </row>
    <row r="908" spans="1:17">
      <c r="A908" s="213" t="s">
        <v>794</v>
      </c>
      <c r="B908" s="214" t="s">
        <v>837</v>
      </c>
      <c r="C908" s="214" t="s">
        <v>838</v>
      </c>
      <c r="D908" s="189" t="s">
        <v>265</v>
      </c>
      <c r="E908" s="211">
        <v>21795</v>
      </c>
      <c r="F908" s="211">
        <v>21182</v>
      </c>
      <c r="G908" s="211">
        <v>20235</v>
      </c>
      <c r="H908" s="211">
        <v>18454</v>
      </c>
      <c r="I908" s="211">
        <v>19004</v>
      </c>
      <c r="J908" s="211">
        <v>19950</v>
      </c>
      <c r="K908" s="211">
        <v>20009</v>
      </c>
      <c r="L908" s="211">
        <v>18752</v>
      </c>
      <c r="M908" s="211">
        <v>16975</v>
      </c>
      <c r="N908" s="211">
        <v>16453</v>
      </c>
      <c r="O908" s="211">
        <v>16161</v>
      </c>
      <c r="P908" s="211">
        <v>15433</v>
      </c>
      <c r="Q908" s="211">
        <v>18700</v>
      </c>
    </row>
    <row r="909" spans="1:17">
      <c r="A909" s="213" t="s">
        <v>794</v>
      </c>
      <c r="B909" s="214" t="s">
        <v>837</v>
      </c>
      <c r="C909" s="214" t="s">
        <v>838</v>
      </c>
      <c r="D909" s="189" t="s">
        <v>266</v>
      </c>
      <c r="E909" s="212">
        <v>5.4</v>
      </c>
      <c r="F909" s="212">
        <v>5.2</v>
      </c>
      <c r="G909" s="212">
        <v>5</v>
      </c>
      <c r="H909" s="212">
        <v>4.5</v>
      </c>
      <c r="I909" s="212">
        <v>4.5999999999999996</v>
      </c>
      <c r="J909" s="212">
        <v>4.8</v>
      </c>
      <c r="K909" s="212">
        <v>4.9000000000000004</v>
      </c>
      <c r="L909" s="212">
        <v>4.5999999999999996</v>
      </c>
      <c r="M909" s="212">
        <v>4.2</v>
      </c>
      <c r="N909" s="212">
        <v>4.0999999999999996</v>
      </c>
      <c r="O909" s="212">
        <v>4</v>
      </c>
      <c r="P909" s="212">
        <v>3.8</v>
      </c>
      <c r="Q909" s="212">
        <v>4.5999999999999996</v>
      </c>
    </row>
    <row r="910" spans="1:17">
      <c r="A910" s="213" t="s">
        <v>794</v>
      </c>
      <c r="B910" s="214" t="s">
        <v>839</v>
      </c>
      <c r="C910" s="214" t="s">
        <v>840</v>
      </c>
      <c r="D910" s="189" t="s">
        <v>263</v>
      </c>
      <c r="E910" s="211">
        <v>412877</v>
      </c>
      <c r="F910" s="211">
        <v>413025</v>
      </c>
      <c r="G910" s="211">
        <v>415038</v>
      </c>
      <c r="H910" s="211">
        <v>413511</v>
      </c>
      <c r="I910" s="211">
        <v>416240</v>
      </c>
      <c r="J910" s="211">
        <v>419076</v>
      </c>
      <c r="K910" s="211">
        <v>423168</v>
      </c>
      <c r="L910" s="211">
        <v>415184</v>
      </c>
      <c r="M910" s="211">
        <v>408938</v>
      </c>
      <c r="N910" s="211">
        <v>405935</v>
      </c>
      <c r="O910" s="211">
        <v>408496</v>
      </c>
      <c r="P910" s="211">
        <v>406147</v>
      </c>
      <c r="Q910" s="211">
        <v>413137</v>
      </c>
    </row>
    <row r="911" spans="1:17">
      <c r="A911" s="213" t="s">
        <v>794</v>
      </c>
      <c r="B911" s="214" t="s">
        <v>839</v>
      </c>
      <c r="C911" s="214" t="s">
        <v>840</v>
      </c>
      <c r="D911" s="189" t="s">
        <v>264</v>
      </c>
      <c r="E911" s="211">
        <v>389893</v>
      </c>
      <c r="F911" s="211">
        <v>390308</v>
      </c>
      <c r="G911" s="211">
        <v>393779</v>
      </c>
      <c r="H911" s="211">
        <v>393930</v>
      </c>
      <c r="I911" s="211">
        <v>396401</v>
      </c>
      <c r="J911" s="211">
        <v>398419</v>
      </c>
      <c r="K911" s="211">
        <v>402494</v>
      </c>
      <c r="L911" s="211">
        <v>395638</v>
      </c>
      <c r="M911" s="211">
        <v>391324</v>
      </c>
      <c r="N911" s="211">
        <v>388786</v>
      </c>
      <c r="O911" s="211">
        <v>391483</v>
      </c>
      <c r="P911" s="211">
        <v>389839</v>
      </c>
      <c r="Q911" s="211">
        <v>393525</v>
      </c>
    </row>
    <row r="912" spans="1:17">
      <c r="A912" s="213" t="s">
        <v>794</v>
      </c>
      <c r="B912" s="214" t="s">
        <v>839</v>
      </c>
      <c r="C912" s="214" t="s">
        <v>840</v>
      </c>
      <c r="D912" s="189" t="s">
        <v>265</v>
      </c>
      <c r="E912" s="211">
        <v>22984</v>
      </c>
      <c r="F912" s="211">
        <v>22717</v>
      </c>
      <c r="G912" s="211">
        <v>21259</v>
      </c>
      <c r="H912" s="211">
        <v>19581</v>
      </c>
      <c r="I912" s="211">
        <v>19839</v>
      </c>
      <c r="J912" s="211">
        <v>20657</v>
      </c>
      <c r="K912" s="211">
        <v>20674</v>
      </c>
      <c r="L912" s="211">
        <v>19546</v>
      </c>
      <c r="M912" s="211">
        <v>17614</v>
      </c>
      <c r="N912" s="211">
        <v>17149</v>
      </c>
      <c r="O912" s="211">
        <v>17013</v>
      </c>
      <c r="P912" s="211">
        <v>16308</v>
      </c>
      <c r="Q912" s="211">
        <v>19612</v>
      </c>
    </row>
    <row r="913" spans="1:20">
      <c r="A913" s="213" t="s">
        <v>794</v>
      </c>
      <c r="B913" s="214" t="s">
        <v>839</v>
      </c>
      <c r="C913" s="214" t="s">
        <v>840</v>
      </c>
      <c r="D913" s="189" t="s">
        <v>266</v>
      </c>
      <c r="E913" s="212">
        <v>5.6</v>
      </c>
      <c r="F913" s="212">
        <v>5.5</v>
      </c>
      <c r="G913" s="212">
        <v>5.0999999999999996</v>
      </c>
      <c r="H913" s="212">
        <v>4.7</v>
      </c>
      <c r="I913" s="212">
        <v>4.8</v>
      </c>
      <c r="J913" s="212">
        <v>4.9000000000000004</v>
      </c>
      <c r="K913" s="212">
        <v>4.9000000000000004</v>
      </c>
      <c r="L913" s="212">
        <v>4.7</v>
      </c>
      <c r="M913" s="212">
        <v>4.3</v>
      </c>
      <c r="N913" s="212">
        <v>4.2</v>
      </c>
      <c r="O913" s="212">
        <v>4.2</v>
      </c>
      <c r="P913" s="212">
        <v>4</v>
      </c>
      <c r="Q913" s="212">
        <v>4.7</v>
      </c>
    </row>
    <row r="916" spans="1:20" ht="13.5" thickBot="1">
      <c r="A916" s="95"/>
      <c r="B916" s="95"/>
      <c r="C916" s="95"/>
      <c r="D916" s="95"/>
      <c r="E916" s="95" t="str">
        <f>E1</f>
        <v>Jan 2017 (B - 2017)</v>
      </c>
      <c r="F916" s="95" t="str">
        <f t="shared" ref="F916:Q916" si="1">F1</f>
        <v>Feb 2017 (B - 2017)</v>
      </c>
      <c r="G916" s="95" t="str">
        <f t="shared" si="1"/>
        <v>Mar 2017 (B - 2017)</v>
      </c>
      <c r="H916" s="95" t="str">
        <f t="shared" si="1"/>
        <v>Apr 2017 (B - 2017)</v>
      </c>
      <c r="I916" s="95" t="str">
        <f t="shared" si="1"/>
        <v>May 2017 (B - 2017)</v>
      </c>
      <c r="J916" s="95" t="str">
        <f t="shared" si="1"/>
        <v>Jun 2017 (B - 2017)</v>
      </c>
      <c r="K916" s="95" t="str">
        <f t="shared" si="1"/>
        <v>Jul 2017 (B - 2017)</v>
      </c>
      <c r="L916" s="95" t="str">
        <f t="shared" si="1"/>
        <v>Aug 2017 (B - 2017)</v>
      </c>
      <c r="M916" s="95" t="str">
        <f t="shared" si="1"/>
        <v>Sep 2017 (B - 2017)</v>
      </c>
      <c r="N916" s="95" t="str">
        <f t="shared" si="1"/>
        <v>Oct 2017 (B - 2017)</v>
      </c>
      <c r="O916" s="95" t="str">
        <f t="shared" si="1"/>
        <v>Nov 2017 (B - 2017)</v>
      </c>
      <c r="P916" s="95" t="str">
        <f t="shared" si="1"/>
        <v>Dec 2017 (B - 2017)</v>
      </c>
      <c r="Q916" s="95" t="str">
        <f t="shared" si="1"/>
        <v>AVG 2017 (B - 2017)</v>
      </c>
      <c r="R916" s="95"/>
      <c r="S916" s="95"/>
      <c r="T916" s="95"/>
    </row>
    <row r="917" spans="1:20">
      <c r="A917" s="98"/>
      <c r="B917" s="61" t="s">
        <v>659</v>
      </c>
      <c r="C917" t="s">
        <v>905</v>
      </c>
      <c r="D917" s="61" t="s">
        <v>0</v>
      </c>
      <c r="E917" s="208">
        <v>1923018</v>
      </c>
      <c r="F917" s="208">
        <v>1925146</v>
      </c>
      <c r="G917" s="208">
        <v>1925846</v>
      </c>
      <c r="H917" s="208">
        <v>1924999</v>
      </c>
      <c r="I917" s="208">
        <v>1922862</v>
      </c>
      <c r="J917" s="208">
        <v>1919943</v>
      </c>
      <c r="K917" s="208">
        <v>1916978</v>
      </c>
      <c r="L917" s="208">
        <v>1914331</v>
      </c>
      <c r="M917" s="208">
        <v>1912788</v>
      </c>
      <c r="N917" s="208">
        <v>1912024</v>
      </c>
      <c r="O917" s="208">
        <v>1912251</v>
      </c>
      <c r="P917" s="208">
        <v>1912551</v>
      </c>
      <c r="Q917" s="215">
        <f>AVERAGE(E917:P917)</f>
        <v>1918561.4166666667</v>
      </c>
    </row>
    <row r="918" spans="1:20">
      <c r="A918" s="99"/>
      <c r="B918" s="61" t="s">
        <v>659</v>
      </c>
      <c r="C918" t="s">
        <v>841</v>
      </c>
      <c r="D918" s="61" t="s">
        <v>1</v>
      </c>
      <c r="E918" s="208">
        <v>1829143</v>
      </c>
      <c r="F918" s="208">
        <v>1831128</v>
      </c>
      <c r="G918" s="208">
        <v>1832161</v>
      </c>
      <c r="H918" s="208">
        <v>1832273</v>
      </c>
      <c r="I918" s="208">
        <v>1831621</v>
      </c>
      <c r="J918" s="208">
        <v>1830329</v>
      </c>
      <c r="K918" s="208">
        <v>1828819</v>
      </c>
      <c r="L918" s="208">
        <v>1827299</v>
      </c>
      <c r="M918" s="208">
        <v>1826437</v>
      </c>
      <c r="N918" s="208">
        <v>1825953</v>
      </c>
      <c r="O918" s="208">
        <v>1826004</v>
      </c>
      <c r="P918" s="208">
        <v>1826167</v>
      </c>
      <c r="Q918" s="215">
        <f t="shared" ref="Q918:Q920" si="2">AVERAGE(E918:P918)</f>
        <v>1828944.5</v>
      </c>
    </row>
    <row r="919" spans="1:20">
      <c r="A919" s="99"/>
      <c r="B919" s="61" t="s">
        <v>659</v>
      </c>
      <c r="C919" t="s">
        <v>841</v>
      </c>
      <c r="D919" s="61" t="s">
        <v>2</v>
      </c>
      <c r="E919" s="208">
        <v>93875</v>
      </c>
      <c r="F919" s="208">
        <v>94018</v>
      </c>
      <c r="G919" s="208">
        <v>93685</v>
      </c>
      <c r="H919" s="208">
        <v>92726</v>
      </c>
      <c r="I919" s="208">
        <v>91241</v>
      </c>
      <c r="J919" s="208">
        <v>89614</v>
      </c>
      <c r="K919" s="208">
        <v>88159</v>
      </c>
      <c r="L919" s="208">
        <v>87032</v>
      </c>
      <c r="M919" s="208">
        <v>86351</v>
      </c>
      <c r="N919" s="208">
        <v>86071</v>
      </c>
      <c r="O919" s="208">
        <v>86247</v>
      </c>
      <c r="P919" s="208">
        <v>86384</v>
      </c>
      <c r="Q919" s="215">
        <f t="shared" si="2"/>
        <v>89616.916666666672</v>
      </c>
    </row>
    <row r="920" spans="1:20" s="29" customFormat="1">
      <c r="A920" s="101"/>
      <c r="B920" s="100" t="s">
        <v>659</v>
      </c>
      <c r="C920" s="29" t="s">
        <v>841</v>
      </c>
      <c r="D920" s="100" t="s">
        <v>3</v>
      </c>
      <c r="E920" s="194">
        <v>4.8816499999999996</v>
      </c>
      <c r="F920" s="194">
        <v>4.88368</v>
      </c>
      <c r="G920" s="209">
        <v>4.8646200000000004</v>
      </c>
      <c r="H920" s="209">
        <v>4.8169399999999998</v>
      </c>
      <c r="I920" s="209">
        <v>4.7450599999999996</v>
      </c>
      <c r="J920" s="209">
        <v>4.6675300000000002</v>
      </c>
      <c r="K920" s="209">
        <v>4.5988499999999997</v>
      </c>
      <c r="L920" s="209">
        <v>4.5463399999999998</v>
      </c>
      <c r="M920" s="209">
        <v>4.5144099999999998</v>
      </c>
      <c r="N920" s="209">
        <v>4.5015599999999996</v>
      </c>
      <c r="O920" s="209">
        <v>4.51023</v>
      </c>
      <c r="P920" s="209">
        <v>4.5166899999999996</v>
      </c>
      <c r="Q920" s="216">
        <f t="shared" si="2"/>
        <v>4.6706299999999992</v>
      </c>
    </row>
    <row r="921" spans="1:20">
      <c r="A921" s="99"/>
      <c r="B921" s="99"/>
      <c r="C921" s="99"/>
      <c r="D921" s="99"/>
      <c r="E921" s="99"/>
      <c r="F921" s="99"/>
      <c r="G921" s="99"/>
      <c r="H921" s="99"/>
      <c r="I921" s="99"/>
      <c r="J921" s="99"/>
      <c r="K921" s="99"/>
      <c r="L921" s="99"/>
      <c r="M921" s="99"/>
      <c r="N921" s="99"/>
      <c r="O921" s="99"/>
      <c r="P921" s="99"/>
      <c r="Q921" s="99"/>
    </row>
    <row r="922" spans="1:20" s="96" customFormat="1">
      <c r="A922" s="98"/>
      <c r="B922" s="96" t="s">
        <v>660</v>
      </c>
      <c r="C922" s="103"/>
      <c r="D922" s="96" t="s">
        <v>0</v>
      </c>
      <c r="E922" s="102">
        <f>E890</f>
        <v>158676000</v>
      </c>
      <c r="F922" s="102">
        <f t="shared" ref="F922:Q922" si="3">F890</f>
        <v>159482000</v>
      </c>
      <c r="G922" s="102">
        <f t="shared" si="3"/>
        <v>159912000</v>
      </c>
      <c r="H922" s="102">
        <f t="shared" si="3"/>
        <v>159817000</v>
      </c>
      <c r="I922" s="102">
        <f t="shared" si="3"/>
        <v>159979000</v>
      </c>
      <c r="J922" s="102">
        <f t="shared" si="3"/>
        <v>161337000</v>
      </c>
      <c r="K922" s="102">
        <f t="shared" si="3"/>
        <v>161911000</v>
      </c>
      <c r="L922" s="102">
        <f t="shared" si="3"/>
        <v>160863000</v>
      </c>
      <c r="M922" s="102">
        <f t="shared" si="3"/>
        <v>161049000</v>
      </c>
      <c r="N922" s="102">
        <f t="shared" si="3"/>
        <v>160465000</v>
      </c>
      <c r="O922" s="102">
        <f t="shared" si="3"/>
        <v>160466000</v>
      </c>
      <c r="P922" s="102">
        <f t="shared" si="3"/>
        <v>159880000</v>
      </c>
      <c r="Q922" s="102">
        <f t="shared" si="3"/>
        <v>160319750</v>
      </c>
      <c r="R922" s="102"/>
      <c r="S922" s="102"/>
      <c r="T922" s="102"/>
    </row>
    <row r="923" spans="1:20" s="96" customFormat="1">
      <c r="B923" s="96" t="s">
        <v>660</v>
      </c>
      <c r="D923" s="96" t="s">
        <v>1</v>
      </c>
      <c r="E923" s="102">
        <f t="shared" ref="E923:Q924" si="4">E891</f>
        <v>150527000</v>
      </c>
      <c r="F923" s="102">
        <f t="shared" si="4"/>
        <v>151594000</v>
      </c>
      <c r="G923" s="102">
        <f t="shared" si="4"/>
        <v>152628000</v>
      </c>
      <c r="H923" s="102">
        <f t="shared" si="4"/>
        <v>153262000</v>
      </c>
      <c r="I923" s="102">
        <f t="shared" si="4"/>
        <v>153407000</v>
      </c>
      <c r="J923" s="102">
        <f t="shared" si="4"/>
        <v>154086000</v>
      </c>
      <c r="K923" s="102">
        <f t="shared" si="4"/>
        <v>154470000</v>
      </c>
      <c r="L923" s="102">
        <f t="shared" si="4"/>
        <v>153576000</v>
      </c>
      <c r="M923" s="102">
        <f t="shared" si="4"/>
        <v>154494000</v>
      </c>
      <c r="N923" s="102">
        <f t="shared" si="4"/>
        <v>154223000</v>
      </c>
      <c r="O923" s="102">
        <f t="shared" si="4"/>
        <v>154180000</v>
      </c>
      <c r="P923" s="102">
        <f t="shared" si="4"/>
        <v>153602000</v>
      </c>
      <c r="Q923" s="102">
        <f t="shared" si="4"/>
        <v>153337416.66666666</v>
      </c>
      <c r="R923" s="102"/>
      <c r="S923" s="102"/>
      <c r="T923" s="102"/>
    </row>
    <row r="924" spans="1:20" s="96" customFormat="1">
      <c r="B924" s="96" t="s">
        <v>660</v>
      </c>
      <c r="D924" s="96" t="s">
        <v>2</v>
      </c>
      <c r="E924" s="102">
        <f t="shared" si="4"/>
        <v>8149000</v>
      </c>
      <c r="F924" s="102">
        <f t="shared" si="4"/>
        <v>7887000</v>
      </c>
      <c r="G924" s="102">
        <f t="shared" si="4"/>
        <v>7284000</v>
      </c>
      <c r="H924" s="102">
        <f t="shared" si="4"/>
        <v>6555000</v>
      </c>
      <c r="I924" s="102">
        <f t="shared" si="4"/>
        <v>6572000</v>
      </c>
      <c r="J924" s="102">
        <f t="shared" si="4"/>
        <v>7250000</v>
      </c>
      <c r="K924" s="102">
        <f t="shared" si="4"/>
        <v>7441000</v>
      </c>
      <c r="L924" s="102">
        <f t="shared" si="4"/>
        <v>7287000</v>
      </c>
      <c r="M924" s="102">
        <f t="shared" si="4"/>
        <v>6556000</v>
      </c>
      <c r="N924" s="102">
        <f t="shared" si="4"/>
        <v>6242000</v>
      </c>
      <c r="O924" s="102">
        <f t="shared" si="4"/>
        <v>6286000</v>
      </c>
      <c r="P924" s="102">
        <f t="shared" si="4"/>
        <v>6278000</v>
      </c>
      <c r="Q924" s="102">
        <f t="shared" si="4"/>
        <v>6982250</v>
      </c>
      <c r="R924" s="102"/>
      <c r="S924" s="102"/>
      <c r="T924" s="102"/>
    </row>
    <row r="925" spans="1:20" s="96" customFormat="1">
      <c r="B925" s="96" t="s">
        <v>660</v>
      </c>
      <c r="D925" s="96" t="s">
        <v>3</v>
      </c>
      <c r="E925" s="97">
        <f>E893</f>
        <v>5.0999999999999996</v>
      </c>
      <c r="F925" s="97">
        <f t="shared" ref="F925:Q925" si="5">F893</f>
        <v>4.9000000000000004</v>
      </c>
      <c r="G925" s="97">
        <f t="shared" si="5"/>
        <v>4.5999999999999996</v>
      </c>
      <c r="H925" s="97">
        <f t="shared" si="5"/>
        <v>4.0999999999999996</v>
      </c>
      <c r="I925" s="97">
        <f t="shared" si="5"/>
        <v>4.0999999999999996</v>
      </c>
      <c r="J925" s="97">
        <f t="shared" si="5"/>
        <v>4.5</v>
      </c>
      <c r="K925" s="97">
        <f t="shared" si="5"/>
        <v>4.5999999999999996</v>
      </c>
      <c r="L925" s="97">
        <f t="shared" si="5"/>
        <v>4.5</v>
      </c>
      <c r="M925" s="97">
        <f t="shared" si="5"/>
        <v>4.0999999999999996</v>
      </c>
      <c r="N925" s="97">
        <f t="shared" si="5"/>
        <v>3.9</v>
      </c>
      <c r="O925" s="97">
        <f t="shared" si="5"/>
        <v>3.9</v>
      </c>
      <c r="P925" s="97">
        <f t="shared" si="5"/>
        <v>3.9</v>
      </c>
      <c r="Q925" s="97">
        <f t="shared" si="5"/>
        <v>4.3499999999999996</v>
      </c>
      <c r="R925" s="97"/>
      <c r="S925" s="97"/>
      <c r="T925" s="97"/>
    </row>
    <row r="927" spans="1:20" s="61" customFormat="1">
      <c r="A927" s="98"/>
      <c r="B927" s="61" t="s">
        <v>661</v>
      </c>
      <c r="C927" s="2" t="s">
        <v>906</v>
      </c>
      <c r="D927" s="61" t="s">
        <v>0</v>
      </c>
      <c r="E927" s="104">
        <v>159718000</v>
      </c>
      <c r="F927" s="104">
        <v>159997000</v>
      </c>
      <c r="G927" s="104">
        <v>160235000</v>
      </c>
      <c r="H927" s="104">
        <v>160181000</v>
      </c>
      <c r="I927" s="104">
        <v>159729000</v>
      </c>
      <c r="J927" s="104">
        <v>160214000</v>
      </c>
      <c r="K927" s="104">
        <v>160467000</v>
      </c>
      <c r="L927" s="104">
        <v>160598000</v>
      </c>
      <c r="M927" s="104">
        <v>161082000</v>
      </c>
      <c r="N927" s="104">
        <v>160371000</v>
      </c>
      <c r="O927" s="104">
        <v>160533000</v>
      </c>
      <c r="P927" s="104">
        <v>160597000</v>
      </c>
      <c r="Q927" s="215">
        <f>AVERAGE(E927:P927)</f>
        <v>160310166.66666666</v>
      </c>
    </row>
    <row r="928" spans="1:20" s="61" customFormat="1">
      <c r="B928" s="61" t="s">
        <v>661</v>
      </c>
      <c r="D928" s="61" t="s">
        <v>1</v>
      </c>
      <c r="E928" s="104">
        <v>152076000</v>
      </c>
      <c r="F928" s="104">
        <v>152511000</v>
      </c>
      <c r="G928" s="104">
        <v>153064000</v>
      </c>
      <c r="H928" s="104">
        <v>153161000</v>
      </c>
      <c r="I928" s="104">
        <v>152892000</v>
      </c>
      <c r="J928" s="104">
        <v>153250000</v>
      </c>
      <c r="K928" s="104">
        <v>153511000</v>
      </c>
      <c r="L928" s="104">
        <v>153471000</v>
      </c>
      <c r="M928" s="104">
        <v>154324000</v>
      </c>
      <c r="N928" s="104">
        <v>153846000</v>
      </c>
      <c r="O928" s="104">
        <v>153917000</v>
      </c>
      <c r="P928" s="104">
        <v>154021000</v>
      </c>
      <c r="Q928" s="215">
        <f t="shared" ref="Q928:Q930" si="6">AVERAGE(E928:P928)</f>
        <v>153337000</v>
      </c>
    </row>
    <row r="929" spans="2:17" s="61" customFormat="1">
      <c r="B929" s="61" t="s">
        <v>661</v>
      </c>
      <c r="D929" s="61" t="s">
        <v>2</v>
      </c>
      <c r="E929" s="104">
        <v>7642000</v>
      </c>
      <c r="F929" s="104">
        <v>7486000</v>
      </c>
      <c r="G929" s="104">
        <v>7171000</v>
      </c>
      <c r="H929" s="104">
        <v>7021000</v>
      </c>
      <c r="I929" s="104">
        <v>6837000</v>
      </c>
      <c r="J929" s="104">
        <v>6964000</v>
      </c>
      <c r="K929" s="104">
        <v>6956000</v>
      </c>
      <c r="L929" s="104">
        <v>7127000</v>
      </c>
      <c r="M929" s="104">
        <v>6759000</v>
      </c>
      <c r="N929" s="104">
        <v>6524000</v>
      </c>
      <c r="O929" s="104">
        <v>6616000</v>
      </c>
      <c r="P929" s="104">
        <v>6576000</v>
      </c>
      <c r="Q929" s="215">
        <f t="shared" si="6"/>
        <v>6973250</v>
      </c>
    </row>
    <row r="930" spans="2:17" s="61" customFormat="1">
      <c r="B930" s="61" t="s">
        <v>661</v>
      </c>
      <c r="D930" s="61" t="s">
        <v>3</v>
      </c>
      <c r="E930" s="100">
        <v>4.8</v>
      </c>
      <c r="F930" s="100">
        <v>4.7</v>
      </c>
      <c r="G930" s="100">
        <v>4.5</v>
      </c>
      <c r="H930" s="100">
        <v>4.4000000000000004</v>
      </c>
      <c r="I930" s="100">
        <v>4.3</v>
      </c>
      <c r="J930" s="100">
        <v>4.3</v>
      </c>
      <c r="K930" s="100">
        <v>4.3</v>
      </c>
      <c r="L930" s="100">
        <v>4.4000000000000004</v>
      </c>
      <c r="M930" s="100">
        <v>4.2</v>
      </c>
      <c r="N930" s="100">
        <v>4.0999999999999996</v>
      </c>
      <c r="O930" s="100">
        <v>4.0999999999999996</v>
      </c>
      <c r="P930" s="100">
        <v>4.0999999999999996</v>
      </c>
      <c r="Q930" s="216">
        <f t="shared" si="6"/>
        <v>4.3500000000000005</v>
      </c>
    </row>
    <row r="931" spans="2:17" ht="13.5" thickBot="1">
      <c r="B931" s="95"/>
      <c r="C931" s="95"/>
      <c r="D931" s="95"/>
      <c r="E931" s="95"/>
      <c r="F931" s="95"/>
      <c r="G931" s="95"/>
      <c r="H931" s="95"/>
      <c r="I931" s="95"/>
      <c r="J931" s="95"/>
      <c r="K931" s="95"/>
      <c r="L931" s="95"/>
      <c r="M931" s="95"/>
      <c r="N931" s="95"/>
      <c r="O931" s="95"/>
      <c r="P931" s="95"/>
      <c r="Q931" s="95"/>
    </row>
    <row r="932" spans="2:17">
      <c r="B932" s="99"/>
      <c r="C932" s="99"/>
      <c r="D932" s="99"/>
      <c r="E932" s="199" t="str">
        <f>E1</f>
        <v>Jan 2017 (B - 2017)</v>
      </c>
      <c r="F932" s="199" t="str">
        <f t="shared" ref="F932:Q932" si="7">F1</f>
        <v>Feb 2017 (B - 2017)</v>
      </c>
      <c r="G932" s="199" t="str">
        <f t="shared" si="7"/>
        <v>Mar 2017 (B - 2017)</v>
      </c>
      <c r="H932" s="199" t="str">
        <f t="shared" si="7"/>
        <v>Apr 2017 (B - 2017)</v>
      </c>
      <c r="I932" s="199" t="str">
        <f t="shared" si="7"/>
        <v>May 2017 (B - 2017)</v>
      </c>
      <c r="J932" s="199" t="str">
        <f t="shared" si="7"/>
        <v>Jun 2017 (B - 2017)</v>
      </c>
      <c r="K932" s="199" t="str">
        <f t="shared" si="7"/>
        <v>Jul 2017 (B - 2017)</v>
      </c>
      <c r="L932" s="199" t="str">
        <f t="shared" si="7"/>
        <v>Aug 2017 (B - 2017)</v>
      </c>
      <c r="M932" s="199" t="str">
        <f t="shared" si="7"/>
        <v>Sep 2017 (B - 2017)</v>
      </c>
      <c r="N932" s="199" t="str">
        <f t="shared" si="7"/>
        <v>Oct 2017 (B - 2017)</v>
      </c>
      <c r="O932" s="199" t="str">
        <f t="shared" si="7"/>
        <v>Nov 2017 (B - 2017)</v>
      </c>
      <c r="P932" s="199" t="str">
        <f t="shared" si="7"/>
        <v>Dec 2017 (B - 2017)</v>
      </c>
      <c r="Q932" s="199" t="str">
        <f t="shared" si="7"/>
        <v>AVG 2017 (B - 2017)</v>
      </c>
    </row>
    <row r="933" spans="2:17">
      <c r="B933" s="2" t="s">
        <v>860</v>
      </c>
    </row>
    <row r="934" spans="2:17">
      <c r="B934" s="61" t="s">
        <v>659</v>
      </c>
      <c r="C934" t="s">
        <v>842</v>
      </c>
      <c r="D934" s="61" t="s">
        <v>0</v>
      </c>
      <c r="E934" s="29">
        <f t="shared" ref="E934:Q934" si="8">E954/1000</f>
        <v>1923</v>
      </c>
      <c r="F934" s="29">
        <f t="shared" si="8"/>
        <v>1925.1</v>
      </c>
      <c r="G934" s="29">
        <f t="shared" si="8"/>
        <v>1925.8</v>
      </c>
      <c r="H934" s="29">
        <f t="shared" si="8"/>
        <v>1925</v>
      </c>
      <c r="I934" s="29">
        <f t="shared" si="8"/>
        <v>1922.9</v>
      </c>
      <c r="J934" s="29">
        <f t="shared" si="8"/>
        <v>1919.9</v>
      </c>
      <c r="K934" s="29">
        <f t="shared" si="8"/>
        <v>1917</v>
      </c>
      <c r="L934" s="29">
        <f t="shared" si="8"/>
        <v>1914.3</v>
      </c>
      <c r="M934" s="29">
        <f t="shared" si="8"/>
        <v>1912.8</v>
      </c>
      <c r="N934" s="29">
        <f t="shared" si="8"/>
        <v>1912</v>
      </c>
      <c r="O934" s="29">
        <f t="shared" si="8"/>
        <v>1912.3</v>
      </c>
      <c r="P934" s="29">
        <f t="shared" si="8"/>
        <v>1912.6</v>
      </c>
      <c r="Q934" s="29">
        <f t="shared" si="8"/>
        <v>1918.6</v>
      </c>
    </row>
    <row r="935" spans="2:17">
      <c r="B935" s="61" t="s">
        <v>659</v>
      </c>
      <c r="C935" t="s">
        <v>842</v>
      </c>
      <c r="D935" s="61" t="s">
        <v>1</v>
      </c>
      <c r="E935" s="29">
        <f t="shared" ref="E935:M935" si="9">E955/1000</f>
        <v>1829.1</v>
      </c>
      <c r="F935" s="29">
        <f t="shared" si="9"/>
        <v>1831.1</v>
      </c>
      <c r="G935" s="29">
        <f t="shared" si="9"/>
        <v>1832.2</v>
      </c>
      <c r="H935" s="29">
        <f t="shared" si="9"/>
        <v>1832.3</v>
      </c>
      <c r="I935" s="29">
        <f t="shared" si="9"/>
        <v>1831.6</v>
      </c>
      <c r="J935" s="29">
        <f t="shared" si="9"/>
        <v>1830.3</v>
      </c>
      <c r="K935" s="29">
        <f t="shared" si="9"/>
        <v>1828.8</v>
      </c>
      <c r="L935" s="29">
        <f t="shared" si="9"/>
        <v>1827.3</v>
      </c>
      <c r="M935" s="29">
        <f t="shared" si="9"/>
        <v>1826.4</v>
      </c>
      <c r="N935" s="29">
        <f t="shared" ref="N935:Q936" si="10">N955/1000</f>
        <v>1826</v>
      </c>
      <c r="O935" s="29">
        <f t="shared" si="10"/>
        <v>1826</v>
      </c>
      <c r="P935" s="29">
        <f t="shared" si="10"/>
        <v>1826.2</v>
      </c>
      <c r="Q935" s="29">
        <f t="shared" si="10"/>
        <v>1828.9</v>
      </c>
    </row>
    <row r="936" spans="2:17">
      <c r="B936" s="61" t="s">
        <v>659</v>
      </c>
      <c r="C936" t="s">
        <v>842</v>
      </c>
      <c r="D936" s="61" t="s">
        <v>2</v>
      </c>
      <c r="E936" s="29">
        <f t="shared" ref="E936:M936" si="11">E956/1000</f>
        <v>93.9</v>
      </c>
      <c r="F936" s="29">
        <f t="shared" si="11"/>
        <v>94</v>
      </c>
      <c r="G936" s="29">
        <f t="shared" si="11"/>
        <v>93.7</v>
      </c>
      <c r="H936" s="29">
        <f t="shared" si="11"/>
        <v>92.7</v>
      </c>
      <c r="I936" s="29">
        <f t="shared" si="11"/>
        <v>91.2</v>
      </c>
      <c r="J936" s="29">
        <f t="shared" si="11"/>
        <v>89.6</v>
      </c>
      <c r="K936" s="29">
        <f t="shared" si="11"/>
        <v>88.2</v>
      </c>
      <c r="L936" s="29">
        <f t="shared" si="11"/>
        <v>87</v>
      </c>
      <c r="M936" s="29">
        <f t="shared" si="11"/>
        <v>86.4</v>
      </c>
      <c r="N936" s="29">
        <f t="shared" si="10"/>
        <v>86.1</v>
      </c>
      <c r="O936" s="29">
        <f t="shared" si="10"/>
        <v>86.2</v>
      </c>
      <c r="P936" s="29">
        <f t="shared" si="10"/>
        <v>86.4</v>
      </c>
      <c r="Q936" s="29">
        <f t="shared" si="10"/>
        <v>89.6</v>
      </c>
    </row>
    <row r="937" spans="2:17">
      <c r="B937" s="61" t="s">
        <v>659</v>
      </c>
      <c r="C937" t="s">
        <v>842</v>
      </c>
      <c r="D937" s="61" t="s">
        <v>3</v>
      </c>
      <c r="E937" s="29">
        <f t="shared" ref="E937:Q937" si="12">E957</f>
        <v>4.8816499999999996</v>
      </c>
      <c r="F937" s="29">
        <f t="shared" si="12"/>
        <v>4.88368</v>
      </c>
      <c r="G937" s="29">
        <f t="shared" si="12"/>
        <v>4.8646200000000004</v>
      </c>
      <c r="H937" s="29">
        <f t="shared" si="12"/>
        <v>4.8169399999999998</v>
      </c>
      <c r="I937" s="29">
        <f t="shared" si="12"/>
        <v>4.7450599999999996</v>
      </c>
      <c r="J937" s="29">
        <f t="shared" si="12"/>
        <v>4.6675300000000002</v>
      </c>
      <c r="K937" s="29">
        <f t="shared" si="12"/>
        <v>4.5988499999999997</v>
      </c>
      <c r="L937" s="29">
        <f t="shared" si="12"/>
        <v>4.5463399999999998</v>
      </c>
      <c r="M937" s="29">
        <f t="shared" si="12"/>
        <v>4.5144099999999998</v>
      </c>
      <c r="N937" s="29">
        <f t="shared" si="12"/>
        <v>4.5015599999999996</v>
      </c>
      <c r="O937" s="29">
        <f t="shared" si="12"/>
        <v>4.51023</v>
      </c>
      <c r="P937" s="29">
        <f t="shared" si="12"/>
        <v>4.5166899999999996</v>
      </c>
      <c r="Q937" s="29">
        <f t="shared" si="12"/>
        <v>4.6706299999999992</v>
      </c>
    </row>
    <row r="939" spans="2:17">
      <c r="B939" s="96" t="s">
        <v>662</v>
      </c>
      <c r="C939" t="s">
        <v>841</v>
      </c>
      <c r="D939" s="96" t="s">
        <v>0</v>
      </c>
      <c r="E939" s="193">
        <f>E886</f>
        <v>1913714</v>
      </c>
      <c r="F939" s="193">
        <f t="shared" ref="F939:Q939" si="13">F886</f>
        <v>1915858</v>
      </c>
      <c r="G939" s="193">
        <f t="shared" si="13"/>
        <v>1925933</v>
      </c>
      <c r="H939" s="193">
        <f t="shared" si="13"/>
        <v>1921392</v>
      </c>
      <c r="I939" s="193">
        <f t="shared" si="13"/>
        <v>1930665</v>
      </c>
      <c r="J939" s="193">
        <f t="shared" si="13"/>
        <v>1942078</v>
      </c>
      <c r="K939" s="193">
        <f t="shared" si="13"/>
        <v>1951246</v>
      </c>
      <c r="L939" s="193">
        <f t="shared" si="13"/>
        <v>1920059</v>
      </c>
      <c r="M939" s="193">
        <f t="shared" si="13"/>
        <v>1903588</v>
      </c>
      <c r="N939" s="193">
        <f t="shared" si="13"/>
        <v>1900360</v>
      </c>
      <c r="O939" s="193">
        <f t="shared" si="13"/>
        <v>1902380</v>
      </c>
      <c r="P939" s="193">
        <f t="shared" si="13"/>
        <v>1895645</v>
      </c>
      <c r="Q939" s="193">
        <f t="shared" si="13"/>
        <v>1918576</v>
      </c>
    </row>
    <row r="940" spans="2:17">
      <c r="B940" s="96" t="s">
        <v>662</v>
      </c>
      <c r="C940" t="s">
        <v>841</v>
      </c>
      <c r="D940" s="96" t="s">
        <v>1</v>
      </c>
      <c r="E940" s="193">
        <f t="shared" ref="E940:Q941" si="14">E887</f>
        <v>1808105</v>
      </c>
      <c r="F940" s="193">
        <f t="shared" si="14"/>
        <v>1812051</v>
      </c>
      <c r="G940" s="193">
        <f t="shared" si="14"/>
        <v>1828198</v>
      </c>
      <c r="H940" s="193">
        <f t="shared" si="14"/>
        <v>1831412</v>
      </c>
      <c r="I940" s="193">
        <f t="shared" si="14"/>
        <v>1840873</v>
      </c>
      <c r="J940" s="193">
        <f t="shared" si="14"/>
        <v>1848500</v>
      </c>
      <c r="K940" s="193">
        <f t="shared" si="14"/>
        <v>1856272</v>
      </c>
      <c r="L940" s="193">
        <f t="shared" si="14"/>
        <v>1830412</v>
      </c>
      <c r="M940" s="193">
        <f t="shared" si="14"/>
        <v>1823102</v>
      </c>
      <c r="N940" s="193">
        <f t="shared" si="14"/>
        <v>1822141</v>
      </c>
      <c r="O940" s="193">
        <f t="shared" si="14"/>
        <v>1824785</v>
      </c>
      <c r="P940" s="193">
        <f t="shared" si="14"/>
        <v>1820449</v>
      </c>
      <c r="Q940" s="193">
        <f t="shared" si="14"/>
        <v>1828858</v>
      </c>
    </row>
    <row r="941" spans="2:17">
      <c r="B941" s="96" t="s">
        <v>662</v>
      </c>
      <c r="C941" t="s">
        <v>841</v>
      </c>
      <c r="D941" s="96" t="s">
        <v>2</v>
      </c>
      <c r="E941" s="193">
        <f t="shared" si="14"/>
        <v>105609</v>
      </c>
      <c r="F941" s="193">
        <f t="shared" si="14"/>
        <v>103807</v>
      </c>
      <c r="G941" s="193">
        <f t="shared" si="14"/>
        <v>97735</v>
      </c>
      <c r="H941" s="193">
        <f t="shared" si="14"/>
        <v>89980</v>
      </c>
      <c r="I941" s="193">
        <f t="shared" si="14"/>
        <v>89792</v>
      </c>
      <c r="J941" s="193">
        <f t="shared" si="14"/>
        <v>93578</v>
      </c>
      <c r="K941" s="193">
        <f t="shared" si="14"/>
        <v>94974</v>
      </c>
      <c r="L941" s="193">
        <f t="shared" si="14"/>
        <v>89647</v>
      </c>
      <c r="M941" s="193">
        <f t="shared" si="14"/>
        <v>80486</v>
      </c>
      <c r="N941" s="193">
        <f t="shared" si="14"/>
        <v>78219</v>
      </c>
      <c r="O941" s="193">
        <f t="shared" si="14"/>
        <v>77595</v>
      </c>
      <c r="P941" s="193">
        <f t="shared" si="14"/>
        <v>75196</v>
      </c>
      <c r="Q941" s="193">
        <f t="shared" si="14"/>
        <v>89718</v>
      </c>
    </row>
    <row r="942" spans="2:17">
      <c r="B942" s="96" t="s">
        <v>662</v>
      </c>
      <c r="C942" t="s">
        <v>841</v>
      </c>
      <c r="D942" s="96" t="s">
        <v>3</v>
      </c>
      <c r="E942" s="194">
        <f>E889</f>
        <v>5.5</v>
      </c>
      <c r="F942" s="194">
        <f t="shared" ref="F942:Q942" si="15">F889</f>
        <v>5.4</v>
      </c>
      <c r="G942" s="194">
        <f t="shared" si="15"/>
        <v>5.0999999999999996</v>
      </c>
      <c r="H942" s="194">
        <f t="shared" si="15"/>
        <v>4.7</v>
      </c>
      <c r="I942" s="194">
        <f t="shared" si="15"/>
        <v>4.7</v>
      </c>
      <c r="J942" s="194">
        <f t="shared" si="15"/>
        <v>4.8</v>
      </c>
      <c r="K942" s="194">
        <f t="shared" si="15"/>
        <v>4.9000000000000004</v>
      </c>
      <c r="L942" s="194">
        <f t="shared" si="15"/>
        <v>4.7</v>
      </c>
      <c r="M942" s="194">
        <f t="shared" si="15"/>
        <v>4.2</v>
      </c>
      <c r="N942" s="194">
        <f t="shared" si="15"/>
        <v>4.0999999999999996</v>
      </c>
      <c r="O942" s="194">
        <f t="shared" si="15"/>
        <v>4.0999999999999996</v>
      </c>
      <c r="P942" s="194">
        <f t="shared" si="15"/>
        <v>4</v>
      </c>
      <c r="Q942" s="194">
        <f t="shared" si="15"/>
        <v>4.7</v>
      </c>
    </row>
    <row r="943" spans="2:17">
      <c r="B943" s="96"/>
      <c r="C943" s="96"/>
      <c r="D943" s="96"/>
    </row>
    <row r="944" spans="2:17">
      <c r="B944" s="96" t="s">
        <v>660</v>
      </c>
      <c r="C944" s="96" t="s">
        <v>842</v>
      </c>
      <c r="D944" s="96" t="s">
        <v>0</v>
      </c>
      <c r="E944">
        <f t="shared" ref="E944:Q944" si="16">E922/1000</f>
        <v>158676</v>
      </c>
      <c r="F944">
        <f t="shared" si="16"/>
        <v>159482</v>
      </c>
      <c r="G944">
        <f t="shared" si="16"/>
        <v>159912</v>
      </c>
      <c r="H944">
        <f t="shared" si="16"/>
        <v>159817</v>
      </c>
      <c r="I944">
        <f t="shared" si="16"/>
        <v>159979</v>
      </c>
      <c r="J944">
        <f t="shared" si="16"/>
        <v>161337</v>
      </c>
      <c r="K944">
        <f t="shared" si="16"/>
        <v>161911</v>
      </c>
      <c r="L944">
        <f t="shared" si="16"/>
        <v>160863</v>
      </c>
      <c r="M944">
        <f t="shared" si="16"/>
        <v>161049</v>
      </c>
      <c r="N944">
        <f t="shared" si="16"/>
        <v>160465</v>
      </c>
      <c r="O944">
        <f t="shared" si="16"/>
        <v>160466</v>
      </c>
      <c r="P944">
        <f t="shared" si="16"/>
        <v>159880</v>
      </c>
      <c r="Q944">
        <f t="shared" si="16"/>
        <v>160319.75</v>
      </c>
    </row>
    <row r="945" spans="2:17">
      <c r="B945" s="96" t="s">
        <v>660</v>
      </c>
      <c r="C945" s="96" t="s">
        <v>842</v>
      </c>
      <c r="D945" s="96" t="s">
        <v>1</v>
      </c>
      <c r="E945">
        <f t="shared" ref="E945:M945" si="17">E923/1000</f>
        <v>150527</v>
      </c>
      <c r="F945">
        <f t="shared" si="17"/>
        <v>151594</v>
      </c>
      <c r="G945">
        <f t="shared" si="17"/>
        <v>152628</v>
      </c>
      <c r="H945">
        <f t="shared" si="17"/>
        <v>153262</v>
      </c>
      <c r="I945">
        <f t="shared" si="17"/>
        <v>153407</v>
      </c>
      <c r="J945">
        <f t="shared" si="17"/>
        <v>154086</v>
      </c>
      <c r="K945">
        <f t="shared" si="17"/>
        <v>154470</v>
      </c>
      <c r="L945">
        <f t="shared" si="17"/>
        <v>153576</v>
      </c>
      <c r="M945">
        <f t="shared" si="17"/>
        <v>154494</v>
      </c>
      <c r="N945">
        <f t="shared" ref="N945:Q946" si="18">N923/1000</f>
        <v>154223</v>
      </c>
      <c r="O945">
        <f t="shared" si="18"/>
        <v>154180</v>
      </c>
      <c r="P945">
        <f t="shared" si="18"/>
        <v>153602</v>
      </c>
      <c r="Q945">
        <f t="shared" si="18"/>
        <v>153337.41666666666</v>
      </c>
    </row>
    <row r="946" spans="2:17">
      <c r="B946" s="96" t="s">
        <v>660</v>
      </c>
      <c r="C946" s="96" t="s">
        <v>842</v>
      </c>
      <c r="D946" s="96" t="s">
        <v>2</v>
      </c>
      <c r="E946">
        <f t="shared" ref="E946:M946" si="19">E924/1000</f>
        <v>8149</v>
      </c>
      <c r="F946">
        <f t="shared" si="19"/>
        <v>7887</v>
      </c>
      <c r="G946">
        <f t="shared" si="19"/>
        <v>7284</v>
      </c>
      <c r="H946">
        <f t="shared" si="19"/>
        <v>6555</v>
      </c>
      <c r="I946">
        <f t="shared" si="19"/>
        <v>6572</v>
      </c>
      <c r="J946">
        <f t="shared" si="19"/>
        <v>7250</v>
      </c>
      <c r="K946">
        <f t="shared" si="19"/>
        <v>7441</v>
      </c>
      <c r="L946">
        <f t="shared" si="19"/>
        <v>7287</v>
      </c>
      <c r="M946">
        <f t="shared" si="19"/>
        <v>6556</v>
      </c>
      <c r="N946">
        <f t="shared" si="18"/>
        <v>6242</v>
      </c>
      <c r="O946">
        <f t="shared" si="18"/>
        <v>6286</v>
      </c>
      <c r="P946">
        <f t="shared" si="18"/>
        <v>6278</v>
      </c>
      <c r="Q946">
        <f t="shared" si="18"/>
        <v>6982.25</v>
      </c>
    </row>
    <row r="947" spans="2:17">
      <c r="B947" s="96" t="s">
        <v>660</v>
      </c>
      <c r="C947" s="96" t="s">
        <v>842</v>
      </c>
      <c r="D947" s="96" t="s">
        <v>3</v>
      </c>
      <c r="E947" s="29">
        <f t="shared" ref="E947:Q947" si="20">E925</f>
        <v>5.0999999999999996</v>
      </c>
      <c r="F947" s="29">
        <f t="shared" si="20"/>
        <v>4.9000000000000004</v>
      </c>
      <c r="G947" s="29">
        <f t="shared" si="20"/>
        <v>4.5999999999999996</v>
      </c>
      <c r="H947" s="29">
        <f t="shared" si="20"/>
        <v>4.0999999999999996</v>
      </c>
      <c r="I947" s="29">
        <f t="shared" si="20"/>
        <v>4.0999999999999996</v>
      </c>
      <c r="J947" s="29">
        <f t="shared" si="20"/>
        <v>4.5</v>
      </c>
      <c r="K947" s="29">
        <f t="shared" si="20"/>
        <v>4.5999999999999996</v>
      </c>
      <c r="L947" s="29">
        <f t="shared" si="20"/>
        <v>4.5</v>
      </c>
      <c r="M947" s="29">
        <f t="shared" si="20"/>
        <v>4.0999999999999996</v>
      </c>
      <c r="N947" s="29">
        <f t="shared" si="20"/>
        <v>3.9</v>
      </c>
      <c r="O947" s="29">
        <f t="shared" si="20"/>
        <v>3.9</v>
      </c>
      <c r="P947" s="29">
        <f t="shared" si="20"/>
        <v>3.9</v>
      </c>
      <c r="Q947" s="29">
        <f t="shared" si="20"/>
        <v>4.3499999999999996</v>
      </c>
    </row>
    <row r="949" spans="2:17">
      <c r="B949" s="61" t="s">
        <v>661</v>
      </c>
      <c r="C949" s="96" t="s">
        <v>842</v>
      </c>
      <c r="D949" s="61" t="s">
        <v>0</v>
      </c>
      <c r="E949">
        <f t="shared" ref="E949:Q949" si="21">E927/1000</f>
        <v>159718</v>
      </c>
      <c r="F949">
        <f t="shared" si="21"/>
        <v>159997</v>
      </c>
      <c r="G949">
        <f t="shared" si="21"/>
        <v>160235</v>
      </c>
      <c r="H949">
        <f t="shared" si="21"/>
        <v>160181</v>
      </c>
      <c r="I949">
        <f t="shared" si="21"/>
        <v>159729</v>
      </c>
      <c r="J949">
        <f t="shared" si="21"/>
        <v>160214</v>
      </c>
      <c r="K949">
        <f t="shared" si="21"/>
        <v>160467</v>
      </c>
      <c r="L949">
        <f t="shared" si="21"/>
        <v>160598</v>
      </c>
      <c r="M949">
        <f t="shared" si="21"/>
        <v>161082</v>
      </c>
      <c r="N949">
        <f t="shared" si="21"/>
        <v>160371</v>
      </c>
      <c r="O949">
        <f t="shared" si="21"/>
        <v>160533</v>
      </c>
      <c r="P949">
        <f t="shared" si="21"/>
        <v>160597</v>
      </c>
      <c r="Q949">
        <f t="shared" si="21"/>
        <v>160310.16666666666</v>
      </c>
    </row>
    <row r="950" spans="2:17">
      <c r="B950" s="61" t="s">
        <v>661</v>
      </c>
      <c r="C950" s="96" t="s">
        <v>842</v>
      </c>
      <c r="D950" s="61" t="s">
        <v>1</v>
      </c>
      <c r="E950">
        <f t="shared" ref="E950:M950" si="22">E928/1000</f>
        <v>152076</v>
      </c>
      <c r="F950">
        <f t="shared" si="22"/>
        <v>152511</v>
      </c>
      <c r="G950">
        <f t="shared" si="22"/>
        <v>153064</v>
      </c>
      <c r="H950">
        <f t="shared" si="22"/>
        <v>153161</v>
      </c>
      <c r="I950">
        <f t="shared" si="22"/>
        <v>152892</v>
      </c>
      <c r="J950">
        <f t="shared" si="22"/>
        <v>153250</v>
      </c>
      <c r="K950">
        <f t="shared" si="22"/>
        <v>153511</v>
      </c>
      <c r="L950">
        <f t="shared" si="22"/>
        <v>153471</v>
      </c>
      <c r="M950">
        <f t="shared" si="22"/>
        <v>154324</v>
      </c>
      <c r="N950">
        <f t="shared" ref="N950:Q951" si="23">N928/1000</f>
        <v>153846</v>
      </c>
      <c r="O950">
        <f t="shared" si="23"/>
        <v>153917</v>
      </c>
      <c r="P950">
        <f t="shared" si="23"/>
        <v>154021</v>
      </c>
      <c r="Q950">
        <f t="shared" si="23"/>
        <v>153337</v>
      </c>
    </row>
    <row r="951" spans="2:17">
      <c r="B951" s="61" t="s">
        <v>661</v>
      </c>
      <c r="C951" s="96" t="s">
        <v>842</v>
      </c>
      <c r="D951" s="61" t="s">
        <v>2</v>
      </c>
      <c r="E951">
        <f t="shared" ref="E951:M951" si="24">E929/1000</f>
        <v>7642</v>
      </c>
      <c r="F951">
        <f t="shared" si="24"/>
        <v>7486</v>
      </c>
      <c r="G951">
        <f t="shared" si="24"/>
        <v>7171</v>
      </c>
      <c r="H951">
        <f t="shared" si="24"/>
        <v>7021</v>
      </c>
      <c r="I951">
        <f t="shared" si="24"/>
        <v>6837</v>
      </c>
      <c r="J951">
        <f t="shared" si="24"/>
        <v>6964</v>
      </c>
      <c r="K951">
        <f t="shared" si="24"/>
        <v>6956</v>
      </c>
      <c r="L951">
        <f t="shared" si="24"/>
        <v>7127</v>
      </c>
      <c r="M951">
        <f t="shared" si="24"/>
        <v>6759</v>
      </c>
      <c r="N951">
        <f t="shared" si="23"/>
        <v>6524</v>
      </c>
      <c r="O951">
        <f t="shared" si="23"/>
        <v>6616</v>
      </c>
      <c r="P951">
        <f t="shared" si="23"/>
        <v>6576</v>
      </c>
      <c r="Q951">
        <f t="shared" si="23"/>
        <v>6973.25</v>
      </c>
    </row>
    <row r="952" spans="2:17">
      <c r="B952" s="61" t="s">
        <v>661</v>
      </c>
      <c r="C952" s="96" t="s">
        <v>842</v>
      </c>
      <c r="D952" s="61" t="s">
        <v>3</v>
      </c>
      <c r="E952" s="29">
        <f t="shared" ref="E952:Q952" si="25">E930</f>
        <v>4.8</v>
      </c>
      <c r="F952" s="29">
        <f t="shared" si="25"/>
        <v>4.7</v>
      </c>
      <c r="G952" s="29">
        <f t="shared" si="25"/>
        <v>4.5</v>
      </c>
      <c r="H952" s="29">
        <f t="shared" si="25"/>
        <v>4.4000000000000004</v>
      </c>
      <c r="I952" s="29">
        <f t="shared" si="25"/>
        <v>4.3</v>
      </c>
      <c r="J952" s="29">
        <f t="shared" si="25"/>
        <v>4.3</v>
      </c>
      <c r="K952" s="29">
        <f t="shared" si="25"/>
        <v>4.3</v>
      </c>
      <c r="L952" s="29">
        <f t="shared" si="25"/>
        <v>4.4000000000000004</v>
      </c>
      <c r="M952" s="29">
        <f t="shared" si="25"/>
        <v>4.2</v>
      </c>
      <c r="N952" s="29">
        <f t="shared" si="25"/>
        <v>4.0999999999999996</v>
      </c>
      <c r="O952" s="29">
        <f t="shared" si="25"/>
        <v>4.0999999999999996</v>
      </c>
      <c r="P952" s="29">
        <f t="shared" si="25"/>
        <v>4.0999999999999996</v>
      </c>
      <c r="Q952" s="29">
        <f t="shared" si="25"/>
        <v>4.3500000000000005</v>
      </c>
    </row>
    <row r="954" spans="2:17" s="61" customFormat="1">
      <c r="B954" s="61" t="s">
        <v>659</v>
      </c>
      <c r="C954" s="61" t="s">
        <v>843</v>
      </c>
      <c r="D954" s="61" t="s">
        <v>0</v>
      </c>
      <c r="E954" s="61">
        <f t="shared" ref="E954:Q954" si="26">ROUND(E917,-2)</f>
        <v>1923000</v>
      </c>
      <c r="F954" s="61">
        <f t="shared" si="26"/>
        <v>1925100</v>
      </c>
      <c r="G954" s="61">
        <f t="shared" si="26"/>
        <v>1925800</v>
      </c>
      <c r="H954" s="61">
        <f t="shared" si="26"/>
        <v>1925000</v>
      </c>
      <c r="I954" s="61">
        <f t="shared" si="26"/>
        <v>1922900</v>
      </c>
      <c r="J954" s="61">
        <f t="shared" si="26"/>
        <v>1919900</v>
      </c>
      <c r="K954" s="61">
        <f t="shared" si="26"/>
        <v>1917000</v>
      </c>
      <c r="L954" s="61">
        <f t="shared" si="26"/>
        <v>1914300</v>
      </c>
      <c r="M954" s="61">
        <f t="shared" si="26"/>
        <v>1912800</v>
      </c>
      <c r="N954" s="61">
        <f t="shared" si="26"/>
        <v>1912000</v>
      </c>
      <c r="O954" s="61">
        <f t="shared" si="26"/>
        <v>1912300</v>
      </c>
      <c r="P954" s="61">
        <f t="shared" si="26"/>
        <v>1912600</v>
      </c>
      <c r="Q954" s="61">
        <f t="shared" si="26"/>
        <v>1918600</v>
      </c>
    </row>
    <row r="955" spans="2:17" s="61" customFormat="1">
      <c r="B955" s="61" t="s">
        <v>659</v>
      </c>
      <c r="C955" s="61" t="s">
        <v>843</v>
      </c>
      <c r="D955" s="61" t="s">
        <v>1</v>
      </c>
      <c r="E955" s="61">
        <f t="shared" ref="E955:M955" si="27">ROUND(E918,-2)</f>
        <v>1829100</v>
      </c>
      <c r="F955" s="61">
        <f t="shared" si="27"/>
        <v>1831100</v>
      </c>
      <c r="G955" s="61">
        <f t="shared" si="27"/>
        <v>1832200</v>
      </c>
      <c r="H955" s="61">
        <f t="shared" si="27"/>
        <v>1832300</v>
      </c>
      <c r="I955" s="61">
        <f t="shared" si="27"/>
        <v>1831600</v>
      </c>
      <c r="J955" s="61">
        <f t="shared" si="27"/>
        <v>1830300</v>
      </c>
      <c r="K955" s="61">
        <f t="shared" si="27"/>
        <v>1828800</v>
      </c>
      <c r="L955" s="61">
        <f t="shared" si="27"/>
        <v>1827300</v>
      </c>
      <c r="M955" s="61">
        <f t="shared" si="27"/>
        <v>1826400</v>
      </c>
      <c r="N955" s="61">
        <f t="shared" ref="N955:Q956" si="28">ROUND(N918,-2)</f>
        <v>1826000</v>
      </c>
      <c r="O955" s="61">
        <f t="shared" si="28"/>
        <v>1826000</v>
      </c>
      <c r="P955" s="61">
        <f t="shared" si="28"/>
        <v>1826200</v>
      </c>
      <c r="Q955" s="61">
        <f t="shared" si="28"/>
        <v>1828900</v>
      </c>
    </row>
    <row r="956" spans="2:17" s="61" customFormat="1">
      <c r="B956" s="61" t="s">
        <v>659</v>
      </c>
      <c r="C956" s="61" t="s">
        <v>843</v>
      </c>
      <c r="D956" s="61" t="s">
        <v>2</v>
      </c>
      <c r="E956" s="61">
        <f t="shared" ref="E956:M956" si="29">ROUND(E919,-2)</f>
        <v>93900</v>
      </c>
      <c r="F956" s="61">
        <f t="shared" si="29"/>
        <v>94000</v>
      </c>
      <c r="G956" s="61">
        <f t="shared" si="29"/>
        <v>93700</v>
      </c>
      <c r="H956" s="61">
        <f t="shared" si="29"/>
        <v>92700</v>
      </c>
      <c r="I956" s="61">
        <f t="shared" si="29"/>
        <v>91200</v>
      </c>
      <c r="J956" s="61">
        <f t="shared" si="29"/>
        <v>89600</v>
      </c>
      <c r="K956" s="61">
        <f t="shared" si="29"/>
        <v>88200</v>
      </c>
      <c r="L956" s="61">
        <f t="shared" si="29"/>
        <v>87000</v>
      </c>
      <c r="M956" s="61">
        <f t="shared" si="29"/>
        <v>86400</v>
      </c>
      <c r="N956" s="61">
        <f t="shared" si="28"/>
        <v>86100</v>
      </c>
      <c r="O956" s="61">
        <f t="shared" si="28"/>
        <v>86200</v>
      </c>
      <c r="P956" s="61">
        <f t="shared" si="28"/>
        <v>86400</v>
      </c>
      <c r="Q956" s="61">
        <f t="shared" si="28"/>
        <v>89600</v>
      </c>
    </row>
    <row r="957" spans="2:17" s="100" customFormat="1">
      <c r="B957" s="100" t="s">
        <v>659</v>
      </c>
      <c r="C957" s="100" t="s">
        <v>843</v>
      </c>
      <c r="D957" s="100" t="s">
        <v>3</v>
      </c>
      <c r="E957" s="100">
        <f t="shared" ref="E957:Q957" si="30">E920</f>
        <v>4.8816499999999996</v>
      </c>
      <c r="F957" s="100">
        <f t="shared" si="30"/>
        <v>4.88368</v>
      </c>
      <c r="G957" s="100">
        <f t="shared" si="30"/>
        <v>4.8646200000000004</v>
      </c>
      <c r="H957" s="100">
        <f t="shared" si="30"/>
        <v>4.8169399999999998</v>
      </c>
      <c r="I957" s="100">
        <f t="shared" si="30"/>
        <v>4.7450599999999996</v>
      </c>
      <c r="J957" s="100">
        <f t="shared" si="30"/>
        <v>4.6675300000000002</v>
      </c>
      <c r="K957" s="100">
        <f t="shared" si="30"/>
        <v>4.5988499999999997</v>
      </c>
      <c r="L957" s="100">
        <f t="shared" si="30"/>
        <v>4.5463399999999998</v>
      </c>
      <c r="M957" s="100">
        <f t="shared" si="30"/>
        <v>4.5144099999999998</v>
      </c>
      <c r="N957" s="100">
        <f t="shared" si="30"/>
        <v>4.5015599999999996</v>
      </c>
      <c r="O957" s="100">
        <f t="shared" si="30"/>
        <v>4.51023</v>
      </c>
      <c r="P957" s="100">
        <f t="shared" si="30"/>
        <v>4.5166899999999996</v>
      </c>
      <c r="Q957" s="100">
        <f t="shared" si="30"/>
        <v>4.6706299999999992</v>
      </c>
    </row>
    <row r="959" spans="2:17">
      <c r="B959" s="96" t="s">
        <v>662</v>
      </c>
      <c r="C959" s="2" t="s">
        <v>843</v>
      </c>
      <c r="D959" s="96" t="s">
        <v>0</v>
      </c>
      <c r="E959" s="193">
        <f>ROUND(E939,-2)</f>
        <v>1913700</v>
      </c>
      <c r="F959" s="193">
        <f t="shared" ref="F959:Q959" si="31">ROUND(F939,-2)</f>
        <v>1915900</v>
      </c>
      <c r="G959" s="193">
        <f t="shared" si="31"/>
        <v>1925900</v>
      </c>
      <c r="H959" s="193">
        <f t="shared" si="31"/>
        <v>1921400</v>
      </c>
      <c r="I959" s="193">
        <f t="shared" si="31"/>
        <v>1930700</v>
      </c>
      <c r="J959" s="193">
        <f t="shared" si="31"/>
        <v>1942100</v>
      </c>
      <c r="K959" s="193">
        <f t="shared" si="31"/>
        <v>1951200</v>
      </c>
      <c r="L959" s="193">
        <f t="shared" si="31"/>
        <v>1920100</v>
      </c>
      <c r="M959" s="193">
        <f t="shared" si="31"/>
        <v>1903600</v>
      </c>
      <c r="N959" s="193">
        <f t="shared" si="31"/>
        <v>1900400</v>
      </c>
      <c r="O959" s="193">
        <f t="shared" si="31"/>
        <v>1902400</v>
      </c>
      <c r="P959" s="193">
        <f t="shared" si="31"/>
        <v>1895600</v>
      </c>
      <c r="Q959" s="193">
        <f t="shared" si="31"/>
        <v>1918600</v>
      </c>
    </row>
    <row r="960" spans="2:17">
      <c r="B960" s="96" t="s">
        <v>662</v>
      </c>
      <c r="C960" s="2" t="s">
        <v>843</v>
      </c>
      <c r="D960" s="96" t="s">
        <v>1</v>
      </c>
      <c r="E960" s="193">
        <f t="shared" ref="E960:Q961" si="32">ROUND(E940,-2)</f>
        <v>1808100</v>
      </c>
      <c r="F960" s="193">
        <f t="shared" si="32"/>
        <v>1812100</v>
      </c>
      <c r="G960" s="193">
        <f t="shared" si="32"/>
        <v>1828200</v>
      </c>
      <c r="H960" s="193">
        <f t="shared" si="32"/>
        <v>1831400</v>
      </c>
      <c r="I960" s="193">
        <f t="shared" si="32"/>
        <v>1840900</v>
      </c>
      <c r="J960" s="193">
        <f t="shared" si="32"/>
        <v>1848500</v>
      </c>
      <c r="K960" s="193">
        <f t="shared" si="32"/>
        <v>1856300</v>
      </c>
      <c r="L960" s="193">
        <f t="shared" si="32"/>
        <v>1830400</v>
      </c>
      <c r="M960" s="193">
        <f t="shared" si="32"/>
        <v>1823100</v>
      </c>
      <c r="N960" s="193">
        <f t="shared" si="32"/>
        <v>1822100</v>
      </c>
      <c r="O960" s="193">
        <f t="shared" si="32"/>
        <v>1824800</v>
      </c>
      <c r="P960" s="193">
        <f t="shared" si="32"/>
        <v>1820400</v>
      </c>
      <c r="Q960" s="193">
        <f t="shared" si="32"/>
        <v>1828900</v>
      </c>
    </row>
    <row r="961" spans="2:17">
      <c r="B961" s="96" t="s">
        <v>662</v>
      </c>
      <c r="C961" s="2" t="s">
        <v>843</v>
      </c>
      <c r="D961" s="96" t="s">
        <v>2</v>
      </c>
      <c r="E961" s="193">
        <f t="shared" si="32"/>
        <v>105600</v>
      </c>
      <c r="F961" s="193">
        <f t="shared" si="32"/>
        <v>103800</v>
      </c>
      <c r="G961" s="193">
        <f t="shared" si="32"/>
        <v>97700</v>
      </c>
      <c r="H961" s="193">
        <f t="shared" si="32"/>
        <v>90000</v>
      </c>
      <c r="I961" s="193">
        <f t="shared" si="32"/>
        <v>89800</v>
      </c>
      <c r="J961" s="193">
        <f t="shared" si="32"/>
        <v>93600</v>
      </c>
      <c r="K961" s="193">
        <f t="shared" si="32"/>
        <v>95000</v>
      </c>
      <c r="L961" s="193">
        <f t="shared" si="32"/>
        <v>89600</v>
      </c>
      <c r="M961" s="193">
        <f t="shared" si="32"/>
        <v>80500</v>
      </c>
      <c r="N961" s="193">
        <f t="shared" si="32"/>
        <v>78200</v>
      </c>
      <c r="O961" s="193">
        <f t="shared" si="32"/>
        <v>77600</v>
      </c>
      <c r="P961" s="193">
        <f t="shared" si="32"/>
        <v>75200</v>
      </c>
      <c r="Q961" s="193">
        <f t="shared" si="32"/>
        <v>89700</v>
      </c>
    </row>
    <row r="962" spans="2:17">
      <c r="B962" s="96" t="s">
        <v>662</v>
      </c>
      <c r="C962" s="2" t="s">
        <v>843</v>
      </c>
      <c r="D962" s="96" t="s">
        <v>3</v>
      </c>
      <c r="E962" s="194">
        <f>E942</f>
        <v>5.5</v>
      </c>
      <c r="F962" s="194">
        <f t="shared" ref="F962:Q962" si="33">F942</f>
        <v>5.4</v>
      </c>
      <c r="G962" s="194">
        <f t="shared" si="33"/>
        <v>5.0999999999999996</v>
      </c>
      <c r="H962" s="194">
        <f t="shared" si="33"/>
        <v>4.7</v>
      </c>
      <c r="I962" s="194">
        <f t="shared" si="33"/>
        <v>4.7</v>
      </c>
      <c r="J962" s="194">
        <f t="shared" si="33"/>
        <v>4.8</v>
      </c>
      <c r="K962" s="194">
        <f t="shared" si="33"/>
        <v>4.9000000000000004</v>
      </c>
      <c r="L962" s="194">
        <f t="shared" si="33"/>
        <v>4.7</v>
      </c>
      <c r="M962" s="194">
        <f t="shared" si="33"/>
        <v>4.2</v>
      </c>
      <c r="N962" s="194">
        <f t="shared" si="33"/>
        <v>4.0999999999999996</v>
      </c>
      <c r="O962" s="194">
        <f t="shared" si="33"/>
        <v>4.0999999999999996</v>
      </c>
      <c r="P962" s="194">
        <f t="shared" si="33"/>
        <v>4</v>
      </c>
      <c r="Q962" s="194">
        <f t="shared" si="33"/>
        <v>4.7</v>
      </c>
    </row>
  </sheetData>
  <phoneticPr fontId="15" type="noConversion"/>
  <pageMargins left="0.75" right="0.75"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875</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File'!K842</f>
        <v>481932</v>
      </c>
      <c r="C13" s="135">
        <f>'LAUS File'!K843</f>
        <v>458821</v>
      </c>
      <c r="D13" s="135">
        <f>'LAUS File'!K844</f>
        <v>23111</v>
      </c>
      <c r="E13" s="136">
        <f>'LAUS File'!K845</f>
        <v>4.8</v>
      </c>
      <c r="G13" s="126" t="s">
        <v>69</v>
      </c>
      <c r="H13" s="137">
        <f>'LAUS File'!K130</f>
        <v>5809</v>
      </c>
      <c r="I13" s="137">
        <f>'LAUS File'!K131</f>
        <v>5597</v>
      </c>
      <c r="J13" s="137">
        <f>'LAUS File'!K132</f>
        <v>212</v>
      </c>
      <c r="K13" s="138">
        <f>'LAUS File'!K133</f>
        <v>3.6</v>
      </c>
      <c r="L13" s="139"/>
    </row>
    <row r="14" spans="1:12" ht="11.45" customHeight="1">
      <c r="A14" s="140" t="s">
        <v>24</v>
      </c>
      <c r="B14" s="137">
        <f>'LAUS File'!K46</f>
        <v>9677</v>
      </c>
      <c r="C14" s="137">
        <f>'LAUS File'!K47</f>
        <v>9010</v>
      </c>
      <c r="D14" s="137">
        <f>'LAUS File'!K48</f>
        <v>667</v>
      </c>
      <c r="E14" s="141">
        <f>'LAUS File'!K49</f>
        <v>6.9</v>
      </c>
      <c r="G14" s="126" t="s">
        <v>770</v>
      </c>
      <c r="H14" s="137">
        <f>'LAUS File'!K134</f>
        <v>1276</v>
      </c>
      <c r="I14" s="137">
        <f>'LAUS File'!K135</f>
        <v>1212</v>
      </c>
      <c r="J14" s="137">
        <f>'LAUS File'!K136</f>
        <v>64</v>
      </c>
      <c r="K14" s="141">
        <f>'LAUS File'!K137</f>
        <v>5</v>
      </c>
      <c r="L14" s="142"/>
    </row>
    <row r="15" spans="1:12" ht="11.45" customHeight="1">
      <c r="A15" s="140" t="s">
        <v>675</v>
      </c>
      <c r="B15" s="137">
        <f>'LAUS File'!K98</f>
        <v>72266</v>
      </c>
      <c r="C15" s="137">
        <f>'LAUS File'!K99</f>
        <v>67279</v>
      </c>
      <c r="D15" s="137">
        <f>'LAUS File'!K100</f>
        <v>4987</v>
      </c>
      <c r="E15" s="141">
        <f>'LAUS File'!K101</f>
        <v>6.9</v>
      </c>
      <c r="G15" s="126" t="s">
        <v>70</v>
      </c>
      <c r="H15" s="137">
        <f>'LAUS File'!K150</f>
        <v>9609</v>
      </c>
      <c r="I15" s="137">
        <f>'LAUS File'!K151</f>
        <v>9243</v>
      </c>
      <c r="J15" s="137">
        <f>'LAUS File'!K152</f>
        <v>366</v>
      </c>
      <c r="K15" s="141">
        <f>'LAUS File'!K153</f>
        <v>3.8</v>
      </c>
      <c r="L15" s="142"/>
    </row>
    <row r="16" spans="1:12" ht="11.45" customHeight="1">
      <c r="A16" s="143" t="s">
        <v>676</v>
      </c>
      <c r="B16" s="137">
        <f>'LAUS File'!K178</f>
        <v>8929</v>
      </c>
      <c r="C16" s="137">
        <f>'LAUS File'!K179</f>
        <v>8595</v>
      </c>
      <c r="D16" s="137">
        <f>'LAUS File'!K180</f>
        <v>334</v>
      </c>
      <c r="E16" s="141">
        <f>'LAUS File'!K181</f>
        <v>3.7</v>
      </c>
      <c r="G16" s="126" t="s">
        <v>71</v>
      </c>
      <c r="H16" s="137">
        <f>'LAUS File'!K158</f>
        <v>3293</v>
      </c>
      <c r="I16" s="137">
        <f>'LAUS File'!K159</f>
        <v>3179</v>
      </c>
      <c r="J16" s="137">
        <f>'LAUS File'!K160</f>
        <v>114</v>
      </c>
      <c r="K16" s="141">
        <f>'LAUS File'!K161</f>
        <v>3.5</v>
      </c>
      <c r="L16" s="142"/>
    </row>
    <row r="17" spans="1:12" ht="11.45" customHeight="1">
      <c r="A17" s="140" t="s">
        <v>678</v>
      </c>
      <c r="B17" s="137">
        <f>'LAUS File'!K186</f>
        <v>7033</v>
      </c>
      <c r="C17" s="137">
        <f>'LAUS File'!K187</f>
        <v>6634</v>
      </c>
      <c r="D17" s="137">
        <f>'LAUS File'!K188</f>
        <v>399</v>
      </c>
      <c r="E17" s="141">
        <f>'LAUS File'!K189</f>
        <v>5.7</v>
      </c>
      <c r="G17" s="126" t="s">
        <v>677</v>
      </c>
      <c r="H17" s="137">
        <f>'LAUS File'!K166</f>
        <v>7972</v>
      </c>
      <c r="I17" s="137">
        <f>'LAUS File'!K167</f>
        <v>7660</v>
      </c>
      <c r="J17" s="137">
        <f>'LAUS File'!K168</f>
        <v>312</v>
      </c>
      <c r="K17" s="141">
        <f>'LAUS File'!K169</f>
        <v>3.9</v>
      </c>
      <c r="L17" s="142"/>
    </row>
    <row r="18" spans="1:12" ht="11.45" customHeight="1">
      <c r="A18" s="140" t="s">
        <v>679</v>
      </c>
      <c r="B18" s="137">
        <f>'LAUS File'!K222</f>
        <v>3997</v>
      </c>
      <c r="C18" s="137">
        <f>'LAUS File'!K223</f>
        <v>3841</v>
      </c>
      <c r="D18" s="137">
        <f>'LAUS File'!K224</f>
        <v>156</v>
      </c>
      <c r="E18" s="141">
        <f>'LAUS File'!K225</f>
        <v>3.9</v>
      </c>
      <c r="G18" s="126" t="s">
        <v>73</v>
      </c>
      <c r="H18" s="137">
        <f>'LAUS File'!K170</f>
        <v>8113</v>
      </c>
      <c r="I18" s="137">
        <f>'LAUS File'!K171</f>
        <v>7778</v>
      </c>
      <c r="J18" s="137">
        <f>'LAUS File'!K172</f>
        <v>335</v>
      </c>
      <c r="K18" s="141">
        <f>'LAUS File'!K173</f>
        <v>4.0999999999999996</v>
      </c>
      <c r="L18" s="142"/>
    </row>
    <row r="19" spans="1:12" ht="11.45" customHeight="1">
      <c r="A19" s="140" t="s">
        <v>681</v>
      </c>
      <c r="B19" s="137">
        <f>'LAUS File'!K242</f>
        <v>30188</v>
      </c>
      <c r="C19" s="137">
        <f>'LAUS File'!K243</f>
        <v>28866</v>
      </c>
      <c r="D19" s="137">
        <f>'LAUS File'!K244</f>
        <v>1322</v>
      </c>
      <c r="E19" s="141">
        <f>'LAUS File'!K245</f>
        <v>4.4000000000000004</v>
      </c>
      <c r="G19" s="126" t="s">
        <v>680</v>
      </c>
      <c r="H19" s="137">
        <f>'LAUS File'!K198</f>
        <v>3124</v>
      </c>
      <c r="I19" s="137">
        <f>'LAUS File'!K199</f>
        <v>3022</v>
      </c>
      <c r="J19" s="137">
        <f>'LAUS File'!K200</f>
        <v>102</v>
      </c>
      <c r="K19" s="141">
        <f>'LAUS File'!K201</f>
        <v>3.3</v>
      </c>
      <c r="L19" s="142"/>
    </row>
    <row r="20" spans="1:12" ht="11.45" customHeight="1">
      <c r="A20" s="143" t="s">
        <v>248</v>
      </c>
      <c r="B20" s="137">
        <f>'LAUS File'!K266</f>
        <v>29772</v>
      </c>
      <c r="C20" s="137">
        <f>'LAUS File'!K267</f>
        <v>28660</v>
      </c>
      <c r="D20" s="137">
        <f>'LAUS File'!K268</f>
        <v>1112</v>
      </c>
      <c r="E20" s="141">
        <f>'LAUS File'!K269</f>
        <v>3.7</v>
      </c>
      <c r="G20" s="126" t="s">
        <v>682</v>
      </c>
      <c r="H20" s="137">
        <f>'LAUS File'!K202</f>
        <v>5101</v>
      </c>
      <c r="I20" s="137">
        <f>'LAUS File'!K203</f>
        <v>4887</v>
      </c>
      <c r="J20" s="137">
        <f>'LAUS File'!K204</f>
        <v>214</v>
      </c>
      <c r="K20" s="141">
        <f>'LAUS File'!K205</f>
        <v>4.2</v>
      </c>
      <c r="L20" s="142"/>
    </row>
    <row r="21" spans="1:12" ht="11.45" customHeight="1">
      <c r="A21" s="140" t="s">
        <v>28</v>
      </c>
      <c r="B21" s="137">
        <f>'LAUS File'!K374</f>
        <v>31388</v>
      </c>
      <c r="C21" s="137">
        <f>'LAUS File'!K375</f>
        <v>30003</v>
      </c>
      <c r="D21" s="137">
        <f>'LAUS File'!K376</f>
        <v>1385</v>
      </c>
      <c r="E21" s="141">
        <f>'LAUS File'!K377</f>
        <v>4.4000000000000004</v>
      </c>
      <c r="G21" s="126" t="s">
        <v>76</v>
      </c>
      <c r="H21" s="137">
        <f>'LAUS File'!K206</f>
        <v>7861</v>
      </c>
      <c r="I21" s="137">
        <f>'LAUS File'!K207</f>
        <v>7556</v>
      </c>
      <c r="J21" s="137">
        <f>'LAUS File'!K208</f>
        <v>305</v>
      </c>
      <c r="K21" s="141">
        <f>'LAUS File'!K209</f>
        <v>3.9</v>
      </c>
      <c r="L21" s="142"/>
    </row>
    <row r="22" spans="1:12" ht="11.45" customHeight="1">
      <c r="A22" s="140" t="s">
        <v>684</v>
      </c>
      <c r="B22" s="137">
        <f>'LAUS File'!K378</f>
        <v>10597</v>
      </c>
      <c r="C22" s="137">
        <f>'LAUS File'!K379</f>
        <v>10060</v>
      </c>
      <c r="D22" s="137">
        <f>'LAUS File'!K380</f>
        <v>537</v>
      </c>
      <c r="E22" s="141">
        <f>'LAUS File'!K381</f>
        <v>5.0999999999999996</v>
      </c>
      <c r="G22" s="126" t="s">
        <v>683</v>
      </c>
      <c r="H22" s="137">
        <f>'LAUS File'!K210</f>
        <v>27899</v>
      </c>
      <c r="I22" s="137">
        <f>'LAUS File'!K211</f>
        <v>26084</v>
      </c>
      <c r="J22" s="137">
        <f>'LAUS File'!K212</f>
        <v>1815</v>
      </c>
      <c r="K22" s="141">
        <f>'LAUS File'!K213</f>
        <v>6.5</v>
      </c>
      <c r="L22" s="142"/>
    </row>
    <row r="23" spans="1:12" ht="11.45" customHeight="1">
      <c r="A23" s="143" t="s">
        <v>686</v>
      </c>
      <c r="B23" s="137">
        <f>'LAUS File'!K398</f>
        <v>8705</v>
      </c>
      <c r="C23" s="137">
        <f>'LAUS File'!K399</f>
        <v>8353</v>
      </c>
      <c r="D23" s="137">
        <f>'LAUS File'!K400</f>
        <v>352</v>
      </c>
      <c r="E23" s="141">
        <f>'LAUS File'!K401</f>
        <v>4</v>
      </c>
      <c r="G23" s="126" t="s">
        <v>685</v>
      </c>
      <c r="H23" s="137">
        <f>'LAUS File'!K230</f>
        <v>9511</v>
      </c>
      <c r="I23" s="137">
        <f>'LAUS File'!K231</f>
        <v>9164</v>
      </c>
      <c r="J23" s="137">
        <f>'LAUS File'!K232</f>
        <v>347</v>
      </c>
      <c r="K23" s="141">
        <f>'LAUS File'!K233</f>
        <v>3.6</v>
      </c>
      <c r="L23" s="142"/>
    </row>
    <row r="24" spans="1:12" ht="11.45" customHeight="1">
      <c r="A24" s="143" t="s">
        <v>32</v>
      </c>
      <c r="B24" s="137">
        <f>'LAUS File'!K450</f>
        <v>52332</v>
      </c>
      <c r="C24" s="137">
        <f>'LAUS File'!K451</f>
        <v>50176</v>
      </c>
      <c r="D24" s="137">
        <f>'LAUS File'!K452</f>
        <v>2156</v>
      </c>
      <c r="E24" s="141">
        <f>'LAUS File'!K453</f>
        <v>4.0999999999999996</v>
      </c>
      <c r="G24" s="126" t="s">
        <v>687</v>
      </c>
      <c r="H24" s="137">
        <f>'LAUS File'!K246</f>
        <v>14477</v>
      </c>
      <c r="I24" s="137">
        <f>'LAUS File'!K247</f>
        <v>13921</v>
      </c>
      <c r="J24" s="137">
        <f>'LAUS File'!K248</f>
        <v>556</v>
      </c>
      <c r="K24" s="141">
        <f>'LAUS File'!K249</f>
        <v>3.8</v>
      </c>
      <c r="L24" s="142"/>
    </row>
    <row r="25" spans="1:12" ht="11.45" customHeight="1">
      <c r="A25" s="140" t="s">
        <v>33</v>
      </c>
      <c r="B25" s="137">
        <f>'LAUS File'!K470</f>
        <v>7429</v>
      </c>
      <c r="C25" s="137">
        <f>'LAUS File'!K471</f>
        <v>7131</v>
      </c>
      <c r="D25" s="137">
        <f>'LAUS File'!K472</f>
        <v>298</v>
      </c>
      <c r="E25" s="141">
        <f>'LAUS File'!K473</f>
        <v>4</v>
      </c>
      <c r="G25" s="126" t="s">
        <v>80</v>
      </c>
      <c r="H25" s="137">
        <f>'LAUS File'!K254</f>
        <v>19358</v>
      </c>
      <c r="I25" s="137">
        <f>'LAUS File'!K255</f>
        <v>18709</v>
      </c>
      <c r="J25" s="137">
        <f>'LAUS File'!K256</f>
        <v>649</v>
      </c>
      <c r="K25" s="141">
        <f>'LAUS File'!K257</f>
        <v>3.4</v>
      </c>
      <c r="L25" s="142"/>
    </row>
    <row r="26" spans="1:12" ht="11.45" customHeight="1">
      <c r="A26" s="140" t="s">
        <v>245</v>
      </c>
      <c r="B26" s="137">
        <f>'LAUS File'!K506</f>
        <v>4608</v>
      </c>
      <c r="C26" s="137">
        <f>'LAUS File'!K507</f>
        <v>4438</v>
      </c>
      <c r="D26" s="137">
        <f>'LAUS File'!K508</f>
        <v>170</v>
      </c>
      <c r="E26" s="141">
        <f>'LAUS File'!K509</f>
        <v>3.7</v>
      </c>
      <c r="G26" s="126" t="s">
        <v>81</v>
      </c>
      <c r="H26" s="137">
        <f>'LAUS File'!K262</f>
        <v>6909</v>
      </c>
      <c r="I26" s="137">
        <f>'LAUS File'!K263</f>
        <v>6657</v>
      </c>
      <c r="J26" s="137">
        <f>'LAUS File'!K264</f>
        <v>252</v>
      </c>
      <c r="K26" s="141">
        <f>'LAUS File'!K265</f>
        <v>3.6</v>
      </c>
      <c r="L26" s="142"/>
    </row>
    <row r="27" spans="1:12" ht="11.45" customHeight="1">
      <c r="A27" s="140" t="s">
        <v>691</v>
      </c>
      <c r="B27" s="137">
        <f>'LAUS File'!K510</f>
        <v>12280</v>
      </c>
      <c r="C27" s="137">
        <f>'LAUS File'!K511</f>
        <v>11798</v>
      </c>
      <c r="D27" s="137">
        <f>'LAUS File'!K512</f>
        <v>482</v>
      </c>
      <c r="E27" s="141">
        <f>'LAUS File'!K513</f>
        <v>3.9</v>
      </c>
      <c r="G27" s="126" t="s">
        <v>689</v>
      </c>
      <c r="H27" s="137">
        <f>'LAUS File'!K282</f>
        <v>5156</v>
      </c>
      <c r="I27" s="137">
        <f>'LAUS File'!K283</f>
        <v>4978</v>
      </c>
      <c r="J27" s="137">
        <f>'LAUS File'!K284</f>
        <v>178</v>
      </c>
      <c r="K27" s="141">
        <f>'LAUS File'!K285</f>
        <v>3.5</v>
      </c>
      <c r="L27" s="142"/>
    </row>
    <row r="28" spans="1:12" ht="11.45" customHeight="1">
      <c r="A28" s="140" t="s">
        <v>693</v>
      </c>
      <c r="B28" s="137">
        <f>'LAUS File'!K534</f>
        <v>9328</v>
      </c>
      <c r="C28" s="137">
        <f>'LAUS File'!K535</f>
        <v>8877</v>
      </c>
      <c r="D28" s="137">
        <f>'LAUS File'!K536</f>
        <v>451</v>
      </c>
      <c r="E28" s="141">
        <f>'LAUS File'!K537</f>
        <v>4.8</v>
      </c>
      <c r="G28" s="126" t="s">
        <v>690</v>
      </c>
      <c r="H28" s="137">
        <f>'LAUS File'!K294</f>
        <v>54666</v>
      </c>
      <c r="I28" s="137">
        <f>'LAUS File'!K295</f>
        <v>49871</v>
      </c>
      <c r="J28" s="137">
        <f>'LAUS File'!K296</f>
        <v>4795</v>
      </c>
      <c r="K28" s="141">
        <f>'LAUS File'!K297</f>
        <v>8.8000000000000007</v>
      </c>
      <c r="L28" s="142"/>
    </row>
    <row r="29" spans="1:12" ht="11.45" customHeight="1">
      <c r="A29" s="140" t="s">
        <v>695</v>
      </c>
      <c r="B29" s="137">
        <f>'LAUS File'!K542</f>
        <v>23019</v>
      </c>
      <c r="C29" s="137">
        <f>'LAUS File'!K543</f>
        <v>21925</v>
      </c>
      <c r="D29" s="137">
        <f>'LAUS File'!K544</f>
        <v>1094</v>
      </c>
      <c r="E29" s="141">
        <f>'LAUS File'!K545</f>
        <v>4.8</v>
      </c>
      <c r="G29" s="143" t="s">
        <v>692</v>
      </c>
      <c r="H29" s="137">
        <f>'LAUS File'!K298</f>
        <v>1166</v>
      </c>
      <c r="I29" s="137">
        <f>'LAUS File'!K299</f>
        <v>1124</v>
      </c>
      <c r="J29" s="137">
        <f>'LAUS File'!K300</f>
        <v>42</v>
      </c>
      <c r="K29" s="141">
        <f>'LAUS File'!K301</f>
        <v>3.6</v>
      </c>
      <c r="L29" s="142"/>
    </row>
    <row r="30" spans="1:12" ht="11.45" customHeight="1">
      <c r="A30" s="143" t="s">
        <v>697</v>
      </c>
      <c r="B30" s="137">
        <f>'LAUS File'!K558</f>
        <v>9031</v>
      </c>
      <c r="C30" s="137">
        <f>'LAUS File'!K559</f>
        <v>8634</v>
      </c>
      <c r="D30" s="137">
        <f>'LAUS File'!K560</f>
        <v>397</v>
      </c>
      <c r="E30" s="141">
        <f>'LAUS File'!K561</f>
        <v>4.4000000000000004</v>
      </c>
      <c r="G30" s="126" t="s">
        <v>694</v>
      </c>
      <c r="H30" s="137">
        <f>'LAUS File'!K302</f>
        <v>3259</v>
      </c>
      <c r="I30" s="137">
        <f>'LAUS File'!K303</f>
        <v>3153</v>
      </c>
      <c r="J30" s="137">
        <f>'LAUS File'!K304</f>
        <v>106</v>
      </c>
      <c r="K30" s="141">
        <f>'LAUS File'!K305</f>
        <v>3.3</v>
      </c>
      <c r="L30" s="142"/>
    </row>
    <row r="31" spans="1:12" ht="11.45" customHeight="1">
      <c r="A31" s="143" t="s">
        <v>698</v>
      </c>
      <c r="B31" s="137">
        <f>'LAUS File'!K578</f>
        <v>72632</v>
      </c>
      <c r="C31" s="137">
        <f>'LAUS File'!K579</f>
        <v>69545</v>
      </c>
      <c r="D31" s="137">
        <f>'LAUS File'!K580</f>
        <v>3087</v>
      </c>
      <c r="E31" s="141">
        <f>'LAUS File'!K581</f>
        <v>4.3</v>
      </c>
      <c r="G31" s="126" t="s">
        <v>696</v>
      </c>
      <c r="H31" s="137">
        <f>'LAUS File'!K306</f>
        <v>5650</v>
      </c>
      <c r="I31" s="137">
        <f>'LAUS File'!K307</f>
        <v>5440</v>
      </c>
      <c r="J31" s="137">
        <f>'LAUS File'!K308</f>
        <v>210</v>
      </c>
      <c r="K31" s="141">
        <f>'LAUS File'!K309</f>
        <v>3.7</v>
      </c>
      <c r="L31" s="142"/>
    </row>
    <row r="32" spans="1:12" ht="11.45" customHeight="1">
      <c r="A32" s="140" t="s">
        <v>39</v>
      </c>
      <c r="B32" s="137">
        <f>'LAUS File'!K590</f>
        <v>28503</v>
      </c>
      <c r="C32" s="137">
        <f>'LAUS File'!K591</f>
        <v>26806</v>
      </c>
      <c r="D32" s="137">
        <f>'LAUS File'!K592</f>
        <v>1697</v>
      </c>
      <c r="E32" s="141">
        <f>'LAUS File'!K593</f>
        <v>6</v>
      </c>
      <c r="G32" s="126" t="s">
        <v>87</v>
      </c>
      <c r="H32" s="137">
        <f>'LAUS File'!K322</f>
        <v>4139</v>
      </c>
      <c r="I32" s="137">
        <f>'LAUS File'!K323</f>
        <v>3957</v>
      </c>
      <c r="J32" s="137">
        <f>'LAUS File'!K324</f>
        <v>182</v>
      </c>
      <c r="K32" s="141">
        <f>'LAUS File'!K325</f>
        <v>4.4000000000000004</v>
      </c>
      <c r="L32" s="142"/>
    </row>
    <row r="33" spans="1:12" ht="11.45" customHeight="1">
      <c r="A33" s="140" t="s">
        <v>700</v>
      </c>
      <c r="B33" s="137">
        <f>'LAUS File'!K614</f>
        <v>18717</v>
      </c>
      <c r="C33" s="137">
        <f>'LAUS File'!K615</f>
        <v>17911</v>
      </c>
      <c r="D33" s="137">
        <f>'LAUS File'!K616</f>
        <v>806</v>
      </c>
      <c r="E33" s="141">
        <f>'LAUS File'!K617</f>
        <v>4.3</v>
      </c>
      <c r="G33" s="126" t="s">
        <v>88</v>
      </c>
      <c r="H33" s="137">
        <f>'LAUS File'!K346</f>
        <v>33700</v>
      </c>
      <c r="I33" s="137">
        <f>'LAUS File'!K347</f>
        <v>31999</v>
      </c>
      <c r="J33" s="137">
        <f>'LAUS File'!K348</f>
        <v>1701</v>
      </c>
      <c r="K33" s="141">
        <f>'LAUS File'!K349</f>
        <v>5</v>
      </c>
      <c r="L33" s="142"/>
    </row>
    <row r="34" spans="1:12" ht="11.45" customHeight="1">
      <c r="A34" s="143" t="s">
        <v>702</v>
      </c>
      <c r="B34" s="137">
        <f>'LAUS File'!K666</f>
        <v>4551</v>
      </c>
      <c r="C34" s="137">
        <f>'LAUS File'!K667</f>
        <v>4344</v>
      </c>
      <c r="D34" s="137">
        <f>'LAUS File'!K668</f>
        <v>207</v>
      </c>
      <c r="E34" s="141">
        <f>'LAUS File'!K669</f>
        <v>4.5</v>
      </c>
      <c r="G34" s="126" t="s">
        <v>699</v>
      </c>
      <c r="H34" s="137">
        <f>'LAUS File'!K350</f>
        <v>12972</v>
      </c>
      <c r="I34" s="137">
        <f>'LAUS File'!K351</f>
        <v>12342</v>
      </c>
      <c r="J34" s="137">
        <f>'LAUS File'!K352</f>
        <v>630</v>
      </c>
      <c r="K34" s="141">
        <f>'LAUS File'!K353</f>
        <v>4.9000000000000004</v>
      </c>
      <c r="L34" s="142"/>
    </row>
    <row r="35" spans="1:12" ht="11.45" customHeight="1">
      <c r="A35" s="143" t="s">
        <v>246</v>
      </c>
      <c r="B35" s="137">
        <f>'LAUS File'!K670</f>
        <v>13135</v>
      </c>
      <c r="C35" s="137">
        <f>'LAUS File'!K671</f>
        <v>12620</v>
      </c>
      <c r="D35" s="137">
        <f>'LAUS File'!K672</f>
        <v>515</v>
      </c>
      <c r="E35" s="141">
        <f>'LAUS File'!K673</f>
        <v>3.9</v>
      </c>
      <c r="G35" s="126" t="s">
        <v>701</v>
      </c>
      <c r="H35" s="137">
        <f>'LAUS File'!K354</f>
        <v>3671</v>
      </c>
      <c r="I35" s="137">
        <f>'LAUS File'!K355</f>
        <v>3536</v>
      </c>
      <c r="J35" s="137">
        <f>'LAUS File'!K356</f>
        <v>135</v>
      </c>
      <c r="K35" s="141">
        <f>'LAUS File'!K357</f>
        <v>3.7</v>
      </c>
      <c r="L35" s="142"/>
    </row>
    <row r="36" spans="1:12" ht="11.45" customHeight="1">
      <c r="A36" s="143" t="s">
        <v>705</v>
      </c>
      <c r="B36" s="137">
        <f>'LAUS File'!K682</f>
        <v>8800</v>
      </c>
      <c r="C36" s="137">
        <f>'LAUS File'!K683</f>
        <v>8461</v>
      </c>
      <c r="D36" s="137">
        <f>'LAUS File'!K684</f>
        <v>339</v>
      </c>
      <c r="E36" s="141">
        <f>'LAUS File'!K685</f>
        <v>3.9</v>
      </c>
      <c r="G36" s="126" t="s">
        <v>704</v>
      </c>
      <c r="H36" s="137">
        <f>'LAUS File'!K370</f>
        <v>26703</v>
      </c>
      <c r="I36" s="137">
        <f>'LAUS File'!K371</f>
        <v>25415</v>
      </c>
      <c r="J36" s="137">
        <f>'LAUS File'!K372</f>
        <v>1288</v>
      </c>
      <c r="K36" s="141">
        <f>'LAUS File'!K373</f>
        <v>4.8</v>
      </c>
      <c r="L36" s="142"/>
    </row>
    <row r="37" spans="1:12" ht="11.45" customHeight="1">
      <c r="A37" s="143" t="s">
        <v>707</v>
      </c>
      <c r="B37" s="137">
        <f>'LAUS File'!K706</f>
        <v>5017</v>
      </c>
      <c r="C37" s="137">
        <f>'LAUS File'!K707</f>
        <v>4856</v>
      </c>
      <c r="D37" s="137">
        <f>'LAUS File'!K708</f>
        <v>161</v>
      </c>
      <c r="E37" s="141">
        <f>'LAUS File'!K709</f>
        <v>3.2</v>
      </c>
      <c r="G37" s="126" t="s">
        <v>706</v>
      </c>
      <c r="H37" s="137">
        <f>'LAUS File'!K394</f>
        <v>37512</v>
      </c>
      <c r="I37" s="137">
        <f>'LAUS File'!K395</f>
        <v>34904</v>
      </c>
      <c r="J37" s="137">
        <f>'LAUS File'!K396</f>
        <v>2608</v>
      </c>
      <c r="K37" s="141">
        <f>'LAUS File'!K397</f>
        <v>7</v>
      </c>
      <c r="L37" s="142"/>
    </row>
    <row r="38" spans="1:12" ht="11.45" customHeight="1">
      <c r="G38" s="126" t="s">
        <v>94</v>
      </c>
      <c r="H38" s="137">
        <f>'LAUS File'!K406</f>
        <v>4067</v>
      </c>
      <c r="I38" s="137">
        <f>'LAUS File'!K407</f>
        <v>3907</v>
      </c>
      <c r="J38" s="137">
        <f>'LAUS File'!K408</f>
        <v>160</v>
      </c>
      <c r="K38" s="141">
        <f>'LAUS File'!K409</f>
        <v>3.9</v>
      </c>
      <c r="L38" s="142"/>
    </row>
    <row r="39" spans="1:12" ht="11.45" customHeight="1">
      <c r="A39" s="129" t="s">
        <v>179</v>
      </c>
      <c r="B39" s="144">
        <f>'LAUS File'!K846</f>
        <v>110564</v>
      </c>
      <c r="C39" s="144">
        <f>'LAUS File'!K847</f>
        <v>106098</v>
      </c>
      <c r="D39" s="144">
        <f>'LAUS File'!K848</f>
        <v>4466</v>
      </c>
      <c r="E39" s="145">
        <f>'LAUS File'!K849</f>
        <v>4</v>
      </c>
      <c r="G39" s="126" t="s">
        <v>708</v>
      </c>
      <c r="H39" s="137">
        <f>'LAUS File'!K414</f>
        <v>17657</v>
      </c>
      <c r="I39" s="137">
        <f>'LAUS File'!K415</f>
        <v>16937</v>
      </c>
      <c r="J39" s="137">
        <f>'LAUS File'!K416</f>
        <v>720</v>
      </c>
      <c r="K39" s="141">
        <f>'LAUS File'!K417</f>
        <v>4.0999999999999996</v>
      </c>
      <c r="L39" s="142"/>
    </row>
    <row r="40" spans="1:12" ht="11.45" customHeight="1">
      <c r="A40" s="140" t="s">
        <v>47</v>
      </c>
      <c r="B40" s="137">
        <f>'LAUS File'!K74</f>
        <v>11227</v>
      </c>
      <c r="C40" s="137">
        <f>'LAUS File'!K75</f>
        <v>10757</v>
      </c>
      <c r="D40" s="137">
        <f>'LAUS File'!K76</f>
        <v>470</v>
      </c>
      <c r="E40" s="141">
        <f>'LAUS File'!K77</f>
        <v>4.2</v>
      </c>
      <c r="G40" s="126" t="s">
        <v>709</v>
      </c>
      <c r="H40" s="137">
        <f>'LAUS File'!K478</f>
        <v>10717</v>
      </c>
      <c r="I40" s="137">
        <f>'LAUS File'!K479</f>
        <v>10188</v>
      </c>
      <c r="J40" s="137">
        <f>'LAUS File'!K480</f>
        <v>529</v>
      </c>
      <c r="K40" s="141">
        <f>'LAUS File'!K481</f>
        <v>4.9000000000000004</v>
      </c>
      <c r="L40" s="142"/>
    </row>
    <row r="41" spans="1:12" ht="11.45" customHeight="1">
      <c r="A41" s="140" t="s">
        <v>48</v>
      </c>
      <c r="B41" s="137">
        <f>'LAUS File'!K102</f>
        <v>869</v>
      </c>
      <c r="C41" s="137">
        <f>'LAUS File'!K103</f>
        <v>838</v>
      </c>
      <c r="D41" s="137">
        <f>'LAUS File'!K104</f>
        <v>31</v>
      </c>
      <c r="E41" s="141">
        <f>'LAUS File'!K105</f>
        <v>3.6</v>
      </c>
      <c r="G41" s="126" t="s">
        <v>710</v>
      </c>
      <c r="H41" s="137">
        <f>'LAUS File'!K482</f>
        <v>6801</v>
      </c>
      <c r="I41" s="137">
        <f>'LAUS File'!K483</f>
        <v>6429</v>
      </c>
      <c r="J41" s="137">
        <f>'LAUS File'!K484</f>
        <v>372</v>
      </c>
      <c r="K41" s="141">
        <f>'LAUS File'!K485</f>
        <v>5.5</v>
      </c>
      <c r="L41" s="142"/>
    </row>
    <row r="42" spans="1:12" ht="11.45" customHeight="1">
      <c r="A42" s="140" t="s">
        <v>49</v>
      </c>
      <c r="B42" s="137">
        <f>'LAUS File'!K110</f>
        <v>9707</v>
      </c>
      <c r="C42" s="137">
        <f>'LAUS File'!K111</f>
        <v>9287</v>
      </c>
      <c r="D42" s="137">
        <f>'LAUS File'!K112</f>
        <v>420</v>
      </c>
      <c r="E42" s="141">
        <f>'LAUS File'!K113</f>
        <v>4.3</v>
      </c>
      <c r="G42" s="126" t="s">
        <v>711</v>
      </c>
      <c r="H42" s="137">
        <f>'LAUS File'!K490</f>
        <v>5583</v>
      </c>
      <c r="I42" s="137">
        <f>'LAUS File'!K491</f>
        <v>5355</v>
      </c>
      <c r="J42" s="137">
        <f>'LAUS File'!K492</f>
        <v>228</v>
      </c>
      <c r="K42" s="141">
        <f>'LAUS File'!K493</f>
        <v>4.0999999999999996</v>
      </c>
      <c r="L42" s="142"/>
    </row>
    <row r="43" spans="1:12" ht="11.45" customHeight="1">
      <c r="A43" s="140" t="s">
        <v>713</v>
      </c>
      <c r="B43" s="137">
        <f>'LAUS File'!K174</f>
        <v>48907</v>
      </c>
      <c r="C43" s="137">
        <f>'LAUS File'!K175</f>
        <v>46998</v>
      </c>
      <c r="D43" s="137">
        <f>'LAUS File'!K176</f>
        <v>1909</v>
      </c>
      <c r="E43" s="141">
        <f>'LAUS File'!K177</f>
        <v>3.9</v>
      </c>
      <c r="G43" s="126" t="s">
        <v>712</v>
      </c>
      <c r="H43" s="137">
        <f>'LAUS File'!K514</f>
        <v>11859</v>
      </c>
      <c r="I43" s="137">
        <f>'LAUS File'!K515</f>
        <v>11390</v>
      </c>
      <c r="J43" s="137">
        <f>'LAUS File'!K516</f>
        <v>469</v>
      </c>
      <c r="K43" s="141">
        <f>'LAUS File'!K517</f>
        <v>4</v>
      </c>
      <c r="L43" s="142"/>
    </row>
    <row r="44" spans="1:12" ht="11.45" customHeight="1">
      <c r="A44" s="140" t="s">
        <v>51</v>
      </c>
      <c r="B44" s="137">
        <f>'LAUS File'!K402</f>
        <v>7452</v>
      </c>
      <c r="C44" s="137">
        <f>'LAUS File'!K403</f>
        <v>7114</v>
      </c>
      <c r="D44" s="137">
        <f>'LAUS File'!K404</f>
        <v>338</v>
      </c>
      <c r="E44" s="141">
        <f>'LAUS File'!K405</f>
        <v>4.5</v>
      </c>
      <c r="G44" s="140" t="s">
        <v>782</v>
      </c>
      <c r="H44" s="137">
        <f>'LAUS File'!K530</f>
        <v>991</v>
      </c>
      <c r="I44" s="137">
        <f>'LAUS File'!K531</f>
        <v>935</v>
      </c>
      <c r="J44" s="137">
        <f>'LAUS File'!K532</f>
        <v>56</v>
      </c>
      <c r="K44" s="141">
        <f>'LAUS File'!K533</f>
        <v>5.7</v>
      </c>
      <c r="L44" s="142"/>
    </row>
    <row r="45" spans="1:12" ht="11.45" customHeight="1">
      <c r="A45" s="140" t="s">
        <v>52</v>
      </c>
      <c r="B45" s="137">
        <f>'LAUS File'!K422</f>
        <v>15794</v>
      </c>
      <c r="C45" s="137">
        <f>'LAUS File'!K423</f>
        <v>15153</v>
      </c>
      <c r="D45" s="137">
        <f>'LAUS File'!K424</f>
        <v>641</v>
      </c>
      <c r="E45" s="141">
        <f>'LAUS File'!K425</f>
        <v>4.0999999999999996</v>
      </c>
      <c r="G45" s="126" t="s">
        <v>714</v>
      </c>
      <c r="H45" s="137">
        <f>'LAUS File'!K550</f>
        <v>13628</v>
      </c>
      <c r="I45" s="137">
        <f>'LAUS File'!K551</f>
        <v>13147</v>
      </c>
      <c r="J45" s="137">
        <f>'LAUS File'!K552</f>
        <v>481</v>
      </c>
      <c r="K45" s="141">
        <f>'LAUS File'!K553</f>
        <v>3.5</v>
      </c>
      <c r="L45" s="142"/>
    </row>
    <row r="46" spans="1:12" ht="11.45" customHeight="1">
      <c r="A46" s="140" t="s">
        <v>688</v>
      </c>
      <c r="B46" s="137">
        <f>'LAUS File'!K426</f>
        <v>14661</v>
      </c>
      <c r="C46" s="137">
        <f>'LAUS File'!K427</f>
        <v>14082</v>
      </c>
      <c r="D46" s="137">
        <f>'LAUS File'!K428</f>
        <v>579</v>
      </c>
      <c r="E46" s="141">
        <f>'LAUS File'!K429</f>
        <v>3.9</v>
      </c>
      <c r="G46" s="126" t="s">
        <v>101</v>
      </c>
      <c r="H46" s="137">
        <f>'LAUS File'!K562</f>
        <v>24940</v>
      </c>
      <c r="I46" s="137">
        <f>'LAUS File'!K563</f>
        <v>23964</v>
      </c>
      <c r="J46" s="137">
        <f>'LAUS File'!K564</f>
        <v>976</v>
      </c>
      <c r="K46" s="141">
        <f>'LAUS File'!K565</f>
        <v>3.9</v>
      </c>
      <c r="L46" s="142"/>
    </row>
    <row r="47" spans="1:12" ht="11.45" customHeight="1">
      <c r="A47" s="140" t="s">
        <v>716</v>
      </c>
      <c r="B47" s="137">
        <f>'LAUS File'!K546</f>
        <v>1946</v>
      </c>
      <c r="C47" s="137">
        <f>'LAUS File'!K547</f>
        <v>1869</v>
      </c>
      <c r="D47" s="137">
        <f>'LAUS File'!K548</f>
        <v>77</v>
      </c>
      <c r="E47" s="141">
        <f>'LAUS File'!K549</f>
        <v>4</v>
      </c>
      <c r="G47" s="126" t="s">
        <v>715</v>
      </c>
      <c r="H47" s="137">
        <f>'LAUS File'!K566</f>
        <v>14444</v>
      </c>
      <c r="I47" s="137">
        <f>'LAUS File'!K567</f>
        <v>13841</v>
      </c>
      <c r="J47" s="137">
        <f>'LAUS File'!K568</f>
        <v>603</v>
      </c>
      <c r="K47" s="141">
        <f>'LAUS File'!K569</f>
        <v>4.2</v>
      </c>
      <c r="L47" s="142"/>
    </row>
    <row r="48" spans="1:12" ht="11.45" customHeight="1">
      <c r="G48" s="126" t="s">
        <v>717</v>
      </c>
      <c r="H48" s="137">
        <f>'LAUS File'!K574</f>
        <v>6938</v>
      </c>
      <c r="I48" s="137">
        <f>'LAUS File'!K575</f>
        <v>6598</v>
      </c>
      <c r="J48" s="137">
        <f>'LAUS File'!K576</f>
        <v>340</v>
      </c>
      <c r="K48" s="141">
        <f>'LAUS File'!K577</f>
        <v>4.9000000000000004</v>
      </c>
      <c r="L48" s="142"/>
    </row>
    <row r="49" spans="1:13" ht="11.45" customHeight="1">
      <c r="A49" s="146" t="s">
        <v>183</v>
      </c>
      <c r="B49" s="147">
        <f>'LAUS File'!K818</f>
        <v>51275</v>
      </c>
      <c r="C49" s="147">
        <f>'LAUS File'!K819</f>
        <v>48897</v>
      </c>
      <c r="D49" s="147">
        <f>'LAUS File'!K820</f>
        <v>2378</v>
      </c>
      <c r="E49" s="145">
        <f>'LAUS File'!K821</f>
        <v>4.5999999999999996</v>
      </c>
      <c r="G49" s="143" t="s">
        <v>718</v>
      </c>
      <c r="H49" s="137">
        <f>'LAUS File'!K598</f>
        <v>4793</v>
      </c>
      <c r="I49" s="137">
        <f>'LAUS File'!K599</f>
        <v>4612</v>
      </c>
      <c r="J49" s="137">
        <f>'LAUS File'!K600</f>
        <v>181</v>
      </c>
      <c r="K49" s="141">
        <f>'LAUS File'!K601</f>
        <v>3.8</v>
      </c>
      <c r="L49" s="142"/>
    </row>
    <row r="50" spans="1:13" ht="11.45" customHeight="1">
      <c r="A50" s="126" t="s">
        <v>719</v>
      </c>
      <c r="B50" s="137">
        <f>'LAUS File'!K226</f>
        <v>6711</v>
      </c>
      <c r="C50" s="137">
        <f>'LAUS File'!K227</f>
        <v>6388</v>
      </c>
      <c r="D50" s="137">
        <f>'LAUS File'!K228</f>
        <v>323</v>
      </c>
      <c r="E50" s="141">
        <f>'LAUS File'!K229</f>
        <v>4.8</v>
      </c>
      <c r="G50" s="126" t="s">
        <v>105</v>
      </c>
      <c r="H50" s="137">
        <f>'LAUS File'!K606</f>
        <v>8799</v>
      </c>
      <c r="I50" s="137">
        <f>'LAUS File'!K607</f>
        <v>8475</v>
      </c>
      <c r="J50" s="137">
        <f>'LAUS File'!K608</f>
        <v>324</v>
      </c>
      <c r="K50" s="141">
        <f>'LAUS File'!K609</f>
        <v>3.7</v>
      </c>
      <c r="L50" s="142"/>
    </row>
    <row r="51" spans="1:13" ht="11.45" customHeight="1">
      <c r="A51" s="126" t="s">
        <v>721</v>
      </c>
      <c r="B51" s="137">
        <f>'LAUS File'!K234</f>
        <v>23878</v>
      </c>
      <c r="C51" s="137">
        <f>'LAUS File'!K235</f>
        <v>22717</v>
      </c>
      <c r="D51" s="137">
        <f>'LAUS File'!K236</f>
        <v>1161</v>
      </c>
      <c r="E51" s="141">
        <f>'LAUS File'!K237</f>
        <v>4.9000000000000004</v>
      </c>
      <c r="G51" s="140" t="s">
        <v>720</v>
      </c>
      <c r="H51" s="137">
        <f>'LAUS File'!K618</f>
        <v>469</v>
      </c>
      <c r="I51" s="137">
        <f>'LAUS File'!K619</f>
        <v>455</v>
      </c>
      <c r="J51" s="137">
        <f>'LAUS File'!K620</f>
        <v>14</v>
      </c>
      <c r="K51" s="141">
        <f>'LAUS File'!K621</f>
        <v>3</v>
      </c>
      <c r="L51" s="142"/>
    </row>
    <row r="52" spans="1:13" ht="11.45" customHeight="1">
      <c r="A52" s="126" t="s">
        <v>723</v>
      </c>
      <c r="B52" s="137">
        <f>'LAUS File'!K554</f>
        <v>5287</v>
      </c>
      <c r="C52" s="137">
        <f>'LAUS File'!K555</f>
        <v>5062</v>
      </c>
      <c r="D52" s="137">
        <f>'LAUS File'!K556</f>
        <v>225</v>
      </c>
      <c r="E52" s="141">
        <f>'LAUS File'!K557</f>
        <v>4.3</v>
      </c>
      <c r="G52" s="126" t="s">
        <v>722</v>
      </c>
      <c r="H52" s="137">
        <f>'LAUS File'!K622</f>
        <v>17590</v>
      </c>
      <c r="I52" s="137">
        <f>'LAUS File'!K623</f>
        <v>16802</v>
      </c>
      <c r="J52" s="137">
        <f>'LAUS File'!K624</f>
        <v>788</v>
      </c>
      <c r="K52" s="141">
        <f>'LAUS File'!K625</f>
        <v>4.5</v>
      </c>
      <c r="L52" s="142"/>
    </row>
    <row r="53" spans="1:13" ht="11.45" customHeight="1">
      <c r="A53" s="126" t="s">
        <v>724</v>
      </c>
      <c r="B53" s="137">
        <f>'LAUS File'!K594</f>
        <v>7773</v>
      </c>
      <c r="C53" s="137">
        <f>'LAUS File'!K595</f>
        <v>7464</v>
      </c>
      <c r="D53" s="137">
        <f>'LAUS File'!K596</f>
        <v>309</v>
      </c>
      <c r="E53" s="141">
        <f>'LAUS File'!K597</f>
        <v>4</v>
      </c>
      <c r="G53" s="126" t="s">
        <v>107</v>
      </c>
      <c r="H53" s="137">
        <f>'LAUS File'!K658</f>
        <v>35123</v>
      </c>
      <c r="I53" s="137">
        <f>'LAUS File'!K659</f>
        <v>33811</v>
      </c>
      <c r="J53" s="137">
        <f>'LAUS File'!K660</f>
        <v>1312</v>
      </c>
      <c r="K53" s="141">
        <f>'LAUS File'!K661</f>
        <v>3.7</v>
      </c>
      <c r="L53" s="142"/>
    </row>
    <row r="54" spans="1:13" ht="11.45" customHeight="1">
      <c r="A54" s="126" t="s">
        <v>726</v>
      </c>
      <c r="B54" s="137">
        <f>'LAUS File'!K698</f>
        <v>7627</v>
      </c>
      <c r="C54" s="137">
        <f>'LAUS File'!K699</f>
        <v>7266</v>
      </c>
      <c r="D54" s="137">
        <f>'LAUS File'!K700</f>
        <v>361</v>
      </c>
      <c r="E54" s="141">
        <f>'LAUS File'!K701</f>
        <v>4.7</v>
      </c>
      <c r="G54" s="126" t="s">
        <v>725</v>
      </c>
      <c r="H54" s="137">
        <f>'LAUS File'!K674</f>
        <v>14378</v>
      </c>
      <c r="I54" s="137">
        <f>'LAUS File'!K675</f>
        <v>13712</v>
      </c>
      <c r="J54" s="137">
        <f>'LAUS File'!K676</f>
        <v>666</v>
      </c>
      <c r="K54" s="141">
        <f>'LAUS File'!K677</f>
        <v>4.5999999999999996</v>
      </c>
      <c r="L54" s="142"/>
    </row>
    <row r="55" spans="1:13" ht="11.45" customHeight="1">
      <c r="G55" s="126" t="s">
        <v>109</v>
      </c>
      <c r="H55" s="137">
        <f>'LAUS File'!K678</f>
        <v>3705</v>
      </c>
      <c r="I55" s="137">
        <f>'LAUS File'!K679</f>
        <v>3569</v>
      </c>
      <c r="J55" s="137">
        <f>'LAUS File'!K680</f>
        <v>136</v>
      </c>
      <c r="K55" s="141">
        <f>'LAUS File'!K681</f>
        <v>3.7</v>
      </c>
      <c r="L55" s="142"/>
    </row>
    <row r="56" spans="1:13" ht="11.45" customHeight="1">
      <c r="A56" s="129" t="s">
        <v>727</v>
      </c>
      <c r="B56" s="147">
        <f>'LAUS File'!K850</f>
        <v>634038</v>
      </c>
      <c r="C56" s="147">
        <f>'LAUS File'!K851</f>
        <v>602597</v>
      </c>
      <c r="D56" s="147">
        <f>'LAUS File'!K852</f>
        <v>31441</v>
      </c>
      <c r="E56" s="145">
        <f>'LAUS File'!K853</f>
        <v>5</v>
      </c>
      <c r="G56" s="126" t="s">
        <v>242</v>
      </c>
      <c r="H56" s="137">
        <f>'LAUS File'!K690</f>
        <v>12719</v>
      </c>
      <c r="I56" s="137">
        <f>'LAUS File'!K691</f>
        <v>11879</v>
      </c>
      <c r="J56" s="137">
        <f>'LAUS File'!K692</f>
        <v>840</v>
      </c>
      <c r="K56" s="141">
        <f>'LAUS File'!K693</f>
        <v>6.6</v>
      </c>
      <c r="L56" s="148"/>
    </row>
    <row r="57" spans="1:13" ht="11.45" customHeight="1">
      <c r="A57" s="140" t="s">
        <v>60</v>
      </c>
      <c r="B57" s="137">
        <f>'LAUS File'!K42</f>
        <v>1980</v>
      </c>
      <c r="C57" s="137">
        <f>'LAUS File'!K43</f>
        <v>1903</v>
      </c>
      <c r="D57" s="137">
        <f>'LAUS File'!K44</f>
        <v>77</v>
      </c>
      <c r="E57" s="141">
        <f>'LAUS File'!K45</f>
        <v>3.9</v>
      </c>
      <c r="G57" s="126" t="s">
        <v>110</v>
      </c>
      <c r="H57" s="137">
        <f>'LAUS File'!K694</f>
        <v>17001</v>
      </c>
      <c r="I57" s="137">
        <f>'LAUS File'!K695</f>
        <v>16131</v>
      </c>
      <c r="J57" s="137">
        <f>'LAUS File'!K696</f>
        <v>870</v>
      </c>
      <c r="K57" s="141">
        <f>'LAUS File'!K697</f>
        <v>5.0999999999999996</v>
      </c>
      <c r="L57" s="148"/>
    </row>
    <row r="58" spans="1:13" ht="11.45" customHeight="1">
      <c r="A58" s="140" t="s">
        <v>61</v>
      </c>
      <c r="B58" s="137">
        <f>'LAUS File'!K50</f>
        <v>2626</v>
      </c>
      <c r="C58" s="137">
        <f>'LAUS File'!K51</f>
        <v>2498</v>
      </c>
      <c r="D58" s="137">
        <f>'LAUS File'!K52</f>
        <v>128</v>
      </c>
      <c r="E58" s="138">
        <f>'LAUS File'!K53</f>
        <v>4.9000000000000004</v>
      </c>
      <c r="H58" s="148"/>
      <c r="I58" s="148"/>
      <c r="J58" s="148"/>
      <c r="K58" s="148"/>
      <c r="L58" s="148"/>
    </row>
    <row r="59" spans="1:13" ht="11.45" customHeight="1">
      <c r="A59" s="143" t="s">
        <v>731</v>
      </c>
      <c r="B59" s="137">
        <f>'LAUS File'!K54</f>
        <v>9638</v>
      </c>
      <c r="C59" s="137">
        <f>'LAUS File'!K55</f>
        <v>9286</v>
      </c>
      <c r="D59" s="137">
        <f>'LAUS File'!K56</f>
        <v>352</v>
      </c>
      <c r="E59" s="138">
        <f>'LAUS File'!K57</f>
        <v>3.7</v>
      </c>
      <c r="H59" s="148"/>
      <c r="I59" s="148"/>
      <c r="J59" s="148"/>
      <c r="K59" s="148"/>
      <c r="L59" s="148"/>
      <c r="M59" s="148" t="s">
        <v>728</v>
      </c>
    </row>
    <row r="60" spans="1:13" ht="11.45" customHeight="1">
      <c r="A60" s="140" t="s">
        <v>63</v>
      </c>
      <c r="B60" s="137">
        <f>'LAUS File'!K58</f>
        <v>2352</v>
      </c>
      <c r="C60" s="137">
        <f>'LAUS File'!K59</f>
        <v>2257</v>
      </c>
      <c r="D60" s="137">
        <f>'LAUS File'!K60</f>
        <v>95</v>
      </c>
      <c r="E60" s="138">
        <f>'LAUS File'!K61</f>
        <v>4</v>
      </c>
      <c r="H60" s="148"/>
      <c r="I60" s="148"/>
      <c r="J60" s="148"/>
      <c r="K60" s="149"/>
      <c r="L60" s="149"/>
      <c r="M60" s="148" t="s">
        <v>729</v>
      </c>
    </row>
    <row r="61" spans="1:13" ht="11.45" customHeight="1">
      <c r="A61" s="140" t="s">
        <v>732</v>
      </c>
      <c r="B61" s="137">
        <f>'LAUS File'!K66</f>
        <v>12002</v>
      </c>
      <c r="C61" s="137">
        <f>'LAUS File'!K67</f>
        <v>11527</v>
      </c>
      <c r="D61" s="137">
        <f>'LAUS File'!K68</f>
        <v>475</v>
      </c>
      <c r="E61" s="138">
        <f>'LAUS File'!K69</f>
        <v>4</v>
      </c>
      <c r="H61" s="148"/>
      <c r="I61" s="148"/>
      <c r="J61" s="148"/>
      <c r="K61" s="149"/>
      <c r="L61" s="149"/>
      <c r="M61" s="148" t="s">
        <v>730</v>
      </c>
    </row>
    <row r="62" spans="1:13" ht="11.45" customHeight="1">
      <c r="A62" s="140" t="s">
        <v>65</v>
      </c>
      <c r="B62" s="137">
        <f>'LAUS File'!K82</f>
        <v>11735</v>
      </c>
      <c r="C62" s="137">
        <f>'LAUS File'!K83</f>
        <v>11074</v>
      </c>
      <c r="D62" s="137">
        <f>'LAUS File'!K84</f>
        <v>661</v>
      </c>
      <c r="E62" s="138">
        <f>'LAUS File'!K85</f>
        <v>5.6</v>
      </c>
      <c r="H62" s="148"/>
      <c r="I62" s="148"/>
      <c r="J62" s="148"/>
      <c r="K62" s="149"/>
      <c r="L62" s="149"/>
      <c r="M62" s="148" t="s">
        <v>844</v>
      </c>
    </row>
    <row r="63" spans="1:13" ht="11.45" customHeight="1">
      <c r="A63" s="140" t="s">
        <v>66</v>
      </c>
      <c r="B63" s="137">
        <f>'LAUS File'!K86</f>
        <v>3260</v>
      </c>
      <c r="C63" s="137">
        <f>'LAUS File'!K87</f>
        <v>3129</v>
      </c>
      <c r="D63" s="137">
        <f>'LAUS File'!K88</f>
        <v>131</v>
      </c>
      <c r="E63" s="138">
        <f>'LAUS File'!K89</f>
        <v>4</v>
      </c>
      <c r="H63" s="148"/>
      <c r="I63" s="148"/>
      <c r="J63" s="148"/>
      <c r="K63" s="149"/>
      <c r="L63" s="149"/>
      <c r="M63" s="148" t="s">
        <v>845</v>
      </c>
    </row>
    <row r="64" spans="1:13" ht="11.45" customHeight="1">
      <c r="A64" s="140" t="s">
        <v>733</v>
      </c>
      <c r="B64" s="137">
        <f>'LAUS File'!K106</f>
        <v>33605</v>
      </c>
      <c r="C64" s="137">
        <f>'LAUS File'!K107</f>
        <v>31863</v>
      </c>
      <c r="D64" s="137">
        <f>'LAUS File'!K108</f>
        <v>1742</v>
      </c>
      <c r="E64" s="138">
        <f>'LAUS File'!K109</f>
        <v>5.2</v>
      </c>
      <c r="H64" s="148"/>
      <c r="I64" s="148"/>
      <c r="J64" s="148"/>
      <c r="K64" s="149"/>
      <c r="L64" s="149"/>
      <c r="M64" s="148" t="s">
        <v>846</v>
      </c>
    </row>
    <row r="65" spans="1:13" ht="11.45" customHeight="1">
      <c r="A65" s="126" t="s">
        <v>734</v>
      </c>
      <c r="B65" s="137">
        <f>'LAUS File'!K118</f>
        <v>5728</v>
      </c>
      <c r="C65" s="137">
        <f>'LAUS File'!K119</f>
        <v>5534</v>
      </c>
      <c r="D65" s="137">
        <f>'LAUS File'!K120</f>
        <v>194</v>
      </c>
      <c r="E65" s="138">
        <f>'LAUS File'!K121</f>
        <v>3.4</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JULY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File'!K854</f>
        <v>333646</v>
      </c>
      <c r="C78" s="147">
        <f>'LAUS File'!K855</f>
        <v>317176</v>
      </c>
      <c r="D78" s="147">
        <f>'LAUS File'!K856</f>
        <v>16470</v>
      </c>
      <c r="E78" s="145">
        <f>'LAUS File'!K857</f>
        <v>4.9000000000000004</v>
      </c>
      <c r="G78" s="146" t="s">
        <v>798</v>
      </c>
      <c r="H78" s="147"/>
      <c r="I78" s="147"/>
      <c r="J78" s="147"/>
      <c r="K78" s="145"/>
    </row>
    <row r="79" spans="1:13" ht="11.45" customHeight="1">
      <c r="A79" s="143" t="s">
        <v>112</v>
      </c>
      <c r="B79" s="150">
        <f>'LAUS File'!K70</f>
        <v>3196</v>
      </c>
      <c r="C79" s="150">
        <f>'LAUS File'!K71</f>
        <v>3069</v>
      </c>
      <c r="D79" s="150">
        <f>'LAUS File'!K72</f>
        <v>127</v>
      </c>
      <c r="E79" s="141">
        <f>'LAUS File'!K73</f>
        <v>4</v>
      </c>
      <c r="G79" s="146"/>
      <c r="H79" s="147">
        <f>'LAUS File'!K878</f>
        <v>48738</v>
      </c>
      <c r="I79" s="147">
        <f>'LAUS File'!K879</f>
        <v>46575</v>
      </c>
      <c r="J79" s="147">
        <f>'LAUS File'!K880</f>
        <v>2163</v>
      </c>
      <c r="K79" s="145">
        <f>'LAUS File'!K881</f>
        <v>4.4000000000000004</v>
      </c>
    </row>
    <row r="80" spans="1:13" ht="11.45" customHeight="1">
      <c r="A80" s="143" t="s">
        <v>737</v>
      </c>
      <c r="B80" s="150">
        <f>'LAUS File'!K94</f>
        <v>16464</v>
      </c>
      <c r="C80" s="150">
        <f>'LAUS File'!K95</f>
        <v>15769</v>
      </c>
      <c r="D80" s="150">
        <f>'LAUS File'!K96</f>
        <v>695</v>
      </c>
      <c r="E80" s="141">
        <f>'LAUS File'!K97</f>
        <v>4.2</v>
      </c>
      <c r="G80" s="143" t="s">
        <v>208</v>
      </c>
      <c r="H80" s="150">
        <f>'LAUS File'!K122</f>
        <v>744</v>
      </c>
      <c r="I80" s="150">
        <f>'LAUS File'!K123</f>
        <v>723</v>
      </c>
      <c r="J80" s="150">
        <f>'LAUS File'!K124</f>
        <v>21</v>
      </c>
      <c r="K80" s="141">
        <f>'LAUS File'!K125</f>
        <v>2.8</v>
      </c>
    </row>
    <row r="81" spans="1:11" ht="11.45" customHeight="1">
      <c r="A81" s="143" t="s">
        <v>114</v>
      </c>
      <c r="B81" s="150">
        <f>'LAUS File'!K138</f>
        <v>16093</v>
      </c>
      <c r="C81" s="150">
        <f>'LAUS File'!K139</f>
        <v>15537</v>
      </c>
      <c r="D81" s="150">
        <f>'LAUS File'!K140</f>
        <v>556</v>
      </c>
      <c r="E81" s="141">
        <f>'LAUS File'!K141</f>
        <v>3.5</v>
      </c>
      <c r="G81" s="143" t="s">
        <v>738</v>
      </c>
      <c r="H81" s="150">
        <f>'LAUS File'!K154</f>
        <v>860</v>
      </c>
      <c r="I81" s="150">
        <f>'LAUS File'!K155</f>
        <v>812</v>
      </c>
      <c r="J81" s="150">
        <f>'LAUS File'!K156</f>
        <v>48</v>
      </c>
      <c r="K81" s="141">
        <f>'LAUS File'!K157</f>
        <v>5.6</v>
      </c>
    </row>
    <row r="82" spans="1:11" ht="11.45" customHeight="1">
      <c r="A82" s="143" t="s">
        <v>739</v>
      </c>
      <c r="B82" s="150">
        <f>'LAUS File'!K142</f>
        <v>2414</v>
      </c>
      <c r="C82" s="150">
        <f>'LAUS File'!K143</f>
        <v>2321</v>
      </c>
      <c r="D82" s="150">
        <f>'LAUS File'!K144</f>
        <v>93</v>
      </c>
      <c r="E82" s="141">
        <f>'LAUS File'!K145</f>
        <v>3.9</v>
      </c>
      <c r="G82" s="143" t="s">
        <v>210</v>
      </c>
      <c r="H82" s="150">
        <f>'LAUS File'!K162</f>
        <v>809</v>
      </c>
      <c r="I82" s="150">
        <f>'LAUS File'!K163</f>
        <v>785</v>
      </c>
      <c r="J82" s="150">
        <f>'LAUS File'!K164</f>
        <v>24</v>
      </c>
      <c r="K82" s="141">
        <f>'LAUS File'!K165</f>
        <v>3</v>
      </c>
    </row>
    <row r="83" spans="1:11" ht="11.45" customHeight="1">
      <c r="A83" s="143" t="s">
        <v>740</v>
      </c>
      <c r="B83" s="150">
        <f>'LAUS File'!K146</f>
        <v>7452</v>
      </c>
      <c r="C83" s="150">
        <f>'LAUS File'!K147</f>
        <v>7151</v>
      </c>
      <c r="D83" s="150">
        <f>'LAUS File'!K148</f>
        <v>301</v>
      </c>
      <c r="E83" s="141">
        <f>'LAUS File'!K149</f>
        <v>4</v>
      </c>
      <c r="G83" s="143" t="s">
        <v>211</v>
      </c>
      <c r="H83" s="150">
        <f>'LAUS File'!K258</f>
        <v>1720</v>
      </c>
      <c r="I83" s="150">
        <f>'LAUS File'!K259</f>
        <v>1665</v>
      </c>
      <c r="J83" s="150">
        <f>'LAUS File'!K260</f>
        <v>55</v>
      </c>
      <c r="K83" s="141">
        <f>'LAUS File'!K261</f>
        <v>3.2</v>
      </c>
    </row>
    <row r="84" spans="1:11" ht="11.45" customHeight="1">
      <c r="A84" s="143" t="s">
        <v>741</v>
      </c>
      <c r="B84" s="150">
        <f>'LAUS File'!K182</f>
        <v>2915</v>
      </c>
      <c r="C84" s="150">
        <f>'LAUS File'!K183</f>
        <v>2822</v>
      </c>
      <c r="D84" s="150">
        <f>'LAUS File'!K184</f>
        <v>93</v>
      </c>
      <c r="E84" s="141">
        <f>'LAUS File'!K185</f>
        <v>3.2</v>
      </c>
      <c r="G84" s="143" t="s">
        <v>742</v>
      </c>
      <c r="H84" s="150">
        <f>'LAUS File'!K310</f>
        <v>1589</v>
      </c>
      <c r="I84" s="150">
        <f>'LAUS File'!K311</f>
        <v>1531</v>
      </c>
      <c r="J84" s="150">
        <f>'LAUS File'!K312</f>
        <v>58</v>
      </c>
      <c r="K84" s="141">
        <f>'LAUS File'!K313</f>
        <v>3.7</v>
      </c>
    </row>
    <row r="85" spans="1:11" ht="11.45" customHeight="1">
      <c r="A85" s="126" t="s">
        <v>118</v>
      </c>
      <c r="B85" s="150">
        <f>'LAUS File'!K190</f>
        <v>4404</v>
      </c>
      <c r="C85" s="150">
        <f>'LAUS File'!K191</f>
        <v>4258</v>
      </c>
      <c r="D85" s="150">
        <f>'LAUS File'!K192</f>
        <v>146</v>
      </c>
      <c r="E85" s="141">
        <f>'LAUS File'!K193</f>
        <v>3.3</v>
      </c>
      <c r="G85" s="143" t="s">
        <v>213</v>
      </c>
      <c r="H85" s="150">
        <f>'LAUS File'!K334</f>
        <v>5053</v>
      </c>
      <c r="I85" s="150">
        <f>'LAUS File'!K335</f>
        <v>4852</v>
      </c>
      <c r="J85" s="150">
        <f>'LAUS File'!K336</f>
        <v>201</v>
      </c>
      <c r="K85" s="141">
        <f>'LAUS File'!K337</f>
        <v>4</v>
      </c>
    </row>
    <row r="86" spans="1:11" ht="11.45" customHeight="1">
      <c r="A86" s="143" t="s">
        <v>743</v>
      </c>
      <c r="B86" s="150">
        <f>'LAUS File'!K214</f>
        <v>16221</v>
      </c>
      <c r="C86" s="150">
        <f>'LAUS File'!K215</f>
        <v>15348</v>
      </c>
      <c r="D86" s="150">
        <f>'LAUS File'!K216</f>
        <v>873</v>
      </c>
      <c r="E86" s="141">
        <f>'LAUS File'!K217</f>
        <v>5.4</v>
      </c>
      <c r="G86" s="143" t="s">
        <v>214</v>
      </c>
      <c r="H86" s="150">
        <f>'LAUS File'!K386</f>
        <v>1493</v>
      </c>
      <c r="I86" s="150">
        <f>'LAUS File'!K387</f>
        <v>1440</v>
      </c>
      <c r="J86" s="150">
        <f>'LAUS File'!K388</f>
        <v>53</v>
      </c>
      <c r="K86" s="141">
        <f>'LAUS File'!K389</f>
        <v>3.5</v>
      </c>
    </row>
    <row r="87" spans="1:11" ht="11.45" customHeight="1">
      <c r="A87" s="143" t="s">
        <v>744</v>
      </c>
      <c r="B87" s="150">
        <f>'LAUS File'!K238</f>
        <v>3407</v>
      </c>
      <c r="C87" s="150">
        <f>'LAUS File'!K239</f>
        <v>3291</v>
      </c>
      <c r="D87" s="150">
        <f>'LAUS File'!K240</f>
        <v>116</v>
      </c>
      <c r="E87" s="141">
        <f>'LAUS File'!K241</f>
        <v>3.4</v>
      </c>
      <c r="G87" s="143" t="s">
        <v>215</v>
      </c>
      <c r="H87" s="150">
        <f>'LAUS File'!K430</f>
        <v>933</v>
      </c>
      <c r="I87" s="150">
        <f>'LAUS File'!K431</f>
        <v>907</v>
      </c>
      <c r="J87" s="150">
        <f>'LAUS File'!K432</f>
        <v>26</v>
      </c>
      <c r="K87" s="141">
        <f>'LAUS File'!K433</f>
        <v>2.8</v>
      </c>
    </row>
    <row r="88" spans="1:11" ht="11.45" customHeight="1">
      <c r="A88" s="143" t="s">
        <v>745</v>
      </c>
      <c r="B88" s="150">
        <f>'LAUS File'!K278</f>
        <v>13221</v>
      </c>
      <c r="C88" s="150">
        <f>'LAUS File'!K279</f>
        <v>12807</v>
      </c>
      <c r="D88" s="150">
        <f>'LAUS File'!K280</f>
        <v>414</v>
      </c>
      <c r="E88" s="141">
        <f>'LAUS File'!K281</f>
        <v>3.1</v>
      </c>
      <c r="G88" s="143" t="s">
        <v>746</v>
      </c>
      <c r="H88" s="150">
        <f>'LAUS File'!K438</f>
        <v>1792</v>
      </c>
      <c r="I88" s="150">
        <f>'LAUS File'!K439</f>
        <v>1727</v>
      </c>
      <c r="J88" s="150">
        <f>'LAUS File'!K440</f>
        <v>65</v>
      </c>
      <c r="K88" s="141">
        <f>'LAUS File'!K441</f>
        <v>3.6</v>
      </c>
    </row>
    <row r="89" spans="1:11" ht="11.45" customHeight="1">
      <c r="A89" s="143" t="s">
        <v>122</v>
      </c>
      <c r="B89" s="150">
        <f>'LAUS File'!K286</f>
        <v>36378</v>
      </c>
      <c r="C89" s="150">
        <f>'LAUS File'!K287</f>
        <v>34658</v>
      </c>
      <c r="D89" s="150">
        <f>'LAUS File'!K288</f>
        <v>1720</v>
      </c>
      <c r="E89" s="141">
        <f>'LAUS File'!K289</f>
        <v>4.7</v>
      </c>
      <c r="G89" s="140" t="s">
        <v>747</v>
      </c>
      <c r="H89" s="150">
        <f>'LAUS File'!K518</f>
        <v>1401</v>
      </c>
      <c r="I89" s="150">
        <f>'LAUS File'!K519</f>
        <v>1357</v>
      </c>
      <c r="J89" s="150">
        <f>'LAUS File'!K520</f>
        <v>44</v>
      </c>
      <c r="K89" s="141">
        <f>'LAUS File'!K521</f>
        <v>3.1</v>
      </c>
    </row>
    <row r="90" spans="1:11" ht="11.45" customHeight="1">
      <c r="A90" s="143" t="s">
        <v>123</v>
      </c>
      <c r="B90" s="150">
        <f>'LAUS File'!K318</f>
        <v>3910</v>
      </c>
      <c r="C90" s="150">
        <f>'LAUS File'!K319</f>
        <v>3786</v>
      </c>
      <c r="D90" s="150">
        <f>'LAUS File'!K320</f>
        <v>124</v>
      </c>
      <c r="E90" s="141">
        <f>'LAUS File'!K321</f>
        <v>3.2</v>
      </c>
      <c r="G90" s="143" t="s">
        <v>748</v>
      </c>
      <c r="H90" s="150">
        <f>'LAUS File'!K526</f>
        <v>1911</v>
      </c>
      <c r="I90" s="150">
        <f>'LAUS File'!K527</f>
        <v>1848</v>
      </c>
      <c r="J90" s="150">
        <f>'LAUS File'!K528</f>
        <v>63</v>
      </c>
      <c r="K90" s="141">
        <f>'LAUS File'!K529</f>
        <v>3.3</v>
      </c>
    </row>
    <row r="91" spans="1:11" ht="11.45" customHeight="1">
      <c r="A91" s="143" t="s">
        <v>749</v>
      </c>
      <c r="B91" s="150">
        <f>'LAUS File'!K342</f>
        <v>9316</v>
      </c>
      <c r="C91" s="150">
        <f>'LAUS File'!K343</f>
        <v>8981</v>
      </c>
      <c r="D91" s="150">
        <f>'LAUS File'!K344</f>
        <v>335</v>
      </c>
      <c r="E91" s="141">
        <f>'LAUS File'!K345</f>
        <v>3.6</v>
      </c>
      <c r="G91" s="143" t="s">
        <v>750</v>
      </c>
      <c r="H91" s="150">
        <f>'LAUS File'!K538</f>
        <v>1566</v>
      </c>
      <c r="I91" s="150">
        <f>'LAUS File'!K539</f>
        <v>1518</v>
      </c>
      <c r="J91" s="150">
        <f>'LAUS File'!K540</f>
        <v>48</v>
      </c>
      <c r="K91" s="141">
        <f>'LAUS File'!K541</f>
        <v>3.1</v>
      </c>
    </row>
    <row r="92" spans="1:11" ht="11.45" customHeight="1">
      <c r="A92" s="143" t="s">
        <v>751</v>
      </c>
      <c r="B92" s="150">
        <f>'LAUS File'!K358</f>
        <v>32862</v>
      </c>
      <c r="C92" s="150">
        <f>'LAUS File'!K359</f>
        <v>30969</v>
      </c>
      <c r="D92" s="150">
        <f>'LAUS File'!K360</f>
        <v>1893</v>
      </c>
      <c r="E92" s="141">
        <f>'LAUS File'!K361</f>
        <v>5.8</v>
      </c>
      <c r="G92" s="143" t="s">
        <v>220</v>
      </c>
      <c r="H92" s="150">
        <f>'LAUS File'!K610</f>
        <v>19592</v>
      </c>
      <c r="I92" s="150">
        <f>'LAUS File'!K611</f>
        <v>18568</v>
      </c>
      <c r="J92" s="150">
        <f>'LAUS File'!K612</f>
        <v>1024</v>
      </c>
      <c r="K92" s="141">
        <f>'LAUS File'!K613</f>
        <v>5.2</v>
      </c>
    </row>
    <row r="93" spans="1:11" ht="11.45" customHeight="1">
      <c r="A93" s="126" t="s">
        <v>703</v>
      </c>
      <c r="B93" s="150">
        <f>'LAUS File'!K366</f>
        <v>2582</v>
      </c>
      <c r="C93" s="150">
        <f>'LAUS File'!K367</f>
        <v>2473</v>
      </c>
      <c r="D93" s="150">
        <f>'LAUS File'!K368</f>
        <v>109</v>
      </c>
      <c r="E93" s="141">
        <f>'LAUS File'!K369</f>
        <v>4.2</v>
      </c>
      <c r="G93" s="143" t="s">
        <v>752</v>
      </c>
      <c r="H93" s="150">
        <f>'LAUS File'!K634</f>
        <v>838</v>
      </c>
      <c r="I93" s="150">
        <f>'LAUS File'!K635</f>
        <v>803</v>
      </c>
      <c r="J93" s="150">
        <f>'LAUS File'!K636</f>
        <v>35</v>
      </c>
      <c r="K93" s="141">
        <f>'LAUS File'!K637</f>
        <v>4.2</v>
      </c>
    </row>
    <row r="94" spans="1:11" ht="11.45" customHeight="1">
      <c r="A94" s="143" t="s">
        <v>126</v>
      </c>
      <c r="B94" s="150">
        <f>'LAUS File'!K410</f>
        <v>66353</v>
      </c>
      <c r="C94" s="150">
        <f>'LAUS File'!K411</f>
        <v>62039</v>
      </c>
      <c r="D94" s="150">
        <f>'LAUS File'!K412</f>
        <v>4314</v>
      </c>
      <c r="E94" s="141">
        <f>'LAUS File'!K413</f>
        <v>6.5</v>
      </c>
      <c r="G94" s="140" t="s">
        <v>754</v>
      </c>
      <c r="H94" s="150">
        <f>'LAUS File'!K638</f>
        <v>2171</v>
      </c>
      <c r="I94" s="150">
        <f>'LAUS File'!K639</f>
        <v>2097</v>
      </c>
      <c r="J94" s="150">
        <f>'LAUS File'!K640</f>
        <v>74</v>
      </c>
      <c r="K94" s="141">
        <f>'LAUS File'!K641</f>
        <v>3.4</v>
      </c>
    </row>
    <row r="95" spans="1:11" ht="11.45" customHeight="1">
      <c r="A95" s="143" t="s">
        <v>753</v>
      </c>
      <c r="B95" s="150">
        <f>'LAUS File'!K434</f>
        <v>8382</v>
      </c>
      <c r="C95" s="150">
        <f>'LAUS File'!K435</f>
        <v>8071</v>
      </c>
      <c r="D95" s="150">
        <f>'LAUS File'!K436</f>
        <v>311</v>
      </c>
      <c r="E95" s="141">
        <f>'LAUS File'!K437</f>
        <v>3.7</v>
      </c>
      <c r="G95" s="126" t="s">
        <v>756</v>
      </c>
      <c r="H95" s="150">
        <f>'LAUS File'!K686</f>
        <v>6265</v>
      </c>
      <c r="I95" s="150">
        <f>'LAUS File'!K687</f>
        <v>5940</v>
      </c>
      <c r="J95" s="150">
        <f>'LAUS File'!K688</f>
        <v>325</v>
      </c>
      <c r="K95" s="141">
        <f>'LAUS File'!K689</f>
        <v>5.2</v>
      </c>
    </row>
    <row r="96" spans="1:11" ht="11.45" customHeight="1">
      <c r="A96" s="143" t="s">
        <v>755</v>
      </c>
      <c r="B96" s="150">
        <f>'LAUS File'!K442</f>
        <v>13791</v>
      </c>
      <c r="C96" s="150">
        <f>'LAUS File'!K443</f>
        <v>13156</v>
      </c>
      <c r="D96" s="150">
        <f>'LAUS File'!K444</f>
        <v>635</v>
      </c>
      <c r="E96" s="141">
        <f>'LAUS File'!K445</f>
        <v>4.5999999999999996</v>
      </c>
    </row>
    <row r="97" spans="1:12" ht="11.45" customHeight="1">
      <c r="A97" s="143" t="s">
        <v>757</v>
      </c>
      <c r="B97" s="150">
        <f>'LAUS File'!K462</f>
        <v>5214</v>
      </c>
      <c r="C97" s="150">
        <f>'LAUS File'!K463</f>
        <v>4994</v>
      </c>
      <c r="D97" s="150">
        <f>'LAUS File'!K464</f>
        <v>220</v>
      </c>
      <c r="E97" s="141">
        <f>'LAUS File'!K465</f>
        <v>4.2</v>
      </c>
      <c r="G97" s="146" t="s">
        <v>182</v>
      </c>
      <c r="H97" s="147">
        <f>'LAUS File'!K862</f>
        <v>114050</v>
      </c>
      <c r="I97" s="147">
        <f>'LAUS File'!K863</f>
        <v>107381</v>
      </c>
      <c r="J97" s="147">
        <f>'LAUS File'!K864</f>
        <v>6669</v>
      </c>
      <c r="K97" s="145">
        <f>'LAUS File'!K865</f>
        <v>5.8</v>
      </c>
    </row>
    <row r="98" spans="1:12" ht="11.45" customHeight="1">
      <c r="A98" s="143" t="s">
        <v>758</v>
      </c>
      <c r="B98" s="150">
        <f>'LAUS File'!K466</f>
        <v>7473</v>
      </c>
      <c r="C98" s="150">
        <f>'LAUS File'!K467</f>
        <v>7189</v>
      </c>
      <c r="D98" s="150">
        <f>'LAUS File'!K468</f>
        <v>284</v>
      </c>
      <c r="E98" s="141">
        <f>'LAUS File'!K469</f>
        <v>3.8</v>
      </c>
      <c r="G98" s="140" t="s">
        <v>760</v>
      </c>
      <c r="H98" s="150">
        <f>'LAUS File'!K62</f>
        <v>3558</v>
      </c>
      <c r="I98" s="150">
        <f>'LAUS File'!K63</f>
        <v>3400</v>
      </c>
      <c r="J98" s="150">
        <f>'LAUS File'!K64</f>
        <v>158</v>
      </c>
      <c r="K98" s="141">
        <f>'LAUS File'!K65</f>
        <v>4.4000000000000004</v>
      </c>
    </row>
    <row r="99" spans="1:12" ht="11.45" customHeight="1">
      <c r="A99" s="143" t="s">
        <v>131</v>
      </c>
      <c r="B99" s="150">
        <f>'LAUS File'!K630</f>
        <v>26957</v>
      </c>
      <c r="C99" s="150">
        <f>'LAUS File'!K631</f>
        <v>25807</v>
      </c>
      <c r="D99" s="150">
        <f>'LAUS File'!K632</f>
        <v>1150</v>
      </c>
      <c r="E99" s="141">
        <f>'LAUS File'!K633</f>
        <v>4.3</v>
      </c>
      <c r="G99" s="143" t="s">
        <v>207</v>
      </c>
      <c r="H99" s="156">
        <f>'LAUS File'!K78</f>
        <v>2009</v>
      </c>
      <c r="I99" s="156">
        <f>'LAUS File'!K79</f>
        <v>1916</v>
      </c>
      <c r="J99" s="156">
        <f>'LAUS File'!K80</f>
        <v>93</v>
      </c>
      <c r="K99" s="141">
        <f>'LAUS File'!K81</f>
        <v>4.5999999999999996</v>
      </c>
    </row>
    <row r="100" spans="1:12" ht="11.45" customHeight="1">
      <c r="A100" s="143" t="s">
        <v>759</v>
      </c>
      <c r="B100" s="150">
        <f>'LAUS File'!K662</f>
        <v>30920</v>
      </c>
      <c r="C100" s="150">
        <f>'LAUS File'!K663</f>
        <v>29084</v>
      </c>
      <c r="D100" s="150">
        <f>'LAUS File'!K664</f>
        <v>1836</v>
      </c>
      <c r="E100" s="141">
        <f>'LAUS File'!K665</f>
        <v>5.9</v>
      </c>
      <c r="G100" s="143" t="s">
        <v>226</v>
      </c>
      <c r="H100" s="150">
        <f>'LAUS File'!K362</f>
        <v>4007</v>
      </c>
      <c r="I100" s="150">
        <f>'LAUS File'!K363</f>
        <v>3834</v>
      </c>
      <c r="J100" s="150">
        <f>'LAUS File'!K364</f>
        <v>173</v>
      </c>
      <c r="K100" s="141">
        <f>'LAUS File'!K365</f>
        <v>4.3</v>
      </c>
    </row>
    <row r="101" spans="1:12" ht="11.45" customHeight="1">
      <c r="A101" s="143" t="s">
        <v>761</v>
      </c>
      <c r="B101" s="150">
        <f>'LAUS File'!K654</f>
        <v>3721</v>
      </c>
      <c r="C101" s="150">
        <f>'LAUS File'!K655</f>
        <v>3595</v>
      </c>
      <c r="D101" s="150">
        <f>'LAUS File'!K656</f>
        <v>126</v>
      </c>
      <c r="E101" s="141">
        <f>'LAUS File'!K657</f>
        <v>3.4</v>
      </c>
      <c r="G101" s="143" t="s">
        <v>762</v>
      </c>
      <c r="H101" s="150">
        <f>'LAUS File'!K390</f>
        <v>17751</v>
      </c>
      <c r="I101" s="150">
        <f>'LAUS File'!K391</f>
        <v>16779</v>
      </c>
      <c r="J101" s="150">
        <f>'LAUS File'!K392</f>
        <v>972</v>
      </c>
      <c r="K101" s="141">
        <f>'LAUS File'!K393</f>
        <v>5.5</v>
      </c>
    </row>
    <row r="102" spans="1:12" ht="11.45" customHeight="1">
      <c r="G102" s="143" t="s">
        <v>244</v>
      </c>
      <c r="H102" s="150">
        <f>'LAUS File'!K498</f>
        <v>5761</v>
      </c>
      <c r="I102" s="150">
        <f>'LAUS File'!K499</f>
        <v>5526</v>
      </c>
      <c r="J102" s="150">
        <f>'LAUS File'!K500</f>
        <v>235</v>
      </c>
      <c r="K102" s="141">
        <f>'LAUS File'!K501</f>
        <v>4.0999999999999996</v>
      </c>
    </row>
    <row r="103" spans="1:12" ht="11.45" customHeight="1">
      <c r="A103" s="146" t="s">
        <v>848</v>
      </c>
      <c r="B103" s="130"/>
      <c r="C103" s="130"/>
      <c r="D103" s="130"/>
      <c r="E103" s="131"/>
      <c r="G103" s="143" t="s">
        <v>228</v>
      </c>
      <c r="H103" s="150">
        <f>'LAUS File'!K642</f>
        <v>51807</v>
      </c>
      <c r="I103" s="150">
        <f>'LAUS File'!K643</f>
        <v>47990</v>
      </c>
      <c r="J103" s="150">
        <f>'LAUS File'!K644</f>
        <v>3817</v>
      </c>
      <c r="K103" s="141">
        <f>'LAUS File'!K645</f>
        <v>7.4</v>
      </c>
    </row>
    <row r="104" spans="1:12" ht="11.45" customHeight="1">
      <c r="A104" s="130"/>
      <c r="B104" s="147">
        <f>'LAUS File'!K814</f>
        <v>132461</v>
      </c>
      <c r="C104" s="147">
        <f>'LAUS File'!K815</f>
        <v>126367</v>
      </c>
      <c r="D104" s="147">
        <f>'LAUS File'!K816</f>
        <v>6094</v>
      </c>
      <c r="E104" s="145">
        <f>'LAUS File'!K817</f>
        <v>4.5999999999999996</v>
      </c>
      <c r="G104" s="143" t="s">
        <v>229</v>
      </c>
      <c r="H104" s="150">
        <f>'LAUS File'!K650</f>
        <v>13321</v>
      </c>
      <c r="I104" s="150">
        <f>'LAUS File'!K651</f>
        <v>12749</v>
      </c>
      <c r="J104" s="150">
        <f>'LAUS File'!K652</f>
        <v>572</v>
      </c>
      <c r="K104" s="141">
        <f>'LAUS File'!K653</f>
        <v>4.3</v>
      </c>
    </row>
    <row r="105" spans="1:12" ht="11.45" customHeight="1">
      <c r="A105" s="143" t="s">
        <v>763</v>
      </c>
      <c r="B105" s="150">
        <f>'LAUS File'!K90</f>
        <v>1509</v>
      </c>
      <c r="C105" s="150">
        <f>'LAUS File'!K91</f>
        <v>1451</v>
      </c>
      <c r="D105" s="150">
        <f>'LAUS File'!K92</f>
        <v>58</v>
      </c>
      <c r="E105" s="141">
        <f>'LAUS File'!K93</f>
        <v>3.8</v>
      </c>
      <c r="G105" s="143" t="s">
        <v>764</v>
      </c>
      <c r="H105" s="150">
        <f>'LAUS File'!K702</f>
        <v>10174</v>
      </c>
      <c r="I105" s="150">
        <f>'LAUS File'!K703</f>
        <v>9722</v>
      </c>
      <c r="J105" s="150">
        <f>'LAUS File'!K704</f>
        <v>452</v>
      </c>
      <c r="K105" s="141">
        <f>'LAUS File'!K705</f>
        <v>4.4000000000000004</v>
      </c>
    </row>
    <row r="106" spans="1:12" ht="11.45" customHeight="1">
      <c r="A106" s="143" t="s">
        <v>137</v>
      </c>
      <c r="B106" s="150">
        <f>'LAUS File'!K126</f>
        <v>3018</v>
      </c>
      <c r="C106" s="150">
        <f>'LAUS File'!K127</f>
        <v>2890</v>
      </c>
      <c r="D106" s="150">
        <f>'LAUS File'!K128</f>
        <v>128</v>
      </c>
      <c r="E106" s="141">
        <f>'LAUS File'!K129</f>
        <v>4.2</v>
      </c>
      <c r="G106" s="143" t="s">
        <v>224</v>
      </c>
      <c r="H106" s="150">
        <f>'LAUS File'!K710</f>
        <v>5664</v>
      </c>
      <c r="I106" s="150">
        <f>'LAUS File'!K711</f>
        <v>5465</v>
      </c>
      <c r="J106" s="150">
        <f>'LAUS File'!K712</f>
        <v>199</v>
      </c>
      <c r="K106" s="141">
        <f>'LAUS File'!K713</f>
        <v>3.5</v>
      </c>
    </row>
    <row r="107" spans="1:12" ht="11.45" customHeight="1">
      <c r="A107" s="143" t="s">
        <v>765</v>
      </c>
      <c r="B107" s="150">
        <f>'LAUS File'!K218</f>
        <v>9104</v>
      </c>
      <c r="C107" s="150">
        <f>'LAUS File'!K219</f>
        <v>8702</v>
      </c>
      <c r="D107" s="150">
        <f>'LAUS File'!K220</f>
        <v>402</v>
      </c>
      <c r="E107" s="141">
        <f>'LAUS File'!K221</f>
        <v>4.4000000000000004</v>
      </c>
      <c r="K107" s="120"/>
    </row>
    <row r="108" spans="1:12" ht="11.45" customHeight="1">
      <c r="A108" s="143" t="s">
        <v>766</v>
      </c>
      <c r="B108" s="150">
        <f>'LAUS File'!K250</f>
        <v>1125</v>
      </c>
      <c r="C108" s="150">
        <f>'LAUS File'!K251</f>
        <v>1081</v>
      </c>
      <c r="D108" s="150">
        <f>'LAUS File'!K252</f>
        <v>44</v>
      </c>
      <c r="E108" s="141">
        <f>'LAUS File'!K253</f>
        <v>3.9</v>
      </c>
      <c r="G108" s="129" t="s">
        <v>797</v>
      </c>
      <c r="H108" s="130"/>
      <c r="I108" s="130"/>
      <c r="J108" s="130"/>
      <c r="K108" s="131"/>
    </row>
    <row r="109" spans="1:12" ht="11.45" customHeight="1">
      <c r="A109" s="143" t="s">
        <v>767</v>
      </c>
      <c r="B109" s="150">
        <f>'LAUS File'!K270</f>
        <v>6615</v>
      </c>
      <c r="C109" s="150">
        <f>'LAUS File'!K271</f>
        <v>6272</v>
      </c>
      <c r="D109" s="150">
        <f>'LAUS File'!K272</f>
        <v>343</v>
      </c>
      <c r="E109" s="141">
        <f>'LAUS File'!K273</f>
        <v>5.2</v>
      </c>
      <c r="G109" s="130"/>
      <c r="H109" s="157">
        <f>'LAUS File'!K874</f>
        <v>44543</v>
      </c>
      <c r="I109" s="157">
        <f>'LAUS File'!K875</f>
        <v>42360</v>
      </c>
      <c r="J109" s="157">
        <f>'LAUS File'!K876</f>
        <v>2183</v>
      </c>
      <c r="K109" s="158">
        <f>'LAUS File'!K877</f>
        <v>4.9000000000000004</v>
      </c>
    </row>
    <row r="110" spans="1:12" ht="11.45" customHeight="1">
      <c r="A110" s="143" t="s">
        <v>768</v>
      </c>
      <c r="B110" s="150">
        <f>'LAUS File'!K274</f>
        <v>19324</v>
      </c>
      <c r="C110" s="150">
        <f>'LAUS File'!K275</f>
        <v>18544</v>
      </c>
      <c r="D110" s="150">
        <f>'LAUS File'!K276</f>
        <v>780</v>
      </c>
      <c r="E110" s="141">
        <f>'LAUS File'!K277</f>
        <v>4</v>
      </c>
      <c r="G110" s="140" t="s">
        <v>231</v>
      </c>
      <c r="H110" s="159">
        <f>'LAUS File'!K114</f>
        <v>4273</v>
      </c>
      <c r="I110" s="159">
        <f>'LAUS File'!K115</f>
        <v>4056</v>
      </c>
      <c r="J110" s="150">
        <f>'LAUS File'!K116</f>
        <v>217</v>
      </c>
      <c r="K110" s="141">
        <f>'LAUS File'!K117</f>
        <v>5.0999999999999996</v>
      </c>
      <c r="L110" s="142"/>
    </row>
    <row r="111" spans="1:12" ht="11.45" customHeight="1">
      <c r="A111" s="143" t="s">
        <v>769</v>
      </c>
      <c r="B111" s="150">
        <f>'LAUS File'!K326</f>
        <v>8411</v>
      </c>
      <c r="C111" s="150">
        <f>'LAUS File'!K327</f>
        <v>8064</v>
      </c>
      <c r="D111" s="150">
        <f>'LAUS File'!K328</f>
        <v>347</v>
      </c>
      <c r="E111" s="141">
        <f>'LAUS File'!K329</f>
        <v>4.0999999999999996</v>
      </c>
      <c r="G111" s="140" t="s">
        <v>772</v>
      </c>
      <c r="H111" s="159">
        <f>'LAUS File'!K194</f>
        <v>1002</v>
      </c>
      <c r="I111" s="159">
        <f>'LAUS File'!K195</f>
        <v>960</v>
      </c>
      <c r="J111" s="159">
        <f>'LAUS File'!K196</f>
        <v>42</v>
      </c>
      <c r="K111" s="141">
        <f>'LAUS File'!K197</f>
        <v>4.2</v>
      </c>
      <c r="L111" s="142"/>
    </row>
    <row r="112" spans="1:12" ht="11.45" customHeight="1">
      <c r="A112" s="143" t="s">
        <v>771</v>
      </c>
      <c r="B112" s="150">
        <f>'LAUS File'!K330</f>
        <v>2496</v>
      </c>
      <c r="C112" s="150">
        <f>'LAUS File'!K331</f>
        <v>2349</v>
      </c>
      <c r="D112" s="150">
        <f>'LAUS File'!K332</f>
        <v>147</v>
      </c>
      <c r="E112" s="141">
        <f>'LAUS File'!K333</f>
        <v>5.9</v>
      </c>
      <c r="G112" s="140" t="s">
        <v>234</v>
      </c>
      <c r="H112" s="159">
        <f>'LAUS File'!K290</f>
        <v>1072</v>
      </c>
      <c r="I112" s="159">
        <f>'LAUS File'!K291</f>
        <v>1025</v>
      </c>
      <c r="J112" s="159">
        <f>'LAUS File'!K292</f>
        <v>47</v>
      </c>
      <c r="K112" s="141">
        <f>'LAUS File'!K293</f>
        <v>4.4000000000000004</v>
      </c>
      <c r="L112" s="142"/>
    </row>
    <row r="113" spans="1:14" ht="11.45" customHeight="1">
      <c r="A113" s="143" t="s">
        <v>773</v>
      </c>
      <c r="B113" s="150">
        <f>'LAUS File'!K338</f>
        <v>1269</v>
      </c>
      <c r="C113" s="150">
        <f>'LAUS File'!K339</f>
        <v>1228</v>
      </c>
      <c r="D113" s="150">
        <f>'LAUS File'!K340</f>
        <v>41</v>
      </c>
      <c r="E113" s="141">
        <f>'LAUS File'!K341</f>
        <v>3.2</v>
      </c>
      <c r="G113" s="140" t="s">
        <v>775</v>
      </c>
      <c r="H113" s="159">
        <f>'LAUS File'!K314</f>
        <v>9856</v>
      </c>
      <c r="I113" s="159">
        <f>'LAUS File'!K315</f>
        <v>9365</v>
      </c>
      <c r="J113" s="159">
        <f>'LAUS File'!K316</f>
        <v>491</v>
      </c>
      <c r="K113" s="141">
        <f>'LAUS File'!K317</f>
        <v>5</v>
      </c>
      <c r="L113" s="142"/>
    </row>
    <row r="114" spans="1:14" ht="11.45" customHeight="1">
      <c r="A114" s="143" t="s">
        <v>774</v>
      </c>
      <c r="B114" s="150">
        <f>'LAUS File'!K382</f>
        <v>9786</v>
      </c>
      <c r="C114" s="150">
        <f>'LAUS File'!K383</f>
        <v>9358</v>
      </c>
      <c r="D114" s="150">
        <f>'LAUS File'!K384</f>
        <v>428</v>
      </c>
      <c r="E114" s="141">
        <f>'LAUS File'!K385</f>
        <v>4.4000000000000004</v>
      </c>
      <c r="G114" s="143" t="s">
        <v>777</v>
      </c>
      <c r="H114" s="159">
        <f>'LAUS File'!K474</f>
        <v>8951</v>
      </c>
      <c r="I114" s="159">
        <f>'LAUS File'!K475</f>
        <v>8468</v>
      </c>
      <c r="J114" s="159">
        <f>'LAUS File'!K476</f>
        <v>483</v>
      </c>
      <c r="K114" s="141">
        <f>'LAUS File'!K477</f>
        <v>5.4</v>
      </c>
      <c r="L114" s="142"/>
    </row>
    <row r="115" spans="1:14" ht="11.45" customHeight="1">
      <c r="A115" s="143" t="s">
        <v>776</v>
      </c>
      <c r="B115" s="150">
        <f>'LAUS File'!K418</f>
        <v>12649</v>
      </c>
      <c r="C115" s="150">
        <f>'LAUS File'!K419</f>
        <v>11798</v>
      </c>
      <c r="D115" s="150">
        <f>'LAUS File'!K420</f>
        <v>851</v>
      </c>
      <c r="E115" s="141">
        <f>'LAUS File'!K421</f>
        <v>6.7</v>
      </c>
      <c r="G115" s="140" t="s">
        <v>779</v>
      </c>
      <c r="H115" s="159">
        <f>'LAUS File'!K486</f>
        <v>2582</v>
      </c>
      <c r="I115" s="159">
        <f>'LAUS File'!K487</f>
        <v>2483</v>
      </c>
      <c r="J115" s="159">
        <f>'LAUS File'!K488</f>
        <v>99</v>
      </c>
      <c r="K115" s="141">
        <f>'LAUS File'!K489</f>
        <v>3.8</v>
      </c>
      <c r="L115" s="142"/>
    </row>
    <row r="116" spans="1:14" ht="11.45" customHeight="1">
      <c r="A116" s="143" t="s">
        <v>778</v>
      </c>
      <c r="B116" s="150">
        <f>'LAUS File'!K446</f>
        <v>3071</v>
      </c>
      <c r="C116" s="150">
        <f>'LAUS File'!K447</f>
        <v>2954</v>
      </c>
      <c r="D116" s="150">
        <f>'LAUS File'!K448</f>
        <v>117</v>
      </c>
      <c r="E116" s="141">
        <f>'LAUS File'!K449</f>
        <v>3.8</v>
      </c>
      <c r="G116" s="140" t="s">
        <v>780</v>
      </c>
      <c r="H116" s="159">
        <f>'LAUS File'!K502</f>
        <v>4983</v>
      </c>
      <c r="I116" s="159">
        <f>'LAUS File'!K503</f>
        <v>4725</v>
      </c>
      <c r="J116" s="159">
        <f>'LAUS File'!K504</f>
        <v>258</v>
      </c>
      <c r="K116" s="141">
        <f>'LAUS File'!K505</f>
        <v>5.2</v>
      </c>
      <c r="L116" s="142"/>
    </row>
    <row r="117" spans="1:14" ht="11.45" customHeight="1">
      <c r="A117" s="143" t="s">
        <v>148</v>
      </c>
      <c r="B117" s="150">
        <f>'LAUS File'!K454</f>
        <v>21215</v>
      </c>
      <c r="C117" s="150">
        <f>'LAUS File'!K455</f>
        <v>20139</v>
      </c>
      <c r="D117" s="150">
        <f>'LAUS File'!K456</f>
        <v>1076</v>
      </c>
      <c r="E117" s="141">
        <f>'LAUS File'!K457</f>
        <v>5.0999999999999996</v>
      </c>
      <c r="G117" s="140" t="s">
        <v>784</v>
      </c>
      <c r="H117" s="159">
        <f>'LAUS File'!K582</f>
        <v>2080</v>
      </c>
      <c r="I117" s="159">
        <f>'LAUS File'!K583</f>
        <v>1973</v>
      </c>
      <c r="J117" s="159">
        <f>'LAUS File'!K584</f>
        <v>107</v>
      </c>
      <c r="K117" s="141">
        <f>'LAUS File'!K585</f>
        <v>5.0999999999999996</v>
      </c>
      <c r="L117" s="142"/>
    </row>
    <row r="118" spans="1:14" ht="11.45" customHeight="1">
      <c r="A118" s="143" t="s">
        <v>781</v>
      </c>
      <c r="B118" s="150">
        <f>'LAUS File'!K458</f>
        <v>3952</v>
      </c>
      <c r="C118" s="150">
        <f>'LAUS File'!K459</f>
        <v>3792</v>
      </c>
      <c r="D118" s="150">
        <f>'LAUS File'!K460</f>
        <v>160</v>
      </c>
      <c r="E118" s="141">
        <f>'LAUS File'!K461</f>
        <v>4</v>
      </c>
      <c r="G118" s="140" t="s">
        <v>786</v>
      </c>
      <c r="H118" s="159">
        <f>'LAUS File'!K602</f>
        <v>5427</v>
      </c>
      <c r="I118" s="159">
        <f>'LAUS File'!K603</f>
        <v>5173</v>
      </c>
      <c r="J118" s="159">
        <f>'LAUS File'!K604</f>
        <v>254</v>
      </c>
      <c r="K118" s="141">
        <f>'LAUS File'!K605</f>
        <v>4.7</v>
      </c>
      <c r="L118" s="142"/>
    </row>
    <row r="119" spans="1:14" ht="11.45" customHeight="1">
      <c r="A119" s="143" t="s">
        <v>783</v>
      </c>
      <c r="B119" s="150">
        <f>'LAUS File'!K494</f>
        <v>2541</v>
      </c>
      <c r="C119" s="150">
        <f>'LAUS File'!K495</f>
        <v>2428</v>
      </c>
      <c r="D119" s="150">
        <f>'LAUS File'!K496</f>
        <v>113</v>
      </c>
      <c r="E119" s="141">
        <f>'LAUS File'!K497</f>
        <v>4.4000000000000004</v>
      </c>
      <c r="G119" s="140" t="s">
        <v>788</v>
      </c>
      <c r="H119" s="159">
        <f>'LAUS File'!K714</f>
        <v>4317</v>
      </c>
      <c r="I119" s="159">
        <f>'LAUS File'!K715</f>
        <v>4132</v>
      </c>
      <c r="J119" s="159">
        <f>'LAUS File'!K716</f>
        <v>185</v>
      </c>
      <c r="K119" s="141">
        <f>'LAUS File'!K717</f>
        <v>4.3</v>
      </c>
      <c r="L119" s="142"/>
    </row>
    <row r="120" spans="1:14" ht="11.45" customHeight="1">
      <c r="A120" s="143" t="s">
        <v>785</v>
      </c>
      <c r="B120" s="150">
        <f>'LAUS File'!K522</f>
        <v>2231</v>
      </c>
      <c r="C120" s="150">
        <f>'LAUS File'!K523</f>
        <v>2151</v>
      </c>
      <c r="D120" s="150">
        <f>'LAUS File'!K524</f>
        <v>80</v>
      </c>
      <c r="E120" s="141">
        <f>'LAUS File'!K525</f>
        <v>3.6</v>
      </c>
      <c r="H120" s="159"/>
      <c r="I120" s="159"/>
      <c r="J120" s="159"/>
      <c r="K120" s="141"/>
      <c r="L120" s="142"/>
    </row>
    <row r="121" spans="1:14" ht="11.45" customHeight="1">
      <c r="A121" s="143" t="s">
        <v>152</v>
      </c>
      <c r="B121" s="150">
        <f>'LAUS File'!K570</f>
        <v>1692</v>
      </c>
      <c r="C121" s="150">
        <f>'LAUS File'!K571</f>
        <v>1607</v>
      </c>
      <c r="D121" s="150">
        <f>'LAUS File'!K572</f>
        <v>85</v>
      </c>
      <c r="E121" s="141">
        <f>'LAUS File'!K573</f>
        <v>5</v>
      </c>
      <c r="H121" s="159"/>
      <c r="I121" s="159"/>
      <c r="J121" s="159"/>
      <c r="K121" s="141"/>
      <c r="L121" s="142"/>
    </row>
    <row r="122" spans="1:14" ht="11.45" customHeight="1">
      <c r="A122" s="143" t="s">
        <v>787</v>
      </c>
      <c r="B122" s="150">
        <f>'LAUS File'!K586</f>
        <v>10240</v>
      </c>
      <c r="C122" s="150">
        <f>'LAUS File'!K587</f>
        <v>9879</v>
      </c>
      <c r="D122" s="150">
        <f>'LAUS File'!K588</f>
        <v>361</v>
      </c>
      <c r="E122" s="141">
        <f>'LAUS File'!K589</f>
        <v>3.5</v>
      </c>
      <c r="H122" s="159"/>
      <c r="I122" s="159"/>
      <c r="J122" s="159"/>
      <c r="K122" s="141"/>
    </row>
    <row r="123" spans="1:14" ht="11.45" customHeight="1">
      <c r="A123" s="140" t="s">
        <v>789</v>
      </c>
      <c r="B123" s="150">
        <f>'LAUS File'!K626</f>
        <v>1560</v>
      </c>
      <c r="C123" s="150">
        <f>'LAUS File'!K627</f>
        <v>1485</v>
      </c>
      <c r="D123" s="150">
        <f>'LAUS File'!K628</f>
        <v>75</v>
      </c>
      <c r="E123" s="141">
        <f>'LAUS File'!K629</f>
        <v>4.8</v>
      </c>
      <c r="F123" s="160"/>
      <c r="G123" s="161"/>
      <c r="H123" s="160"/>
      <c r="I123" s="160"/>
      <c r="J123" s="160"/>
      <c r="K123" s="162"/>
      <c r="L123" s="160"/>
      <c r="M123" s="160"/>
    </row>
    <row r="124" spans="1:14" ht="11.25" customHeight="1">
      <c r="A124" s="143" t="s">
        <v>790</v>
      </c>
      <c r="B124" s="150">
        <f>'LAUS File'!K646</f>
        <v>10655</v>
      </c>
      <c r="C124" s="150">
        <f>'LAUS File'!K647</f>
        <v>10196</v>
      </c>
      <c r="D124" s="150">
        <f>'LAUS File'!K648</f>
        <v>459</v>
      </c>
      <c r="E124" s="141">
        <f>'LAUS File'!K649</f>
        <v>4.3</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File'!K959</f>
        <v>1951200</v>
      </c>
      <c r="I126" s="169">
        <f>'LAUS File'!K960</f>
        <v>1856300</v>
      </c>
      <c r="J126" s="169">
        <f>'LAUS File'!K961</f>
        <v>95000</v>
      </c>
      <c r="K126" s="170">
        <f>'LAUS File'!K962</f>
        <v>4.9000000000000004</v>
      </c>
      <c r="L126" s="160"/>
      <c r="M126" s="160"/>
    </row>
    <row r="127" spans="1:14" ht="11.45" customHeight="1">
      <c r="A127" s="163" t="s">
        <v>849</v>
      </c>
      <c r="B127" s="110"/>
      <c r="C127" s="110"/>
      <c r="D127" s="110"/>
      <c r="E127" s="164"/>
      <c r="F127" s="160"/>
      <c r="G127" s="168" t="s">
        <v>196</v>
      </c>
      <c r="H127" s="169">
        <f>'LAUS File'!K922</f>
        <v>161911000</v>
      </c>
      <c r="I127" s="169">
        <f>'LAUS File'!K923</f>
        <v>154470000</v>
      </c>
      <c r="J127" s="169">
        <f>'LAUS File'!K924</f>
        <v>7441000</v>
      </c>
      <c r="K127" s="171">
        <f>'LAUS File'!K925</f>
        <v>4.5999999999999996</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File'!K858</f>
        <v>148804</v>
      </c>
      <c r="C129" s="157">
        <f>'LAUS File'!K859</f>
        <v>141927</v>
      </c>
      <c r="D129" s="157">
        <f>'LAUS File'!K860</f>
        <v>6877</v>
      </c>
      <c r="E129" s="158">
        <f>'LAUS File'!K861</f>
        <v>4.5999999999999996</v>
      </c>
      <c r="F129" s="160"/>
      <c r="G129" s="179" t="s">
        <v>792</v>
      </c>
      <c r="H129" s="180"/>
      <c r="I129" s="180"/>
      <c r="J129" s="180"/>
      <c r="K129" s="181"/>
      <c r="L129" s="182"/>
      <c r="M129" s="160"/>
      <c r="N129" s="160"/>
    </row>
    <row r="130" spans="1:17" ht="11.25" customHeight="1">
      <c r="A130" s="173" t="s">
        <v>851</v>
      </c>
      <c r="B130" s="174">
        <f>'LAUS File'!K830</f>
        <v>16343</v>
      </c>
      <c r="C130" s="174">
        <f>'LAUS File'!K831</f>
        <v>15560</v>
      </c>
      <c r="D130" s="174">
        <f>'LAUS File'!K832</f>
        <v>783</v>
      </c>
      <c r="E130" s="175">
        <f>'LAUS File'!K833</f>
        <v>4.8</v>
      </c>
      <c r="F130" s="160"/>
      <c r="G130" s="183" t="s">
        <v>259</v>
      </c>
      <c r="H130" s="169">
        <f>'LAUS File'!K954</f>
        <v>1917000</v>
      </c>
      <c r="I130" s="169">
        <f>'LAUS File'!K955</f>
        <v>1828800</v>
      </c>
      <c r="J130" s="169">
        <f>'LAUS File'!K956</f>
        <v>88200</v>
      </c>
      <c r="K130" s="171">
        <f>'LAUS File'!K957</f>
        <v>4.5988499999999997</v>
      </c>
      <c r="L130" s="160"/>
      <c r="M130" s="160"/>
      <c r="N130" s="160"/>
      <c r="O130" s="160"/>
      <c r="P130" s="160"/>
      <c r="Q130" s="160"/>
    </row>
    <row r="131" spans="1:17" ht="11.45" customHeight="1">
      <c r="A131" s="173" t="s">
        <v>852</v>
      </c>
      <c r="B131" s="190"/>
      <c r="C131" s="190"/>
      <c r="D131" s="190"/>
      <c r="E131" s="190"/>
      <c r="F131" s="160"/>
      <c r="G131" s="184" t="s">
        <v>196</v>
      </c>
      <c r="H131" s="185">
        <f>'LAUS File'!K927</f>
        <v>160467000</v>
      </c>
      <c r="I131" s="185">
        <f>'LAUS File'!K928</f>
        <v>153511000</v>
      </c>
      <c r="J131" s="185">
        <f>'LAUS File'!K929</f>
        <v>6956000</v>
      </c>
      <c r="K131" s="186">
        <f>'LAUS File'!K930</f>
        <v>4.3</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876</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File'!L842</f>
        <v>472780</v>
      </c>
      <c r="C13" s="135">
        <f>'LAUS File'!L843</f>
        <v>450997</v>
      </c>
      <c r="D13" s="135">
        <f>'LAUS File'!L844</f>
        <v>21783</v>
      </c>
      <c r="E13" s="136">
        <f>'LAUS File'!L845</f>
        <v>4.5999999999999996</v>
      </c>
      <c r="G13" s="126" t="s">
        <v>69</v>
      </c>
      <c r="H13" s="137">
        <f>'LAUS File'!L130</f>
        <v>5715</v>
      </c>
      <c r="I13" s="137">
        <f>'LAUS File'!L131</f>
        <v>5526</v>
      </c>
      <c r="J13" s="137">
        <f>'LAUS File'!L132</f>
        <v>189</v>
      </c>
      <c r="K13" s="138">
        <f>'LAUS File'!L133</f>
        <v>3.3</v>
      </c>
      <c r="L13" s="139"/>
    </row>
    <row r="14" spans="1:12" ht="11.45" customHeight="1">
      <c r="A14" s="140" t="s">
        <v>24</v>
      </c>
      <c r="B14" s="137">
        <f>'LAUS File'!L46</f>
        <v>9506</v>
      </c>
      <c r="C14" s="137">
        <f>'LAUS File'!L47</f>
        <v>8856</v>
      </c>
      <c r="D14" s="137">
        <f>'LAUS File'!L48</f>
        <v>650</v>
      </c>
      <c r="E14" s="141">
        <f>'LAUS File'!L49</f>
        <v>6.8</v>
      </c>
      <c r="G14" s="126" t="s">
        <v>770</v>
      </c>
      <c r="H14" s="137">
        <f>'LAUS File'!L134</f>
        <v>1255</v>
      </c>
      <c r="I14" s="137">
        <f>'LAUS File'!L135</f>
        <v>1197</v>
      </c>
      <c r="J14" s="137">
        <f>'LAUS File'!L136</f>
        <v>58</v>
      </c>
      <c r="K14" s="141">
        <f>'LAUS File'!L137</f>
        <v>4.5999999999999996</v>
      </c>
      <c r="L14" s="142"/>
    </row>
    <row r="15" spans="1:12" ht="11.45" customHeight="1">
      <c r="A15" s="140" t="s">
        <v>675</v>
      </c>
      <c r="B15" s="137">
        <f>'LAUS File'!L98</f>
        <v>71032</v>
      </c>
      <c r="C15" s="137">
        <f>'LAUS File'!L99</f>
        <v>66132</v>
      </c>
      <c r="D15" s="137">
        <f>'LAUS File'!L100</f>
        <v>4900</v>
      </c>
      <c r="E15" s="141">
        <f>'LAUS File'!L101</f>
        <v>6.9</v>
      </c>
      <c r="G15" s="126" t="s">
        <v>70</v>
      </c>
      <c r="H15" s="137">
        <f>'LAUS File'!L150</f>
        <v>9439</v>
      </c>
      <c r="I15" s="137">
        <f>'LAUS File'!L151</f>
        <v>9126</v>
      </c>
      <c r="J15" s="137">
        <f>'LAUS File'!L152</f>
        <v>313</v>
      </c>
      <c r="K15" s="141">
        <f>'LAUS File'!L153</f>
        <v>3.3</v>
      </c>
      <c r="L15" s="142"/>
    </row>
    <row r="16" spans="1:12" ht="11.45" customHeight="1">
      <c r="A16" s="143" t="s">
        <v>676</v>
      </c>
      <c r="B16" s="137">
        <f>'LAUS File'!L178</f>
        <v>8753</v>
      </c>
      <c r="C16" s="137">
        <f>'LAUS File'!L179</f>
        <v>8449</v>
      </c>
      <c r="D16" s="137">
        <f>'LAUS File'!L180</f>
        <v>304</v>
      </c>
      <c r="E16" s="141">
        <f>'LAUS File'!L181</f>
        <v>3.5</v>
      </c>
      <c r="G16" s="126" t="s">
        <v>71</v>
      </c>
      <c r="H16" s="137">
        <f>'LAUS File'!L158</f>
        <v>3245</v>
      </c>
      <c r="I16" s="137">
        <f>'LAUS File'!L159</f>
        <v>3139</v>
      </c>
      <c r="J16" s="137">
        <f>'LAUS File'!L160</f>
        <v>106</v>
      </c>
      <c r="K16" s="141">
        <f>'LAUS File'!L161</f>
        <v>3.3</v>
      </c>
      <c r="L16" s="142"/>
    </row>
    <row r="17" spans="1:12" ht="11.45" customHeight="1">
      <c r="A17" s="140" t="s">
        <v>678</v>
      </c>
      <c r="B17" s="137">
        <f>'LAUS File'!L186</f>
        <v>6910</v>
      </c>
      <c r="C17" s="137">
        <f>'LAUS File'!L187</f>
        <v>6521</v>
      </c>
      <c r="D17" s="137">
        <f>'LAUS File'!L188</f>
        <v>389</v>
      </c>
      <c r="E17" s="141">
        <f>'LAUS File'!L189</f>
        <v>5.6</v>
      </c>
      <c r="G17" s="126" t="s">
        <v>677</v>
      </c>
      <c r="H17" s="137">
        <f>'LAUS File'!L166</f>
        <v>7856</v>
      </c>
      <c r="I17" s="137">
        <f>'LAUS File'!L167</f>
        <v>7562</v>
      </c>
      <c r="J17" s="137">
        <f>'LAUS File'!L168</f>
        <v>294</v>
      </c>
      <c r="K17" s="141">
        <f>'LAUS File'!L169</f>
        <v>3.7</v>
      </c>
      <c r="L17" s="142"/>
    </row>
    <row r="18" spans="1:12" ht="11.45" customHeight="1">
      <c r="A18" s="140" t="s">
        <v>679</v>
      </c>
      <c r="B18" s="137">
        <f>'LAUS File'!L222</f>
        <v>3915</v>
      </c>
      <c r="C18" s="137">
        <f>'LAUS File'!L223</f>
        <v>3775</v>
      </c>
      <c r="D18" s="137">
        <f>'LAUS File'!L224</f>
        <v>140</v>
      </c>
      <c r="E18" s="141">
        <f>'LAUS File'!L225</f>
        <v>3.6</v>
      </c>
      <c r="G18" s="126" t="s">
        <v>73</v>
      </c>
      <c r="H18" s="137">
        <f>'LAUS File'!L170</f>
        <v>7989</v>
      </c>
      <c r="I18" s="137">
        <f>'LAUS File'!L171</f>
        <v>7679</v>
      </c>
      <c r="J18" s="137">
        <f>'LAUS File'!L172</f>
        <v>310</v>
      </c>
      <c r="K18" s="141">
        <f>'LAUS File'!L173</f>
        <v>3.9</v>
      </c>
      <c r="L18" s="142"/>
    </row>
    <row r="19" spans="1:12" ht="11.45" customHeight="1">
      <c r="A19" s="140" t="s">
        <v>681</v>
      </c>
      <c r="B19" s="137">
        <f>'LAUS File'!L242</f>
        <v>29642</v>
      </c>
      <c r="C19" s="137">
        <f>'LAUS File'!L243</f>
        <v>28374</v>
      </c>
      <c r="D19" s="137">
        <f>'LAUS File'!L244</f>
        <v>1268</v>
      </c>
      <c r="E19" s="141">
        <f>'LAUS File'!L245</f>
        <v>4.3</v>
      </c>
      <c r="G19" s="126" t="s">
        <v>680</v>
      </c>
      <c r="H19" s="137">
        <f>'LAUS File'!L198</f>
        <v>3083</v>
      </c>
      <c r="I19" s="137">
        <f>'LAUS File'!L199</f>
        <v>2984</v>
      </c>
      <c r="J19" s="137">
        <f>'LAUS File'!L200</f>
        <v>99</v>
      </c>
      <c r="K19" s="141">
        <f>'LAUS File'!L201</f>
        <v>3.2</v>
      </c>
      <c r="L19" s="142"/>
    </row>
    <row r="20" spans="1:12" ht="11.45" customHeight="1">
      <c r="A20" s="143" t="s">
        <v>248</v>
      </c>
      <c r="B20" s="137">
        <f>'LAUS File'!L266</f>
        <v>29175</v>
      </c>
      <c r="C20" s="137">
        <f>'LAUS File'!L267</f>
        <v>28171</v>
      </c>
      <c r="D20" s="137">
        <f>'LAUS File'!L268</f>
        <v>1004</v>
      </c>
      <c r="E20" s="141">
        <f>'LAUS File'!L269</f>
        <v>3.4</v>
      </c>
      <c r="G20" s="126" t="s">
        <v>682</v>
      </c>
      <c r="H20" s="137">
        <f>'LAUS File'!L202</f>
        <v>5023</v>
      </c>
      <c r="I20" s="137">
        <f>'LAUS File'!L203</f>
        <v>4825</v>
      </c>
      <c r="J20" s="137">
        <f>'LAUS File'!L204</f>
        <v>198</v>
      </c>
      <c r="K20" s="141">
        <f>'LAUS File'!L205</f>
        <v>3.9</v>
      </c>
      <c r="L20" s="142"/>
    </row>
    <row r="21" spans="1:12" ht="11.45" customHeight="1">
      <c r="A21" s="140" t="s">
        <v>28</v>
      </c>
      <c r="B21" s="137">
        <f>'LAUS File'!L374</f>
        <v>30777</v>
      </c>
      <c r="C21" s="137">
        <f>'LAUS File'!L375</f>
        <v>29491</v>
      </c>
      <c r="D21" s="137">
        <f>'LAUS File'!L376</f>
        <v>1286</v>
      </c>
      <c r="E21" s="141">
        <f>'LAUS File'!L377</f>
        <v>4.2</v>
      </c>
      <c r="G21" s="126" t="s">
        <v>76</v>
      </c>
      <c r="H21" s="137">
        <f>'LAUS File'!L206</f>
        <v>7737</v>
      </c>
      <c r="I21" s="137">
        <f>'LAUS File'!L207</f>
        <v>7460</v>
      </c>
      <c r="J21" s="137">
        <f>'LAUS File'!L208</f>
        <v>277</v>
      </c>
      <c r="K21" s="141">
        <f>'LAUS File'!L209</f>
        <v>3.6</v>
      </c>
      <c r="L21" s="142"/>
    </row>
    <row r="22" spans="1:12" ht="11.45" customHeight="1">
      <c r="A22" s="140" t="s">
        <v>684</v>
      </c>
      <c r="B22" s="137">
        <f>'LAUS File'!L378</f>
        <v>10399</v>
      </c>
      <c r="C22" s="137">
        <f>'LAUS File'!L379</f>
        <v>9889</v>
      </c>
      <c r="D22" s="137">
        <f>'LAUS File'!L380</f>
        <v>510</v>
      </c>
      <c r="E22" s="141">
        <f>'LAUS File'!L381</f>
        <v>4.9000000000000004</v>
      </c>
      <c r="G22" s="126" t="s">
        <v>683</v>
      </c>
      <c r="H22" s="137">
        <f>'LAUS File'!L210</f>
        <v>27537</v>
      </c>
      <c r="I22" s="137">
        <f>'LAUS File'!L211</f>
        <v>25752</v>
      </c>
      <c r="J22" s="137">
        <f>'LAUS File'!L212</f>
        <v>1785</v>
      </c>
      <c r="K22" s="141">
        <f>'LAUS File'!L213</f>
        <v>6.5</v>
      </c>
      <c r="L22" s="142"/>
    </row>
    <row r="23" spans="1:12" ht="11.45" customHeight="1">
      <c r="A23" s="143" t="s">
        <v>686</v>
      </c>
      <c r="B23" s="137">
        <f>'LAUS File'!L398</f>
        <v>8534</v>
      </c>
      <c r="C23" s="137">
        <f>'LAUS File'!L399</f>
        <v>8210</v>
      </c>
      <c r="D23" s="137">
        <f>'LAUS File'!L400</f>
        <v>324</v>
      </c>
      <c r="E23" s="141">
        <f>'LAUS File'!L401</f>
        <v>3.8</v>
      </c>
      <c r="G23" s="126" t="s">
        <v>685</v>
      </c>
      <c r="H23" s="137">
        <f>'LAUS File'!L230</f>
        <v>9367</v>
      </c>
      <c r="I23" s="137">
        <f>'LAUS File'!L231</f>
        <v>9047</v>
      </c>
      <c r="J23" s="137">
        <f>'LAUS File'!L232</f>
        <v>320</v>
      </c>
      <c r="K23" s="141">
        <f>'LAUS File'!L233</f>
        <v>3.4</v>
      </c>
      <c r="L23" s="142"/>
    </row>
    <row r="24" spans="1:12" ht="11.45" customHeight="1">
      <c r="A24" s="143" t="s">
        <v>32</v>
      </c>
      <c r="B24" s="137">
        <f>'LAUS File'!L450</f>
        <v>51345</v>
      </c>
      <c r="C24" s="137">
        <f>'LAUS File'!L451</f>
        <v>49320</v>
      </c>
      <c r="D24" s="137">
        <f>'LAUS File'!L452</f>
        <v>2025</v>
      </c>
      <c r="E24" s="141">
        <f>'LAUS File'!L453</f>
        <v>3.9</v>
      </c>
      <c r="G24" s="126" t="s">
        <v>687</v>
      </c>
      <c r="H24" s="137">
        <f>'LAUS File'!L246</f>
        <v>14236</v>
      </c>
      <c r="I24" s="137">
        <f>'LAUS File'!L247</f>
        <v>13744</v>
      </c>
      <c r="J24" s="137">
        <f>'LAUS File'!L248</f>
        <v>492</v>
      </c>
      <c r="K24" s="141">
        <f>'LAUS File'!L249</f>
        <v>3.5</v>
      </c>
      <c r="L24" s="142"/>
    </row>
    <row r="25" spans="1:12" ht="11.45" customHeight="1">
      <c r="A25" s="140" t="s">
        <v>33</v>
      </c>
      <c r="B25" s="137">
        <f>'LAUS File'!L470</f>
        <v>7282</v>
      </c>
      <c r="C25" s="137">
        <f>'LAUS File'!L471</f>
        <v>7009</v>
      </c>
      <c r="D25" s="137">
        <f>'LAUS File'!L472</f>
        <v>273</v>
      </c>
      <c r="E25" s="141">
        <f>'LAUS File'!L473</f>
        <v>3.7</v>
      </c>
      <c r="G25" s="126" t="s">
        <v>80</v>
      </c>
      <c r="H25" s="137">
        <f>'LAUS File'!L254</f>
        <v>19043</v>
      </c>
      <c r="I25" s="137">
        <f>'LAUS File'!L255</f>
        <v>18470</v>
      </c>
      <c r="J25" s="137">
        <f>'LAUS File'!L256</f>
        <v>573</v>
      </c>
      <c r="K25" s="141">
        <f>'LAUS File'!L257</f>
        <v>3</v>
      </c>
      <c r="L25" s="142"/>
    </row>
    <row r="26" spans="1:12" ht="11.45" customHeight="1">
      <c r="A26" s="140" t="s">
        <v>245</v>
      </c>
      <c r="B26" s="137">
        <f>'LAUS File'!L506</f>
        <v>4517</v>
      </c>
      <c r="C26" s="137">
        <f>'LAUS File'!L507</f>
        <v>4363</v>
      </c>
      <c r="D26" s="137">
        <f>'LAUS File'!L508</f>
        <v>154</v>
      </c>
      <c r="E26" s="141">
        <f>'LAUS File'!L509</f>
        <v>3.4</v>
      </c>
      <c r="G26" s="126" t="s">
        <v>81</v>
      </c>
      <c r="H26" s="137">
        <f>'LAUS File'!L262</f>
        <v>6802</v>
      </c>
      <c r="I26" s="137">
        <f>'LAUS File'!L263</f>
        <v>6572</v>
      </c>
      <c r="J26" s="137">
        <f>'LAUS File'!L264</f>
        <v>230</v>
      </c>
      <c r="K26" s="141">
        <f>'LAUS File'!L265</f>
        <v>3.4</v>
      </c>
      <c r="L26" s="142"/>
    </row>
    <row r="27" spans="1:12" ht="11.45" customHeight="1">
      <c r="A27" s="140" t="s">
        <v>691</v>
      </c>
      <c r="B27" s="137">
        <f>'LAUS File'!L510</f>
        <v>12012</v>
      </c>
      <c r="C27" s="137">
        <f>'LAUS File'!L511</f>
        <v>11597</v>
      </c>
      <c r="D27" s="137">
        <f>'LAUS File'!L512</f>
        <v>415</v>
      </c>
      <c r="E27" s="141">
        <f>'LAUS File'!L513</f>
        <v>3.5</v>
      </c>
      <c r="G27" s="126" t="s">
        <v>689</v>
      </c>
      <c r="H27" s="137">
        <f>'LAUS File'!L282</f>
        <v>5100</v>
      </c>
      <c r="I27" s="137">
        <f>'LAUS File'!L283</f>
        <v>4915</v>
      </c>
      <c r="J27" s="137">
        <f>'LAUS File'!L284</f>
        <v>185</v>
      </c>
      <c r="K27" s="141">
        <f>'LAUS File'!L285</f>
        <v>3.6</v>
      </c>
      <c r="L27" s="142"/>
    </row>
    <row r="28" spans="1:12" ht="11.45" customHeight="1">
      <c r="A28" s="140" t="s">
        <v>693</v>
      </c>
      <c r="B28" s="137">
        <f>'LAUS File'!L534</f>
        <v>9129</v>
      </c>
      <c r="C28" s="137">
        <f>'LAUS File'!L535</f>
        <v>8725</v>
      </c>
      <c r="D28" s="137">
        <f>'LAUS File'!L536</f>
        <v>404</v>
      </c>
      <c r="E28" s="141">
        <f>'LAUS File'!L537</f>
        <v>4.4000000000000004</v>
      </c>
      <c r="G28" s="126" t="s">
        <v>690</v>
      </c>
      <c r="H28" s="137">
        <f>'LAUS File'!L294</f>
        <v>54032</v>
      </c>
      <c r="I28" s="137">
        <f>'LAUS File'!L295</f>
        <v>49236</v>
      </c>
      <c r="J28" s="137">
        <f>'LAUS File'!L296</f>
        <v>4796</v>
      </c>
      <c r="K28" s="141">
        <f>'LAUS File'!L297</f>
        <v>8.9</v>
      </c>
      <c r="L28" s="142"/>
    </row>
    <row r="29" spans="1:12" ht="11.45" customHeight="1">
      <c r="A29" s="140" t="s">
        <v>695</v>
      </c>
      <c r="B29" s="137">
        <f>'LAUS File'!L542</f>
        <v>22587</v>
      </c>
      <c r="C29" s="137">
        <f>'LAUS File'!L543</f>
        <v>21551</v>
      </c>
      <c r="D29" s="137">
        <f>'LAUS File'!L544</f>
        <v>1036</v>
      </c>
      <c r="E29" s="141">
        <f>'LAUS File'!L545</f>
        <v>4.5999999999999996</v>
      </c>
      <c r="G29" s="143" t="s">
        <v>692</v>
      </c>
      <c r="H29" s="137">
        <f>'LAUS File'!L298</f>
        <v>1146</v>
      </c>
      <c r="I29" s="137">
        <f>'LAUS File'!L299</f>
        <v>1110</v>
      </c>
      <c r="J29" s="137">
        <f>'LAUS File'!L300</f>
        <v>36</v>
      </c>
      <c r="K29" s="141">
        <f>'LAUS File'!L301</f>
        <v>3.1</v>
      </c>
      <c r="L29" s="142"/>
    </row>
    <row r="30" spans="1:12" ht="11.45" customHeight="1">
      <c r="A30" s="143" t="s">
        <v>697</v>
      </c>
      <c r="B30" s="137">
        <f>'LAUS File'!L558</f>
        <v>8872</v>
      </c>
      <c r="C30" s="137">
        <f>'LAUS File'!L559</f>
        <v>8487</v>
      </c>
      <c r="D30" s="137">
        <f>'LAUS File'!L560</f>
        <v>385</v>
      </c>
      <c r="E30" s="141">
        <f>'LAUS File'!L561</f>
        <v>4.3</v>
      </c>
      <c r="G30" s="126" t="s">
        <v>694</v>
      </c>
      <c r="H30" s="137">
        <f>'LAUS File'!L302</f>
        <v>3210</v>
      </c>
      <c r="I30" s="137">
        <f>'LAUS File'!L303</f>
        <v>3112</v>
      </c>
      <c r="J30" s="137">
        <f>'LAUS File'!L304</f>
        <v>98</v>
      </c>
      <c r="K30" s="141">
        <f>'LAUS File'!L305</f>
        <v>3.1</v>
      </c>
      <c r="L30" s="142"/>
    </row>
    <row r="31" spans="1:12" ht="11.45" customHeight="1">
      <c r="A31" s="143" t="s">
        <v>698</v>
      </c>
      <c r="B31" s="137">
        <f>'LAUS File'!L578</f>
        <v>71271</v>
      </c>
      <c r="C31" s="137">
        <f>'LAUS File'!L579</f>
        <v>68359</v>
      </c>
      <c r="D31" s="137">
        <f>'LAUS File'!L580</f>
        <v>2912</v>
      </c>
      <c r="E31" s="141">
        <f>'LAUS File'!L581</f>
        <v>4.0999999999999996</v>
      </c>
      <c r="G31" s="126" t="s">
        <v>696</v>
      </c>
      <c r="H31" s="137">
        <f>'LAUS File'!L306</f>
        <v>5557</v>
      </c>
      <c r="I31" s="137">
        <f>'LAUS File'!L307</f>
        <v>5371</v>
      </c>
      <c r="J31" s="137">
        <f>'LAUS File'!L308</f>
        <v>186</v>
      </c>
      <c r="K31" s="141">
        <f>'LAUS File'!L309</f>
        <v>3.3</v>
      </c>
      <c r="L31" s="142"/>
    </row>
    <row r="32" spans="1:12" ht="11.45" customHeight="1">
      <c r="A32" s="140" t="s">
        <v>39</v>
      </c>
      <c r="B32" s="137">
        <f>'LAUS File'!L590</f>
        <v>27946</v>
      </c>
      <c r="C32" s="137">
        <f>'LAUS File'!L591</f>
        <v>26349</v>
      </c>
      <c r="D32" s="137">
        <f>'LAUS File'!L592</f>
        <v>1597</v>
      </c>
      <c r="E32" s="141">
        <f>'LAUS File'!L593</f>
        <v>5.7</v>
      </c>
      <c r="G32" s="126" t="s">
        <v>87</v>
      </c>
      <c r="H32" s="137">
        <f>'LAUS File'!L322</f>
        <v>4082</v>
      </c>
      <c r="I32" s="137">
        <f>'LAUS File'!L323</f>
        <v>3907</v>
      </c>
      <c r="J32" s="137">
        <f>'LAUS File'!L324</f>
        <v>175</v>
      </c>
      <c r="K32" s="141">
        <f>'LAUS File'!L325</f>
        <v>4.3</v>
      </c>
      <c r="L32" s="142"/>
    </row>
    <row r="33" spans="1:12" ht="11.45" customHeight="1">
      <c r="A33" s="140" t="s">
        <v>700</v>
      </c>
      <c r="B33" s="137">
        <f>'LAUS File'!L614</f>
        <v>18336</v>
      </c>
      <c r="C33" s="137">
        <f>'LAUS File'!L615</f>
        <v>17606</v>
      </c>
      <c r="D33" s="137">
        <f>'LAUS File'!L616</f>
        <v>730</v>
      </c>
      <c r="E33" s="141">
        <f>'LAUS File'!L617</f>
        <v>4</v>
      </c>
      <c r="G33" s="126" t="s">
        <v>88</v>
      </c>
      <c r="H33" s="137">
        <f>'LAUS File'!L346</f>
        <v>33210</v>
      </c>
      <c r="I33" s="137">
        <f>'LAUS File'!L347</f>
        <v>31592</v>
      </c>
      <c r="J33" s="137">
        <f>'LAUS File'!L348</f>
        <v>1618</v>
      </c>
      <c r="K33" s="141">
        <f>'LAUS File'!L349</f>
        <v>4.9000000000000004</v>
      </c>
      <c r="L33" s="142"/>
    </row>
    <row r="34" spans="1:12" ht="11.45" customHeight="1">
      <c r="A34" s="143" t="s">
        <v>702</v>
      </c>
      <c r="B34" s="137">
        <f>'LAUS File'!L666</f>
        <v>4451</v>
      </c>
      <c r="C34" s="137">
        <f>'LAUS File'!L667</f>
        <v>4269</v>
      </c>
      <c r="D34" s="137">
        <f>'LAUS File'!L668</f>
        <v>182</v>
      </c>
      <c r="E34" s="141">
        <f>'LAUS File'!L669</f>
        <v>4.0999999999999996</v>
      </c>
      <c r="G34" s="126" t="s">
        <v>699</v>
      </c>
      <c r="H34" s="137">
        <f>'LAUS File'!L350</f>
        <v>12720</v>
      </c>
      <c r="I34" s="137">
        <f>'LAUS File'!L351</f>
        <v>12185</v>
      </c>
      <c r="J34" s="137">
        <f>'LAUS File'!L352</f>
        <v>535</v>
      </c>
      <c r="K34" s="141">
        <f>'LAUS File'!L353</f>
        <v>4.2</v>
      </c>
      <c r="L34" s="142"/>
    </row>
    <row r="35" spans="1:12" ht="11.45" customHeight="1">
      <c r="A35" s="143" t="s">
        <v>246</v>
      </c>
      <c r="B35" s="137">
        <f>'LAUS File'!L670</f>
        <v>12870</v>
      </c>
      <c r="C35" s="137">
        <f>'LAUS File'!L671</f>
        <v>12405</v>
      </c>
      <c r="D35" s="137">
        <f>'LAUS File'!L672</f>
        <v>465</v>
      </c>
      <c r="E35" s="141">
        <f>'LAUS File'!L673</f>
        <v>3.6</v>
      </c>
      <c r="G35" s="126" t="s">
        <v>701</v>
      </c>
      <c r="H35" s="137">
        <f>'LAUS File'!L354</f>
        <v>3613</v>
      </c>
      <c r="I35" s="137">
        <f>'LAUS File'!L355</f>
        <v>3491</v>
      </c>
      <c r="J35" s="137">
        <f>'LAUS File'!L356</f>
        <v>122</v>
      </c>
      <c r="K35" s="141">
        <f>'LAUS File'!L357</f>
        <v>3.4</v>
      </c>
      <c r="L35" s="142"/>
    </row>
    <row r="36" spans="1:12" ht="11.45" customHeight="1">
      <c r="A36" s="143" t="s">
        <v>705</v>
      </c>
      <c r="B36" s="137">
        <f>'LAUS File'!L682</f>
        <v>8603</v>
      </c>
      <c r="C36" s="137">
        <f>'LAUS File'!L683</f>
        <v>8317</v>
      </c>
      <c r="D36" s="137">
        <f>'LAUS File'!L684</f>
        <v>286</v>
      </c>
      <c r="E36" s="141">
        <f>'LAUS File'!L685</f>
        <v>3.3</v>
      </c>
      <c r="G36" s="126" t="s">
        <v>704</v>
      </c>
      <c r="H36" s="137">
        <f>'LAUS File'!L370</f>
        <v>26316</v>
      </c>
      <c r="I36" s="137">
        <f>'LAUS File'!L371</f>
        <v>25091</v>
      </c>
      <c r="J36" s="137">
        <f>'LAUS File'!L372</f>
        <v>1225</v>
      </c>
      <c r="K36" s="141">
        <f>'LAUS File'!L373</f>
        <v>4.7</v>
      </c>
      <c r="L36" s="142"/>
    </row>
    <row r="37" spans="1:12" ht="11.45" customHeight="1">
      <c r="A37" s="143" t="s">
        <v>707</v>
      </c>
      <c r="B37" s="137">
        <f>'LAUS File'!L706</f>
        <v>4918</v>
      </c>
      <c r="C37" s="137">
        <f>'LAUS File'!L707</f>
        <v>4773</v>
      </c>
      <c r="D37" s="137">
        <f>'LAUS File'!L708</f>
        <v>145</v>
      </c>
      <c r="E37" s="141">
        <f>'LAUS File'!L709</f>
        <v>2.9</v>
      </c>
      <c r="G37" s="126" t="s">
        <v>706</v>
      </c>
      <c r="H37" s="137">
        <f>'LAUS File'!L394</f>
        <v>36931</v>
      </c>
      <c r="I37" s="137">
        <f>'LAUS File'!L395</f>
        <v>34460</v>
      </c>
      <c r="J37" s="137">
        <f>'LAUS File'!L396</f>
        <v>2471</v>
      </c>
      <c r="K37" s="141">
        <f>'LAUS File'!L397</f>
        <v>6.7</v>
      </c>
      <c r="L37" s="142"/>
    </row>
    <row r="38" spans="1:12" ht="11.45" customHeight="1">
      <c r="G38" s="126" t="s">
        <v>94</v>
      </c>
      <c r="H38" s="137">
        <f>'LAUS File'!L406</f>
        <v>3994</v>
      </c>
      <c r="I38" s="137">
        <f>'LAUS File'!L407</f>
        <v>3856</v>
      </c>
      <c r="J38" s="137">
        <f>'LAUS File'!L408</f>
        <v>138</v>
      </c>
      <c r="K38" s="141">
        <f>'LAUS File'!L409</f>
        <v>3.5</v>
      </c>
      <c r="L38" s="142"/>
    </row>
    <row r="39" spans="1:12" ht="11.45" customHeight="1">
      <c r="A39" s="129" t="s">
        <v>179</v>
      </c>
      <c r="B39" s="144">
        <f>'LAUS File'!L846</f>
        <v>108555</v>
      </c>
      <c r="C39" s="144">
        <f>'LAUS File'!L847</f>
        <v>104409</v>
      </c>
      <c r="D39" s="144">
        <f>'LAUS File'!L848</f>
        <v>4146</v>
      </c>
      <c r="E39" s="145">
        <f>'LAUS File'!L849</f>
        <v>3.8</v>
      </c>
      <c r="G39" s="126" t="s">
        <v>708</v>
      </c>
      <c r="H39" s="137">
        <f>'LAUS File'!L414</f>
        <v>17397</v>
      </c>
      <c r="I39" s="137">
        <f>'LAUS File'!L415</f>
        <v>16722</v>
      </c>
      <c r="J39" s="137">
        <f>'LAUS File'!L416</f>
        <v>675</v>
      </c>
      <c r="K39" s="141">
        <f>'LAUS File'!L417</f>
        <v>3.9</v>
      </c>
      <c r="L39" s="142"/>
    </row>
    <row r="40" spans="1:12" ht="11.45" customHeight="1">
      <c r="A40" s="140" t="s">
        <v>47</v>
      </c>
      <c r="B40" s="137">
        <f>'LAUS File'!L74</f>
        <v>11043</v>
      </c>
      <c r="C40" s="137">
        <f>'LAUS File'!L75</f>
        <v>10586</v>
      </c>
      <c r="D40" s="137">
        <f>'LAUS File'!L76</f>
        <v>457</v>
      </c>
      <c r="E40" s="141">
        <f>'LAUS File'!L77</f>
        <v>4.0999999999999996</v>
      </c>
      <c r="G40" s="126" t="s">
        <v>709</v>
      </c>
      <c r="H40" s="137">
        <f>'LAUS File'!L478</f>
        <v>10558</v>
      </c>
      <c r="I40" s="137">
        <f>'LAUS File'!L479</f>
        <v>10058</v>
      </c>
      <c r="J40" s="137">
        <f>'LAUS File'!L480</f>
        <v>500</v>
      </c>
      <c r="K40" s="141">
        <f>'LAUS File'!L481</f>
        <v>4.7</v>
      </c>
      <c r="L40" s="142"/>
    </row>
    <row r="41" spans="1:12" ht="11.45" customHeight="1">
      <c r="A41" s="140" t="s">
        <v>48</v>
      </c>
      <c r="B41" s="137">
        <f>'LAUS File'!L102</f>
        <v>854</v>
      </c>
      <c r="C41" s="137">
        <f>'LAUS File'!L103</f>
        <v>824</v>
      </c>
      <c r="D41" s="137">
        <f>'LAUS File'!L104</f>
        <v>30</v>
      </c>
      <c r="E41" s="141">
        <f>'LAUS File'!L105</f>
        <v>3.5</v>
      </c>
      <c r="G41" s="126" t="s">
        <v>710</v>
      </c>
      <c r="H41" s="137">
        <f>'LAUS File'!L482</f>
        <v>6701</v>
      </c>
      <c r="I41" s="137">
        <f>'LAUS File'!L483</f>
        <v>6345</v>
      </c>
      <c r="J41" s="137">
        <f>'LAUS File'!L484</f>
        <v>356</v>
      </c>
      <c r="K41" s="141">
        <f>'LAUS File'!L485</f>
        <v>5.3</v>
      </c>
      <c r="L41" s="142"/>
    </row>
    <row r="42" spans="1:12" ht="11.45" customHeight="1">
      <c r="A42" s="140" t="s">
        <v>49</v>
      </c>
      <c r="B42" s="137">
        <f>'LAUS File'!L110</f>
        <v>9509</v>
      </c>
      <c r="C42" s="137">
        <f>'LAUS File'!L111</f>
        <v>9139</v>
      </c>
      <c r="D42" s="137">
        <f>'LAUS File'!L112</f>
        <v>370</v>
      </c>
      <c r="E42" s="141">
        <f>'LAUS File'!L113</f>
        <v>3.9</v>
      </c>
      <c r="G42" s="126" t="s">
        <v>711</v>
      </c>
      <c r="H42" s="137">
        <f>'LAUS File'!L490</f>
        <v>5501</v>
      </c>
      <c r="I42" s="137">
        <f>'LAUS File'!L491</f>
        <v>5287</v>
      </c>
      <c r="J42" s="137">
        <f>'LAUS File'!L492</f>
        <v>214</v>
      </c>
      <c r="K42" s="141">
        <f>'LAUS File'!L493</f>
        <v>3.9</v>
      </c>
      <c r="L42" s="142"/>
    </row>
    <row r="43" spans="1:12" ht="11.45" customHeight="1">
      <c r="A43" s="140" t="s">
        <v>713</v>
      </c>
      <c r="B43" s="137">
        <f>'LAUS File'!L174</f>
        <v>48028</v>
      </c>
      <c r="C43" s="137">
        <f>'LAUS File'!L175</f>
        <v>46250</v>
      </c>
      <c r="D43" s="137">
        <f>'LAUS File'!L176</f>
        <v>1778</v>
      </c>
      <c r="E43" s="141">
        <f>'LAUS File'!L177</f>
        <v>3.7</v>
      </c>
      <c r="G43" s="126" t="s">
        <v>712</v>
      </c>
      <c r="H43" s="137">
        <f>'LAUS File'!L514</f>
        <v>11663</v>
      </c>
      <c r="I43" s="137">
        <f>'LAUS File'!L515</f>
        <v>11245</v>
      </c>
      <c r="J43" s="137">
        <f>'LAUS File'!L516</f>
        <v>418</v>
      </c>
      <c r="K43" s="141">
        <f>'LAUS File'!L517</f>
        <v>3.6</v>
      </c>
      <c r="L43" s="142"/>
    </row>
    <row r="44" spans="1:12" ht="11.45" customHeight="1">
      <c r="A44" s="140" t="s">
        <v>51</v>
      </c>
      <c r="B44" s="137">
        <f>'LAUS File'!L402</f>
        <v>7306</v>
      </c>
      <c r="C44" s="137">
        <f>'LAUS File'!L403</f>
        <v>7000</v>
      </c>
      <c r="D44" s="137">
        <f>'LAUS File'!L404</f>
        <v>306</v>
      </c>
      <c r="E44" s="141">
        <f>'LAUS File'!L405</f>
        <v>4.2</v>
      </c>
      <c r="G44" s="140" t="s">
        <v>782</v>
      </c>
      <c r="H44" s="137">
        <f>'LAUS File'!L530</f>
        <v>970</v>
      </c>
      <c r="I44" s="137">
        <f>'LAUS File'!L531</f>
        <v>923</v>
      </c>
      <c r="J44" s="137">
        <f>'LAUS File'!L532</f>
        <v>47</v>
      </c>
      <c r="K44" s="141">
        <f>'LAUS File'!L533</f>
        <v>4.8</v>
      </c>
      <c r="L44" s="142"/>
    </row>
    <row r="45" spans="1:12" ht="11.45" customHeight="1">
      <c r="A45" s="140" t="s">
        <v>52</v>
      </c>
      <c r="B45" s="137">
        <f>'LAUS File'!L422</f>
        <v>15507</v>
      </c>
      <c r="C45" s="137">
        <f>'LAUS File'!L423</f>
        <v>14912</v>
      </c>
      <c r="D45" s="137">
        <f>'LAUS File'!L424</f>
        <v>595</v>
      </c>
      <c r="E45" s="141">
        <f>'LAUS File'!L425</f>
        <v>3.8</v>
      </c>
      <c r="G45" s="126" t="s">
        <v>714</v>
      </c>
      <c r="H45" s="137">
        <f>'LAUS File'!L550</f>
        <v>13421</v>
      </c>
      <c r="I45" s="137">
        <f>'LAUS File'!L551</f>
        <v>12979</v>
      </c>
      <c r="J45" s="137">
        <f>'LAUS File'!L552</f>
        <v>442</v>
      </c>
      <c r="K45" s="141">
        <f>'LAUS File'!L553</f>
        <v>3.3</v>
      </c>
      <c r="L45" s="142"/>
    </row>
    <row r="46" spans="1:12" ht="11.45" customHeight="1">
      <c r="A46" s="140" t="s">
        <v>688</v>
      </c>
      <c r="B46" s="137">
        <f>'LAUS File'!L426</f>
        <v>14394</v>
      </c>
      <c r="C46" s="137">
        <f>'LAUS File'!L427</f>
        <v>13858</v>
      </c>
      <c r="D46" s="137">
        <f>'LAUS File'!L428</f>
        <v>536</v>
      </c>
      <c r="E46" s="141">
        <f>'LAUS File'!L429</f>
        <v>3.7</v>
      </c>
      <c r="G46" s="126" t="s">
        <v>101</v>
      </c>
      <c r="H46" s="137">
        <f>'LAUS File'!L562</f>
        <v>24615</v>
      </c>
      <c r="I46" s="137">
        <f>'LAUS File'!L563</f>
        <v>23659</v>
      </c>
      <c r="J46" s="137">
        <f>'LAUS File'!L564</f>
        <v>956</v>
      </c>
      <c r="K46" s="141">
        <f>'LAUS File'!L565</f>
        <v>3.9</v>
      </c>
      <c r="L46" s="142"/>
    </row>
    <row r="47" spans="1:12" ht="11.45" customHeight="1">
      <c r="A47" s="140" t="s">
        <v>716</v>
      </c>
      <c r="B47" s="137">
        <f>'LAUS File'!L546</f>
        <v>1914</v>
      </c>
      <c r="C47" s="137">
        <f>'LAUS File'!L547</f>
        <v>1840</v>
      </c>
      <c r="D47" s="137">
        <f>'LAUS File'!L548</f>
        <v>74</v>
      </c>
      <c r="E47" s="141">
        <f>'LAUS File'!L549</f>
        <v>3.9</v>
      </c>
      <c r="G47" s="126" t="s">
        <v>715</v>
      </c>
      <c r="H47" s="137">
        <f>'LAUS File'!L566</f>
        <v>14209</v>
      </c>
      <c r="I47" s="137">
        <f>'LAUS File'!L567</f>
        <v>13665</v>
      </c>
      <c r="J47" s="137">
        <f>'LAUS File'!L568</f>
        <v>544</v>
      </c>
      <c r="K47" s="141">
        <f>'LAUS File'!L569</f>
        <v>3.8</v>
      </c>
      <c r="L47" s="142"/>
    </row>
    <row r="48" spans="1:12" ht="11.45" customHeight="1">
      <c r="G48" s="126" t="s">
        <v>717</v>
      </c>
      <c r="H48" s="137">
        <f>'LAUS File'!L574</f>
        <v>6825</v>
      </c>
      <c r="I48" s="137">
        <f>'LAUS File'!L575</f>
        <v>6514</v>
      </c>
      <c r="J48" s="137">
        <f>'LAUS File'!L576</f>
        <v>311</v>
      </c>
      <c r="K48" s="141">
        <f>'LAUS File'!L577</f>
        <v>4.5999999999999996</v>
      </c>
      <c r="L48" s="142"/>
    </row>
    <row r="49" spans="1:13" ht="11.45" customHeight="1">
      <c r="A49" s="146" t="s">
        <v>183</v>
      </c>
      <c r="B49" s="147">
        <f>'LAUS File'!L818</f>
        <v>50634</v>
      </c>
      <c r="C49" s="147">
        <f>'LAUS File'!L819</f>
        <v>48370</v>
      </c>
      <c r="D49" s="147">
        <f>'LAUS File'!L820</f>
        <v>2264</v>
      </c>
      <c r="E49" s="145">
        <f>'LAUS File'!L821</f>
        <v>4.5</v>
      </c>
      <c r="G49" s="143" t="s">
        <v>718</v>
      </c>
      <c r="H49" s="137">
        <f>'LAUS File'!L598</f>
        <v>4724</v>
      </c>
      <c r="I49" s="137">
        <f>'LAUS File'!L599</f>
        <v>4552</v>
      </c>
      <c r="J49" s="137">
        <f>'LAUS File'!L600</f>
        <v>172</v>
      </c>
      <c r="K49" s="141">
        <f>'LAUS File'!L601</f>
        <v>3.6</v>
      </c>
      <c r="L49" s="142"/>
    </row>
    <row r="50" spans="1:13" ht="11.45" customHeight="1">
      <c r="A50" s="126" t="s">
        <v>719</v>
      </c>
      <c r="B50" s="137">
        <f>'LAUS File'!L226</f>
        <v>6633</v>
      </c>
      <c r="C50" s="137">
        <f>'LAUS File'!L227</f>
        <v>6319</v>
      </c>
      <c r="D50" s="137">
        <f>'LAUS File'!L228</f>
        <v>314</v>
      </c>
      <c r="E50" s="141">
        <f>'LAUS File'!L229</f>
        <v>4.7</v>
      </c>
      <c r="G50" s="126" t="s">
        <v>105</v>
      </c>
      <c r="H50" s="137">
        <f>'LAUS File'!L606</f>
        <v>8661</v>
      </c>
      <c r="I50" s="137">
        <f>'LAUS File'!L607</f>
        <v>8367</v>
      </c>
      <c r="J50" s="137">
        <f>'LAUS File'!L608</f>
        <v>294</v>
      </c>
      <c r="K50" s="141">
        <f>'LAUS File'!L609</f>
        <v>3.4</v>
      </c>
      <c r="L50" s="142"/>
    </row>
    <row r="51" spans="1:13" ht="11.45" customHeight="1">
      <c r="A51" s="126" t="s">
        <v>721</v>
      </c>
      <c r="B51" s="137">
        <f>'LAUS File'!L234</f>
        <v>23565</v>
      </c>
      <c r="C51" s="137">
        <f>'LAUS File'!L235</f>
        <v>22473</v>
      </c>
      <c r="D51" s="137">
        <f>'LAUS File'!L236</f>
        <v>1092</v>
      </c>
      <c r="E51" s="141">
        <f>'LAUS File'!L237</f>
        <v>4.5999999999999996</v>
      </c>
      <c r="G51" s="140" t="s">
        <v>720</v>
      </c>
      <c r="H51" s="137">
        <f>'LAUS File'!L618</f>
        <v>467</v>
      </c>
      <c r="I51" s="137">
        <f>'LAUS File'!L619</f>
        <v>449</v>
      </c>
      <c r="J51" s="137">
        <f>'LAUS File'!L620</f>
        <v>18</v>
      </c>
      <c r="K51" s="141">
        <f>'LAUS File'!L621</f>
        <v>3.9</v>
      </c>
      <c r="L51" s="142"/>
    </row>
    <row r="52" spans="1:13" ht="11.45" customHeight="1">
      <c r="A52" s="126" t="s">
        <v>723</v>
      </c>
      <c r="B52" s="137">
        <f>'LAUS File'!L554</f>
        <v>5216</v>
      </c>
      <c r="C52" s="137">
        <f>'LAUS File'!L555</f>
        <v>5007</v>
      </c>
      <c r="D52" s="137">
        <f>'LAUS File'!L556</f>
        <v>209</v>
      </c>
      <c r="E52" s="141">
        <f>'LAUS File'!L557</f>
        <v>4</v>
      </c>
      <c r="G52" s="126" t="s">
        <v>722</v>
      </c>
      <c r="H52" s="137">
        <f>'LAUS File'!L622</f>
        <v>17332</v>
      </c>
      <c r="I52" s="137">
        <f>'LAUS File'!L623</f>
        <v>16588</v>
      </c>
      <c r="J52" s="137">
        <f>'LAUS File'!L624</f>
        <v>744</v>
      </c>
      <c r="K52" s="141">
        <f>'LAUS File'!L625</f>
        <v>4.3</v>
      </c>
      <c r="L52" s="142"/>
    </row>
    <row r="53" spans="1:13" ht="11.45" customHeight="1">
      <c r="A53" s="126" t="s">
        <v>724</v>
      </c>
      <c r="B53" s="137">
        <f>'LAUS File'!L594</f>
        <v>7665</v>
      </c>
      <c r="C53" s="137">
        <f>'LAUS File'!L595</f>
        <v>7383</v>
      </c>
      <c r="D53" s="137">
        <f>'LAUS File'!L596</f>
        <v>282</v>
      </c>
      <c r="E53" s="141">
        <f>'LAUS File'!L597</f>
        <v>3.7</v>
      </c>
      <c r="G53" s="126" t="s">
        <v>107</v>
      </c>
      <c r="H53" s="137">
        <f>'LAUS File'!L658</f>
        <v>34586</v>
      </c>
      <c r="I53" s="137">
        <f>'LAUS File'!L659</f>
        <v>33381</v>
      </c>
      <c r="J53" s="137">
        <f>'LAUS File'!L660</f>
        <v>1205</v>
      </c>
      <c r="K53" s="141">
        <f>'LAUS File'!L661</f>
        <v>3.5</v>
      </c>
      <c r="L53" s="142"/>
    </row>
    <row r="54" spans="1:13" ht="11.45" customHeight="1">
      <c r="A54" s="126" t="s">
        <v>726</v>
      </c>
      <c r="B54" s="137">
        <f>'LAUS File'!L698</f>
        <v>7556</v>
      </c>
      <c r="C54" s="137">
        <f>'LAUS File'!L699</f>
        <v>7188</v>
      </c>
      <c r="D54" s="137">
        <f>'LAUS File'!L700</f>
        <v>368</v>
      </c>
      <c r="E54" s="141">
        <f>'LAUS File'!L701</f>
        <v>4.9000000000000004</v>
      </c>
      <c r="G54" s="126" t="s">
        <v>725</v>
      </c>
      <c r="H54" s="137">
        <f>'LAUS File'!L674</f>
        <v>14163</v>
      </c>
      <c r="I54" s="137">
        <f>'LAUS File'!L675</f>
        <v>13538</v>
      </c>
      <c r="J54" s="137">
        <f>'LAUS File'!L676</f>
        <v>625</v>
      </c>
      <c r="K54" s="141">
        <f>'LAUS File'!L677</f>
        <v>4.4000000000000004</v>
      </c>
      <c r="L54" s="142"/>
    </row>
    <row r="55" spans="1:13" ht="11.45" customHeight="1">
      <c r="G55" s="126" t="s">
        <v>109</v>
      </c>
      <c r="H55" s="137">
        <f>'LAUS File'!L678</f>
        <v>3654</v>
      </c>
      <c r="I55" s="137">
        <f>'LAUS File'!L679</f>
        <v>3524</v>
      </c>
      <c r="J55" s="137">
        <f>'LAUS File'!L680</f>
        <v>130</v>
      </c>
      <c r="K55" s="141">
        <f>'LAUS File'!L681</f>
        <v>3.6</v>
      </c>
      <c r="L55" s="142"/>
    </row>
    <row r="56" spans="1:13" ht="11.45" customHeight="1">
      <c r="A56" s="129" t="s">
        <v>727</v>
      </c>
      <c r="B56" s="147">
        <f>'LAUS File'!L850</f>
        <v>624740</v>
      </c>
      <c r="C56" s="147">
        <f>'LAUS File'!L851</f>
        <v>594921</v>
      </c>
      <c r="D56" s="147">
        <f>'LAUS File'!L852</f>
        <v>29819</v>
      </c>
      <c r="E56" s="145">
        <f>'LAUS File'!L853</f>
        <v>4.8</v>
      </c>
      <c r="G56" s="126" t="s">
        <v>242</v>
      </c>
      <c r="H56" s="137">
        <f>'LAUS File'!L690</f>
        <v>12528</v>
      </c>
      <c r="I56" s="137">
        <f>'LAUS File'!L691</f>
        <v>11728</v>
      </c>
      <c r="J56" s="137">
        <f>'LAUS File'!L692</f>
        <v>800</v>
      </c>
      <c r="K56" s="141">
        <f>'LAUS File'!L693</f>
        <v>6.4</v>
      </c>
      <c r="L56" s="148"/>
    </row>
    <row r="57" spans="1:13" ht="11.45" customHeight="1">
      <c r="A57" s="140" t="s">
        <v>60</v>
      </c>
      <c r="B57" s="137">
        <f>'LAUS File'!L42</f>
        <v>1950</v>
      </c>
      <c r="C57" s="137">
        <f>'LAUS File'!L43</f>
        <v>1879</v>
      </c>
      <c r="D57" s="137">
        <f>'LAUS File'!L44</f>
        <v>71</v>
      </c>
      <c r="E57" s="141">
        <f>'LAUS File'!L45</f>
        <v>3.6</v>
      </c>
      <c r="G57" s="126" t="s">
        <v>110</v>
      </c>
      <c r="H57" s="137">
        <f>'LAUS File'!L694</f>
        <v>16763</v>
      </c>
      <c r="I57" s="137">
        <f>'LAUS File'!L695</f>
        <v>15925</v>
      </c>
      <c r="J57" s="137">
        <f>'LAUS File'!L696</f>
        <v>838</v>
      </c>
      <c r="K57" s="141">
        <f>'LAUS File'!L697</f>
        <v>5</v>
      </c>
      <c r="L57" s="148"/>
    </row>
    <row r="58" spans="1:13" ht="11.45" customHeight="1">
      <c r="A58" s="140" t="s">
        <v>61</v>
      </c>
      <c r="B58" s="137">
        <f>'LAUS File'!L50</f>
        <v>2584</v>
      </c>
      <c r="C58" s="137">
        <f>'LAUS File'!L51</f>
        <v>2466</v>
      </c>
      <c r="D58" s="137">
        <f>'LAUS File'!L52</f>
        <v>118</v>
      </c>
      <c r="E58" s="138">
        <f>'LAUS File'!L53</f>
        <v>4.5999999999999996</v>
      </c>
      <c r="H58" s="148"/>
      <c r="I58" s="148"/>
      <c r="J58" s="148"/>
      <c r="K58" s="148"/>
      <c r="L58" s="148"/>
    </row>
    <row r="59" spans="1:13" ht="11.45" customHeight="1">
      <c r="A59" s="143" t="s">
        <v>731</v>
      </c>
      <c r="B59" s="137">
        <f>'LAUS File'!L54</f>
        <v>9501</v>
      </c>
      <c r="C59" s="137">
        <f>'LAUS File'!L55</f>
        <v>9168</v>
      </c>
      <c r="D59" s="137">
        <f>'LAUS File'!L56</f>
        <v>333</v>
      </c>
      <c r="E59" s="138">
        <f>'LAUS File'!L57</f>
        <v>3.5</v>
      </c>
      <c r="H59" s="148"/>
      <c r="I59" s="148"/>
      <c r="J59" s="148"/>
      <c r="K59" s="148"/>
      <c r="L59" s="148"/>
      <c r="M59" s="148" t="s">
        <v>728</v>
      </c>
    </row>
    <row r="60" spans="1:13" ht="11.45" customHeight="1">
      <c r="A60" s="140" t="s">
        <v>63</v>
      </c>
      <c r="B60" s="137">
        <f>'LAUS File'!L58</f>
        <v>2320</v>
      </c>
      <c r="C60" s="137">
        <f>'LAUS File'!L59</f>
        <v>2228</v>
      </c>
      <c r="D60" s="137">
        <f>'LAUS File'!L60</f>
        <v>92</v>
      </c>
      <c r="E60" s="138">
        <f>'LAUS File'!L61</f>
        <v>4</v>
      </c>
      <c r="H60" s="148"/>
      <c r="I60" s="148"/>
      <c r="J60" s="148"/>
      <c r="K60" s="149"/>
      <c r="L60" s="149"/>
      <c r="M60" s="148" t="s">
        <v>729</v>
      </c>
    </row>
    <row r="61" spans="1:13" ht="11.45" customHeight="1">
      <c r="A61" s="140" t="s">
        <v>732</v>
      </c>
      <c r="B61" s="137">
        <f>'LAUS File'!L66</f>
        <v>11826</v>
      </c>
      <c r="C61" s="137">
        <f>'LAUS File'!L67</f>
        <v>11380</v>
      </c>
      <c r="D61" s="137">
        <f>'LAUS File'!L68</f>
        <v>446</v>
      </c>
      <c r="E61" s="138">
        <f>'LAUS File'!L69</f>
        <v>3.8</v>
      </c>
      <c r="H61" s="148"/>
      <c r="I61" s="148"/>
      <c r="J61" s="148"/>
      <c r="K61" s="149"/>
      <c r="L61" s="149"/>
      <c r="M61" s="148" t="s">
        <v>730</v>
      </c>
    </row>
    <row r="62" spans="1:13" ht="11.45" customHeight="1">
      <c r="A62" s="140" t="s">
        <v>65</v>
      </c>
      <c r="B62" s="137">
        <f>'LAUS File'!L82</f>
        <v>11587</v>
      </c>
      <c r="C62" s="137">
        <f>'LAUS File'!L83</f>
        <v>10933</v>
      </c>
      <c r="D62" s="137">
        <f>'LAUS File'!L84</f>
        <v>654</v>
      </c>
      <c r="E62" s="138">
        <f>'LAUS File'!L85</f>
        <v>5.6</v>
      </c>
      <c r="H62" s="148"/>
      <c r="I62" s="148"/>
      <c r="J62" s="148"/>
      <c r="K62" s="149"/>
      <c r="L62" s="149"/>
      <c r="M62" s="148" t="s">
        <v>844</v>
      </c>
    </row>
    <row r="63" spans="1:13" ht="11.45" customHeight="1">
      <c r="A63" s="140" t="s">
        <v>66</v>
      </c>
      <c r="B63" s="137">
        <f>'LAUS File'!L86</f>
        <v>3201</v>
      </c>
      <c r="C63" s="137">
        <f>'LAUS File'!L87</f>
        <v>3089</v>
      </c>
      <c r="D63" s="137">
        <f>'LAUS File'!L88</f>
        <v>112</v>
      </c>
      <c r="E63" s="138">
        <f>'LAUS File'!L89</f>
        <v>3.5</v>
      </c>
      <c r="H63" s="148"/>
      <c r="I63" s="148"/>
      <c r="J63" s="148"/>
      <c r="K63" s="149"/>
      <c r="L63" s="149"/>
      <c r="M63" s="148" t="s">
        <v>845</v>
      </c>
    </row>
    <row r="64" spans="1:13" ht="11.45" customHeight="1">
      <c r="A64" s="140" t="s">
        <v>733</v>
      </c>
      <c r="B64" s="137">
        <f>'LAUS File'!L106</f>
        <v>33142</v>
      </c>
      <c r="C64" s="137">
        <f>'LAUS File'!L107</f>
        <v>31457</v>
      </c>
      <c r="D64" s="137">
        <f>'LAUS File'!L108</f>
        <v>1685</v>
      </c>
      <c r="E64" s="138">
        <f>'LAUS File'!L109</f>
        <v>5.0999999999999996</v>
      </c>
      <c r="H64" s="148"/>
      <c r="I64" s="148"/>
      <c r="J64" s="148"/>
      <c r="K64" s="149"/>
      <c r="L64" s="149"/>
      <c r="M64" s="148" t="s">
        <v>846</v>
      </c>
    </row>
    <row r="65" spans="1:13" ht="11.45" customHeight="1">
      <c r="A65" s="126" t="s">
        <v>734</v>
      </c>
      <c r="B65" s="137">
        <f>'LAUS File'!L118</f>
        <v>5655</v>
      </c>
      <c r="C65" s="137">
        <f>'LAUS File'!L119</f>
        <v>5464</v>
      </c>
      <c r="D65" s="137">
        <f>'LAUS File'!L120</f>
        <v>191</v>
      </c>
      <c r="E65" s="138">
        <f>'LAUS File'!L121</f>
        <v>3.4</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AUGUST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File'!L854</f>
        <v>328463</v>
      </c>
      <c r="C78" s="147">
        <f>'LAUS File'!L855</f>
        <v>313047</v>
      </c>
      <c r="D78" s="147">
        <f>'LAUS File'!L856</f>
        <v>15416</v>
      </c>
      <c r="E78" s="145">
        <f>'LAUS File'!L857</f>
        <v>4.7</v>
      </c>
      <c r="G78" s="146" t="s">
        <v>798</v>
      </c>
      <c r="H78" s="147"/>
      <c r="I78" s="147"/>
      <c r="J78" s="147"/>
      <c r="K78" s="145"/>
    </row>
    <row r="79" spans="1:13" ht="11.45" customHeight="1">
      <c r="A79" s="143" t="s">
        <v>112</v>
      </c>
      <c r="B79" s="150">
        <f>'LAUS File'!L70</f>
        <v>3140</v>
      </c>
      <c r="C79" s="150">
        <f>'LAUS File'!L71</f>
        <v>3029</v>
      </c>
      <c r="D79" s="150">
        <f>'LAUS File'!L72</f>
        <v>111</v>
      </c>
      <c r="E79" s="141">
        <f>'LAUS File'!L73</f>
        <v>3.5</v>
      </c>
      <c r="G79" s="146"/>
      <c r="H79" s="147">
        <f>'LAUS File'!L878</f>
        <v>47897</v>
      </c>
      <c r="I79" s="147">
        <f>'LAUS File'!L879</f>
        <v>45863</v>
      </c>
      <c r="J79" s="147">
        <f>'LAUS File'!L880</f>
        <v>2034</v>
      </c>
      <c r="K79" s="145">
        <f>'LAUS File'!L881</f>
        <v>4.2</v>
      </c>
    </row>
    <row r="80" spans="1:13" ht="11.45" customHeight="1">
      <c r="A80" s="143" t="s">
        <v>737</v>
      </c>
      <c r="B80" s="150">
        <f>'LAUS File'!L94</f>
        <v>16240</v>
      </c>
      <c r="C80" s="150">
        <f>'LAUS File'!L95</f>
        <v>15564</v>
      </c>
      <c r="D80" s="150">
        <f>'LAUS File'!L96</f>
        <v>676</v>
      </c>
      <c r="E80" s="141">
        <f>'LAUS File'!L97</f>
        <v>4.2</v>
      </c>
      <c r="G80" s="143" t="s">
        <v>208</v>
      </c>
      <c r="H80" s="150">
        <f>'LAUS File'!L122</f>
        <v>729</v>
      </c>
      <c r="I80" s="150">
        <f>'LAUS File'!L123</f>
        <v>710</v>
      </c>
      <c r="J80" s="150">
        <f>'LAUS File'!L124</f>
        <v>19</v>
      </c>
      <c r="K80" s="141">
        <f>'LAUS File'!L125</f>
        <v>2.6</v>
      </c>
    </row>
    <row r="81" spans="1:11" ht="11.45" customHeight="1">
      <c r="A81" s="143" t="s">
        <v>114</v>
      </c>
      <c r="B81" s="150">
        <f>'LAUS File'!L138</f>
        <v>15839</v>
      </c>
      <c r="C81" s="150">
        <f>'LAUS File'!L139</f>
        <v>15335</v>
      </c>
      <c r="D81" s="150">
        <f>'LAUS File'!L140</f>
        <v>504</v>
      </c>
      <c r="E81" s="141">
        <f>'LAUS File'!L141</f>
        <v>3.2</v>
      </c>
      <c r="G81" s="143" t="s">
        <v>738</v>
      </c>
      <c r="H81" s="150">
        <f>'LAUS File'!L154</f>
        <v>846</v>
      </c>
      <c r="I81" s="150">
        <f>'LAUS File'!L155</f>
        <v>801</v>
      </c>
      <c r="J81" s="150">
        <f>'LAUS File'!L156</f>
        <v>45</v>
      </c>
      <c r="K81" s="141">
        <f>'LAUS File'!L157</f>
        <v>5.3</v>
      </c>
    </row>
    <row r="82" spans="1:11" ht="11.45" customHeight="1">
      <c r="A82" s="143" t="s">
        <v>739</v>
      </c>
      <c r="B82" s="150">
        <f>'LAUS File'!L142</f>
        <v>2371</v>
      </c>
      <c r="C82" s="150">
        <f>'LAUS File'!L143</f>
        <v>2290</v>
      </c>
      <c r="D82" s="150">
        <f>'LAUS File'!L144</f>
        <v>81</v>
      </c>
      <c r="E82" s="141">
        <f>'LAUS File'!L145</f>
        <v>3.4</v>
      </c>
      <c r="G82" s="143" t="s">
        <v>210</v>
      </c>
      <c r="H82" s="150">
        <f>'LAUS File'!L162</f>
        <v>792</v>
      </c>
      <c r="I82" s="150">
        <f>'LAUS File'!L163</f>
        <v>771</v>
      </c>
      <c r="J82" s="150">
        <f>'LAUS File'!L164</f>
        <v>21</v>
      </c>
      <c r="K82" s="141">
        <f>'LAUS File'!L165</f>
        <v>2.7</v>
      </c>
    </row>
    <row r="83" spans="1:11" ht="11.45" customHeight="1">
      <c r="A83" s="143" t="s">
        <v>740</v>
      </c>
      <c r="B83" s="150">
        <f>'LAUS File'!L146</f>
        <v>7332</v>
      </c>
      <c r="C83" s="150">
        <f>'LAUS File'!L147</f>
        <v>7056</v>
      </c>
      <c r="D83" s="150">
        <f>'LAUS File'!L148</f>
        <v>276</v>
      </c>
      <c r="E83" s="141">
        <f>'LAUS File'!L149</f>
        <v>3.8</v>
      </c>
      <c r="G83" s="143" t="s">
        <v>211</v>
      </c>
      <c r="H83" s="150">
        <f>'LAUS File'!L258</f>
        <v>1688</v>
      </c>
      <c r="I83" s="150">
        <f>'LAUS File'!L259</f>
        <v>1635</v>
      </c>
      <c r="J83" s="150">
        <f>'LAUS File'!L260</f>
        <v>53</v>
      </c>
      <c r="K83" s="141">
        <f>'LAUS File'!L261</f>
        <v>3.1</v>
      </c>
    </row>
    <row r="84" spans="1:11" ht="11.45" customHeight="1">
      <c r="A84" s="143" t="s">
        <v>741</v>
      </c>
      <c r="B84" s="150">
        <f>'LAUS File'!L182</f>
        <v>2870</v>
      </c>
      <c r="C84" s="150">
        <f>'LAUS File'!L183</f>
        <v>2785</v>
      </c>
      <c r="D84" s="150">
        <f>'LAUS File'!L184</f>
        <v>85</v>
      </c>
      <c r="E84" s="141">
        <f>'LAUS File'!L185</f>
        <v>3</v>
      </c>
      <c r="G84" s="143" t="s">
        <v>742</v>
      </c>
      <c r="H84" s="150">
        <f>'LAUS File'!L310</f>
        <v>1558</v>
      </c>
      <c r="I84" s="150">
        <f>'LAUS File'!L311</f>
        <v>1503</v>
      </c>
      <c r="J84" s="150">
        <f>'LAUS File'!L312</f>
        <v>55</v>
      </c>
      <c r="K84" s="141">
        <f>'LAUS File'!L313</f>
        <v>3.5</v>
      </c>
    </row>
    <row r="85" spans="1:11" ht="11.45" customHeight="1">
      <c r="A85" s="126" t="s">
        <v>118</v>
      </c>
      <c r="B85" s="150">
        <f>'LAUS File'!L190</f>
        <v>4348</v>
      </c>
      <c r="C85" s="150">
        <f>'LAUS File'!L191</f>
        <v>4202</v>
      </c>
      <c r="D85" s="150">
        <f>'LAUS File'!L192</f>
        <v>146</v>
      </c>
      <c r="E85" s="141">
        <f>'LAUS File'!L193</f>
        <v>3.4</v>
      </c>
      <c r="G85" s="143" t="s">
        <v>213</v>
      </c>
      <c r="H85" s="150">
        <f>'LAUS File'!L334</f>
        <v>4950</v>
      </c>
      <c r="I85" s="150">
        <f>'LAUS File'!L335</f>
        <v>4765</v>
      </c>
      <c r="J85" s="150">
        <f>'LAUS File'!L336</f>
        <v>185</v>
      </c>
      <c r="K85" s="141">
        <f>'LAUS File'!L337</f>
        <v>3.7</v>
      </c>
    </row>
    <row r="86" spans="1:11" ht="11.45" customHeight="1">
      <c r="A86" s="143" t="s">
        <v>743</v>
      </c>
      <c r="B86" s="150">
        <f>'LAUS File'!L214</f>
        <v>16002</v>
      </c>
      <c r="C86" s="150">
        <f>'LAUS File'!L215</f>
        <v>15149</v>
      </c>
      <c r="D86" s="150">
        <f>'LAUS File'!L216</f>
        <v>853</v>
      </c>
      <c r="E86" s="141">
        <f>'LAUS File'!L217</f>
        <v>5.3</v>
      </c>
      <c r="G86" s="143" t="s">
        <v>214</v>
      </c>
      <c r="H86" s="150">
        <f>'LAUS File'!L386</f>
        <v>1458</v>
      </c>
      <c r="I86" s="150">
        <f>'LAUS File'!L387</f>
        <v>1414</v>
      </c>
      <c r="J86" s="150">
        <f>'LAUS File'!L388</f>
        <v>44</v>
      </c>
      <c r="K86" s="141">
        <f>'LAUS File'!L389</f>
        <v>3</v>
      </c>
    </row>
    <row r="87" spans="1:11" ht="11.45" customHeight="1">
      <c r="A87" s="143" t="s">
        <v>744</v>
      </c>
      <c r="B87" s="150">
        <f>'LAUS File'!L238</f>
        <v>3356</v>
      </c>
      <c r="C87" s="150">
        <f>'LAUS File'!L239</f>
        <v>3247</v>
      </c>
      <c r="D87" s="150">
        <f>'LAUS File'!L240</f>
        <v>109</v>
      </c>
      <c r="E87" s="141">
        <f>'LAUS File'!L241</f>
        <v>3.2</v>
      </c>
      <c r="G87" s="143" t="s">
        <v>215</v>
      </c>
      <c r="H87" s="150">
        <f>'LAUS File'!L430</f>
        <v>918</v>
      </c>
      <c r="I87" s="150">
        <f>'LAUS File'!L431</f>
        <v>891</v>
      </c>
      <c r="J87" s="150">
        <f>'LAUS File'!L432</f>
        <v>27</v>
      </c>
      <c r="K87" s="141">
        <f>'LAUS File'!L433</f>
        <v>2.9</v>
      </c>
    </row>
    <row r="88" spans="1:11" ht="11.45" customHeight="1">
      <c r="A88" s="143" t="s">
        <v>745</v>
      </c>
      <c r="B88" s="150">
        <f>'LAUS File'!L278</f>
        <v>13050</v>
      </c>
      <c r="C88" s="150">
        <f>'LAUS File'!L279</f>
        <v>12641</v>
      </c>
      <c r="D88" s="150">
        <f>'LAUS File'!L280</f>
        <v>409</v>
      </c>
      <c r="E88" s="141">
        <f>'LAUS File'!L281</f>
        <v>3.1</v>
      </c>
      <c r="G88" s="143" t="s">
        <v>746</v>
      </c>
      <c r="H88" s="150">
        <f>'LAUS File'!L438</f>
        <v>1752</v>
      </c>
      <c r="I88" s="150">
        <f>'LAUS File'!L439</f>
        <v>1696</v>
      </c>
      <c r="J88" s="150">
        <f>'LAUS File'!L440</f>
        <v>56</v>
      </c>
      <c r="K88" s="141">
        <f>'LAUS File'!L441</f>
        <v>3.2</v>
      </c>
    </row>
    <row r="89" spans="1:11" ht="11.45" customHeight="1">
      <c r="A89" s="143" t="s">
        <v>122</v>
      </c>
      <c r="B89" s="150">
        <f>'LAUS File'!L286</f>
        <v>35816</v>
      </c>
      <c r="C89" s="150">
        <f>'LAUS File'!L287</f>
        <v>34208</v>
      </c>
      <c r="D89" s="150">
        <f>'LAUS File'!L288</f>
        <v>1608</v>
      </c>
      <c r="E89" s="141">
        <f>'LAUS File'!L289</f>
        <v>4.5</v>
      </c>
      <c r="G89" s="140" t="s">
        <v>747</v>
      </c>
      <c r="H89" s="150">
        <f>'LAUS File'!L518</f>
        <v>1370</v>
      </c>
      <c r="I89" s="150">
        <f>'LAUS File'!L519</f>
        <v>1333</v>
      </c>
      <c r="J89" s="150">
        <f>'LAUS File'!L520</f>
        <v>37</v>
      </c>
      <c r="K89" s="141">
        <f>'LAUS File'!L521</f>
        <v>2.7</v>
      </c>
    </row>
    <row r="90" spans="1:11" ht="11.45" customHeight="1">
      <c r="A90" s="143" t="s">
        <v>123</v>
      </c>
      <c r="B90" s="150">
        <f>'LAUS File'!L318</f>
        <v>3848</v>
      </c>
      <c r="C90" s="150">
        <f>'LAUS File'!L319</f>
        <v>3736</v>
      </c>
      <c r="D90" s="150">
        <f>'LAUS File'!L320</f>
        <v>112</v>
      </c>
      <c r="E90" s="141">
        <f>'LAUS File'!L321</f>
        <v>2.9</v>
      </c>
      <c r="G90" s="143" t="s">
        <v>748</v>
      </c>
      <c r="H90" s="150">
        <f>'LAUS File'!L526</f>
        <v>1876</v>
      </c>
      <c r="I90" s="150">
        <f>'LAUS File'!L527</f>
        <v>1815</v>
      </c>
      <c r="J90" s="150">
        <f>'LAUS File'!L528</f>
        <v>61</v>
      </c>
      <c r="K90" s="141">
        <f>'LAUS File'!L529</f>
        <v>3.3</v>
      </c>
    </row>
    <row r="91" spans="1:11" ht="11.45" customHeight="1">
      <c r="A91" s="143" t="s">
        <v>749</v>
      </c>
      <c r="B91" s="150">
        <f>'LAUS File'!L342</f>
        <v>9168</v>
      </c>
      <c r="C91" s="150">
        <f>'LAUS File'!L343</f>
        <v>8865</v>
      </c>
      <c r="D91" s="150">
        <f>'LAUS File'!L344</f>
        <v>303</v>
      </c>
      <c r="E91" s="141">
        <f>'LAUS File'!L345</f>
        <v>3.3</v>
      </c>
      <c r="G91" s="143" t="s">
        <v>750</v>
      </c>
      <c r="H91" s="150">
        <f>'LAUS File'!L538</f>
        <v>1536</v>
      </c>
      <c r="I91" s="150">
        <f>'LAUS File'!L539</f>
        <v>1491</v>
      </c>
      <c r="J91" s="150">
        <f>'LAUS File'!L540</f>
        <v>45</v>
      </c>
      <c r="K91" s="141">
        <f>'LAUS File'!L541</f>
        <v>2.9</v>
      </c>
    </row>
    <row r="92" spans="1:11" ht="11.45" customHeight="1">
      <c r="A92" s="143" t="s">
        <v>751</v>
      </c>
      <c r="B92" s="150">
        <f>'LAUS File'!L358</f>
        <v>32363</v>
      </c>
      <c r="C92" s="150">
        <f>'LAUS File'!L359</f>
        <v>30567</v>
      </c>
      <c r="D92" s="150">
        <f>'LAUS File'!L360</f>
        <v>1796</v>
      </c>
      <c r="E92" s="141">
        <f>'LAUS File'!L361</f>
        <v>5.5</v>
      </c>
      <c r="G92" s="143" t="s">
        <v>220</v>
      </c>
      <c r="H92" s="150">
        <f>'LAUS File'!L610</f>
        <v>19302</v>
      </c>
      <c r="I92" s="150">
        <f>'LAUS File'!L611</f>
        <v>18326</v>
      </c>
      <c r="J92" s="150">
        <f>'LAUS File'!L612</f>
        <v>976</v>
      </c>
      <c r="K92" s="141">
        <f>'LAUS File'!L613</f>
        <v>5.0999999999999996</v>
      </c>
    </row>
    <row r="93" spans="1:11" ht="11.45" customHeight="1">
      <c r="A93" s="126" t="s">
        <v>703</v>
      </c>
      <c r="B93" s="150">
        <f>'LAUS File'!L366</f>
        <v>2529</v>
      </c>
      <c r="C93" s="150">
        <f>'LAUS File'!L367</f>
        <v>2441</v>
      </c>
      <c r="D93" s="150">
        <f>'LAUS File'!L368</f>
        <v>88</v>
      </c>
      <c r="E93" s="141">
        <f>'LAUS File'!L369</f>
        <v>3.5</v>
      </c>
      <c r="G93" s="143" t="s">
        <v>752</v>
      </c>
      <c r="H93" s="150">
        <f>'LAUS File'!L634</f>
        <v>822</v>
      </c>
      <c r="I93" s="150">
        <f>'LAUS File'!L635</f>
        <v>788</v>
      </c>
      <c r="J93" s="150">
        <f>'LAUS File'!L636</f>
        <v>34</v>
      </c>
      <c r="K93" s="141">
        <f>'LAUS File'!L637</f>
        <v>4.0999999999999996</v>
      </c>
    </row>
    <row r="94" spans="1:11" ht="11.45" customHeight="1">
      <c r="A94" s="143" t="s">
        <v>126</v>
      </c>
      <c r="B94" s="150">
        <f>'LAUS File'!L410</f>
        <v>65308</v>
      </c>
      <c r="C94" s="150">
        <f>'LAUS File'!L411</f>
        <v>61233</v>
      </c>
      <c r="D94" s="150">
        <f>'LAUS File'!L412</f>
        <v>4075</v>
      </c>
      <c r="E94" s="141">
        <f>'LAUS File'!L413</f>
        <v>6.2</v>
      </c>
      <c r="G94" s="140" t="s">
        <v>754</v>
      </c>
      <c r="H94" s="150">
        <f>'LAUS File'!L638</f>
        <v>2124</v>
      </c>
      <c r="I94" s="150">
        <f>'LAUS File'!L639</f>
        <v>2059</v>
      </c>
      <c r="J94" s="150">
        <f>'LAUS File'!L640</f>
        <v>65</v>
      </c>
      <c r="K94" s="141">
        <f>'LAUS File'!L641</f>
        <v>3.1</v>
      </c>
    </row>
    <row r="95" spans="1:11" ht="11.45" customHeight="1">
      <c r="A95" s="143" t="s">
        <v>753</v>
      </c>
      <c r="B95" s="150">
        <f>'LAUS File'!L434</f>
        <v>8251</v>
      </c>
      <c r="C95" s="150">
        <f>'LAUS File'!L435</f>
        <v>7966</v>
      </c>
      <c r="D95" s="150">
        <f>'LAUS File'!L436</f>
        <v>285</v>
      </c>
      <c r="E95" s="141">
        <f>'LAUS File'!L437</f>
        <v>3.5</v>
      </c>
      <c r="G95" s="126" t="s">
        <v>756</v>
      </c>
      <c r="H95" s="150">
        <f>'LAUS File'!L686</f>
        <v>6175</v>
      </c>
      <c r="I95" s="150">
        <f>'LAUS File'!L687</f>
        <v>5863</v>
      </c>
      <c r="J95" s="150">
        <f>'LAUS File'!L688</f>
        <v>312</v>
      </c>
      <c r="K95" s="141">
        <f>'LAUS File'!L689</f>
        <v>5.0999999999999996</v>
      </c>
    </row>
    <row r="96" spans="1:11" ht="11.45" customHeight="1">
      <c r="A96" s="143" t="s">
        <v>755</v>
      </c>
      <c r="B96" s="150">
        <f>'LAUS File'!L442</f>
        <v>13570</v>
      </c>
      <c r="C96" s="150">
        <f>'LAUS File'!L443</f>
        <v>12985</v>
      </c>
      <c r="D96" s="150">
        <f>'LAUS File'!L444</f>
        <v>585</v>
      </c>
      <c r="E96" s="141">
        <f>'LAUS File'!L445</f>
        <v>4.3</v>
      </c>
    </row>
    <row r="97" spans="1:12" ht="11.45" customHeight="1">
      <c r="A97" s="143" t="s">
        <v>757</v>
      </c>
      <c r="B97" s="150">
        <f>'LAUS File'!L462</f>
        <v>5134</v>
      </c>
      <c r="C97" s="150">
        <f>'LAUS File'!L463</f>
        <v>4928</v>
      </c>
      <c r="D97" s="150">
        <f>'LAUS File'!L464</f>
        <v>206</v>
      </c>
      <c r="E97" s="141">
        <f>'LAUS File'!L465</f>
        <v>4</v>
      </c>
      <c r="G97" s="146" t="s">
        <v>182</v>
      </c>
      <c r="H97" s="147">
        <f>'LAUS File'!L862</f>
        <v>112291</v>
      </c>
      <c r="I97" s="147">
        <f>'LAUS File'!L863</f>
        <v>105831</v>
      </c>
      <c r="J97" s="147">
        <f>'LAUS File'!L864</f>
        <v>6460</v>
      </c>
      <c r="K97" s="145">
        <f>'LAUS File'!L865</f>
        <v>5.8</v>
      </c>
    </row>
    <row r="98" spans="1:12" ht="11.45" customHeight="1">
      <c r="A98" s="143" t="s">
        <v>758</v>
      </c>
      <c r="B98" s="150">
        <f>'LAUS File'!L466</f>
        <v>7338</v>
      </c>
      <c r="C98" s="150">
        <f>'LAUS File'!L467</f>
        <v>7096</v>
      </c>
      <c r="D98" s="150">
        <f>'LAUS File'!L468</f>
        <v>242</v>
      </c>
      <c r="E98" s="141">
        <f>'LAUS File'!L469</f>
        <v>3.3</v>
      </c>
      <c r="G98" s="140" t="s">
        <v>760</v>
      </c>
      <c r="H98" s="150">
        <f>'LAUS File'!L62</f>
        <v>3498</v>
      </c>
      <c r="I98" s="150">
        <f>'LAUS File'!L63</f>
        <v>3351</v>
      </c>
      <c r="J98" s="150">
        <f>'LAUS File'!L64</f>
        <v>147</v>
      </c>
      <c r="K98" s="141">
        <f>'LAUS File'!L65</f>
        <v>4.2</v>
      </c>
    </row>
    <row r="99" spans="1:12" ht="11.45" customHeight="1">
      <c r="A99" s="143" t="s">
        <v>131</v>
      </c>
      <c r="B99" s="150">
        <f>'LAUS File'!L630</f>
        <v>26542</v>
      </c>
      <c r="C99" s="150">
        <f>'LAUS File'!L631</f>
        <v>25472</v>
      </c>
      <c r="D99" s="150">
        <f>'LAUS File'!L632</f>
        <v>1070</v>
      </c>
      <c r="E99" s="141">
        <f>'LAUS File'!L633</f>
        <v>4</v>
      </c>
      <c r="G99" s="143" t="s">
        <v>207</v>
      </c>
      <c r="H99" s="156">
        <f>'LAUS File'!L78</f>
        <v>1977</v>
      </c>
      <c r="I99" s="156">
        <f>'LAUS File'!L79</f>
        <v>1888</v>
      </c>
      <c r="J99" s="156">
        <f>'LAUS File'!L80</f>
        <v>89</v>
      </c>
      <c r="K99" s="141">
        <f>'LAUS File'!L81</f>
        <v>4.5</v>
      </c>
    </row>
    <row r="100" spans="1:12" ht="11.45" customHeight="1">
      <c r="A100" s="143" t="s">
        <v>759</v>
      </c>
      <c r="B100" s="150">
        <f>'LAUS File'!L662</f>
        <v>30392</v>
      </c>
      <c r="C100" s="150">
        <f>'LAUS File'!L663</f>
        <v>28706</v>
      </c>
      <c r="D100" s="150">
        <f>'LAUS File'!L664</f>
        <v>1686</v>
      </c>
      <c r="E100" s="141">
        <f>'LAUS File'!L665</f>
        <v>5.5</v>
      </c>
      <c r="G100" s="143" t="s">
        <v>226</v>
      </c>
      <c r="H100" s="150">
        <f>'LAUS File'!L362</f>
        <v>3945</v>
      </c>
      <c r="I100" s="150">
        <f>'LAUS File'!L363</f>
        <v>3778</v>
      </c>
      <c r="J100" s="150">
        <f>'LAUS File'!L364</f>
        <v>167</v>
      </c>
      <c r="K100" s="141">
        <f>'LAUS File'!L365</f>
        <v>4.2</v>
      </c>
    </row>
    <row r="101" spans="1:12" ht="11.45" customHeight="1">
      <c r="A101" s="143" t="s">
        <v>761</v>
      </c>
      <c r="B101" s="150">
        <f>'LAUS File'!L654</f>
        <v>3658</v>
      </c>
      <c r="C101" s="150">
        <f>'LAUS File'!L655</f>
        <v>3548</v>
      </c>
      <c r="D101" s="150">
        <f>'LAUS File'!L656</f>
        <v>110</v>
      </c>
      <c r="E101" s="141">
        <f>'LAUS File'!L657</f>
        <v>3</v>
      </c>
      <c r="G101" s="143" t="s">
        <v>762</v>
      </c>
      <c r="H101" s="150">
        <f>'LAUS File'!L390</f>
        <v>17472</v>
      </c>
      <c r="I101" s="150">
        <f>'LAUS File'!L391</f>
        <v>16537</v>
      </c>
      <c r="J101" s="150">
        <f>'LAUS File'!L392</f>
        <v>935</v>
      </c>
      <c r="K101" s="141">
        <f>'LAUS File'!L393</f>
        <v>5.4</v>
      </c>
    </row>
    <row r="102" spans="1:12" ht="11.45" customHeight="1">
      <c r="G102" s="143" t="s">
        <v>244</v>
      </c>
      <c r="H102" s="150">
        <f>'LAUS File'!L498</f>
        <v>5659</v>
      </c>
      <c r="I102" s="150">
        <f>'LAUS File'!L499</f>
        <v>5447</v>
      </c>
      <c r="J102" s="150">
        <f>'LAUS File'!L500</f>
        <v>212</v>
      </c>
      <c r="K102" s="141">
        <f>'LAUS File'!L501</f>
        <v>3.7</v>
      </c>
    </row>
    <row r="103" spans="1:12" ht="11.45" customHeight="1">
      <c r="A103" s="146" t="s">
        <v>848</v>
      </c>
      <c r="B103" s="130"/>
      <c r="C103" s="130"/>
      <c r="D103" s="130"/>
      <c r="E103" s="131"/>
      <c r="G103" s="143" t="s">
        <v>228</v>
      </c>
      <c r="H103" s="150">
        <f>'LAUS File'!L642</f>
        <v>51097</v>
      </c>
      <c r="I103" s="150">
        <f>'LAUS File'!L643</f>
        <v>47297</v>
      </c>
      <c r="J103" s="150">
        <f>'LAUS File'!L644</f>
        <v>3800</v>
      </c>
      <c r="K103" s="141">
        <f>'LAUS File'!L645</f>
        <v>7.4</v>
      </c>
    </row>
    <row r="104" spans="1:12" ht="11.45" customHeight="1">
      <c r="A104" s="130"/>
      <c r="B104" s="147">
        <f>'LAUS File'!L814</f>
        <v>130663</v>
      </c>
      <c r="C104" s="147">
        <f>'LAUS File'!L815</f>
        <v>125014</v>
      </c>
      <c r="D104" s="147">
        <f>'LAUS File'!L816</f>
        <v>5649</v>
      </c>
      <c r="E104" s="145">
        <f>'LAUS File'!L817</f>
        <v>4.3</v>
      </c>
      <c r="G104" s="143" t="s">
        <v>229</v>
      </c>
      <c r="H104" s="150">
        <f>'LAUS File'!L650</f>
        <v>13090</v>
      </c>
      <c r="I104" s="150">
        <f>'LAUS File'!L651</f>
        <v>12564</v>
      </c>
      <c r="J104" s="150">
        <f>'LAUS File'!L652</f>
        <v>526</v>
      </c>
      <c r="K104" s="141">
        <f>'LAUS File'!L653</f>
        <v>4</v>
      </c>
    </row>
    <row r="105" spans="1:12" ht="11.45" customHeight="1">
      <c r="A105" s="143" t="s">
        <v>763</v>
      </c>
      <c r="B105" s="150">
        <f>'LAUS File'!L90</f>
        <v>1497</v>
      </c>
      <c r="C105" s="150">
        <f>'LAUS File'!L91</f>
        <v>1436</v>
      </c>
      <c r="D105" s="150">
        <f>'LAUS File'!L92</f>
        <v>61</v>
      </c>
      <c r="E105" s="141">
        <f>'LAUS File'!L93</f>
        <v>4.0999999999999996</v>
      </c>
      <c r="G105" s="143" t="s">
        <v>764</v>
      </c>
      <c r="H105" s="150">
        <f>'LAUS File'!L702</f>
        <v>9989</v>
      </c>
      <c r="I105" s="150">
        <f>'LAUS File'!L703</f>
        <v>9582</v>
      </c>
      <c r="J105" s="150">
        <f>'LAUS File'!L704</f>
        <v>407</v>
      </c>
      <c r="K105" s="141">
        <f>'LAUS File'!L705</f>
        <v>4.0999999999999996</v>
      </c>
    </row>
    <row r="106" spans="1:12" ht="11.45" customHeight="1">
      <c r="A106" s="143" t="s">
        <v>137</v>
      </c>
      <c r="B106" s="150">
        <f>'LAUS File'!L126</f>
        <v>2976</v>
      </c>
      <c r="C106" s="150">
        <f>'LAUS File'!L127</f>
        <v>2859</v>
      </c>
      <c r="D106" s="150">
        <f>'LAUS File'!L128</f>
        <v>117</v>
      </c>
      <c r="E106" s="141">
        <f>'LAUS File'!L129</f>
        <v>3.9</v>
      </c>
      <c r="G106" s="143" t="s">
        <v>224</v>
      </c>
      <c r="H106" s="150">
        <f>'LAUS File'!L710</f>
        <v>5564</v>
      </c>
      <c r="I106" s="150">
        <f>'LAUS File'!L711</f>
        <v>5387</v>
      </c>
      <c r="J106" s="150">
        <f>'LAUS File'!L712</f>
        <v>177</v>
      </c>
      <c r="K106" s="141">
        <f>'LAUS File'!L713</f>
        <v>3.2</v>
      </c>
    </row>
    <row r="107" spans="1:12" ht="11.45" customHeight="1">
      <c r="A107" s="143" t="s">
        <v>765</v>
      </c>
      <c r="B107" s="150">
        <f>'LAUS File'!L218</f>
        <v>8979</v>
      </c>
      <c r="C107" s="150">
        <f>'LAUS File'!L219</f>
        <v>8609</v>
      </c>
      <c r="D107" s="150">
        <f>'LAUS File'!L220</f>
        <v>370</v>
      </c>
      <c r="E107" s="141">
        <f>'LAUS File'!L221</f>
        <v>4.0999999999999996</v>
      </c>
      <c r="K107" s="120"/>
    </row>
    <row r="108" spans="1:12" ht="11.45" customHeight="1">
      <c r="A108" s="143" t="s">
        <v>766</v>
      </c>
      <c r="B108" s="150">
        <f>'LAUS File'!L250</f>
        <v>1114</v>
      </c>
      <c r="C108" s="150">
        <f>'LAUS File'!L251</f>
        <v>1070</v>
      </c>
      <c r="D108" s="150">
        <f>'LAUS File'!L252</f>
        <v>44</v>
      </c>
      <c r="E108" s="141">
        <f>'LAUS File'!L253</f>
        <v>3.9</v>
      </c>
      <c r="G108" s="129" t="s">
        <v>797</v>
      </c>
      <c r="H108" s="130"/>
      <c r="I108" s="130"/>
      <c r="J108" s="130"/>
      <c r="K108" s="131"/>
    </row>
    <row r="109" spans="1:12" ht="11.45" customHeight="1">
      <c r="A109" s="143" t="s">
        <v>767</v>
      </c>
      <c r="B109" s="150">
        <f>'LAUS File'!L270</f>
        <v>6547</v>
      </c>
      <c r="C109" s="150">
        <f>'LAUS File'!L271</f>
        <v>6205</v>
      </c>
      <c r="D109" s="150">
        <f>'LAUS File'!L272</f>
        <v>342</v>
      </c>
      <c r="E109" s="141">
        <f>'LAUS File'!L273</f>
        <v>5.2</v>
      </c>
      <c r="G109" s="130"/>
      <c r="H109" s="157">
        <f>'LAUS File'!L874</f>
        <v>44038</v>
      </c>
      <c r="I109" s="157">
        <f>'LAUS File'!L875</f>
        <v>41961</v>
      </c>
      <c r="J109" s="157">
        <f>'LAUS File'!L876</f>
        <v>2077</v>
      </c>
      <c r="K109" s="158">
        <f>'LAUS File'!L877</f>
        <v>4.7</v>
      </c>
    </row>
    <row r="110" spans="1:12" ht="11.45" customHeight="1">
      <c r="A110" s="143" t="s">
        <v>768</v>
      </c>
      <c r="B110" s="150">
        <f>'LAUS File'!L274</f>
        <v>19039</v>
      </c>
      <c r="C110" s="150">
        <f>'LAUS File'!L275</f>
        <v>18346</v>
      </c>
      <c r="D110" s="150">
        <f>'LAUS File'!L276</f>
        <v>693</v>
      </c>
      <c r="E110" s="141">
        <f>'LAUS File'!L277</f>
        <v>3.6</v>
      </c>
      <c r="G110" s="140" t="s">
        <v>231</v>
      </c>
      <c r="H110" s="159">
        <f>'LAUS File'!L114</f>
        <v>4227</v>
      </c>
      <c r="I110" s="159">
        <f>'LAUS File'!L115</f>
        <v>4018</v>
      </c>
      <c r="J110" s="150">
        <f>'LAUS File'!L116</f>
        <v>209</v>
      </c>
      <c r="K110" s="141">
        <f>'LAUS File'!L117</f>
        <v>4.9000000000000004</v>
      </c>
      <c r="L110" s="142"/>
    </row>
    <row r="111" spans="1:12" ht="11.45" customHeight="1">
      <c r="A111" s="143" t="s">
        <v>769</v>
      </c>
      <c r="B111" s="150">
        <f>'LAUS File'!L326</f>
        <v>8311</v>
      </c>
      <c r="C111" s="150">
        <f>'LAUS File'!L327</f>
        <v>7977</v>
      </c>
      <c r="D111" s="150">
        <f>'LAUS File'!L328</f>
        <v>334</v>
      </c>
      <c r="E111" s="141">
        <f>'LAUS File'!L329</f>
        <v>4</v>
      </c>
      <c r="G111" s="140" t="s">
        <v>772</v>
      </c>
      <c r="H111" s="159">
        <f>'LAUS File'!L194</f>
        <v>984</v>
      </c>
      <c r="I111" s="159">
        <f>'LAUS File'!L195</f>
        <v>949</v>
      </c>
      <c r="J111" s="159">
        <f>'LAUS File'!L196</f>
        <v>35</v>
      </c>
      <c r="K111" s="141">
        <f>'LAUS File'!L197</f>
        <v>3.6</v>
      </c>
      <c r="L111" s="142"/>
    </row>
    <row r="112" spans="1:12" ht="11.45" customHeight="1">
      <c r="A112" s="143" t="s">
        <v>771</v>
      </c>
      <c r="B112" s="150">
        <f>'LAUS File'!L330</f>
        <v>2467</v>
      </c>
      <c r="C112" s="150">
        <f>'LAUS File'!L331</f>
        <v>2324</v>
      </c>
      <c r="D112" s="150">
        <f>'LAUS File'!L332</f>
        <v>143</v>
      </c>
      <c r="E112" s="141">
        <f>'LAUS File'!L333</f>
        <v>5.8</v>
      </c>
      <c r="G112" s="140" t="s">
        <v>234</v>
      </c>
      <c r="H112" s="159">
        <f>'LAUS File'!L290</f>
        <v>1061</v>
      </c>
      <c r="I112" s="159">
        <f>'LAUS File'!L291</f>
        <v>1013</v>
      </c>
      <c r="J112" s="159">
        <f>'LAUS File'!L292</f>
        <v>48</v>
      </c>
      <c r="K112" s="141">
        <f>'LAUS File'!L293</f>
        <v>4.5</v>
      </c>
      <c r="L112" s="142"/>
    </row>
    <row r="113" spans="1:14" ht="11.45" customHeight="1">
      <c r="A113" s="143" t="s">
        <v>773</v>
      </c>
      <c r="B113" s="150">
        <f>'LAUS File'!L338</f>
        <v>1248</v>
      </c>
      <c r="C113" s="150">
        <f>'LAUS File'!L339</f>
        <v>1214</v>
      </c>
      <c r="D113" s="150">
        <f>'LAUS File'!L340</f>
        <v>34</v>
      </c>
      <c r="E113" s="141">
        <f>'LAUS File'!L341</f>
        <v>2.7</v>
      </c>
      <c r="G113" s="140" t="s">
        <v>775</v>
      </c>
      <c r="H113" s="159">
        <f>'LAUS File'!L314</f>
        <v>9740</v>
      </c>
      <c r="I113" s="159">
        <f>'LAUS File'!L315</f>
        <v>9277</v>
      </c>
      <c r="J113" s="159">
        <f>'LAUS File'!L316</f>
        <v>463</v>
      </c>
      <c r="K113" s="141">
        <f>'LAUS File'!L317</f>
        <v>4.8</v>
      </c>
      <c r="L113" s="142"/>
    </row>
    <row r="114" spans="1:14" ht="11.45" customHeight="1">
      <c r="A114" s="143" t="s">
        <v>774</v>
      </c>
      <c r="B114" s="150">
        <f>'LAUS File'!L382</f>
        <v>9636</v>
      </c>
      <c r="C114" s="150">
        <f>'LAUS File'!L383</f>
        <v>9258</v>
      </c>
      <c r="D114" s="150">
        <f>'LAUS File'!L384</f>
        <v>378</v>
      </c>
      <c r="E114" s="141">
        <f>'LAUS File'!L385</f>
        <v>3.9</v>
      </c>
      <c r="G114" s="143" t="s">
        <v>777</v>
      </c>
      <c r="H114" s="159">
        <f>'LAUS File'!L474</f>
        <v>8843</v>
      </c>
      <c r="I114" s="159">
        <f>'LAUS File'!L475</f>
        <v>8390</v>
      </c>
      <c r="J114" s="159">
        <f>'LAUS File'!L476</f>
        <v>453</v>
      </c>
      <c r="K114" s="141">
        <f>'LAUS File'!L477</f>
        <v>5.0999999999999996</v>
      </c>
      <c r="L114" s="142"/>
    </row>
    <row r="115" spans="1:14" ht="11.45" customHeight="1">
      <c r="A115" s="143" t="s">
        <v>776</v>
      </c>
      <c r="B115" s="150">
        <f>'LAUS File'!L418</f>
        <v>12457</v>
      </c>
      <c r="C115" s="150">
        <f>'LAUS File'!L419</f>
        <v>11672</v>
      </c>
      <c r="D115" s="150">
        <f>'LAUS File'!L420</f>
        <v>785</v>
      </c>
      <c r="E115" s="141">
        <f>'LAUS File'!L421</f>
        <v>6.3</v>
      </c>
      <c r="G115" s="140" t="s">
        <v>779</v>
      </c>
      <c r="H115" s="159">
        <f>'LAUS File'!L486</f>
        <v>2558</v>
      </c>
      <c r="I115" s="159">
        <f>'LAUS File'!L487</f>
        <v>2460</v>
      </c>
      <c r="J115" s="159">
        <f>'LAUS File'!L488</f>
        <v>98</v>
      </c>
      <c r="K115" s="141">
        <f>'LAUS File'!L489</f>
        <v>3.8</v>
      </c>
      <c r="L115" s="142"/>
    </row>
    <row r="116" spans="1:14" ht="11.45" customHeight="1">
      <c r="A116" s="143" t="s">
        <v>778</v>
      </c>
      <c r="B116" s="150">
        <f>'LAUS File'!L446</f>
        <v>3029</v>
      </c>
      <c r="C116" s="150">
        <f>'LAUS File'!L447</f>
        <v>2922</v>
      </c>
      <c r="D116" s="150">
        <f>'LAUS File'!L448</f>
        <v>107</v>
      </c>
      <c r="E116" s="141">
        <f>'LAUS File'!L449</f>
        <v>3.5</v>
      </c>
      <c r="G116" s="140" t="s">
        <v>780</v>
      </c>
      <c r="H116" s="159">
        <f>'LAUS File'!L502</f>
        <v>4955</v>
      </c>
      <c r="I116" s="159">
        <f>'LAUS File'!L503</f>
        <v>4681</v>
      </c>
      <c r="J116" s="159">
        <f>'LAUS File'!L504</f>
        <v>274</v>
      </c>
      <c r="K116" s="141">
        <f>'LAUS File'!L505</f>
        <v>5.5</v>
      </c>
      <c r="L116" s="142"/>
    </row>
    <row r="117" spans="1:14" ht="11.45" customHeight="1">
      <c r="A117" s="143" t="s">
        <v>148</v>
      </c>
      <c r="B117" s="150">
        <f>'LAUS File'!L454</f>
        <v>20940</v>
      </c>
      <c r="C117" s="150">
        <f>'LAUS File'!L455</f>
        <v>19923</v>
      </c>
      <c r="D117" s="150">
        <f>'LAUS File'!L456</f>
        <v>1017</v>
      </c>
      <c r="E117" s="141">
        <f>'LAUS File'!L457</f>
        <v>4.9000000000000004</v>
      </c>
      <c r="G117" s="140" t="s">
        <v>784</v>
      </c>
      <c r="H117" s="159">
        <f>'LAUS File'!L582</f>
        <v>2063</v>
      </c>
      <c r="I117" s="159">
        <f>'LAUS File'!L583</f>
        <v>1954</v>
      </c>
      <c r="J117" s="159">
        <f>'LAUS File'!L584</f>
        <v>109</v>
      </c>
      <c r="K117" s="141">
        <f>'LAUS File'!L585</f>
        <v>5.3</v>
      </c>
      <c r="L117" s="142"/>
    </row>
    <row r="118" spans="1:14" ht="11.45" customHeight="1">
      <c r="A118" s="143" t="s">
        <v>781</v>
      </c>
      <c r="B118" s="150">
        <f>'LAUS File'!L458</f>
        <v>3898</v>
      </c>
      <c r="C118" s="150">
        <f>'LAUS File'!L459</f>
        <v>3751</v>
      </c>
      <c r="D118" s="150">
        <f>'LAUS File'!L460</f>
        <v>147</v>
      </c>
      <c r="E118" s="141">
        <f>'LAUS File'!L461</f>
        <v>3.8</v>
      </c>
      <c r="G118" s="140" t="s">
        <v>786</v>
      </c>
      <c r="H118" s="159">
        <f>'LAUS File'!L602</f>
        <v>5350</v>
      </c>
      <c r="I118" s="159">
        <f>'LAUS File'!L603</f>
        <v>5125</v>
      </c>
      <c r="J118" s="159">
        <f>'LAUS File'!L604</f>
        <v>225</v>
      </c>
      <c r="K118" s="141">
        <f>'LAUS File'!L605</f>
        <v>4.2</v>
      </c>
      <c r="L118" s="142"/>
    </row>
    <row r="119" spans="1:14" ht="11.45" customHeight="1">
      <c r="A119" s="143" t="s">
        <v>783</v>
      </c>
      <c r="B119" s="150">
        <f>'LAUS File'!L494</f>
        <v>2508</v>
      </c>
      <c r="C119" s="150">
        <f>'LAUS File'!L495</f>
        <v>2402</v>
      </c>
      <c r="D119" s="150">
        <f>'LAUS File'!L496</f>
        <v>106</v>
      </c>
      <c r="E119" s="141">
        <f>'LAUS File'!L497</f>
        <v>4.2</v>
      </c>
      <c r="G119" s="140" t="s">
        <v>788</v>
      </c>
      <c r="H119" s="159">
        <f>'LAUS File'!L714</f>
        <v>4257</v>
      </c>
      <c r="I119" s="159">
        <f>'LAUS File'!L715</f>
        <v>4094</v>
      </c>
      <c r="J119" s="159">
        <f>'LAUS File'!L716</f>
        <v>163</v>
      </c>
      <c r="K119" s="141">
        <f>'LAUS File'!L717</f>
        <v>3.8</v>
      </c>
      <c r="L119" s="142"/>
    </row>
    <row r="120" spans="1:14" ht="11.45" customHeight="1">
      <c r="A120" s="143" t="s">
        <v>785</v>
      </c>
      <c r="B120" s="150">
        <f>'LAUS File'!L522</f>
        <v>2203</v>
      </c>
      <c r="C120" s="150">
        <f>'LAUS File'!L523</f>
        <v>2128</v>
      </c>
      <c r="D120" s="150">
        <f>'LAUS File'!L524</f>
        <v>75</v>
      </c>
      <c r="E120" s="141">
        <f>'LAUS File'!L525</f>
        <v>3.4</v>
      </c>
      <c r="H120" s="159"/>
      <c r="I120" s="159"/>
      <c r="J120" s="159"/>
      <c r="K120" s="141"/>
      <c r="L120" s="142"/>
    </row>
    <row r="121" spans="1:14" ht="11.45" customHeight="1">
      <c r="A121" s="143" t="s">
        <v>152</v>
      </c>
      <c r="B121" s="150">
        <f>'LAUS File'!L570</f>
        <v>1662</v>
      </c>
      <c r="C121" s="150">
        <f>'LAUS File'!L571</f>
        <v>1590</v>
      </c>
      <c r="D121" s="150">
        <f>'LAUS File'!L572</f>
        <v>72</v>
      </c>
      <c r="E121" s="141">
        <f>'LAUS File'!L573</f>
        <v>4.3</v>
      </c>
      <c r="H121" s="159"/>
      <c r="I121" s="159"/>
      <c r="J121" s="159"/>
      <c r="K121" s="141"/>
      <c r="L121" s="142"/>
    </row>
    <row r="122" spans="1:14" ht="11.45" customHeight="1">
      <c r="A122" s="143" t="s">
        <v>787</v>
      </c>
      <c r="B122" s="150">
        <f>'LAUS File'!L586</f>
        <v>10104</v>
      </c>
      <c r="C122" s="150">
        <f>'LAUS File'!L587</f>
        <v>9773</v>
      </c>
      <c r="D122" s="150">
        <f>'LAUS File'!L588</f>
        <v>331</v>
      </c>
      <c r="E122" s="141">
        <f>'LAUS File'!L589</f>
        <v>3.3</v>
      </c>
      <c r="H122" s="159"/>
      <c r="I122" s="159"/>
      <c r="J122" s="159"/>
      <c r="K122" s="141"/>
    </row>
    <row r="123" spans="1:14" ht="11.45" customHeight="1">
      <c r="A123" s="140" t="s">
        <v>789</v>
      </c>
      <c r="B123" s="150">
        <f>'LAUS File'!L626</f>
        <v>1532</v>
      </c>
      <c r="C123" s="150">
        <f>'LAUS File'!L627</f>
        <v>1469</v>
      </c>
      <c r="D123" s="150">
        <f>'LAUS File'!L628</f>
        <v>63</v>
      </c>
      <c r="E123" s="141">
        <f>'LAUS File'!L629</f>
        <v>4.0999999999999996</v>
      </c>
      <c r="F123" s="160"/>
      <c r="G123" s="161"/>
      <c r="H123" s="160"/>
      <c r="I123" s="160"/>
      <c r="J123" s="160"/>
      <c r="K123" s="162"/>
      <c r="L123" s="160"/>
      <c r="M123" s="160"/>
    </row>
    <row r="124" spans="1:14" ht="11.25" customHeight="1">
      <c r="A124" s="143" t="s">
        <v>790</v>
      </c>
      <c r="B124" s="150">
        <f>'LAUS File'!L646</f>
        <v>10519</v>
      </c>
      <c r="C124" s="150">
        <f>'LAUS File'!L647</f>
        <v>10087</v>
      </c>
      <c r="D124" s="150">
        <f>'LAUS File'!L648</f>
        <v>432</v>
      </c>
      <c r="E124" s="141">
        <f>'LAUS File'!L649</f>
        <v>4.0999999999999996</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File'!L959</f>
        <v>1920100</v>
      </c>
      <c r="I126" s="169">
        <f>'LAUS File'!L960</f>
        <v>1830400</v>
      </c>
      <c r="J126" s="169">
        <f>'LAUS File'!L961</f>
        <v>89600</v>
      </c>
      <c r="K126" s="170">
        <f>'LAUS File'!L962</f>
        <v>4.7</v>
      </c>
      <c r="L126" s="160"/>
      <c r="M126" s="160"/>
    </row>
    <row r="127" spans="1:14" ht="11.45" customHeight="1">
      <c r="A127" s="163" t="s">
        <v>849</v>
      </c>
      <c r="B127" s="110"/>
      <c r="C127" s="110"/>
      <c r="D127" s="110"/>
      <c r="E127" s="164"/>
      <c r="F127" s="160"/>
      <c r="G127" s="168" t="s">
        <v>196</v>
      </c>
      <c r="H127" s="169">
        <f>'LAUS File'!L922</f>
        <v>160863000</v>
      </c>
      <c r="I127" s="169">
        <f>'LAUS File'!L923</f>
        <v>153576000</v>
      </c>
      <c r="J127" s="169">
        <f>'LAUS File'!L924</f>
        <v>7287000</v>
      </c>
      <c r="K127" s="171">
        <f>'LAUS File'!L925</f>
        <v>4.5</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File'!L858</f>
        <v>146934</v>
      </c>
      <c r="C129" s="157">
        <f>'LAUS File'!L859</f>
        <v>140522</v>
      </c>
      <c r="D129" s="157">
        <f>'LAUS File'!L860</f>
        <v>6412</v>
      </c>
      <c r="E129" s="158">
        <f>'LAUS File'!L861</f>
        <v>4.4000000000000004</v>
      </c>
      <c r="F129" s="160"/>
      <c r="G129" s="179" t="s">
        <v>792</v>
      </c>
      <c r="H129" s="180"/>
      <c r="I129" s="180"/>
      <c r="J129" s="180"/>
      <c r="K129" s="181"/>
      <c r="L129" s="182"/>
      <c r="M129" s="160"/>
      <c r="N129" s="160"/>
    </row>
    <row r="130" spans="1:17" ht="11.25" customHeight="1">
      <c r="A130" s="173" t="s">
        <v>851</v>
      </c>
      <c r="B130" s="174">
        <f>'LAUS File'!L830</f>
        <v>16271</v>
      </c>
      <c r="C130" s="174">
        <f>'LAUS File'!L831</f>
        <v>15508</v>
      </c>
      <c r="D130" s="174">
        <f>'LAUS File'!L832</f>
        <v>763</v>
      </c>
      <c r="E130" s="175">
        <f>'LAUS File'!L833</f>
        <v>4.7</v>
      </c>
      <c r="F130" s="160"/>
      <c r="G130" s="183" t="s">
        <v>259</v>
      </c>
      <c r="H130" s="169">
        <f>'LAUS File'!L954</f>
        <v>1914300</v>
      </c>
      <c r="I130" s="169">
        <f>'LAUS File'!L955</f>
        <v>1827300</v>
      </c>
      <c r="J130" s="169">
        <f>'LAUS File'!L956</f>
        <v>87000</v>
      </c>
      <c r="K130" s="171">
        <f>'LAUS File'!L957</f>
        <v>4.5463399999999998</v>
      </c>
      <c r="L130" s="160"/>
      <c r="M130" s="160"/>
      <c r="N130" s="160"/>
      <c r="O130" s="160"/>
      <c r="P130" s="160"/>
      <c r="Q130" s="160"/>
    </row>
    <row r="131" spans="1:17" ht="11.45" customHeight="1">
      <c r="A131" s="173" t="s">
        <v>852</v>
      </c>
      <c r="B131" s="190"/>
      <c r="C131" s="190"/>
      <c r="D131" s="190"/>
      <c r="E131" s="190"/>
      <c r="F131" s="160"/>
      <c r="G131" s="184" t="s">
        <v>196</v>
      </c>
      <c r="H131" s="185">
        <f>'LAUS File'!L927</f>
        <v>160598000</v>
      </c>
      <c r="I131" s="185">
        <f>'LAUS File'!L928</f>
        <v>153471000</v>
      </c>
      <c r="J131" s="185">
        <f>'LAUS File'!L929</f>
        <v>7127000</v>
      </c>
      <c r="K131" s="186">
        <f>'LAUS File'!L930</f>
        <v>4.4000000000000004</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877</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File'!M842</f>
        <v>465839</v>
      </c>
      <c r="C13" s="135">
        <f>'LAUS File'!M843</f>
        <v>446052</v>
      </c>
      <c r="D13" s="135">
        <f>'LAUS File'!M844</f>
        <v>19787</v>
      </c>
      <c r="E13" s="136">
        <f>'LAUS File'!M845</f>
        <v>4.2</v>
      </c>
      <c r="G13" s="126" t="s">
        <v>69</v>
      </c>
      <c r="H13" s="137">
        <f>'LAUS File'!M130</f>
        <v>5721</v>
      </c>
      <c r="I13" s="137">
        <f>'LAUS File'!M131</f>
        <v>5545</v>
      </c>
      <c r="J13" s="137">
        <f>'LAUS File'!M132</f>
        <v>176</v>
      </c>
      <c r="K13" s="138">
        <f>'LAUS File'!M133</f>
        <v>3.1</v>
      </c>
      <c r="L13" s="139"/>
    </row>
    <row r="14" spans="1:12" ht="11.45" customHeight="1">
      <c r="A14" s="140" t="s">
        <v>24</v>
      </c>
      <c r="B14" s="137">
        <f>'LAUS File'!M46</f>
        <v>9316</v>
      </c>
      <c r="C14" s="137">
        <f>'LAUS File'!M47</f>
        <v>8759</v>
      </c>
      <c r="D14" s="137">
        <f>'LAUS File'!M48</f>
        <v>557</v>
      </c>
      <c r="E14" s="141">
        <f>'LAUS File'!M49</f>
        <v>6</v>
      </c>
      <c r="G14" s="126" t="s">
        <v>770</v>
      </c>
      <c r="H14" s="137">
        <f>'LAUS File'!M134</f>
        <v>1250</v>
      </c>
      <c r="I14" s="137">
        <f>'LAUS File'!M135</f>
        <v>1201</v>
      </c>
      <c r="J14" s="137">
        <f>'LAUS File'!M136</f>
        <v>49</v>
      </c>
      <c r="K14" s="141">
        <f>'LAUS File'!M137</f>
        <v>3.9</v>
      </c>
      <c r="L14" s="142"/>
    </row>
    <row r="15" spans="1:12" ht="11.45" customHeight="1">
      <c r="A15" s="140" t="s">
        <v>675</v>
      </c>
      <c r="B15" s="137">
        <f>'LAUS File'!M98</f>
        <v>69515</v>
      </c>
      <c r="C15" s="137">
        <f>'LAUS File'!M99</f>
        <v>65407</v>
      </c>
      <c r="D15" s="137">
        <f>'LAUS File'!M100</f>
        <v>4108</v>
      </c>
      <c r="E15" s="141">
        <f>'LAUS File'!M101</f>
        <v>5.9</v>
      </c>
      <c r="G15" s="126" t="s">
        <v>70</v>
      </c>
      <c r="H15" s="137">
        <f>'LAUS File'!M150</f>
        <v>9434</v>
      </c>
      <c r="I15" s="137">
        <f>'LAUS File'!M151</f>
        <v>9157</v>
      </c>
      <c r="J15" s="137">
        <f>'LAUS File'!M152</f>
        <v>277</v>
      </c>
      <c r="K15" s="141">
        <f>'LAUS File'!M153</f>
        <v>2.9</v>
      </c>
      <c r="L15" s="142"/>
    </row>
    <row r="16" spans="1:12" ht="11.45" customHeight="1">
      <c r="A16" s="143" t="s">
        <v>676</v>
      </c>
      <c r="B16" s="137">
        <f>'LAUS File'!M178</f>
        <v>8679</v>
      </c>
      <c r="C16" s="137">
        <f>'LAUS File'!M179</f>
        <v>8356</v>
      </c>
      <c r="D16" s="137">
        <f>'LAUS File'!M180</f>
        <v>323</v>
      </c>
      <c r="E16" s="141">
        <f>'LAUS File'!M181</f>
        <v>3.7</v>
      </c>
      <c r="G16" s="126" t="s">
        <v>71</v>
      </c>
      <c r="H16" s="137">
        <f>'LAUS File'!M158</f>
        <v>3255</v>
      </c>
      <c r="I16" s="137">
        <f>'LAUS File'!M159</f>
        <v>3150</v>
      </c>
      <c r="J16" s="137">
        <f>'LAUS File'!M160</f>
        <v>105</v>
      </c>
      <c r="K16" s="141">
        <f>'LAUS File'!M161</f>
        <v>3.2</v>
      </c>
      <c r="L16" s="142"/>
    </row>
    <row r="17" spans="1:12" ht="11.45" customHeight="1">
      <c r="A17" s="140" t="s">
        <v>678</v>
      </c>
      <c r="B17" s="137">
        <f>'LAUS File'!M186</f>
        <v>6787</v>
      </c>
      <c r="C17" s="137">
        <f>'LAUS File'!M187</f>
        <v>6449</v>
      </c>
      <c r="D17" s="137">
        <f>'LAUS File'!M188</f>
        <v>338</v>
      </c>
      <c r="E17" s="141">
        <f>'LAUS File'!M189</f>
        <v>5</v>
      </c>
      <c r="G17" s="126" t="s">
        <v>677</v>
      </c>
      <c r="H17" s="137">
        <f>'LAUS File'!M166</f>
        <v>7854</v>
      </c>
      <c r="I17" s="137">
        <f>'LAUS File'!M167</f>
        <v>7589</v>
      </c>
      <c r="J17" s="137">
        <f>'LAUS File'!M168</f>
        <v>265</v>
      </c>
      <c r="K17" s="141">
        <f>'LAUS File'!M169</f>
        <v>3.4</v>
      </c>
      <c r="L17" s="142"/>
    </row>
    <row r="18" spans="1:12" ht="11.45" customHeight="1">
      <c r="A18" s="140" t="s">
        <v>679</v>
      </c>
      <c r="B18" s="137">
        <f>'LAUS File'!M222</f>
        <v>3873</v>
      </c>
      <c r="C18" s="137">
        <f>'LAUS File'!M223</f>
        <v>3734</v>
      </c>
      <c r="D18" s="137">
        <f>'LAUS File'!M224</f>
        <v>139</v>
      </c>
      <c r="E18" s="141">
        <f>'LAUS File'!M225</f>
        <v>3.6</v>
      </c>
      <c r="G18" s="126" t="s">
        <v>73</v>
      </c>
      <c r="H18" s="137">
        <f>'LAUS File'!M170</f>
        <v>8010</v>
      </c>
      <c r="I18" s="137">
        <f>'LAUS File'!M171</f>
        <v>7705</v>
      </c>
      <c r="J18" s="137">
        <f>'LAUS File'!M172</f>
        <v>305</v>
      </c>
      <c r="K18" s="141">
        <f>'LAUS File'!M173</f>
        <v>3.8</v>
      </c>
      <c r="L18" s="142"/>
    </row>
    <row r="19" spans="1:12" ht="11.45" customHeight="1">
      <c r="A19" s="140" t="s">
        <v>681</v>
      </c>
      <c r="B19" s="137">
        <f>'LAUS File'!M242</f>
        <v>29262</v>
      </c>
      <c r="C19" s="137">
        <f>'LAUS File'!M243</f>
        <v>28063</v>
      </c>
      <c r="D19" s="137">
        <f>'LAUS File'!M244</f>
        <v>1199</v>
      </c>
      <c r="E19" s="141">
        <f>'LAUS File'!M245</f>
        <v>4.0999999999999996</v>
      </c>
      <c r="G19" s="126" t="s">
        <v>680</v>
      </c>
      <c r="H19" s="137">
        <f>'LAUS File'!M198</f>
        <v>3097</v>
      </c>
      <c r="I19" s="137">
        <f>'LAUS File'!M199</f>
        <v>2994</v>
      </c>
      <c r="J19" s="137">
        <f>'LAUS File'!M200</f>
        <v>103</v>
      </c>
      <c r="K19" s="141">
        <f>'LAUS File'!M201</f>
        <v>3.3</v>
      </c>
      <c r="L19" s="142"/>
    </row>
    <row r="20" spans="1:12" ht="11.45" customHeight="1">
      <c r="A20" s="143" t="s">
        <v>248</v>
      </c>
      <c r="B20" s="137">
        <f>'LAUS File'!M266</f>
        <v>28922</v>
      </c>
      <c r="C20" s="137">
        <f>'LAUS File'!M267</f>
        <v>27862</v>
      </c>
      <c r="D20" s="137">
        <f>'LAUS File'!M268</f>
        <v>1060</v>
      </c>
      <c r="E20" s="141">
        <f>'LAUS File'!M269</f>
        <v>3.7</v>
      </c>
      <c r="G20" s="126" t="s">
        <v>682</v>
      </c>
      <c r="H20" s="137">
        <f>'LAUS File'!M202</f>
        <v>5047</v>
      </c>
      <c r="I20" s="137">
        <f>'LAUS File'!M203</f>
        <v>4842</v>
      </c>
      <c r="J20" s="137">
        <f>'LAUS File'!M204</f>
        <v>205</v>
      </c>
      <c r="K20" s="141">
        <f>'LAUS File'!M205</f>
        <v>4.0999999999999996</v>
      </c>
      <c r="L20" s="142"/>
    </row>
    <row r="21" spans="1:12" ht="11.45" customHeight="1">
      <c r="A21" s="140" t="s">
        <v>28</v>
      </c>
      <c r="B21" s="137">
        <f>'LAUS File'!M374</f>
        <v>30369</v>
      </c>
      <c r="C21" s="137">
        <f>'LAUS File'!M375</f>
        <v>29168</v>
      </c>
      <c r="D21" s="137">
        <f>'LAUS File'!M376</f>
        <v>1201</v>
      </c>
      <c r="E21" s="141">
        <f>'LAUS File'!M377</f>
        <v>4</v>
      </c>
      <c r="G21" s="126" t="s">
        <v>76</v>
      </c>
      <c r="H21" s="137">
        <f>'LAUS File'!M206</f>
        <v>7749</v>
      </c>
      <c r="I21" s="137">
        <f>'LAUS File'!M207</f>
        <v>7486</v>
      </c>
      <c r="J21" s="137">
        <f>'LAUS File'!M208</f>
        <v>263</v>
      </c>
      <c r="K21" s="141">
        <f>'LAUS File'!M209</f>
        <v>3.4</v>
      </c>
      <c r="L21" s="142"/>
    </row>
    <row r="22" spans="1:12" ht="11.45" customHeight="1">
      <c r="A22" s="140" t="s">
        <v>684</v>
      </c>
      <c r="B22" s="137">
        <f>'LAUS File'!M378</f>
        <v>10208</v>
      </c>
      <c r="C22" s="137">
        <f>'LAUS File'!M379</f>
        <v>9780</v>
      </c>
      <c r="D22" s="137">
        <f>'LAUS File'!M380</f>
        <v>428</v>
      </c>
      <c r="E22" s="141">
        <f>'LAUS File'!M381</f>
        <v>4.2</v>
      </c>
      <c r="G22" s="126" t="s">
        <v>683</v>
      </c>
      <c r="H22" s="137">
        <f>'LAUS File'!M210</f>
        <v>27188</v>
      </c>
      <c r="I22" s="137">
        <f>'LAUS File'!M211</f>
        <v>25841</v>
      </c>
      <c r="J22" s="137">
        <f>'LAUS File'!M212</f>
        <v>1347</v>
      </c>
      <c r="K22" s="141">
        <f>'LAUS File'!M213</f>
        <v>5</v>
      </c>
      <c r="L22" s="142"/>
    </row>
    <row r="23" spans="1:12" ht="11.45" customHeight="1">
      <c r="A23" s="143" t="s">
        <v>686</v>
      </c>
      <c r="B23" s="137">
        <f>'LAUS File'!M398</f>
        <v>8461</v>
      </c>
      <c r="C23" s="137">
        <f>'LAUS File'!M399</f>
        <v>8120</v>
      </c>
      <c r="D23" s="137">
        <f>'LAUS File'!M400</f>
        <v>341</v>
      </c>
      <c r="E23" s="141">
        <f>'LAUS File'!M401</f>
        <v>4</v>
      </c>
      <c r="G23" s="126" t="s">
        <v>685</v>
      </c>
      <c r="H23" s="137">
        <f>'LAUS File'!M230</f>
        <v>9381</v>
      </c>
      <c r="I23" s="137">
        <f>'LAUS File'!M231</f>
        <v>9079</v>
      </c>
      <c r="J23" s="137">
        <f>'LAUS File'!M232</f>
        <v>302</v>
      </c>
      <c r="K23" s="141">
        <f>'LAUS File'!M233</f>
        <v>3.2</v>
      </c>
      <c r="L23" s="142"/>
    </row>
    <row r="24" spans="1:12" ht="11.45" customHeight="1">
      <c r="A24" s="143" t="s">
        <v>32</v>
      </c>
      <c r="B24" s="137">
        <f>'LAUS File'!M450</f>
        <v>50683</v>
      </c>
      <c r="C24" s="137">
        <f>'LAUS File'!M451</f>
        <v>48779</v>
      </c>
      <c r="D24" s="137">
        <f>'LAUS File'!M452</f>
        <v>1904</v>
      </c>
      <c r="E24" s="141">
        <f>'LAUS File'!M453</f>
        <v>3.8</v>
      </c>
      <c r="G24" s="126" t="s">
        <v>687</v>
      </c>
      <c r="H24" s="137">
        <f>'LAUS File'!M246</f>
        <v>14288</v>
      </c>
      <c r="I24" s="137">
        <f>'LAUS File'!M247</f>
        <v>13792</v>
      </c>
      <c r="J24" s="137">
        <f>'LAUS File'!M248</f>
        <v>496</v>
      </c>
      <c r="K24" s="141">
        <f>'LAUS File'!M249</f>
        <v>3.5</v>
      </c>
      <c r="L24" s="142"/>
    </row>
    <row r="25" spans="1:12" ht="11.45" customHeight="1">
      <c r="A25" s="140" t="s">
        <v>33</v>
      </c>
      <c r="B25" s="137">
        <f>'LAUS File'!M470</f>
        <v>7195</v>
      </c>
      <c r="C25" s="137">
        <f>'LAUS File'!M471</f>
        <v>6932</v>
      </c>
      <c r="D25" s="137">
        <f>'LAUS File'!M472</f>
        <v>263</v>
      </c>
      <c r="E25" s="141">
        <f>'LAUS File'!M473</f>
        <v>3.7</v>
      </c>
      <c r="G25" s="126" t="s">
        <v>80</v>
      </c>
      <c r="H25" s="137">
        <f>'LAUS File'!M254</f>
        <v>19113</v>
      </c>
      <c r="I25" s="137">
        <f>'LAUS File'!M255</f>
        <v>18534</v>
      </c>
      <c r="J25" s="137">
        <f>'LAUS File'!M256</f>
        <v>579</v>
      </c>
      <c r="K25" s="141">
        <f>'LAUS File'!M257</f>
        <v>3</v>
      </c>
      <c r="L25" s="142"/>
    </row>
    <row r="26" spans="1:12" ht="11.45" customHeight="1">
      <c r="A26" s="140" t="s">
        <v>245</v>
      </c>
      <c r="B26" s="137">
        <f>'LAUS File'!M506</f>
        <v>4474</v>
      </c>
      <c r="C26" s="137">
        <f>'LAUS File'!M507</f>
        <v>4315</v>
      </c>
      <c r="D26" s="137">
        <f>'LAUS File'!M508</f>
        <v>159</v>
      </c>
      <c r="E26" s="141">
        <f>'LAUS File'!M509</f>
        <v>3.6</v>
      </c>
      <c r="G26" s="126" t="s">
        <v>81</v>
      </c>
      <c r="H26" s="137">
        <f>'LAUS File'!M262</f>
        <v>6788</v>
      </c>
      <c r="I26" s="137">
        <f>'LAUS File'!M263</f>
        <v>6595</v>
      </c>
      <c r="J26" s="137">
        <f>'LAUS File'!M264</f>
        <v>193</v>
      </c>
      <c r="K26" s="141">
        <f>'LAUS File'!M265</f>
        <v>2.8</v>
      </c>
      <c r="L26" s="142"/>
    </row>
    <row r="27" spans="1:12" ht="11.45" customHeight="1">
      <c r="A27" s="140" t="s">
        <v>691</v>
      </c>
      <c r="B27" s="137">
        <f>'LAUS File'!M510</f>
        <v>11891</v>
      </c>
      <c r="C27" s="137">
        <f>'LAUS File'!M511</f>
        <v>11470</v>
      </c>
      <c r="D27" s="137">
        <f>'LAUS File'!M512</f>
        <v>421</v>
      </c>
      <c r="E27" s="141">
        <f>'LAUS File'!M513</f>
        <v>3.5</v>
      </c>
      <c r="G27" s="126" t="s">
        <v>689</v>
      </c>
      <c r="H27" s="137">
        <f>'LAUS File'!M282</f>
        <v>5103</v>
      </c>
      <c r="I27" s="137">
        <f>'LAUS File'!M283</f>
        <v>4932</v>
      </c>
      <c r="J27" s="137">
        <f>'LAUS File'!M284</f>
        <v>171</v>
      </c>
      <c r="K27" s="141">
        <f>'LAUS File'!M285</f>
        <v>3.4</v>
      </c>
      <c r="L27" s="142"/>
    </row>
    <row r="28" spans="1:12" ht="11.45" customHeight="1">
      <c r="A28" s="140" t="s">
        <v>693</v>
      </c>
      <c r="B28" s="137">
        <f>'LAUS File'!M534</f>
        <v>8972</v>
      </c>
      <c r="C28" s="137">
        <f>'LAUS File'!M535</f>
        <v>8630</v>
      </c>
      <c r="D28" s="137">
        <f>'LAUS File'!M536</f>
        <v>342</v>
      </c>
      <c r="E28" s="141">
        <f>'LAUS File'!M537</f>
        <v>3.8</v>
      </c>
      <c r="G28" s="126" t="s">
        <v>690</v>
      </c>
      <c r="H28" s="137">
        <f>'LAUS File'!M294</f>
        <v>53429</v>
      </c>
      <c r="I28" s="137">
        <f>'LAUS File'!M295</f>
        <v>49407</v>
      </c>
      <c r="J28" s="137">
        <f>'LAUS File'!M296</f>
        <v>4022</v>
      </c>
      <c r="K28" s="141">
        <f>'LAUS File'!M297</f>
        <v>7.5</v>
      </c>
      <c r="L28" s="142"/>
    </row>
    <row r="29" spans="1:12" ht="11.45" customHeight="1">
      <c r="A29" s="140" t="s">
        <v>695</v>
      </c>
      <c r="B29" s="137">
        <f>'LAUS File'!M542</f>
        <v>22236</v>
      </c>
      <c r="C29" s="137">
        <f>'LAUS File'!M543</f>
        <v>21315</v>
      </c>
      <c r="D29" s="137">
        <f>'LAUS File'!M544</f>
        <v>921</v>
      </c>
      <c r="E29" s="141">
        <f>'LAUS File'!M545</f>
        <v>4.0999999999999996</v>
      </c>
      <c r="G29" s="143" t="s">
        <v>692</v>
      </c>
      <c r="H29" s="137">
        <f>'LAUS File'!M298</f>
        <v>1150</v>
      </c>
      <c r="I29" s="137">
        <f>'LAUS File'!M299</f>
        <v>1113</v>
      </c>
      <c r="J29" s="137">
        <f>'LAUS File'!M300</f>
        <v>37</v>
      </c>
      <c r="K29" s="141">
        <f>'LAUS File'!M301</f>
        <v>3.2</v>
      </c>
      <c r="L29" s="142"/>
    </row>
    <row r="30" spans="1:12" ht="11.45" customHeight="1">
      <c r="A30" s="143" t="s">
        <v>697</v>
      </c>
      <c r="B30" s="137">
        <f>'LAUS File'!M558</f>
        <v>8765</v>
      </c>
      <c r="C30" s="137">
        <f>'LAUS File'!M559</f>
        <v>8394</v>
      </c>
      <c r="D30" s="137">
        <f>'LAUS File'!M560</f>
        <v>371</v>
      </c>
      <c r="E30" s="141">
        <f>'LAUS File'!M561</f>
        <v>4.2</v>
      </c>
      <c r="G30" s="126" t="s">
        <v>694</v>
      </c>
      <c r="H30" s="137">
        <f>'LAUS File'!M302</f>
        <v>3217</v>
      </c>
      <c r="I30" s="137">
        <f>'LAUS File'!M303</f>
        <v>3115</v>
      </c>
      <c r="J30" s="137">
        <f>'LAUS File'!M304</f>
        <v>102</v>
      </c>
      <c r="K30" s="141">
        <f>'LAUS File'!M305</f>
        <v>3.2</v>
      </c>
      <c r="L30" s="142"/>
    </row>
    <row r="31" spans="1:12" ht="11.45" customHeight="1">
      <c r="A31" s="143" t="s">
        <v>698</v>
      </c>
      <c r="B31" s="137">
        <f>'LAUS File'!M578</f>
        <v>70194</v>
      </c>
      <c r="C31" s="137">
        <f>'LAUS File'!M579</f>
        <v>67609</v>
      </c>
      <c r="D31" s="137">
        <f>'LAUS File'!M580</f>
        <v>2585</v>
      </c>
      <c r="E31" s="141">
        <f>'LAUS File'!M581</f>
        <v>3.7</v>
      </c>
      <c r="G31" s="126" t="s">
        <v>696</v>
      </c>
      <c r="H31" s="137">
        <f>'LAUS File'!M306</f>
        <v>5570</v>
      </c>
      <c r="I31" s="137">
        <f>'LAUS File'!M307</f>
        <v>5389</v>
      </c>
      <c r="J31" s="137">
        <f>'LAUS File'!M308</f>
        <v>181</v>
      </c>
      <c r="K31" s="141">
        <f>'LAUS File'!M309</f>
        <v>3.2</v>
      </c>
      <c r="L31" s="142"/>
    </row>
    <row r="32" spans="1:12" ht="11.45" customHeight="1">
      <c r="A32" s="140" t="s">
        <v>39</v>
      </c>
      <c r="B32" s="137">
        <f>'LAUS File'!M590</f>
        <v>27378</v>
      </c>
      <c r="C32" s="137">
        <f>'LAUS File'!M591</f>
        <v>26060</v>
      </c>
      <c r="D32" s="137">
        <f>'LAUS File'!M592</f>
        <v>1318</v>
      </c>
      <c r="E32" s="141">
        <f>'LAUS File'!M593</f>
        <v>4.8</v>
      </c>
      <c r="G32" s="126" t="s">
        <v>87</v>
      </c>
      <c r="H32" s="137">
        <f>'LAUS File'!M322</f>
        <v>4076</v>
      </c>
      <c r="I32" s="137">
        <f>'LAUS File'!M323</f>
        <v>3921</v>
      </c>
      <c r="J32" s="137">
        <f>'LAUS File'!M324</f>
        <v>155</v>
      </c>
      <c r="K32" s="141">
        <f>'LAUS File'!M325</f>
        <v>3.8</v>
      </c>
      <c r="L32" s="142"/>
    </row>
    <row r="33" spans="1:12" ht="11.45" customHeight="1">
      <c r="A33" s="140" t="s">
        <v>700</v>
      </c>
      <c r="B33" s="137">
        <f>'LAUS File'!M614</f>
        <v>18138</v>
      </c>
      <c r="C33" s="137">
        <f>'LAUS File'!M615</f>
        <v>17413</v>
      </c>
      <c r="D33" s="137">
        <f>'LAUS File'!M616</f>
        <v>725</v>
      </c>
      <c r="E33" s="141">
        <f>'LAUS File'!M617</f>
        <v>4</v>
      </c>
      <c r="G33" s="126" t="s">
        <v>88</v>
      </c>
      <c r="H33" s="137">
        <f>'LAUS File'!M346</f>
        <v>33098</v>
      </c>
      <c r="I33" s="137">
        <f>'LAUS File'!M347</f>
        <v>31702</v>
      </c>
      <c r="J33" s="137">
        <f>'LAUS File'!M348</f>
        <v>1396</v>
      </c>
      <c r="K33" s="141">
        <f>'LAUS File'!M349</f>
        <v>4.2</v>
      </c>
      <c r="L33" s="142"/>
    </row>
    <row r="34" spans="1:12" ht="11.45" customHeight="1">
      <c r="A34" s="143" t="s">
        <v>702</v>
      </c>
      <c r="B34" s="137">
        <f>'LAUS File'!M666</f>
        <v>4402</v>
      </c>
      <c r="C34" s="137">
        <f>'LAUS File'!M667</f>
        <v>4223</v>
      </c>
      <c r="D34" s="137">
        <f>'LAUS File'!M668</f>
        <v>179</v>
      </c>
      <c r="E34" s="141">
        <f>'LAUS File'!M669</f>
        <v>4.0999999999999996</v>
      </c>
      <c r="G34" s="126" t="s">
        <v>699</v>
      </c>
      <c r="H34" s="137">
        <f>'LAUS File'!M350</f>
        <v>12704</v>
      </c>
      <c r="I34" s="137">
        <f>'LAUS File'!M351</f>
        <v>12227</v>
      </c>
      <c r="J34" s="137">
        <f>'LAUS File'!M352</f>
        <v>477</v>
      </c>
      <c r="K34" s="141">
        <f>'LAUS File'!M353</f>
        <v>3.8</v>
      </c>
      <c r="L34" s="142"/>
    </row>
    <row r="35" spans="1:12" ht="11.45" customHeight="1">
      <c r="A35" s="143" t="s">
        <v>246</v>
      </c>
      <c r="B35" s="137">
        <f>'LAUS File'!M670</f>
        <v>12729</v>
      </c>
      <c r="C35" s="137">
        <f>'LAUS File'!M671</f>
        <v>12269</v>
      </c>
      <c r="D35" s="137">
        <f>'LAUS File'!M672</f>
        <v>460</v>
      </c>
      <c r="E35" s="141">
        <f>'LAUS File'!M673</f>
        <v>3.6</v>
      </c>
      <c r="G35" s="126" t="s">
        <v>701</v>
      </c>
      <c r="H35" s="137">
        <f>'LAUS File'!M354</f>
        <v>3624</v>
      </c>
      <c r="I35" s="137">
        <f>'LAUS File'!M355</f>
        <v>3503</v>
      </c>
      <c r="J35" s="137">
        <f>'LAUS File'!M356</f>
        <v>121</v>
      </c>
      <c r="K35" s="141">
        <f>'LAUS File'!M357</f>
        <v>3.3</v>
      </c>
      <c r="L35" s="142"/>
    </row>
    <row r="36" spans="1:12" ht="11.45" customHeight="1">
      <c r="A36" s="143" t="s">
        <v>705</v>
      </c>
      <c r="B36" s="137">
        <f>'LAUS File'!M682</f>
        <v>8529</v>
      </c>
      <c r="C36" s="137">
        <f>'LAUS File'!M683</f>
        <v>8226</v>
      </c>
      <c r="D36" s="137">
        <f>'LAUS File'!M684</f>
        <v>303</v>
      </c>
      <c r="E36" s="141">
        <f>'LAUS File'!M685</f>
        <v>3.6</v>
      </c>
      <c r="G36" s="126" t="s">
        <v>704</v>
      </c>
      <c r="H36" s="137">
        <f>'LAUS File'!M370</f>
        <v>26251</v>
      </c>
      <c r="I36" s="137">
        <f>'LAUS File'!M371</f>
        <v>25178</v>
      </c>
      <c r="J36" s="137">
        <f>'LAUS File'!M372</f>
        <v>1073</v>
      </c>
      <c r="K36" s="141">
        <f>'LAUS File'!M373</f>
        <v>4.0999999999999996</v>
      </c>
      <c r="L36" s="142"/>
    </row>
    <row r="37" spans="1:12" ht="11.45" customHeight="1">
      <c r="A37" s="143" t="s">
        <v>707</v>
      </c>
      <c r="B37" s="137">
        <f>'LAUS File'!M706</f>
        <v>4863</v>
      </c>
      <c r="C37" s="137">
        <f>'LAUS File'!M707</f>
        <v>4721</v>
      </c>
      <c r="D37" s="137">
        <f>'LAUS File'!M708</f>
        <v>142</v>
      </c>
      <c r="E37" s="141">
        <f>'LAUS File'!M709</f>
        <v>2.9</v>
      </c>
      <c r="G37" s="126" t="s">
        <v>706</v>
      </c>
      <c r="H37" s="137">
        <f>'LAUS File'!M394</f>
        <v>36664</v>
      </c>
      <c r="I37" s="137">
        <f>'LAUS File'!M395</f>
        <v>34579</v>
      </c>
      <c r="J37" s="137">
        <f>'LAUS File'!M396</f>
        <v>2085</v>
      </c>
      <c r="K37" s="141">
        <f>'LAUS File'!M397</f>
        <v>5.7</v>
      </c>
      <c r="L37" s="142"/>
    </row>
    <row r="38" spans="1:12" ht="11.45" customHeight="1">
      <c r="G38" s="126" t="s">
        <v>94</v>
      </c>
      <c r="H38" s="137">
        <f>'LAUS File'!M406</f>
        <v>3996</v>
      </c>
      <c r="I38" s="137">
        <f>'LAUS File'!M407</f>
        <v>3859</v>
      </c>
      <c r="J38" s="137">
        <f>'LAUS File'!M408</f>
        <v>137</v>
      </c>
      <c r="K38" s="141">
        <f>'LAUS File'!M409</f>
        <v>3.4</v>
      </c>
      <c r="L38" s="142"/>
    </row>
    <row r="39" spans="1:12" ht="11.45" customHeight="1">
      <c r="A39" s="129" t="s">
        <v>179</v>
      </c>
      <c r="B39" s="144">
        <f>'LAUS File'!M846</f>
        <v>106889</v>
      </c>
      <c r="C39" s="144">
        <f>'LAUS File'!M847</f>
        <v>103257</v>
      </c>
      <c r="D39" s="144">
        <f>'LAUS File'!M848</f>
        <v>3632</v>
      </c>
      <c r="E39" s="145">
        <f>'LAUS File'!M849</f>
        <v>3.4</v>
      </c>
      <c r="G39" s="126" t="s">
        <v>708</v>
      </c>
      <c r="H39" s="137">
        <f>'LAUS File'!M414</f>
        <v>17448</v>
      </c>
      <c r="I39" s="137">
        <f>'LAUS File'!M415</f>
        <v>16780</v>
      </c>
      <c r="J39" s="137">
        <f>'LAUS File'!M416</f>
        <v>668</v>
      </c>
      <c r="K39" s="141">
        <f>'LAUS File'!M417</f>
        <v>3.8</v>
      </c>
      <c r="L39" s="142"/>
    </row>
    <row r="40" spans="1:12" ht="11.45" customHeight="1">
      <c r="A40" s="140" t="s">
        <v>47</v>
      </c>
      <c r="B40" s="137">
        <f>'LAUS File'!M74</f>
        <v>10838</v>
      </c>
      <c r="C40" s="137">
        <f>'LAUS File'!M75</f>
        <v>10469</v>
      </c>
      <c r="D40" s="137">
        <f>'LAUS File'!M76</f>
        <v>369</v>
      </c>
      <c r="E40" s="141">
        <f>'LAUS File'!M77</f>
        <v>3.4</v>
      </c>
      <c r="G40" s="126" t="s">
        <v>709</v>
      </c>
      <c r="H40" s="137">
        <f>'LAUS File'!M478</f>
        <v>10538</v>
      </c>
      <c r="I40" s="137">
        <f>'LAUS File'!M479</f>
        <v>10093</v>
      </c>
      <c r="J40" s="137">
        <f>'LAUS File'!M480</f>
        <v>445</v>
      </c>
      <c r="K40" s="141">
        <f>'LAUS File'!M481</f>
        <v>4.2</v>
      </c>
      <c r="L40" s="142"/>
    </row>
    <row r="41" spans="1:12" ht="11.45" customHeight="1">
      <c r="A41" s="140" t="s">
        <v>48</v>
      </c>
      <c r="B41" s="137">
        <f>'LAUS File'!M102</f>
        <v>848</v>
      </c>
      <c r="C41" s="137">
        <f>'LAUS File'!M103</f>
        <v>815</v>
      </c>
      <c r="D41" s="137">
        <f>'LAUS File'!M104</f>
        <v>33</v>
      </c>
      <c r="E41" s="141">
        <f>'LAUS File'!M105</f>
        <v>3.9</v>
      </c>
      <c r="G41" s="126" t="s">
        <v>710</v>
      </c>
      <c r="H41" s="137">
        <f>'LAUS File'!M482</f>
        <v>6631</v>
      </c>
      <c r="I41" s="137">
        <f>'LAUS File'!M483</f>
        <v>6350</v>
      </c>
      <c r="J41" s="137">
        <f>'LAUS File'!M484</f>
        <v>281</v>
      </c>
      <c r="K41" s="141">
        <f>'LAUS File'!M485</f>
        <v>4.2</v>
      </c>
      <c r="L41" s="142"/>
    </row>
    <row r="42" spans="1:12" ht="11.45" customHeight="1">
      <c r="A42" s="140" t="s">
        <v>49</v>
      </c>
      <c r="B42" s="137">
        <f>'LAUS File'!M110</f>
        <v>9349</v>
      </c>
      <c r="C42" s="137">
        <f>'LAUS File'!M111</f>
        <v>9038</v>
      </c>
      <c r="D42" s="137">
        <f>'LAUS File'!M112</f>
        <v>311</v>
      </c>
      <c r="E42" s="141">
        <f>'LAUS File'!M113</f>
        <v>3.3</v>
      </c>
      <c r="G42" s="126" t="s">
        <v>711</v>
      </c>
      <c r="H42" s="137">
        <f>'LAUS File'!M490</f>
        <v>5505</v>
      </c>
      <c r="I42" s="137">
        <f>'LAUS File'!M491</f>
        <v>5305</v>
      </c>
      <c r="J42" s="137">
        <f>'LAUS File'!M492</f>
        <v>200</v>
      </c>
      <c r="K42" s="141">
        <f>'LAUS File'!M493</f>
        <v>3.6</v>
      </c>
      <c r="L42" s="142"/>
    </row>
    <row r="43" spans="1:12" ht="11.45" customHeight="1">
      <c r="A43" s="140" t="s">
        <v>713</v>
      </c>
      <c r="B43" s="137">
        <f>'LAUS File'!M174</f>
        <v>47325</v>
      </c>
      <c r="C43" s="137">
        <f>'LAUS File'!M175</f>
        <v>45739</v>
      </c>
      <c r="D43" s="137">
        <f>'LAUS File'!M176</f>
        <v>1586</v>
      </c>
      <c r="E43" s="141">
        <f>'LAUS File'!M177</f>
        <v>3.4</v>
      </c>
      <c r="G43" s="126" t="s">
        <v>712</v>
      </c>
      <c r="H43" s="137">
        <f>'LAUS File'!M514</f>
        <v>11701</v>
      </c>
      <c r="I43" s="137">
        <f>'LAUS File'!M515</f>
        <v>11284</v>
      </c>
      <c r="J43" s="137">
        <f>'LAUS File'!M516</f>
        <v>417</v>
      </c>
      <c r="K43" s="141">
        <f>'LAUS File'!M517</f>
        <v>3.6</v>
      </c>
      <c r="L43" s="142"/>
    </row>
    <row r="44" spans="1:12" ht="11.45" customHeight="1">
      <c r="A44" s="140" t="s">
        <v>51</v>
      </c>
      <c r="B44" s="137">
        <f>'LAUS File'!M402</f>
        <v>7193</v>
      </c>
      <c r="C44" s="137">
        <f>'LAUS File'!M403</f>
        <v>6923</v>
      </c>
      <c r="D44" s="137">
        <f>'LAUS File'!M404</f>
        <v>270</v>
      </c>
      <c r="E44" s="141">
        <f>'LAUS File'!M405</f>
        <v>3.8</v>
      </c>
      <c r="G44" s="140" t="s">
        <v>782</v>
      </c>
      <c r="H44" s="137">
        <f>'LAUS File'!M530</f>
        <v>962</v>
      </c>
      <c r="I44" s="137">
        <f>'LAUS File'!M531</f>
        <v>926</v>
      </c>
      <c r="J44" s="137">
        <f>'LAUS File'!M532</f>
        <v>36</v>
      </c>
      <c r="K44" s="141">
        <f>'LAUS File'!M533</f>
        <v>3.7</v>
      </c>
      <c r="L44" s="142"/>
    </row>
    <row r="45" spans="1:12" ht="11.45" customHeight="1">
      <c r="A45" s="140" t="s">
        <v>52</v>
      </c>
      <c r="B45" s="137">
        <f>'LAUS File'!M422</f>
        <v>15270</v>
      </c>
      <c r="C45" s="137">
        <f>'LAUS File'!M423</f>
        <v>14748</v>
      </c>
      <c r="D45" s="137">
        <f>'LAUS File'!M424</f>
        <v>522</v>
      </c>
      <c r="E45" s="141">
        <f>'LAUS File'!M425</f>
        <v>3.4</v>
      </c>
      <c r="G45" s="126" t="s">
        <v>714</v>
      </c>
      <c r="H45" s="137">
        <f>'LAUS File'!M550</f>
        <v>13429</v>
      </c>
      <c r="I45" s="137">
        <f>'LAUS File'!M551</f>
        <v>13024</v>
      </c>
      <c r="J45" s="137">
        <f>'LAUS File'!M552</f>
        <v>405</v>
      </c>
      <c r="K45" s="141">
        <f>'LAUS File'!M553</f>
        <v>3</v>
      </c>
      <c r="L45" s="142"/>
    </row>
    <row r="46" spans="1:12" ht="11.45" customHeight="1">
      <c r="A46" s="140" t="s">
        <v>688</v>
      </c>
      <c r="B46" s="137">
        <f>'LAUS File'!M426</f>
        <v>14188</v>
      </c>
      <c r="C46" s="137">
        <f>'LAUS File'!M427</f>
        <v>13705</v>
      </c>
      <c r="D46" s="137">
        <f>'LAUS File'!M428</f>
        <v>483</v>
      </c>
      <c r="E46" s="141">
        <f>'LAUS File'!M429</f>
        <v>3.4</v>
      </c>
      <c r="G46" s="126" t="s">
        <v>101</v>
      </c>
      <c r="H46" s="137">
        <f>'LAUS File'!M562</f>
        <v>24616</v>
      </c>
      <c r="I46" s="137">
        <f>'LAUS File'!M563</f>
        <v>23741</v>
      </c>
      <c r="J46" s="137">
        <f>'LAUS File'!M564</f>
        <v>875</v>
      </c>
      <c r="K46" s="141">
        <f>'LAUS File'!M565</f>
        <v>3.6</v>
      </c>
      <c r="L46" s="142"/>
    </row>
    <row r="47" spans="1:12" ht="11.45" customHeight="1">
      <c r="A47" s="140" t="s">
        <v>716</v>
      </c>
      <c r="B47" s="137">
        <f>'LAUS File'!M546</f>
        <v>1877</v>
      </c>
      <c r="C47" s="137">
        <f>'LAUS File'!M547</f>
        <v>1819</v>
      </c>
      <c r="D47" s="137">
        <f>'LAUS File'!M548</f>
        <v>58</v>
      </c>
      <c r="E47" s="141">
        <f>'LAUS File'!M549</f>
        <v>3.1</v>
      </c>
      <c r="G47" s="126" t="s">
        <v>715</v>
      </c>
      <c r="H47" s="137">
        <f>'LAUS File'!M566</f>
        <v>14196</v>
      </c>
      <c r="I47" s="137">
        <f>'LAUS File'!M567</f>
        <v>13712</v>
      </c>
      <c r="J47" s="137">
        <f>'LAUS File'!M568</f>
        <v>484</v>
      </c>
      <c r="K47" s="141">
        <f>'LAUS File'!M569</f>
        <v>3.4</v>
      </c>
      <c r="L47" s="142"/>
    </row>
    <row r="48" spans="1:12" ht="11.45" customHeight="1">
      <c r="G48" s="126" t="s">
        <v>717</v>
      </c>
      <c r="H48" s="137">
        <f>'LAUS File'!M574</f>
        <v>6780</v>
      </c>
      <c r="I48" s="137">
        <f>'LAUS File'!M575</f>
        <v>6536</v>
      </c>
      <c r="J48" s="137">
        <f>'LAUS File'!M576</f>
        <v>244</v>
      </c>
      <c r="K48" s="141">
        <f>'LAUS File'!M577</f>
        <v>3.6</v>
      </c>
      <c r="L48" s="142"/>
    </row>
    <row r="49" spans="1:13" ht="11.45" customHeight="1">
      <c r="A49" s="146" t="s">
        <v>183</v>
      </c>
      <c r="B49" s="147">
        <f>'LAUS File'!M818</f>
        <v>50346</v>
      </c>
      <c r="C49" s="147">
        <f>'LAUS File'!M819</f>
        <v>48296</v>
      </c>
      <c r="D49" s="147">
        <f>'LAUS File'!M820</f>
        <v>2050</v>
      </c>
      <c r="E49" s="145">
        <f>'LAUS File'!M821</f>
        <v>4.0999999999999996</v>
      </c>
      <c r="G49" s="143" t="s">
        <v>718</v>
      </c>
      <c r="H49" s="137">
        <f>'LAUS File'!M598</f>
        <v>4703</v>
      </c>
      <c r="I49" s="137">
        <f>'LAUS File'!M599</f>
        <v>4556</v>
      </c>
      <c r="J49" s="137">
        <f>'LAUS File'!M600</f>
        <v>147</v>
      </c>
      <c r="K49" s="141">
        <f>'LAUS File'!M601</f>
        <v>3.1</v>
      </c>
      <c r="L49" s="142"/>
    </row>
    <row r="50" spans="1:13" ht="11.45" customHeight="1">
      <c r="A50" s="126" t="s">
        <v>719</v>
      </c>
      <c r="B50" s="137">
        <f>'LAUS File'!M226</f>
        <v>6599</v>
      </c>
      <c r="C50" s="137">
        <f>'LAUS File'!M227</f>
        <v>6310</v>
      </c>
      <c r="D50" s="137">
        <f>'LAUS File'!M228</f>
        <v>289</v>
      </c>
      <c r="E50" s="141">
        <f>'LAUS File'!M229</f>
        <v>4.4000000000000004</v>
      </c>
      <c r="G50" s="126" t="s">
        <v>105</v>
      </c>
      <c r="H50" s="137">
        <f>'LAUS File'!M606</f>
        <v>8644</v>
      </c>
      <c r="I50" s="137">
        <f>'LAUS File'!M607</f>
        <v>8396</v>
      </c>
      <c r="J50" s="137">
        <f>'LAUS File'!M608</f>
        <v>248</v>
      </c>
      <c r="K50" s="141">
        <f>'LAUS File'!M609</f>
        <v>2.9</v>
      </c>
      <c r="L50" s="142"/>
    </row>
    <row r="51" spans="1:13" ht="11.45" customHeight="1">
      <c r="A51" s="126" t="s">
        <v>721</v>
      </c>
      <c r="B51" s="137">
        <f>'LAUS File'!M234</f>
        <v>23452</v>
      </c>
      <c r="C51" s="137">
        <f>'LAUS File'!M235</f>
        <v>22438</v>
      </c>
      <c r="D51" s="137">
        <f>'LAUS File'!M236</f>
        <v>1014</v>
      </c>
      <c r="E51" s="141">
        <f>'LAUS File'!M237</f>
        <v>4.3</v>
      </c>
      <c r="G51" s="140" t="s">
        <v>720</v>
      </c>
      <c r="H51" s="137">
        <f>'LAUS File'!M618</f>
        <v>469</v>
      </c>
      <c r="I51" s="137">
        <f>'LAUS File'!M619</f>
        <v>451</v>
      </c>
      <c r="J51" s="137">
        <f>'LAUS File'!M620</f>
        <v>18</v>
      </c>
      <c r="K51" s="141">
        <f>'LAUS File'!M621</f>
        <v>3.8</v>
      </c>
      <c r="L51" s="142"/>
    </row>
    <row r="52" spans="1:13" ht="11.45" customHeight="1">
      <c r="A52" s="126" t="s">
        <v>723</v>
      </c>
      <c r="B52" s="137">
        <f>'LAUS File'!M554</f>
        <v>5192</v>
      </c>
      <c r="C52" s="137">
        <f>'LAUS File'!M555</f>
        <v>4999</v>
      </c>
      <c r="D52" s="137">
        <f>'LAUS File'!M556</f>
        <v>193</v>
      </c>
      <c r="E52" s="141">
        <f>'LAUS File'!M557</f>
        <v>3.7</v>
      </c>
      <c r="G52" s="126" t="s">
        <v>722</v>
      </c>
      <c r="H52" s="137">
        <f>'LAUS File'!M622</f>
        <v>17311</v>
      </c>
      <c r="I52" s="137">
        <f>'LAUS File'!M623</f>
        <v>16645</v>
      </c>
      <c r="J52" s="137">
        <f>'LAUS File'!M624</f>
        <v>666</v>
      </c>
      <c r="K52" s="141">
        <f>'LAUS File'!M625</f>
        <v>3.8</v>
      </c>
      <c r="L52" s="142"/>
    </row>
    <row r="53" spans="1:13" ht="11.45" customHeight="1">
      <c r="A53" s="126" t="s">
        <v>724</v>
      </c>
      <c r="B53" s="137">
        <f>'LAUS File'!M594</f>
        <v>7615</v>
      </c>
      <c r="C53" s="137">
        <f>'LAUS File'!M595</f>
        <v>7372</v>
      </c>
      <c r="D53" s="137">
        <f>'LAUS File'!M596</f>
        <v>243</v>
      </c>
      <c r="E53" s="141">
        <f>'LAUS File'!M597</f>
        <v>3.2</v>
      </c>
      <c r="G53" s="126" t="s">
        <v>107</v>
      </c>
      <c r="H53" s="137">
        <f>'LAUS File'!M658</f>
        <v>34670</v>
      </c>
      <c r="I53" s="137">
        <f>'LAUS File'!M659</f>
        <v>33496</v>
      </c>
      <c r="J53" s="137">
        <f>'LAUS File'!M660</f>
        <v>1174</v>
      </c>
      <c r="K53" s="141">
        <f>'LAUS File'!M661</f>
        <v>3.4</v>
      </c>
      <c r="L53" s="142"/>
    </row>
    <row r="54" spans="1:13" ht="11.45" customHeight="1">
      <c r="A54" s="126" t="s">
        <v>726</v>
      </c>
      <c r="B54" s="137">
        <f>'LAUS File'!M698</f>
        <v>7487</v>
      </c>
      <c r="C54" s="137">
        <f>'LAUS File'!M699</f>
        <v>7177</v>
      </c>
      <c r="D54" s="137">
        <f>'LAUS File'!M700</f>
        <v>310</v>
      </c>
      <c r="E54" s="141">
        <f>'LAUS File'!M701</f>
        <v>4.0999999999999996</v>
      </c>
      <c r="G54" s="126" t="s">
        <v>725</v>
      </c>
      <c r="H54" s="137">
        <f>'LAUS File'!M674</f>
        <v>14177</v>
      </c>
      <c r="I54" s="137">
        <f>'LAUS File'!M675</f>
        <v>13585</v>
      </c>
      <c r="J54" s="137">
        <f>'LAUS File'!M676</f>
        <v>592</v>
      </c>
      <c r="K54" s="141">
        <f>'LAUS File'!M677</f>
        <v>4.2</v>
      </c>
      <c r="L54" s="142"/>
    </row>
    <row r="55" spans="1:13" ht="11.45" customHeight="1">
      <c r="G55" s="126" t="s">
        <v>109</v>
      </c>
      <c r="H55" s="137">
        <f>'LAUS File'!M678</f>
        <v>3657</v>
      </c>
      <c r="I55" s="137">
        <f>'LAUS File'!M679</f>
        <v>3536</v>
      </c>
      <c r="J55" s="137">
        <f>'LAUS File'!M680</f>
        <v>121</v>
      </c>
      <c r="K55" s="141">
        <f>'LAUS File'!M681</f>
        <v>3.3</v>
      </c>
      <c r="L55" s="142"/>
    </row>
    <row r="56" spans="1:13" ht="11.45" customHeight="1">
      <c r="A56" s="129" t="s">
        <v>727</v>
      </c>
      <c r="B56" s="147">
        <f>'LAUS File'!M850</f>
        <v>623441</v>
      </c>
      <c r="C56" s="147">
        <f>'LAUS File'!M851</f>
        <v>596930</v>
      </c>
      <c r="D56" s="147">
        <f>'LAUS File'!M852</f>
        <v>26511</v>
      </c>
      <c r="E56" s="145">
        <f>'LAUS File'!M853</f>
        <v>4.3</v>
      </c>
      <c r="G56" s="126" t="s">
        <v>242</v>
      </c>
      <c r="H56" s="137">
        <f>'LAUS File'!M690</f>
        <v>12433</v>
      </c>
      <c r="I56" s="137">
        <f>'LAUS File'!M691</f>
        <v>11769</v>
      </c>
      <c r="J56" s="137">
        <f>'LAUS File'!M692</f>
        <v>664</v>
      </c>
      <c r="K56" s="141">
        <f>'LAUS File'!M693</f>
        <v>5.3</v>
      </c>
      <c r="L56" s="148"/>
    </row>
    <row r="57" spans="1:13" ht="11.45" customHeight="1">
      <c r="A57" s="140" t="s">
        <v>60</v>
      </c>
      <c r="B57" s="137">
        <f>'LAUS File'!M42</f>
        <v>1945</v>
      </c>
      <c r="C57" s="137">
        <f>'LAUS File'!M43</f>
        <v>1885</v>
      </c>
      <c r="D57" s="137">
        <f>'LAUS File'!M44</f>
        <v>60</v>
      </c>
      <c r="E57" s="141">
        <f>'LAUS File'!M45</f>
        <v>3.1</v>
      </c>
      <c r="G57" s="126" t="s">
        <v>110</v>
      </c>
      <c r="H57" s="137">
        <f>'LAUS File'!M694</f>
        <v>16809</v>
      </c>
      <c r="I57" s="137">
        <f>'LAUS File'!M695</f>
        <v>15981</v>
      </c>
      <c r="J57" s="137">
        <f>'LAUS File'!M696</f>
        <v>828</v>
      </c>
      <c r="K57" s="141">
        <f>'LAUS File'!M697</f>
        <v>4.9000000000000004</v>
      </c>
      <c r="L57" s="148"/>
    </row>
    <row r="58" spans="1:13" ht="11.45" customHeight="1">
      <c r="A58" s="140" t="s">
        <v>61</v>
      </c>
      <c r="B58" s="137">
        <f>'LAUS File'!M50</f>
        <v>2560</v>
      </c>
      <c r="C58" s="137">
        <f>'LAUS File'!M51</f>
        <v>2475</v>
      </c>
      <c r="D58" s="137">
        <f>'LAUS File'!M52</f>
        <v>85</v>
      </c>
      <c r="E58" s="138">
        <f>'LAUS File'!M53</f>
        <v>3.3</v>
      </c>
      <c r="H58" s="148"/>
      <c r="I58" s="148"/>
      <c r="J58" s="148"/>
      <c r="K58" s="148"/>
      <c r="L58" s="148"/>
    </row>
    <row r="59" spans="1:13" ht="11.45" customHeight="1">
      <c r="A59" s="143" t="s">
        <v>731</v>
      </c>
      <c r="B59" s="137">
        <f>'LAUS File'!M54</f>
        <v>9528</v>
      </c>
      <c r="C59" s="137">
        <f>'LAUS File'!M55</f>
        <v>9199</v>
      </c>
      <c r="D59" s="137">
        <f>'LAUS File'!M56</f>
        <v>329</v>
      </c>
      <c r="E59" s="138">
        <f>'LAUS File'!M57</f>
        <v>3.5</v>
      </c>
      <c r="H59" s="148"/>
      <c r="I59" s="148"/>
      <c r="J59" s="148"/>
      <c r="K59" s="148"/>
      <c r="L59" s="148"/>
      <c r="M59" s="148" t="s">
        <v>728</v>
      </c>
    </row>
    <row r="60" spans="1:13" ht="11.45" customHeight="1">
      <c r="A60" s="140" t="s">
        <v>63</v>
      </c>
      <c r="B60" s="137">
        <f>'LAUS File'!M58</f>
        <v>2327</v>
      </c>
      <c r="C60" s="137">
        <f>'LAUS File'!M59</f>
        <v>2230</v>
      </c>
      <c r="D60" s="137">
        <f>'LAUS File'!M60</f>
        <v>97</v>
      </c>
      <c r="E60" s="138">
        <f>'LAUS File'!M61</f>
        <v>4.2</v>
      </c>
      <c r="H60" s="148"/>
      <c r="I60" s="148"/>
      <c r="J60" s="148"/>
      <c r="K60" s="149"/>
      <c r="L60" s="149"/>
      <c r="M60" s="148" t="s">
        <v>729</v>
      </c>
    </row>
    <row r="61" spans="1:13" ht="11.45" customHeight="1">
      <c r="A61" s="140" t="s">
        <v>732</v>
      </c>
      <c r="B61" s="137">
        <f>'LAUS File'!M66</f>
        <v>11828</v>
      </c>
      <c r="C61" s="137">
        <f>'LAUS File'!M67</f>
        <v>11420</v>
      </c>
      <c r="D61" s="137">
        <f>'LAUS File'!M68</f>
        <v>408</v>
      </c>
      <c r="E61" s="138">
        <f>'LAUS File'!M69</f>
        <v>3.4</v>
      </c>
      <c r="H61" s="148"/>
      <c r="I61" s="148"/>
      <c r="J61" s="148"/>
      <c r="K61" s="149"/>
      <c r="L61" s="149"/>
      <c r="M61" s="148" t="s">
        <v>730</v>
      </c>
    </row>
    <row r="62" spans="1:13" ht="11.45" customHeight="1">
      <c r="A62" s="140" t="s">
        <v>65</v>
      </c>
      <c r="B62" s="137">
        <f>'LAUS File'!M82</f>
        <v>11573</v>
      </c>
      <c r="C62" s="137">
        <f>'LAUS File'!M83</f>
        <v>10971</v>
      </c>
      <c r="D62" s="137">
        <f>'LAUS File'!M84</f>
        <v>602</v>
      </c>
      <c r="E62" s="138">
        <f>'LAUS File'!M85</f>
        <v>5.2</v>
      </c>
      <c r="H62" s="148"/>
      <c r="I62" s="148"/>
      <c r="J62" s="148"/>
      <c r="K62" s="149"/>
      <c r="L62" s="149"/>
      <c r="M62" s="148" t="s">
        <v>844</v>
      </c>
    </row>
    <row r="63" spans="1:13" ht="11.45" customHeight="1">
      <c r="A63" s="140" t="s">
        <v>66</v>
      </c>
      <c r="B63" s="137">
        <f>'LAUS File'!M86</f>
        <v>3197</v>
      </c>
      <c r="C63" s="137">
        <f>'LAUS File'!M87</f>
        <v>3099</v>
      </c>
      <c r="D63" s="137">
        <f>'LAUS File'!M88</f>
        <v>98</v>
      </c>
      <c r="E63" s="138">
        <f>'LAUS File'!M89</f>
        <v>3.1</v>
      </c>
      <c r="H63" s="148"/>
      <c r="I63" s="148"/>
      <c r="J63" s="148"/>
      <c r="K63" s="149"/>
      <c r="L63" s="149"/>
      <c r="M63" s="148" t="s">
        <v>845</v>
      </c>
    </row>
    <row r="64" spans="1:13" ht="11.45" customHeight="1">
      <c r="A64" s="140" t="s">
        <v>733</v>
      </c>
      <c r="B64" s="137">
        <f>'LAUS File'!M106</f>
        <v>33098</v>
      </c>
      <c r="C64" s="137">
        <f>'LAUS File'!M107</f>
        <v>31566</v>
      </c>
      <c r="D64" s="137">
        <f>'LAUS File'!M108</f>
        <v>1532</v>
      </c>
      <c r="E64" s="138">
        <f>'LAUS File'!M109</f>
        <v>4.5999999999999996</v>
      </c>
      <c r="H64" s="148"/>
      <c r="I64" s="148"/>
      <c r="J64" s="148"/>
      <c r="K64" s="149"/>
      <c r="L64" s="149"/>
      <c r="M64" s="148" t="s">
        <v>846</v>
      </c>
    </row>
    <row r="65" spans="1:13" ht="11.45" customHeight="1">
      <c r="A65" s="126" t="s">
        <v>734</v>
      </c>
      <c r="B65" s="137">
        <f>'LAUS File'!M118</f>
        <v>5651</v>
      </c>
      <c r="C65" s="137">
        <f>'LAUS File'!M119</f>
        <v>5483</v>
      </c>
      <c r="D65" s="137">
        <f>'LAUS File'!M120</f>
        <v>168</v>
      </c>
      <c r="E65" s="138">
        <f>'LAUS File'!M121</f>
        <v>3</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SEPTEMBER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File'!M854</f>
        <v>327334</v>
      </c>
      <c r="C78" s="147">
        <f>'LAUS File'!M855</f>
        <v>313431</v>
      </c>
      <c r="D78" s="147">
        <f>'LAUS File'!M856</f>
        <v>13903</v>
      </c>
      <c r="E78" s="145">
        <f>'LAUS File'!M857</f>
        <v>4.2</v>
      </c>
      <c r="G78" s="146" t="s">
        <v>798</v>
      </c>
      <c r="H78" s="147"/>
      <c r="I78" s="147"/>
      <c r="J78" s="147"/>
      <c r="K78" s="145"/>
    </row>
    <row r="79" spans="1:13" ht="11.45" customHeight="1">
      <c r="A79" s="143" t="s">
        <v>112</v>
      </c>
      <c r="B79" s="150">
        <f>'LAUS File'!M70</f>
        <v>3144</v>
      </c>
      <c r="C79" s="150">
        <f>'LAUS File'!M71</f>
        <v>3034</v>
      </c>
      <c r="D79" s="150">
        <f>'LAUS File'!M72</f>
        <v>110</v>
      </c>
      <c r="E79" s="141">
        <f>'LAUS File'!M73</f>
        <v>3.5</v>
      </c>
      <c r="G79" s="146"/>
      <c r="H79" s="147">
        <f>'LAUS File'!M878</f>
        <v>47293</v>
      </c>
      <c r="I79" s="147">
        <f>'LAUS File'!M879</f>
        <v>45494</v>
      </c>
      <c r="J79" s="147">
        <f>'LAUS File'!M880</f>
        <v>1799</v>
      </c>
      <c r="K79" s="145">
        <f>'LAUS File'!M881</f>
        <v>3.8</v>
      </c>
    </row>
    <row r="80" spans="1:13" ht="11.45" customHeight="1">
      <c r="A80" s="143" t="s">
        <v>737</v>
      </c>
      <c r="B80" s="150">
        <f>'LAUS File'!M94</f>
        <v>16210</v>
      </c>
      <c r="C80" s="150">
        <f>'LAUS File'!M95</f>
        <v>15585</v>
      </c>
      <c r="D80" s="150">
        <f>'LAUS File'!M96</f>
        <v>625</v>
      </c>
      <c r="E80" s="141">
        <f>'LAUS File'!M97</f>
        <v>3.9</v>
      </c>
      <c r="G80" s="143" t="s">
        <v>208</v>
      </c>
      <c r="H80" s="150">
        <f>'LAUS File'!M122</f>
        <v>718</v>
      </c>
      <c r="I80" s="150">
        <f>'LAUS File'!M123</f>
        <v>697</v>
      </c>
      <c r="J80" s="150">
        <f>'LAUS File'!M124</f>
        <v>21</v>
      </c>
      <c r="K80" s="141">
        <f>'LAUS File'!M125</f>
        <v>2.9</v>
      </c>
    </row>
    <row r="81" spans="1:11" ht="11.45" customHeight="1">
      <c r="A81" s="143" t="s">
        <v>114</v>
      </c>
      <c r="B81" s="150">
        <f>'LAUS File'!M138</f>
        <v>15844</v>
      </c>
      <c r="C81" s="150">
        <f>'LAUS File'!M139</f>
        <v>15356</v>
      </c>
      <c r="D81" s="150">
        <f>'LAUS File'!M140</f>
        <v>488</v>
      </c>
      <c r="E81" s="141">
        <f>'LAUS File'!M141</f>
        <v>3.1</v>
      </c>
      <c r="G81" s="143" t="s">
        <v>738</v>
      </c>
      <c r="H81" s="150">
        <f>'LAUS File'!M154</f>
        <v>828</v>
      </c>
      <c r="I81" s="150">
        <f>'LAUS File'!M155</f>
        <v>802</v>
      </c>
      <c r="J81" s="150">
        <f>'LAUS File'!M156</f>
        <v>26</v>
      </c>
      <c r="K81" s="141">
        <f>'LAUS File'!M157</f>
        <v>3.1</v>
      </c>
    </row>
    <row r="82" spans="1:11" ht="11.45" customHeight="1">
      <c r="A82" s="143" t="s">
        <v>739</v>
      </c>
      <c r="B82" s="150">
        <f>'LAUS File'!M142</f>
        <v>2365</v>
      </c>
      <c r="C82" s="150">
        <f>'LAUS File'!M143</f>
        <v>2290</v>
      </c>
      <c r="D82" s="150">
        <f>'LAUS File'!M144</f>
        <v>75</v>
      </c>
      <c r="E82" s="141">
        <f>'LAUS File'!M145</f>
        <v>3.2</v>
      </c>
      <c r="G82" s="143" t="s">
        <v>210</v>
      </c>
      <c r="H82" s="150">
        <f>'LAUS File'!M162</f>
        <v>778</v>
      </c>
      <c r="I82" s="150">
        <f>'LAUS File'!M163</f>
        <v>756</v>
      </c>
      <c r="J82" s="150">
        <f>'LAUS File'!M164</f>
        <v>22</v>
      </c>
      <c r="K82" s="141">
        <f>'LAUS File'!M165</f>
        <v>2.8</v>
      </c>
    </row>
    <row r="83" spans="1:11" ht="11.45" customHeight="1">
      <c r="A83" s="143" t="s">
        <v>740</v>
      </c>
      <c r="B83" s="150">
        <f>'LAUS File'!M146</f>
        <v>7294</v>
      </c>
      <c r="C83" s="150">
        <f>'LAUS File'!M147</f>
        <v>7056</v>
      </c>
      <c r="D83" s="150">
        <f>'LAUS File'!M148</f>
        <v>238</v>
      </c>
      <c r="E83" s="141">
        <f>'LAUS File'!M149</f>
        <v>3.3</v>
      </c>
      <c r="G83" s="143" t="s">
        <v>211</v>
      </c>
      <c r="H83" s="150">
        <f>'LAUS File'!M258</f>
        <v>1653</v>
      </c>
      <c r="I83" s="150">
        <f>'LAUS File'!M259</f>
        <v>1604</v>
      </c>
      <c r="J83" s="150">
        <f>'LAUS File'!M260</f>
        <v>49</v>
      </c>
      <c r="K83" s="141">
        <f>'LAUS File'!M261</f>
        <v>3</v>
      </c>
    </row>
    <row r="84" spans="1:11" ht="11.45" customHeight="1">
      <c r="A84" s="143" t="s">
        <v>741</v>
      </c>
      <c r="B84" s="150">
        <f>'LAUS File'!M182</f>
        <v>2868</v>
      </c>
      <c r="C84" s="150">
        <f>'LAUS File'!M183</f>
        <v>2784</v>
      </c>
      <c r="D84" s="150">
        <f>'LAUS File'!M184</f>
        <v>84</v>
      </c>
      <c r="E84" s="141">
        <f>'LAUS File'!M185</f>
        <v>2.9</v>
      </c>
      <c r="G84" s="143" t="s">
        <v>742</v>
      </c>
      <c r="H84" s="150">
        <f>'LAUS File'!M310</f>
        <v>1529</v>
      </c>
      <c r="I84" s="150">
        <f>'LAUS File'!M311</f>
        <v>1475</v>
      </c>
      <c r="J84" s="150">
        <f>'LAUS File'!M312</f>
        <v>54</v>
      </c>
      <c r="K84" s="141">
        <f>'LAUS File'!M313</f>
        <v>3.5</v>
      </c>
    </row>
    <row r="85" spans="1:11" ht="11.45" customHeight="1">
      <c r="A85" s="126" t="s">
        <v>118</v>
      </c>
      <c r="B85" s="150">
        <f>'LAUS File'!M190</f>
        <v>4326</v>
      </c>
      <c r="C85" s="150">
        <f>'LAUS File'!M191</f>
        <v>4201</v>
      </c>
      <c r="D85" s="150">
        <f>'LAUS File'!M192</f>
        <v>125</v>
      </c>
      <c r="E85" s="141">
        <f>'LAUS File'!M193</f>
        <v>2.9</v>
      </c>
      <c r="G85" s="143" t="s">
        <v>213</v>
      </c>
      <c r="H85" s="150">
        <f>'LAUS File'!M334</f>
        <v>4836</v>
      </c>
      <c r="I85" s="150">
        <f>'LAUS File'!M335</f>
        <v>4675</v>
      </c>
      <c r="J85" s="150">
        <f>'LAUS File'!M336</f>
        <v>161</v>
      </c>
      <c r="K85" s="141">
        <f>'LAUS File'!M337</f>
        <v>3.3</v>
      </c>
    </row>
    <row r="86" spans="1:11" ht="11.45" customHeight="1">
      <c r="A86" s="143" t="s">
        <v>743</v>
      </c>
      <c r="B86" s="150">
        <f>'LAUS File'!M214</f>
        <v>15888</v>
      </c>
      <c r="C86" s="150">
        <f>'LAUS File'!M215</f>
        <v>15170</v>
      </c>
      <c r="D86" s="150">
        <f>'LAUS File'!M216</f>
        <v>718</v>
      </c>
      <c r="E86" s="141">
        <f>'LAUS File'!M217</f>
        <v>4.5</v>
      </c>
      <c r="G86" s="143" t="s">
        <v>214</v>
      </c>
      <c r="H86" s="150">
        <f>'LAUS File'!M386</f>
        <v>1434</v>
      </c>
      <c r="I86" s="150">
        <f>'LAUS File'!M387</f>
        <v>1387</v>
      </c>
      <c r="J86" s="150">
        <f>'LAUS File'!M388</f>
        <v>47</v>
      </c>
      <c r="K86" s="141">
        <f>'LAUS File'!M389</f>
        <v>3.3</v>
      </c>
    </row>
    <row r="87" spans="1:11" ht="11.45" customHeight="1">
      <c r="A87" s="143" t="s">
        <v>744</v>
      </c>
      <c r="B87" s="150">
        <f>'LAUS File'!M238</f>
        <v>3380</v>
      </c>
      <c r="C87" s="150">
        <f>'LAUS File'!M239</f>
        <v>3247</v>
      </c>
      <c r="D87" s="150">
        <f>'LAUS File'!M240</f>
        <v>133</v>
      </c>
      <c r="E87" s="141">
        <f>'LAUS File'!M241</f>
        <v>3.9</v>
      </c>
      <c r="G87" s="143" t="s">
        <v>215</v>
      </c>
      <c r="H87" s="150">
        <f>'LAUS File'!M430</f>
        <v>896</v>
      </c>
      <c r="I87" s="150">
        <f>'LAUS File'!M431</f>
        <v>874</v>
      </c>
      <c r="J87" s="150">
        <f>'LAUS File'!M432</f>
        <v>22</v>
      </c>
      <c r="K87" s="141">
        <f>'LAUS File'!M433</f>
        <v>2.5</v>
      </c>
    </row>
    <row r="88" spans="1:11" ht="11.45" customHeight="1">
      <c r="A88" s="143" t="s">
        <v>745</v>
      </c>
      <c r="B88" s="150">
        <f>'LAUS File'!M278</f>
        <v>13040</v>
      </c>
      <c r="C88" s="150">
        <f>'LAUS File'!M279</f>
        <v>12658</v>
      </c>
      <c r="D88" s="150">
        <f>'LAUS File'!M280</f>
        <v>382</v>
      </c>
      <c r="E88" s="141">
        <f>'LAUS File'!M281</f>
        <v>2.9</v>
      </c>
      <c r="G88" s="143" t="s">
        <v>746</v>
      </c>
      <c r="H88" s="150">
        <f>'LAUS File'!M438</f>
        <v>1706</v>
      </c>
      <c r="I88" s="150">
        <f>'LAUS File'!M439</f>
        <v>1664</v>
      </c>
      <c r="J88" s="150">
        <f>'LAUS File'!M440</f>
        <v>42</v>
      </c>
      <c r="K88" s="141">
        <f>'LAUS File'!M441</f>
        <v>2.5</v>
      </c>
    </row>
    <row r="89" spans="1:11" ht="11.45" customHeight="1">
      <c r="A89" s="143" t="s">
        <v>122</v>
      </c>
      <c r="B89" s="150">
        <f>'LAUS File'!M286</f>
        <v>35671</v>
      </c>
      <c r="C89" s="150">
        <f>'LAUS File'!M287</f>
        <v>34255</v>
      </c>
      <c r="D89" s="150">
        <f>'LAUS File'!M288</f>
        <v>1416</v>
      </c>
      <c r="E89" s="141">
        <f>'LAUS File'!M289</f>
        <v>4</v>
      </c>
      <c r="G89" s="140" t="s">
        <v>747</v>
      </c>
      <c r="H89" s="150">
        <f>'LAUS File'!M518</f>
        <v>1343</v>
      </c>
      <c r="I89" s="150">
        <f>'LAUS File'!M519</f>
        <v>1308</v>
      </c>
      <c r="J89" s="150">
        <f>'LAUS File'!M520</f>
        <v>35</v>
      </c>
      <c r="K89" s="141">
        <f>'LAUS File'!M521</f>
        <v>2.6</v>
      </c>
    </row>
    <row r="90" spans="1:11" ht="11.45" customHeight="1">
      <c r="A90" s="143" t="s">
        <v>123</v>
      </c>
      <c r="B90" s="150">
        <f>'LAUS File'!M318</f>
        <v>3836</v>
      </c>
      <c r="C90" s="150">
        <f>'LAUS File'!M319</f>
        <v>3735</v>
      </c>
      <c r="D90" s="150">
        <f>'LAUS File'!M320</f>
        <v>101</v>
      </c>
      <c r="E90" s="141">
        <f>'LAUS File'!M321</f>
        <v>2.6</v>
      </c>
      <c r="G90" s="143" t="s">
        <v>748</v>
      </c>
      <c r="H90" s="150">
        <f>'LAUS File'!M526</f>
        <v>1835</v>
      </c>
      <c r="I90" s="150">
        <f>'LAUS File'!M527</f>
        <v>1781</v>
      </c>
      <c r="J90" s="150">
        <f>'LAUS File'!M528</f>
        <v>54</v>
      </c>
      <c r="K90" s="141">
        <f>'LAUS File'!M529</f>
        <v>2.9</v>
      </c>
    </row>
    <row r="91" spans="1:11" ht="11.45" customHeight="1">
      <c r="A91" s="143" t="s">
        <v>749</v>
      </c>
      <c r="B91" s="150">
        <f>'LAUS File'!M342</f>
        <v>9178</v>
      </c>
      <c r="C91" s="150">
        <f>'LAUS File'!M343</f>
        <v>8877</v>
      </c>
      <c r="D91" s="150">
        <f>'LAUS File'!M344</f>
        <v>301</v>
      </c>
      <c r="E91" s="141">
        <f>'LAUS File'!M345</f>
        <v>3.3</v>
      </c>
      <c r="G91" s="143" t="s">
        <v>750</v>
      </c>
      <c r="H91" s="150">
        <f>'LAUS File'!M538</f>
        <v>1503</v>
      </c>
      <c r="I91" s="150">
        <f>'LAUS File'!M539</f>
        <v>1463</v>
      </c>
      <c r="J91" s="150">
        <f>'LAUS File'!M540</f>
        <v>40</v>
      </c>
      <c r="K91" s="141">
        <f>'LAUS File'!M541</f>
        <v>2.7</v>
      </c>
    </row>
    <row r="92" spans="1:11" ht="11.45" customHeight="1">
      <c r="A92" s="143" t="s">
        <v>751</v>
      </c>
      <c r="B92" s="150">
        <f>'LAUS File'!M358</f>
        <v>32243</v>
      </c>
      <c r="C92" s="150">
        <f>'LAUS File'!M359</f>
        <v>30609</v>
      </c>
      <c r="D92" s="150">
        <f>'LAUS File'!M360</f>
        <v>1634</v>
      </c>
      <c r="E92" s="141">
        <f>'LAUS File'!M361</f>
        <v>5.0999999999999996</v>
      </c>
      <c r="G92" s="143" t="s">
        <v>220</v>
      </c>
      <c r="H92" s="150">
        <f>'LAUS File'!M610</f>
        <v>19253</v>
      </c>
      <c r="I92" s="150">
        <f>'LAUS File'!M611</f>
        <v>18346</v>
      </c>
      <c r="J92" s="150">
        <f>'LAUS File'!M612</f>
        <v>907</v>
      </c>
      <c r="K92" s="141">
        <f>'LAUS File'!M613</f>
        <v>4.7</v>
      </c>
    </row>
    <row r="93" spans="1:11" ht="11.45" customHeight="1">
      <c r="A93" s="126" t="s">
        <v>703</v>
      </c>
      <c r="B93" s="150">
        <f>'LAUS File'!M366</f>
        <v>2534</v>
      </c>
      <c r="C93" s="150">
        <f>'LAUS File'!M367</f>
        <v>2440</v>
      </c>
      <c r="D93" s="150">
        <f>'LAUS File'!M368</f>
        <v>94</v>
      </c>
      <c r="E93" s="141">
        <f>'LAUS File'!M369</f>
        <v>3.7</v>
      </c>
      <c r="G93" s="143" t="s">
        <v>752</v>
      </c>
      <c r="H93" s="150">
        <f>'LAUS File'!M634</f>
        <v>804</v>
      </c>
      <c r="I93" s="150">
        <f>'LAUS File'!M635</f>
        <v>773</v>
      </c>
      <c r="J93" s="150">
        <f>'LAUS File'!M636</f>
        <v>31</v>
      </c>
      <c r="K93" s="141">
        <f>'LAUS File'!M637</f>
        <v>3.9</v>
      </c>
    </row>
    <row r="94" spans="1:11" ht="11.45" customHeight="1">
      <c r="A94" s="143" t="s">
        <v>126</v>
      </c>
      <c r="B94" s="150">
        <f>'LAUS File'!M410</f>
        <v>64883</v>
      </c>
      <c r="C94" s="150">
        <f>'LAUS File'!M411</f>
        <v>61318</v>
      </c>
      <c r="D94" s="150">
        <f>'LAUS File'!M412</f>
        <v>3565</v>
      </c>
      <c r="E94" s="141">
        <f>'LAUS File'!M413</f>
        <v>5.5</v>
      </c>
      <c r="G94" s="140" t="s">
        <v>754</v>
      </c>
      <c r="H94" s="150">
        <f>'LAUS File'!M638</f>
        <v>2069</v>
      </c>
      <c r="I94" s="150">
        <f>'LAUS File'!M639</f>
        <v>2020</v>
      </c>
      <c r="J94" s="150">
        <f>'LAUS File'!M640</f>
        <v>49</v>
      </c>
      <c r="K94" s="141">
        <f>'LAUS File'!M641</f>
        <v>2.4</v>
      </c>
    </row>
    <row r="95" spans="1:11" ht="11.45" customHeight="1">
      <c r="A95" s="143" t="s">
        <v>753</v>
      </c>
      <c r="B95" s="150">
        <f>'LAUS File'!M434</f>
        <v>8234</v>
      </c>
      <c r="C95" s="150">
        <f>'LAUS File'!M435</f>
        <v>7977</v>
      </c>
      <c r="D95" s="150">
        <f>'LAUS File'!M436</f>
        <v>257</v>
      </c>
      <c r="E95" s="141">
        <f>'LAUS File'!M437</f>
        <v>3.1</v>
      </c>
      <c r="G95" s="126" t="s">
        <v>756</v>
      </c>
      <c r="H95" s="150">
        <f>'LAUS File'!M686</f>
        <v>6108</v>
      </c>
      <c r="I95" s="150">
        <f>'LAUS File'!M687</f>
        <v>5869</v>
      </c>
      <c r="J95" s="150">
        <f>'LAUS File'!M688</f>
        <v>239</v>
      </c>
      <c r="K95" s="141">
        <f>'LAUS File'!M689</f>
        <v>3.9</v>
      </c>
    </row>
    <row r="96" spans="1:11" ht="11.45" customHeight="1">
      <c r="A96" s="143" t="s">
        <v>755</v>
      </c>
      <c r="B96" s="150">
        <f>'LAUS File'!M442</f>
        <v>13459</v>
      </c>
      <c r="C96" s="150">
        <f>'LAUS File'!M443</f>
        <v>13003</v>
      </c>
      <c r="D96" s="150">
        <f>'LAUS File'!M444</f>
        <v>456</v>
      </c>
      <c r="E96" s="141">
        <f>'LAUS File'!M445</f>
        <v>3.4</v>
      </c>
    </row>
    <row r="97" spans="1:12" ht="11.45" customHeight="1">
      <c r="A97" s="143" t="s">
        <v>757</v>
      </c>
      <c r="B97" s="150">
        <f>'LAUS File'!M462</f>
        <v>5127</v>
      </c>
      <c r="C97" s="150">
        <f>'LAUS File'!M463</f>
        <v>4927</v>
      </c>
      <c r="D97" s="150">
        <f>'LAUS File'!M464</f>
        <v>200</v>
      </c>
      <c r="E97" s="141">
        <f>'LAUS File'!M465</f>
        <v>3.9</v>
      </c>
      <c r="G97" s="146" t="s">
        <v>182</v>
      </c>
      <c r="H97" s="147">
        <f>'LAUS File'!M862</f>
        <v>111101</v>
      </c>
      <c r="I97" s="147">
        <f>'LAUS File'!M863</f>
        <v>105407</v>
      </c>
      <c r="J97" s="147">
        <f>'LAUS File'!M864</f>
        <v>5694</v>
      </c>
      <c r="K97" s="145">
        <f>'LAUS File'!M865</f>
        <v>5.0999999999999996</v>
      </c>
    </row>
    <row r="98" spans="1:12" ht="11.45" customHeight="1">
      <c r="A98" s="143" t="s">
        <v>758</v>
      </c>
      <c r="B98" s="150">
        <f>'LAUS File'!M466</f>
        <v>7349</v>
      </c>
      <c r="C98" s="150">
        <f>'LAUS File'!M467</f>
        <v>7106</v>
      </c>
      <c r="D98" s="150">
        <f>'LAUS File'!M468</f>
        <v>243</v>
      </c>
      <c r="E98" s="141">
        <f>'LAUS File'!M469</f>
        <v>3.3</v>
      </c>
      <c r="G98" s="140" t="s">
        <v>760</v>
      </c>
      <c r="H98" s="150">
        <f>'LAUS File'!M62</f>
        <v>3459</v>
      </c>
      <c r="I98" s="150">
        <f>'LAUS File'!M63</f>
        <v>3338</v>
      </c>
      <c r="J98" s="150">
        <f>'LAUS File'!M64</f>
        <v>121</v>
      </c>
      <c r="K98" s="141">
        <f>'LAUS File'!M65</f>
        <v>3.5</v>
      </c>
    </row>
    <row r="99" spans="1:12" ht="11.45" customHeight="1">
      <c r="A99" s="143" t="s">
        <v>131</v>
      </c>
      <c r="B99" s="150">
        <f>'LAUS File'!M630</f>
        <v>26522</v>
      </c>
      <c r="C99" s="150">
        <f>'LAUS File'!M631</f>
        <v>25507</v>
      </c>
      <c r="D99" s="150">
        <f>'LAUS File'!M632</f>
        <v>1015</v>
      </c>
      <c r="E99" s="141">
        <f>'LAUS File'!M633</f>
        <v>3.8</v>
      </c>
      <c r="G99" s="143" t="s">
        <v>207</v>
      </c>
      <c r="H99" s="156">
        <f>'LAUS File'!M78</f>
        <v>1956</v>
      </c>
      <c r="I99" s="156">
        <f>'LAUS File'!M79</f>
        <v>1881</v>
      </c>
      <c r="J99" s="156">
        <f>'LAUS File'!M80</f>
        <v>75</v>
      </c>
      <c r="K99" s="141">
        <f>'LAUS File'!M81</f>
        <v>3.8</v>
      </c>
    </row>
    <row r="100" spans="1:12" ht="11.45" customHeight="1">
      <c r="A100" s="143" t="s">
        <v>759</v>
      </c>
      <c r="B100" s="150">
        <f>'LAUS File'!M662</f>
        <v>30266</v>
      </c>
      <c r="C100" s="150">
        <f>'LAUS File'!M663</f>
        <v>28746</v>
      </c>
      <c r="D100" s="150">
        <f>'LAUS File'!M664</f>
        <v>1520</v>
      </c>
      <c r="E100" s="141">
        <f>'LAUS File'!M665</f>
        <v>5</v>
      </c>
      <c r="G100" s="143" t="s">
        <v>226</v>
      </c>
      <c r="H100" s="150">
        <f>'LAUS File'!M362</f>
        <v>3923</v>
      </c>
      <c r="I100" s="150">
        <f>'LAUS File'!M363</f>
        <v>3763</v>
      </c>
      <c r="J100" s="150">
        <f>'LAUS File'!M364</f>
        <v>160</v>
      </c>
      <c r="K100" s="141">
        <f>'LAUS File'!M365</f>
        <v>4.0999999999999996</v>
      </c>
    </row>
    <row r="101" spans="1:12" ht="11.45" customHeight="1">
      <c r="A101" s="143" t="s">
        <v>761</v>
      </c>
      <c r="B101" s="150">
        <f>'LAUS File'!M654</f>
        <v>3670</v>
      </c>
      <c r="C101" s="150">
        <f>'LAUS File'!M655</f>
        <v>3547</v>
      </c>
      <c r="D101" s="150">
        <f>'LAUS File'!M656</f>
        <v>123</v>
      </c>
      <c r="E101" s="141">
        <f>'LAUS File'!M657</f>
        <v>3.4</v>
      </c>
      <c r="G101" s="143" t="s">
        <v>762</v>
      </c>
      <c r="H101" s="150">
        <f>'LAUS File'!M390</f>
        <v>17249</v>
      </c>
      <c r="I101" s="150">
        <f>'LAUS File'!M391</f>
        <v>16470</v>
      </c>
      <c r="J101" s="150">
        <f>'LAUS File'!M392</f>
        <v>779</v>
      </c>
      <c r="K101" s="141">
        <f>'LAUS File'!M393</f>
        <v>4.5</v>
      </c>
    </row>
    <row r="102" spans="1:12" ht="11.45" customHeight="1">
      <c r="G102" s="143" t="s">
        <v>244</v>
      </c>
      <c r="H102" s="150">
        <f>'LAUS File'!M498</f>
        <v>5619</v>
      </c>
      <c r="I102" s="150">
        <f>'LAUS File'!M499</f>
        <v>5425</v>
      </c>
      <c r="J102" s="150">
        <f>'LAUS File'!M500</f>
        <v>194</v>
      </c>
      <c r="K102" s="141">
        <f>'LAUS File'!M501</f>
        <v>3.5</v>
      </c>
    </row>
    <row r="103" spans="1:12" ht="11.45" customHeight="1">
      <c r="A103" s="146" t="s">
        <v>848</v>
      </c>
      <c r="B103" s="130"/>
      <c r="C103" s="130"/>
      <c r="D103" s="130"/>
      <c r="E103" s="131"/>
      <c r="G103" s="143" t="s">
        <v>228</v>
      </c>
      <c r="H103" s="150">
        <f>'LAUS File'!M642</f>
        <v>50505</v>
      </c>
      <c r="I103" s="150">
        <f>'LAUS File'!M643</f>
        <v>47108</v>
      </c>
      <c r="J103" s="150">
        <f>'LAUS File'!M644</f>
        <v>3397</v>
      </c>
      <c r="K103" s="141">
        <f>'LAUS File'!M645</f>
        <v>6.7</v>
      </c>
    </row>
    <row r="104" spans="1:12" ht="11.45" customHeight="1">
      <c r="A104" s="130"/>
      <c r="B104" s="147">
        <f>'LAUS File'!M814</f>
        <v>127922</v>
      </c>
      <c r="C104" s="147">
        <f>'LAUS File'!M815</f>
        <v>122687</v>
      </c>
      <c r="D104" s="147">
        <f>'LAUS File'!M816</f>
        <v>5235</v>
      </c>
      <c r="E104" s="145">
        <f>'LAUS File'!M817</f>
        <v>4.0999999999999996</v>
      </c>
      <c r="G104" s="143" t="s">
        <v>229</v>
      </c>
      <c r="H104" s="150">
        <f>'LAUS File'!M650</f>
        <v>12966</v>
      </c>
      <c r="I104" s="150">
        <f>'LAUS File'!M651</f>
        <v>12514</v>
      </c>
      <c r="J104" s="150">
        <f>'LAUS File'!M652</f>
        <v>452</v>
      </c>
      <c r="K104" s="141">
        <f>'LAUS File'!M653</f>
        <v>3.5</v>
      </c>
    </row>
    <row r="105" spans="1:12" ht="11.45" customHeight="1">
      <c r="A105" s="143" t="s">
        <v>763</v>
      </c>
      <c r="B105" s="150">
        <f>'LAUS File'!M90</f>
        <v>1467</v>
      </c>
      <c r="C105" s="150">
        <f>'LAUS File'!M91</f>
        <v>1409</v>
      </c>
      <c r="D105" s="150">
        <f>'LAUS File'!M92</f>
        <v>58</v>
      </c>
      <c r="E105" s="141">
        <f>'LAUS File'!M93</f>
        <v>4</v>
      </c>
      <c r="G105" s="143" t="s">
        <v>764</v>
      </c>
      <c r="H105" s="150">
        <f>'LAUS File'!M702</f>
        <v>9896</v>
      </c>
      <c r="I105" s="150">
        <f>'LAUS File'!M703</f>
        <v>9543</v>
      </c>
      <c r="J105" s="150">
        <f>'LAUS File'!M704</f>
        <v>353</v>
      </c>
      <c r="K105" s="141">
        <f>'LAUS File'!M705</f>
        <v>3.6</v>
      </c>
    </row>
    <row r="106" spans="1:12" ht="11.45" customHeight="1">
      <c r="A106" s="143" t="s">
        <v>137</v>
      </c>
      <c r="B106" s="150">
        <f>'LAUS File'!M126</f>
        <v>2926</v>
      </c>
      <c r="C106" s="150">
        <f>'LAUS File'!M127</f>
        <v>2806</v>
      </c>
      <c r="D106" s="150">
        <f>'LAUS File'!M128</f>
        <v>120</v>
      </c>
      <c r="E106" s="141">
        <f>'LAUS File'!M129</f>
        <v>4.0999999999999996</v>
      </c>
      <c r="G106" s="143" t="s">
        <v>224</v>
      </c>
      <c r="H106" s="150">
        <f>'LAUS File'!M710</f>
        <v>5527</v>
      </c>
      <c r="I106" s="150">
        <f>'LAUS File'!M711</f>
        <v>5365</v>
      </c>
      <c r="J106" s="150">
        <f>'LAUS File'!M712</f>
        <v>162</v>
      </c>
      <c r="K106" s="141">
        <f>'LAUS File'!M713</f>
        <v>2.9</v>
      </c>
    </row>
    <row r="107" spans="1:12" ht="11.45" customHeight="1">
      <c r="A107" s="143" t="s">
        <v>765</v>
      </c>
      <c r="B107" s="150">
        <f>'LAUS File'!M218</f>
        <v>8780</v>
      </c>
      <c r="C107" s="150">
        <f>'LAUS File'!M219</f>
        <v>8449</v>
      </c>
      <c r="D107" s="150">
        <f>'LAUS File'!M220</f>
        <v>331</v>
      </c>
      <c r="E107" s="141">
        <f>'LAUS File'!M221</f>
        <v>3.8</v>
      </c>
      <c r="K107" s="120"/>
    </row>
    <row r="108" spans="1:12" ht="11.45" customHeight="1">
      <c r="A108" s="143" t="s">
        <v>766</v>
      </c>
      <c r="B108" s="150">
        <f>'LAUS File'!M250</f>
        <v>1082</v>
      </c>
      <c r="C108" s="150">
        <f>'LAUS File'!M251</f>
        <v>1050</v>
      </c>
      <c r="D108" s="150">
        <f>'LAUS File'!M252</f>
        <v>32</v>
      </c>
      <c r="E108" s="141">
        <f>'LAUS File'!M253</f>
        <v>3</v>
      </c>
      <c r="G108" s="129" t="s">
        <v>797</v>
      </c>
      <c r="H108" s="130"/>
      <c r="I108" s="130"/>
      <c r="J108" s="130"/>
      <c r="K108" s="131"/>
    </row>
    <row r="109" spans="1:12" ht="11.45" customHeight="1">
      <c r="A109" s="143" t="s">
        <v>767</v>
      </c>
      <c r="B109" s="150">
        <f>'LAUS File'!M270</f>
        <v>6398</v>
      </c>
      <c r="C109" s="150">
        <f>'LAUS File'!M271</f>
        <v>6089</v>
      </c>
      <c r="D109" s="150">
        <f>'LAUS File'!M272</f>
        <v>309</v>
      </c>
      <c r="E109" s="141">
        <f>'LAUS File'!M273</f>
        <v>4.8</v>
      </c>
      <c r="G109" s="130"/>
      <c r="H109" s="157">
        <f>'LAUS File'!M874</f>
        <v>43425</v>
      </c>
      <c r="I109" s="157">
        <f>'LAUS File'!M875</f>
        <v>41549</v>
      </c>
      <c r="J109" s="157">
        <f>'LAUS File'!M876</f>
        <v>1876</v>
      </c>
      <c r="K109" s="158">
        <f>'LAUS File'!M877</f>
        <v>4.3</v>
      </c>
    </row>
    <row r="110" spans="1:12" ht="11.45" customHeight="1">
      <c r="A110" s="143" t="s">
        <v>768</v>
      </c>
      <c r="B110" s="150">
        <f>'LAUS File'!M274</f>
        <v>18694</v>
      </c>
      <c r="C110" s="150">
        <f>'LAUS File'!M275</f>
        <v>18004</v>
      </c>
      <c r="D110" s="150">
        <f>'LAUS File'!M276</f>
        <v>690</v>
      </c>
      <c r="E110" s="141">
        <f>'LAUS File'!M277</f>
        <v>3.7</v>
      </c>
      <c r="G110" s="140" t="s">
        <v>231</v>
      </c>
      <c r="H110" s="159">
        <f>'LAUS File'!M114</f>
        <v>4153</v>
      </c>
      <c r="I110" s="159">
        <f>'LAUS File'!M115</f>
        <v>3982</v>
      </c>
      <c r="J110" s="150">
        <f>'LAUS File'!M116</f>
        <v>171</v>
      </c>
      <c r="K110" s="141">
        <f>'LAUS File'!M117</f>
        <v>4.0999999999999996</v>
      </c>
      <c r="L110" s="142"/>
    </row>
    <row r="111" spans="1:12" ht="11.45" customHeight="1">
      <c r="A111" s="143" t="s">
        <v>769</v>
      </c>
      <c r="B111" s="150">
        <f>'LAUS File'!M326</f>
        <v>8098</v>
      </c>
      <c r="C111" s="150">
        <f>'LAUS File'!M327</f>
        <v>7829</v>
      </c>
      <c r="D111" s="150">
        <f>'LAUS File'!M328</f>
        <v>269</v>
      </c>
      <c r="E111" s="141">
        <f>'LAUS File'!M329</f>
        <v>3.3</v>
      </c>
      <c r="G111" s="140" t="s">
        <v>772</v>
      </c>
      <c r="H111" s="159">
        <f>'LAUS File'!M194</f>
        <v>953</v>
      </c>
      <c r="I111" s="159">
        <f>'LAUS File'!M195</f>
        <v>923</v>
      </c>
      <c r="J111" s="159">
        <f>'LAUS File'!M196</f>
        <v>30</v>
      </c>
      <c r="K111" s="141">
        <f>'LAUS File'!M197</f>
        <v>3.1</v>
      </c>
      <c r="L111" s="142"/>
    </row>
    <row r="112" spans="1:12" ht="11.45" customHeight="1">
      <c r="A112" s="143" t="s">
        <v>771</v>
      </c>
      <c r="B112" s="150">
        <f>'LAUS File'!M330</f>
        <v>2380</v>
      </c>
      <c r="C112" s="150">
        <f>'LAUS File'!M331</f>
        <v>2280</v>
      </c>
      <c r="D112" s="150">
        <f>'LAUS File'!M332</f>
        <v>100</v>
      </c>
      <c r="E112" s="141">
        <f>'LAUS File'!M333</f>
        <v>4.2</v>
      </c>
      <c r="G112" s="140" t="s">
        <v>234</v>
      </c>
      <c r="H112" s="159">
        <f>'LAUS File'!M290</f>
        <v>1032</v>
      </c>
      <c r="I112" s="159">
        <f>'LAUS File'!M291</f>
        <v>987</v>
      </c>
      <c r="J112" s="159">
        <f>'LAUS File'!M292</f>
        <v>45</v>
      </c>
      <c r="K112" s="141">
        <f>'LAUS File'!M293</f>
        <v>4.4000000000000004</v>
      </c>
      <c r="L112" s="142"/>
    </row>
    <row r="113" spans="1:14" ht="11.45" customHeight="1">
      <c r="A113" s="143" t="s">
        <v>773</v>
      </c>
      <c r="B113" s="150">
        <f>'LAUS File'!M338</f>
        <v>1228</v>
      </c>
      <c r="C113" s="150">
        <f>'LAUS File'!M339</f>
        <v>1192</v>
      </c>
      <c r="D113" s="150">
        <f>'LAUS File'!M340</f>
        <v>36</v>
      </c>
      <c r="E113" s="141">
        <f>'LAUS File'!M341</f>
        <v>2.9</v>
      </c>
      <c r="G113" s="140" t="s">
        <v>775</v>
      </c>
      <c r="H113" s="159">
        <f>'LAUS File'!M314</f>
        <v>9620</v>
      </c>
      <c r="I113" s="159">
        <f>'LAUS File'!M315</f>
        <v>9194</v>
      </c>
      <c r="J113" s="159">
        <f>'LAUS File'!M316</f>
        <v>426</v>
      </c>
      <c r="K113" s="141">
        <f>'LAUS File'!M317</f>
        <v>4.4000000000000004</v>
      </c>
      <c r="L113" s="142"/>
    </row>
    <row r="114" spans="1:14" ht="11.45" customHeight="1">
      <c r="A114" s="143" t="s">
        <v>774</v>
      </c>
      <c r="B114" s="150">
        <f>'LAUS File'!M382</f>
        <v>9515</v>
      </c>
      <c r="C114" s="150">
        <f>'LAUS File'!M383</f>
        <v>9086</v>
      </c>
      <c r="D114" s="150">
        <f>'LAUS File'!M384</f>
        <v>429</v>
      </c>
      <c r="E114" s="141">
        <f>'LAUS File'!M385</f>
        <v>4.5</v>
      </c>
      <c r="G114" s="143" t="s">
        <v>777</v>
      </c>
      <c r="H114" s="159">
        <f>'LAUS File'!M474</f>
        <v>8702</v>
      </c>
      <c r="I114" s="159">
        <f>'LAUS File'!M475</f>
        <v>8314</v>
      </c>
      <c r="J114" s="159">
        <f>'LAUS File'!M476</f>
        <v>388</v>
      </c>
      <c r="K114" s="141">
        <f>'LAUS File'!M477</f>
        <v>4.5</v>
      </c>
      <c r="L114" s="142"/>
    </row>
    <row r="115" spans="1:14" ht="11.45" customHeight="1">
      <c r="A115" s="143" t="s">
        <v>776</v>
      </c>
      <c r="B115" s="150">
        <f>'LAUS File'!M418</f>
        <v>12131</v>
      </c>
      <c r="C115" s="150">
        <f>'LAUS File'!M419</f>
        <v>11454</v>
      </c>
      <c r="D115" s="150">
        <f>'LAUS File'!M420</f>
        <v>677</v>
      </c>
      <c r="E115" s="141">
        <f>'LAUS File'!M421</f>
        <v>5.6</v>
      </c>
      <c r="G115" s="140" t="s">
        <v>779</v>
      </c>
      <c r="H115" s="159">
        <f>'LAUS File'!M486</f>
        <v>2507</v>
      </c>
      <c r="I115" s="159">
        <f>'LAUS File'!M487</f>
        <v>2438</v>
      </c>
      <c r="J115" s="159">
        <f>'LAUS File'!M488</f>
        <v>69</v>
      </c>
      <c r="K115" s="141">
        <f>'LAUS File'!M489</f>
        <v>2.8</v>
      </c>
      <c r="L115" s="142"/>
    </row>
    <row r="116" spans="1:14" ht="11.45" customHeight="1">
      <c r="A116" s="143" t="s">
        <v>778</v>
      </c>
      <c r="B116" s="150">
        <f>'LAUS File'!M446</f>
        <v>2953</v>
      </c>
      <c r="C116" s="150">
        <f>'LAUS File'!M447</f>
        <v>2868</v>
      </c>
      <c r="D116" s="150">
        <f>'LAUS File'!M448</f>
        <v>85</v>
      </c>
      <c r="E116" s="141">
        <f>'LAUS File'!M449</f>
        <v>2.9</v>
      </c>
      <c r="G116" s="140" t="s">
        <v>780</v>
      </c>
      <c r="H116" s="159">
        <f>'LAUS File'!M502</f>
        <v>4915</v>
      </c>
      <c r="I116" s="159">
        <f>'LAUS File'!M503</f>
        <v>4639</v>
      </c>
      <c r="J116" s="159">
        <f>'LAUS File'!M504</f>
        <v>276</v>
      </c>
      <c r="K116" s="141">
        <f>'LAUS File'!M505</f>
        <v>5.6</v>
      </c>
      <c r="L116" s="142"/>
    </row>
    <row r="117" spans="1:14" ht="11.45" customHeight="1">
      <c r="A117" s="143" t="s">
        <v>148</v>
      </c>
      <c r="B117" s="150">
        <f>'LAUS File'!M454</f>
        <v>20454</v>
      </c>
      <c r="C117" s="150">
        <f>'LAUS File'!M455</f>
        <v>19552</v>
      </c>
      <c r="D117" s="150">
        <f>'LAUS File'!M456</f>
        <v>902</v>
      </c>
      <c r="E117" s="141">
        <f>'LAUS File'!M457</f>
        <v>4.4000000000000004</v>
      </c>
      <c r="G117" s="140" t="s">
        <v>784</v>
      </c>
      <c r="H117" s="159">
        <f>'LAUS File'!M582</f>
        <v>2040</v>
      </c>
      <c r="I117" s="159">
        <f>'LAUS File'!M583</f>
        <v>1937</v>
      </c>
      <c r="J117" s="159">
        <f>'LAUS File'!M584</f>
        <v>103</v>
      </c>
      <c r="K117" s="141">
        <f>'LAUS File'!M585</f>
        <v>5</v>
      </c>
      <c r="L117" s="142"/>
    </row>
    <row r="118" spans="1:14" ht="11.45" customHeight="1">
      <c r="A118" s="143" t="s">
        <v>781</v>
      </c>
      <c r="B118" s="150">
        <f>'LAUS File'!M458</f>
        <v>3826</v>
      </c>
      <c r="C118" s="150">
        <f>'LAUS File'!M459</f>
        <v>3681</v>
      </c>
      <c r="D118" s="150">
        <f>'LAUS File'!M460</f>
        <v>145</v>
      </c>
      <c r="E118" s="141">
        <f>'LAUS File'!M461</f>
        <v>3.8</v>
      </c>
      <c r="G118" s="140" t="s">
        <v>786</v>
      </c>
      <c r="H118" s="159">
        <f>'LAUS File'!M602</f>
        <v>5294</v>
      </c>
      <c r="I118" s="159">
        <f>'LAUS File'!M603</f>
        <v>5079</v>
      </c>
      <c r="J118" s="159">
        <f>'LAUS File'!M604</f>
        <v>215</v>
      </c>
      <c r="K118" s="141">
        <f>'LAUS File'!M605</f>
        <v>4.0999999999999996</v>
      </c>
      <c r="L118" s="142"/>
    </row>
    <row r="119" spans="1:14" ht="11.45" customHeight="1">
      <c r="A119" s="143" t="s">
        <v>783</v>
      </c>
      <c r="B119" s="150">
        <f>'LAUS File'!M494</f>
        <v>2462</v>
      </c>
      <c r="C119" s="150">
        <f>'LAUS File'!M495</f>
        <v>2357</v>
      </c>
      <c r="D119" s="150">
        <f>'LAUS File'!M496</f>
        <v>105</v>
      </c>
      <c r="E119" s="141">
        <f>'LAUS File'!M497</f>
        <v>4.3</v>
      </c>
      <c r="G119" s="140" t="s">
        <v>788</v>
      </c>
      <c r="H119" s="159">
        <f>'LAUS File'!M714</f>
        <v>4208</v>
      </c>
      <c r="I119" s="159">
        <f>'LAUS File'!M715</f>
        <v>4057</v>
      </c>
      <c r="J119" s="159">
        <f>'LAUS File'!M716</f>
        <v>151</v>
      </c>
      <c r="K119" s="141">
        <f>'LAUS File'!M717</f>
        <v>3.6</v>
      </c>
      <c r="L119" s="142"/>
    </row>
    <row r="120" spans="1:14" ht="11.45" customHeight="1">
      <c r="A120" s="143" t="s">
        <v>785</v>
      </c>
      <c r="B120" s="150">
        <f>'LAUS File'!M522</f>
        <v>2171</v>
      </c>
      <c r="C120" s="150">
        <f>'LAUS File'!M523</f>
        <v>2089</v>
      </c>
      <c r="D120" s="150">
        <f>'LAUS File'!M524</f>
        <v>82</v>
      </c>
      <c r="E120" s="141">
        <f>'LAUS File'!M525</f>
        <v>3.8</v>
      </c>
      <c r="H120" s="159"/>
      <c r="I120" s="159"/>
      <c r="J120" s="159"/>
      <c r="K120" s="141"/>
      <c r="L120" s="142"/>
    </row>
    <row r="121" spans="1:14" ht="11.45" customHeight="1">
      <c r="A121" s="143" t="s">
        <v>152</v>
      </c>
      <c r="B121" s="150">
        <f>'LAUS File'!M570</f>
        <v>1620</v>
      </c>
      <c r="C121" s="150">
        <f>'LAUS File'!M571</f>
        <v>1560</v>
      </c>
      <c r="D121" s="150">
        <f>'LAUS File'!M572</f>
        <v>60</v>
      </c>
      <c r="E121" s="141">
        <f>'LAUS File'!M573</f>
        <v>3.7</v>
      </c>
      <c r="H121" s="159"/>
      <c r="I121" s="159"/>
      <c r="J121" s="159"/>
      <c r="K121" s="141"/>
      <c r="L121" s="142"/>
    </row>
    <row r="122" spans="1:14" ht="11.45" customHeight="1">
      <c r="A122" s="143" t="s">
        <v>787</v>
      </c>
      <c r="B122" s="150">
        <f>'LAUS File'!M586</f>
        <v>9926</v>
      </c>
      <c r="C122" s="150">
        <f>'LAUS File'!M587</f>
        <v>9591</v>
      </c>
      <c r="D122" s="150">
        <f>'LAUS File'!M588</f>
        <v>335</v>
      </c>
      <c r="E122" s="141">
        <f>'LAUS File'!M589</f>
        <v>3.4</v>
      </c>
      <c r="H122" s="159"/>
      <c r="I122" s="159"/>
      <c r="J122" s="159"/>
      <c r="K122" s="141"/>
    </row>
    <row r="123" spans="1:14" ht="11.45" customHeight="1">
      <c r="A123" s="140" t="s">
        <v>789</v>
      </c>
      <c r="B123" s="150">
        <f>'LAUS File'!M626</f>
        <v>1511</v>
      </c>
      <c r="C123" s="150">
        <f>'LAUS File'!M627</f>
        <v>1441</v>
      </c>
      <c r="D123" s="150">
        <f>'LAUS File'!M628</f>
        <v>70</v>
      </c>
      <c r="E123" s="141">
        <f>'LAUS File'!M629</f>
        <v>4.5999999999999996</v>
      </c>
      <c r="F123" s="160"/>
      <c r="G123" s="161"/>
      <c r="H123" s="160"/>
      <c r="I123" s="160"/>
      <c r="J123" s="160"/>
      <c r="K123" s="162"/>
      <c r="L123" s="160"/>
      <c r="M123" s="160"/>
    </row>
    <row r="124" spans="1:14" ht="11.25" customHeight="1">
      <c r="A124" s="143" t="s">
        <v>790</v>
      </c>
      <c r="B124" s="150">
        <f>'LAUS File'!M646</f>
        <v>10298</v>
      </c>
      <c r="C124" s="150">
        <f>'LAUS File'!M647</f>
        <v>9899</v>
      </c>
      <c r="D124" s="150">
        <f>'LAUS File'!M648</f>
        <v>399</v>
      </c>
      <c r="E124" s="141">
        <f>'LAUS File'!M649</f>
        <v>3.9</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File'!M959</f>
        <v>1903600</v>
      </c>
      <c r="I126" s="169">
        <f>'LAUS File'!M960</f>
        <v>1823100</v>
      </c>
      <c r="J126" s="169">
        <f>'LAUS File'!M961</f>
        <v>80500</v>
      </c>
      <c r="K126" s="170">
        <f>'LAUS File'!M962</f>
        <v>4.2</v>
      </c>
      <c r="L126" s="160"/>
      <c r="M126" s="160"/>
    </row>
    <row r="127" spans="1:14" ht="11.45" customHeight="1">
      <c r="A127" s="163" t="s">
        <v>849</v>
      </c>
      <c r="B127" s="110"/>
      <c r="C127" s="110"/>
      <c r="D127" s="110"/>
      <c r="E127" s="164"/>
      <c r="F127" s="160"/>
      <c r="G127" s="168" t="s">
        <v>196</v>
      </c>
      <c r="H127" s="169">
        <f>'LAUS File'!M922</f>
        <v>161049000</v>
      </c>
      <c r="I127" s="169">
        <f>'LAUS File'!M923</f>
        <v>154494000</v>
      </c>
      <c r="J127" s="169">
        <f>'LAUS File'!M924</f>
        <v>6556000</v>
      </c>
      <c r="K127" s="171">
        <f>'LAUS File'!M925</f>
        <v>4.0999999999999996</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File'!M858</f>
        <v>143883</v>
      </c>
      <c r="C129" s="157">
        <f>'LAUS File'!M859</f>
        <v>137969</v>
      </c>
      <c r="D129" s="157">
        <f>'LAUS File'!M860</f>
        <v>5914</v>
      </c>
      <c r="E129" s="158">
        <f>'LAUS File'!M861</f>
        <v>4.0999999999999996</v>
      </c>
      <c r="F129" s="160"/>
      <c r="G129" s="179" t="s">
        <v>792</v>
      </c>
      <c r="H129" s="180"/>
      <c r="I129" s="180"/>
      <c r="J129" s="180"/>
      <c r="K129" s="181"/>
      <c r="L129" s="182"/>
      <c r="M129" s="160"/>
      <c r="N129" s="160"/>
    </row>
    <row r="130" spans="1:17" ht="11.25" customHeight="1">
      <c r="A130" s="173" t="s">
        <v>851</v>
      </c>
      <c r="B130" s="174">
        <f>'LAUS File'!M830</f>
        <v>15961</v>
      </c>
      <c r="C130" s="174">
        <f>'LAUS File'!M831</f>
        <v>15282</v>
      </c>
      <c r="D130" s="174">
        <f>'LAUS File'!M832</f>
        <v>679</v>
      </c>
      <c r="E130" s="175">
        <f>'LAUS File'!M833</f>
        <v>4.3</v>
      </c>
      <c r="F130" s="160"/>
      <c r="G130" s="183" t="s">
        <v>259</v>
      </c>
      <c r="H130" s="169">
        <f>'LAUS File'!M954</f>
        <v>1912800</v>
      </c>
      <c r="I130" s="169">
        <f>'LAUS File'!M955</f>
        <v>1826400</v>
      </c>
      <c r="J130" s="169">
        <f>'LAUS File'!M956</f>
        <v>86400</v>
      </c>
      <c r="K130" s="171">
        <f>'LAUS File'!M957</f>
        <v>4.5144099999999998</v>
      </c>
      <c r="L130" s="160"/>
      <c r="M130" s="160"/>
      <c r="N130" s="160"/>
      <c r="O130" s="160"/>
      <c r="P130" s="160"/>
      <c r="Q130" s="160"/>
    </row>
    <row r="131" spans="1:17" ht="11.45" customHeight="1">
      <c r="A131" s="173" t="s">
        <v>852</v>
      </c>
      <c r="B131" s="190"/>
      <c r="C131" s="190"/>
      <c r="D131" s="190"/>
      <c r="E131" s="190"/>
      <c r="F131" s="160"/>
      <c r="G131" s="184" t="s">
        <v>196</v>
      </c>
      <c r="H131" s="185">
        <f>'LAUS File'!M927</f>
        <v>161082000</v>
      </c>
      <c r="I131" s="185">
        <f>'LAUS File'!M928</f>
        <v>154324000</v>
      </c>
      <c r="J131" s="185">
        <f>'LAUS File'!M929</f>
        <v>6759000</v>
      </c>
      <c r="K131" s="186">
        <f>'LAUS File'!M930</f>
        <v>4.2</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878</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File'!N842</f>
        <v>462369</v>
      </c>
      <c r="C13" s="135">
        <f>'LAUS File'!N843</f>
        <v>443129</v>
      </c>
      <c r="D13" s="135">
        <f>'LAUS File'!N844</f>
        <v>19240</v>
      </c>
      <c r="E13" s="136">
        <f>'LAUS File'!N845</f>
        <v>4.2</v>
      </c>
      <c r="G13" s="126" t="s">
        <v>69</v>
      </c>
      <c r="H13" s="137">
        <f>'LAUS File'!N130</f>
        <v>5737</v>
      </c>
      <c r="I13" s="137">
        <f>'LAUS File'!N131</f>
        <v>5565</v>
      </c>
      <c r="J13" s="137">
        <f>'LAUS File'!N132</f>
        <v>172</v>
      </c>
      <c r="K13" s="138">
        <f>'LAUS File'!N133</f>
        <v>3</v>
      </c>
      <c r="L13" s="139"/>
    </row>
    <row r="14" spans="1:12" ht="11.45" customHeight="1">
      <c r="A14" s="140" t="s">
        <v>24</v>
      </c>
      <c r="B14" s="137">
        <f>'LAUS File'!N46</f>
        <v>9236</v>
      </c>
      <c r="C14" s="137">
        <f>'LAUS File'!N47</f>
        <v>8702</v>
      </c>
      <c r="D14" s="137">
        <f>'LAUS File'!N48</f>
        <v>534</v>
      </c>
      <c r="E14" s="141">
        <f>'LAUS File'!N49</f>
        <v>5.8</v>
      </c>
      <c r="G14" s="126" t="s">
        <v>770</v>
      </c>
      <c r="H14" s="137">
        <f>'LAUS File'!N134</f>
        <v>1258</v>
      </c>
      <c r="I14" s="137">
        <f>'LAUS File'!N135</f>
        <v>1205</v>
      </c>
      <c r="J14" s="137">
        <f>'LAUS File'!N136</f>
        <v>53</v>
      </c>
      <c r="K14" s="141">
        <f>'LAUS File'!N137</f>
        <v>4.2</v>
      </c>
      <c r="L14" s="142"/>
    </row>
    <row r="15" spans="1:12" ht="11.45" customHeight="1">
      <c r="A15" s="140" t="s">
        <v>675</v>
      </c>
      <c r="B15" s="137">
        <f>'LAUS File'!N98</f>
        <v>69086</v>
      </c>
      <c r="C15" s="137">
        <f>'LAUS File'!N99</f>
        <v>64978</v>
      </c>
      <c r="D15" s="137">
        <f>'LAUS File'!N100</f>
        <v>4108</v>
      </c>
      <c r="E15" s="141">
        <f>'LAUS File'!N101</f>
        <v>5.9</v>
      </c>
      <c r="G15" s="126" t="s">
        <v>70</v>
      </c>
      <c r="H15" s="137">
        <f>'LAUS File'!N150</f>
        <v>9474</v>
      </c>
      <c r="I15" s="137">
        <f>'LAUS File'!N151</f>
        <v>9190</v>
      </c>
      <c r="J15" s="137">
        <f>'LAUS File'!N152</f>
        <v>284</v>
      </c>
      <c r="K15" s="141">
        <f>'LAUS File'!N153</f>
        <v>3</v>
      </c>
      <c r="L15" s="142"/>
    </row>
    <row r="16" spans="1:12" ht="11.45" customHeight="1">
      <c r="A16" s="143" t="s">
        <v>676</v>
      </c>
      <c r="B16" s="137">
        <f>'LAUS File'!N178</f>
        <v>8623</v>
      </c>
      <c r="C16" s="137">
        <f>'LAUS File'!N179</f>
        <v>8301</v>
      </c>
      <c r="D16" s="137">
        <f>'LAUS File'!N180</f>
        <v>322</v>
      </c>
      <c r="E16" s="141">
        <f>'LAUS File'!N181</f>
        <v>3.7</v>
      </c>
      <c r="G16" s="126" t="s">
        <v>71</v>
      </c>
      <c r="H16" s="137">
        <f>'LAUS File'!N158</f>
        <v>3257</v>
      </c>
      <c r="I16" s="137">
        <f>'LAUS File'!N159</f>
        <v>3161</v>
      </c>
      <c r="J16" s="137">
        <f>'LAUS File'!N160</f>
        <v>96</v>
      </c>
      <c r="K16" s="141">
        <f>'LAUS File'!N161</f>
        <v>2.9</v>
      </c>
      <c r="L16" s="142"/>
    </row>
    <row r="17" spans="1:12" ht="11.45" customHeight="1">
      <c r="A17" s="140" t="s">
        <v>678</v>
      </c>
      <c r="B17" s="137">
        <f>'LAUS File'!N186</f>
        <v>6762</v>
      </c>
      <c r="C17" s="137">
        <f>'LAUS File'!N187</f>
        <v>6407</v>
      </c>
      <c r="D17" s="137">
        <f>'LAUS File'!N188</f>
        <v>355</v>
      </c>
      <c r="E17" s="141">
        <f>'LAUS File'!N189</f>
        <v>5.2</v>
      </c>
      <c r="G17" s="126" t="s">
        <v>677</v>
      </c>
      <c r="H17" s="137">
        <f>'LAUS File'!N166</f>
        <v>7899</v>
      </c>
      <c r="I17" s="137">
        <f>'LAUS File'!N167</f>
        <v>7616</v>
      </c>
      <c r="J17" s="137">
        <f>'LAUS File'!N168</f>
        <v>283</v>
      </c>
      <c r="K17" s="141">
        <f>'LAUS File'!N169</f>
        <v>3.6</v>
      </c>
      <c r="L17" s="142"/>
    </row>
    <row r="18" spans="1:12" ht="11.45" customHeight="1">
      <c r="A18" s="140" t="s">
        <v>679</v>
      </c>
      <c r="B18" s="137">
        <f>'LAUS File'!N222</f>
        <v>3840</v>
      </c>
      <c r="C18" s="137">
        <f>'LAUS File'!N223</f>
        <v>3709</v>
      </c>
      <c r="D18" s="137">
        <f>'LAUS File'!N224</f>
        <v>131</v>
      </c>
      <c r="E18" s="141">
        <f>'LAUS File'!N225</f>
        <v>3.4</v>
      </c>
      <c r="G18" s="126" t="s">
        <v>73</v>
      </c>
      <c r="H18" s="137">
        <f>'LAUS File'!N170</f>
        <v>8012</v>
      </c>
      <c r="I18" s="137">
        <f>'LAUS File'!N171</f>
        <v>7733</v>
      </c>
      <c r="J18" s="137">
        <f>'LAUS File'!N172</f>
        <v>279</v>
      </c>
      <c r="K18" s="141">
        <f>'LAUS File'!N173</f>
        <v>3.5</v>
      </c>
      <c r="L18" s="142"/>
    </row>
    <row r="19" spans="1:12" ht="11.45" customHeight="1">
      <c r="A19" s="140" t="s">
        <v>681</v>
      </c>
      <c r="B19" s="137">
        <f>'LAUS File'!N242</f>
        <v>29044</v>
      </c>
      <c r="C19" s="137">
        <f>'LAUS File'!N243</f>
        <v>27879</v>
      </c>
      <c r="D19" s="137">
        <f>'LAUS File'!N244</f>
        <v>1165</v>
      </c>
      <c r="E19" s="141">
        <f>'LAUS File'!N245</f>
        <v>4</v>
      </c>
      <c r="G19" s="126" t="s">
        <v>680</v>
      </c>
      <c r="H19" s="137">
        <f>'LAUS File'!N198</f>
        <v>3105</v>
      </c>
      <c r="I19" s="137">
        <f>'LAUS File'!N199</f>
        <v>3005</v>
      </c>
      <c r="J19" s="137">
        <f>'LAUS File'!N200</f>
        <v>100</v>
      </c>
      <c r="K19" s="141">
        <f>'LAUS File'!N201</f>
        <v>3.2</v>
      </c>
      <c r="L19" s="142"/>
    </row>
    <row r="20" spans="1:12" ht="11.45" customHeight="1">
      <c r="A20" s="143" t="s">
        <v>248</v>
      </c>
      <c r="B20" s="137">
        <f>'LAUS File'!N266</f>
        <v>28679</v>
      </c>
      <c r="C20" s="137">
        <f>'LAUS File'!N267</f>
        <v>27680</v>
      </c>
      <c r="D20" s="137">
        <f>'LAUS File'!N268</f>
        <v>999</v>
      </c>
      <c r="E20" s="141">
        <f>'LAUS File'!N269</f>
        <v>3.5</v>
      </c>
      <c r="G20" s="126" t="s">
        <v>682</v>
      </c>
      <c r="H20" s="137">
        <f>'LAUS File'!N202</f>
        <v>5054</v>
      </c>
      <c r="I20" s="137">
        <f>'LAUS File'!N203</f>
        <v>4859</v>
      </c>
      <c r="J20" s="137">
        <f>'LAUS File'!N204</f>
        <v>195</v>
      </c>
      <c r="K20" s="141">
        <f>'LAUS File'!N205</f>
        <v>3.9</v>
      </c>
      <c r="L20" s="142"/>
    </row>
    <row r="21" spans="1:12" ht="11.45" customHeight="1">
      <c r="A21" s="140" t="s">
        <v>28</v>
      </c>
      <c r="B21" s="137">
        <f>'LAUS File'!N374</f>
        <v>30138</v>
      </c>
      <c r="C21" s="137">
        <f>'LAUS File'!N375</f>
        <v>28977</v>
      </c>
      <c r="D21" s="137">
        <f>'LAUS File'!N376</f>
        <v>1161</v>
      </c>
      <c r="E21" s="141">
        <f>'LAUS File'!N377</f>
        <v>3.9</v>
      </c>
      <c r="G21" s="126" t="s">
        <v>76</v>
      </c>
      <c r="H21" s="137">
        <f>'LAUS File'!N206</f>
        <v>7771</v>
      </c>
      <c r="I21" s="137">
        <f>'LAUS File'!N207</f>
        <v>7512</v>
      </c>
      <c r="J21" s="137">
        <f>'LAUS File'!N208</f>
        <v>259</v>
      </c>
      <c r="K21" s="141">
        <f>'LAUS File'!N209</f>
        <v>3.3</v>
      </c>
      <c r="L21" s="142"/>
    </row>
    <row r="22" spans="1:12" ht="11.45" customHeight="1">
      <c r="A22" s="140" t="s">
        <v>684</v>
      </c>
      <c r="B22" s="137">
        <f>'LAUS File'!N378</f>
        <v>10135</v>
      </c>
      <c r="C22" s="137">
        <f>'LAUS File'!N379</f>
        <v>9716</v>
      </c>
      <c r="D22" s="137">
        <f>'LAUS File'!N380</f>
        <v>419</v>
      </c>
      <c r="E22" s="141">
        <f>'LAUS File'!N381</f>
        <v>4.0999999999999996</v>
      </c>
      <c r="G22" s="126" t="s">
        <v>683</v>
      </c>
      <c r="H22" s="137">
        <f>'LAUS File'!N210</f>
        <v>27336</v>
      </c>
      <c r="I22" s="137">
        <f>'LAUS File'!N211</f>
        <v>25933</v>
      </c>
      <c r="J22" s="137">
        <f>'LAUS File'!N212</f>
        <v>1403</v>
      </c>
      <c r="K22" s="141">
        <f>'LAUS File'!N213</f>
        <v>5.0999999999999996</v>
      </c>
      <c r="L22" s="142"/>
    </row>
    <row r="23" spans="1:12" ht="11.45" customHeight="1">
      <c r="A23" s="143" t="s">
        <v>686</v>
      </c>
      <c r="B23" s="137">
        <f>'LAUS File'!N398</f>
        <v>8373</v>
      </c>
      <c r="C23" s="137">
        <f>'LAUS File'!N399</f>
        <v>8067</v>
      </c>
      <c r="D23" s="137">
        <f>'LAUS File'!N400</f>
        <v>306</v>
      </c>
      <c r="E23" s="141">
        <f>'LAUS File'!N401</f>
        <v>3.7</v>
      </c>
      <c r="G23" s="126" t="s">
        <v>685</v>
      </c>
      <c r="H23" s="137">
        <f>'LAUS File'!N230</f>
        <v>9417</v>
      </c>
      <c r="I23" s="137">
        <f>'LAUS File'!N231</f>
        <v>9111</v>
      </c>
      <c r="J23" s="137">
        <f>'LAUS File'!N232</f>
        <v>306</v>
      </c>
      <c r="K23" s="141">
        <f>'LAUS File'!N233</f>
        <v>3.2</v>
      </c>
      <c r="L23" s="142"/>
    </row>
    <row r="24" spans="1:12" ht="11.45" customHeight="1">
      <c r="A24" s="143" t="s">
        <v>32</v>
      </c>
      <c r="B24" s="137">
        <f>'LAUS File'!N450</f>
        <v>50305</v>
      </c>
      <c r="C24" s="137">
        <f>'LAUS File'!N451</f>
        <v>48460</v>
      </c>
      <c r="D24" s="137">
        <f>'LAUS File'!N452</f>
        <v>1845</v>
      </c>
      <c r="E24" s="141">
        <f>'LAUS File'!N453</f>
        <v>3.7</v>
      </c>
      <c r="G24" s="126" t="s">
        <v>687</v>
      </c>
      <c r="H24" s="137">
        <f>'LAUS File'!N246</f>
        <v>14334</v>
      </c>
      <c r="I24" s="137">
        <f>'LAUS File'!N247</f>
        <v>13841</v>
      </c>
      <c r="J24" s="137">
        <f>'LAUS File'!N248</f>
        <v>493</v>
      </c>
      <c r="K24" s="141">
        <f>'LAUS File'!N249</f>
        <v>3.4</v>
      </c>
      <c r="L24" s="142"/>
    </row>
    <row r="25" spans="1:12" ht="11.45" customHeight="1">
      <c r="A25" s="140" t="s">
        <v>33</v>
      </c>
      <c r="B25" s="137">
        <f>'LAUS File'!N470</f>
        <v>7124</v>
      </c>
      <c r="C25" s="137">
        <f>'LAUS File'!N471</f>
        <v>6887</v>
      </c>
      <c r="D25" s="137">
        <f>'LAUS File'!N472</f>
        <v>237</v>
      </c>
      <c r="E25" s="141">
        <f>'LAUS File'!N473</f>
        <v>3.3</v>
      </c>
      <c r="G25" s="126" t="s">
        <v>80</v>
      </c>
      <c r="H25" s="137">
        <f>'LAUS File'!N254</f>
        <v>19148</v>
      </c>
      <c r="I25" s="137">
        <f>'LAUS File'!N255</f>
        <v>18600</v>
      </c>
      <c r="J25" s="137">
        <f>'LAUS File'!N256</f>
        <v>548</v>
      </c>
      <c r="K25" s="141">
        <f>'LAUS File'!N257</f>
        <v>2.9</v>
      </c>
      <c r="L25" s="142"/>
    </row>
    <row r="26" spans="1:12" ht="11.45" customHeight="1">
      <c r="A26" s="140" t="s">
        <v>245</v>
      </c>
      <c r="B26" s="137">
        <f>'LAUS File'!N506</f>
        <v>4442</v>
      </c>
      <c r="C26" s="137">
        <f>'LAUS File'!N507</f>
        <v>4286</v>
      </c>
      <c r="D26" s="137">
        <f>'LAUS File'!N508</f>
        <v>156</v>
      </c>
      <c r="E26" s="141">
        <f>'LAUS File'!N509</f>
        <v>3.5</v>
      </c>
      <c r="G26" s="126" t="s">
        <v>81</v>
      </c>
      <c r="H26" s="137">
        <f>'LAUS File'!N262</f>
        <v>6796</v>
      </c>
      <c r="I26" s="137">
        <f>'LAUS File'!N263</f>
        <v>6619</v>
      </c>
      <c r="J26" s="137">
        <f>'LAUS File'!N264</f>
        <v>177</v>
      </c>
      <c r="K26" s="141">
        <f>'LAUS File'!N265</f>
        <v>2.6</v>
      </c>
      <c r="L26" s="142"/>
    </row>
    <row r="27" spans="1:12" ht="11.45" customHeight="1">
      <c r="A27" s="140" t="s">
        <v>691</v>
      </c>
      <c r="B27" s="137">
        <f>'LAUS File'!N510</f>
        <v>11780</v>
      </c>
      <c r="C27" s="137">
        <f>'LAUS File'!N511</f>
        <v>11394</v>
      </c>
      <c r="D27" s="137">
        <f>'LAUS File'!N512</f>
        <v>386</v>
      </c>
      <c r="E27" s="141">
        <f>'LAUS File'!N513</f>
        <v>3.3</v>
      </c>
      <c r="G27" s="126" t="s">
        <v>689</v>
      </c>
      <c r="H27" s="137">
        <f>'LAUS File'!N282</f>
        <v>5127</v>
      </c>
      <c r="I27" s="137">
        <f>'LAUS File'!N283</f>
        <v>4949</v>
      </c>
      <c r="J27" s="137">
        <f>'LAUS File'!N284</f>
        <v>178</v>
      </c>
      <c r="K27" s="141">
        <f>'LAUS File'!N285</f>
        <v>3.5</v>
      </c>
      <c r="L27" s="142"/>
    </row>
    <row r="28" spans="1:12" ht="11.45" customHeight="1">
      <c r="A28" s="140" t="s">
        <v>693</v>
      </c>
      <c r="B28" s="137">
        <f>'LAUS File'!N534</f>
        <v>8901</v>
      </c>
      <c r="C28" s="137">
        <f>'LAUS File'!N535</f>
        <v>8573</v>
      </c>
      <c r="D28" s="137">
        <f>'LAUS File'!N536</f>
        <v>328</v>
      </c>
      <c r="E28" s="141">
        <f>'LAUS File'!N537</f>
        <v>3.7</v>
      </c>
      <c r="G28" s="126" t="s">
        <v>690</v>
      </c>
      <c r="H28" s="137">
        <f>'LAUS File'!N294</f>
        <v>53349</v>
      </c>
      <c r="I28" s="137">
        <f>'LAUS File'!N295</f>
        <v>49582</v>
      </c>
      <c r="J28" s="137">
        <f>'LAUS File'!N296</f>
        <v>3767</v>
      </c>
      <c r="K28" s="141">
        <f>'LAUS File'!N297</f>
        <v>7.1</v>
      </c>
      <c r="L28" s="142"/>
    </row>
    <row r="29" spans="1:12" ht="11.45" customHeight="1">
      <c r="A29" s="140" t="s">
        <v>695</v>
      </c>
      <c r="B29" s="137">
        <f>'LAUS File'!N542</f>
        <v>22073</v>
      </c>
      <c r="C29" s="137">
        <f>'LAUS File'!N543</f>
        <v>21175</v>
      </c>
      <c r="D29" s="137">
        <f>'LAUS File'!N544</f>
        <v>898</v>
      </c>
      <c r="E29" s="141">
        <f>'LAUS File'!N545</f>
        <v>4.0999999999999996</v>
      </c>
      <c r="G29" s="143" t="s">
        <v>692</v>
      </c>
      <c r="H29" s="137">
        <f>'LAUS File'!N298</f>
        <v>1151</v>
      </c>
      <c r="I29" s="137">
        <f>'LAUS File'!N299</f>
        <v>1117</v>
      </c>
      <c r="J29" s="137">
        <f>'LAUS File'!N300</f>
        <v>34</v>
      </c>
      <c r="K29" s="141">
        <f>'LAUS File'!N301</f>
        <v>3</v>
      </c>
      <c r="L29" s="142"/>
    </row>
    <row r="30" spans="1:12" ht="11.45" customHeight="1">
      <c r="A30" s="143" t="s">
        <v>697</v>
      </c>
      <c r="B30" s="137">
        <f>'LAUS File'!N558</f>
        <v>8702</v>
      </c>
      <c r="C30" s="137">
        <f>'LAUS File'!N559</f>
        <v>8339</v>
      </c>
      <c r="D30" s="137">
        <f>'LAUS File'!N560</f>
        <v>363</v>
      </c>
      <c r="E30" s="141">
        <f>'LAUS File'!N561</f>
        <v>4.2</v>
      </c>
      <c r="G30" s="126" t="s">
        <v>694</v>
      </c>
      <c r="H30" s="137">
        <f>'LAUS File'!N302</f>
        <v>3211</v>
      </c>
      <c r="I30" s="137">
        <f>'LAUS File'!N303</f>
        <v>3117</v>
      </c>
      <c r="J30" s="137">
        <f>'LAUS File'!N304</f>
        <v>94</v>
      </c>
      <c r="K30" s="141">
        <f>'LAUS File'!N305</f>
        <v>2.9</v>
      </c>
      <c r="L30" s="142"/>
    </row>
    <row r="31" spans="1:12" ht="11.45" customHeight="1">
      <c r="A31" s="143" t="s">
        <v>698</v>
      </c>
      <c r="B31" s="137">
        <f>'LAUS File'!N578</f>
        <v>69674</v>
      </c>
      <c r="C31" s="137">
        <f>'LAUS File'!N579</f>
        <v>67166</v>
      </c>
      <c r="D31" s="137">
        <f>'LAUS File'!N580</f>
        <v>2508</v>
      </c>
      <c r="E31" s="141">
        <f>'LAUS File'!N581</f>
        <v>3.6</v>
      </c>
      <c r="G31" s="126" t="s">
        <v>696</v>
      </c>
      <c r="H31" s="137">
        <f>'LAUS File'!N306</f>
        <v>5575</v>
      </c>
      <c r="I31" s="137">
        <f>'LAUS File'!N307</f>
        <v>5408</v>
      </c>
      <c r="J31" s="137">
        <f>'LAUS File'!N308</f>
        <v>167</v>
      </c>
      <c r="K31" s="141">
        <f>'LAUS File'!N309</f>
        <v>3</v>
      </c>
      <c r="L31" s="142"/>
    </row>
    <row r="32" spans="1:12" ht="11.45" customHeight="1">
      <c r="A32" s="140" t="s">
        <v>39</v>
      </c>
      <c r="B32" s="137">
        <f>'LAUS File'!N590</f>
        <v>27186</v>
      </c>
      <c r="C32" s="137">
        <f>'LAUS File'!N591</f>
        <v>25889</v>
      </c>
      <c r="D32" s="137">
        <f>'LAUS File'!N592</f>
        <v>1297</v>
      </c>
      <c r="E32" s="141">
        <f>'LAUS File'!N593</f>
        <v>4.8</v>
      </c>
      <c r="G32" s="126" t="s">
        <v>87</v>
      </c>
      <c r="H32" s="137">
        <f>'LAUS File'!N322</f>
        <v>4089</v>
      </c>
      <c r="I32" s="137">
        <f>'LAUS File'!N323</f>
        <v>3934</v>
      </c>
      <c r="J32" s="137">
        <f>'LAUS File'!N324</f>
        <v>155</v>
      </c>
      <c r="K32" s="141">
        <f>'LAUS File'!N325</f>
        <v>3.8</v>
      </c>
      <c r="L32" s="142"/>
    </row>
    <row r="33" spans="1:12" ht="11.45" customHeight="1">
      <c r="A33" s="140" t="s">
        <v>700</v>
      </c>
      <c r="B33" s="137">
        <f>'LAUS File'!N614</f>
        <v>17971</v>
      </c>
      <c r="C33" s="137">
        <f>'LAUS File'!N615</f>
        <v>17299</v>
      </c>
      <c r="D33" s="137">
        <f>'LAUS File'!N616</f>
        <v>672</v>
      </c>
      <c r="E33" s="141">
        <f>'LAUS File'!N617</f>
        <v>3.7</v>
      </c>
      <c r="G33" s="126" t="s">
        <v>88</v>
      </c>
      <c r="H33" s="137">
        <f>'LAUS File'!N346</f>
        <v>33202</v>
      </c>
      <c r="I33" s="137">
        <f>'LAUS File'!N347</f>
        <v>31814</v>
      </c>
      <c r="J33" s="137">
        <f>'LAUS File'!N348</f>
        <v>1388</v>
      </c>
      <c r="K33" s="141">
        <f>'LAUS File'!N349</f>
        <v>4.2</v>
      </c>
      <c r="L33" s="142"/>
    </row>
    <row r="34" spans="1:12" ht="11.45" customHeight="1">
      <c r="A34" s="143" t="s">
        <v>702</v>
      </c>
      <c r="B34" s="137">
        <f>'LAUS File'!N666</f>
        <v>4364</v>
      </c>
      <c r="C34" s="137">
        <f>'LAUS File'!N667</f>
        <v>4195</v>
      </c>
      <c r="D34" s="137">
        <f>'LAUS File'!N668</f>
        <v>169</v>
      </c>
      <c r="E34" s="141">
        <f>'LAUS File'!N669</f>
        <v>3.9</v>
      </c>
      <c r="G34" s="126" t="s">
        <v>699</v>
      </c>
      <c r="H34" s="137">
        <f>'LAUS File'!N350</f>
        <v>12683</v>
      </c>
      <c r="I34" s="137">
        <f>'LAUS File'!N351</f>
        <v>12271</v>
      </c>
      <c r="J34" s="137">
        <f>'LAUS File'!N352</f>
        <v>412</v>
      </c>
      <c r="K34" s="141">
        <f>'LAUS File'!N353</f>
        <v>3.2</v>
      </c>
      <c r="L34" s="142"/>
    </row>
    <row r="35" spans="1:12" ht="11.45" customHeight="1">
      <c r="A35" s="143" t="s">
        <v>246</v>
      </c>
      <c r="B35" s="137">
        <f>'LAUS File'!N670</f>
        <v>12633</v>
      </c>
      <c r="C35" s="137">
        <f>'LAUS File'!N671</f>
        <v>12189</v>
      </c>
      <c r="D35" s="137">
        <f>'LAUS File'!N672</f>
        <v>444</v>
      </c>
      <c r="E35" s="141">
        <f>'LAUS File'!N673</f>
        <v>3.5</v>
      </c>
      <c r="G35" s="126" t="s">
        <v>701</v>
      </c>
      <c r="H35" s="137">
        <f>'LAUS File'!N354</f>
        <v>3633</v>
      </c>
      <c r="I35" s="137">
        <f>'LAUS File'!N355</f>
        <v>3516</v>
      </c>
      <c r="J35" s="137">
        <f>'LAUS File'!N356</f>
        <v>117</v>
      </c>
      <c r="K35" s="141">
        <f>'LAUS File'!N357</f>
        <v>3.2</v>
      </c>
      <c r="L35" s="142"/>
    </row>
    <row r="36" spans="1:12" ht="11.45" customHeight="1">
      <c r="A36" s="143" t="s">
        <v>705</v>
      </c>
      <c r="B36" s="137">
        <f>'LAUS File'!N682</f>
        <v>8467</v>
      </c>
      <c r="C36" s="137">
        <f>'LAUS File'!N683</f>
        <v>8172</v>
      </c>
      <c r="D36" s="137">
        <f>'LAUS File'!N684</f>
        <v>295</v>
      </c>
      <c r="E36" s="141">
        <f>'LAUS File'!N685</f>
        <v>3.5</v>
      </c>
      <c r="G36" s="126" t="s">
        <v>704</v>
      </c>
      <c r="H36" s="137">
        <f>'LAUS File'!N370</f>
        <v>26306</v>
      </c>
      <c r="I36" s="137">
        <f>'LAUS File'!N371</f>
        <v>25267</v>
      </c>
      <c r="J36" s="137">
        <f>'LAUS File'!N372</f>
        <v>1039</v>
      </c>
      <c r="K36" s="141">
        <f>'LAUS File'!N373</f>
        <v>3.9</v>
      </c>
      <c r="L36" s="142"/>
    </row>
    <row r="37" spans="1:12" ht="11.45" customHeight="1">
      <c r="A37" s="143" t="s">
        <v>707</v>
      </c>
      <c r="B37" s="137">
        <f>'LAUS File'!N706</f>
        <v>4833</v>
      </c>
      <c r="C37" s="137">
        <f>'LAUS File'!N707</f>
        <v>4690</v>
      </c>
      <c r="D37" s="137">
        <f>'LAUS File'!N708</f>
        <v>143</v>
      </c>
      <c r="E37" s="141">
        <f>'LAUS File'!N709</f>
        <v>3</v>
      </c>
      <c r="G37" s="126" t="s">
        <v>706</v>
      </c>
      <c r="H37" s="137">
        <f>'LAUS File'!N394</f>
        <v>36716</v>
      </c>
      <c r="I37" s="137">
        <f>'LAUS File'!N395</f>
        <v>34702</v>
      </c>
      <c r="J37" s="137">
        <f>'LAUS File'!N396</f>
        <v>2014</v>
      </c>
      <c r="K37" s="141">
        <f>'LAUS File'!N397</f>
        <v>5.5</v>
      </c>
      <c r="L37" s="142"/>
    </row>
    <row r="38" spans="1:12" ht="11.45" customHeight="1">
      <c r="G38" s="126" t="s">
        <v>94</v>
      </c>
      <c r="H38" s="137">
        <f>'LAUS File'!N406</f>
        <v>3996</v>
      </c>
      <c r="I38" s="137">
        <f>'LAUS File'!N407</f>
        <v>3862</v>
      </c>
      <c r="J38" s="137">
        <f>'LAUS File'!N408</f>
        <v>134</v>
      </c>
      <c r="K38" s="141">
        <f>'LAUS File'!N409</f>
        <v>3.4</v>
      </c>
      <c r="L38" s="142"/>
    </row>
    <row r="39" spans="1:12" ht="11.45" customHeight="1">
      <c r="A39" s="129" t="s">
        <v>179</v>
      </c>
      <c r="B39" s="144">
        <f>'LAUS File'!N846</f>
        <v>106500</v>
      </c>
      <c r="C39" s="144">
        <f>'LAUS File'!N847</f>
        <v>103019</v>
      </c>
      <c r="D39" s="144">
        <f>'LAUS File'!N848</f>
        <v>3481</v>
      </c>
      <c r="E39" s="145">
        <f>'LAUS File'!N849</f>
        <v>3.3</v>
      </c>
      <c r="G39" s="126" t="s">
        <v>708</v>
      </c>
      <c r="H39" s="137">
        <f>'LAUS File'!N414</f>
        <v>17479</v>
      </c>
      <c r="I39" s="137">
        <f>'LAUS File'!N415</f>
        <v>16839</v>
      </c>
      <c r="J39" s="137">
        <f>'LAUS File'!N416</f>
        <v>640</v>
      </c>
      <c r="K39" s="141">
        <f>'LAUS File'!N417</f>
        <v>3.7</v>
      </c>
      <c r="L39" s="142"/>
    </row>
    <row r="40" spans="1:12" ht="11.45" customHeight="1">
      <c r="A40" s="140" t="s">
        <v>47</v>
      </c>
      <c r="B40" s="137">
        <f>'LAUS File'!N74</f>
        <v>10799</v>
      </c>
      <c r="C40" s="137">
        <f>'LAUS File'!N75</f>
        <v>10445</v>
      </c>
      <c r="D40" s="137">
        <f>'LAUS File'!N76</f>
        <v>354</v>
      </c>
      <c r="E40" s="141">
        <f>'LAUS File'!N77</f>
        <v>3.3</v>
      </c>
      <c r="G40" s="126" t="s">
        <v>709</v>
      </c>
      <c r="H40" s="137">
        <f>'LAUS File'!N478</f>
        <v>10560</v>
      </c>
      <c r="I40" s="137">
        <f>'LAUS File'!N479</f>
        <v>10129</v>
      </c>
      <c r="J40" s="137">
        <f>'LAUS File'!N480</f>
        <v>431</v>
      </c>
      <c r="K40" s="141">
        <f>'LAUS File'!N481</f>
        <v>4.0999999999999996</v>
      </c>
      <c r="L40" s="142"/>
    </row>
    <row r="41" spans="1:12" ht="11.45" customHeight="1">
      <c r="A41" s="140" t="s">
        <v>48</v>
      </c>
      <c r="B41" s="137">
        <f>'LAUS File'!N102</f>
        <v>843</v>
      </c>
      <c r="C41" s="137">
        <f>'LAUS File'!N103</f>
        <v>813</v>
      </c>
      <c r="D41" s="137">
        <f>'LAUS File'!N104</f>
        <v>30</v>
      </c>
      <c r="E41" s="141">
        <f>'LAUS File'!N105</f>
        <v>3.6</v>
      </c>
      <c r="G41" s="126" t="s">
        <v>710</v>
      </c>
      <c r="H41" s="137">
        <f>'LAUS File'!N482</f>
        <v>6639</v>
      </c>
      <c r="I41" s="137">
        <f>'LAUS File'!N483</f>
        <v>6355</v>
      </c>
      <c r="J41" s="137">
        <f>'LAUS File'!N484</f>
        <v>284</v>
      </c>
      <c r="K41" s="141">
        <f>'LAUS File'!N485</f>
        <v>4.3</v>
      </c>
      <c r="L41" s="142"/>
    </row>
    <row r="42" spans="1:12" ht="11.45" customHeight="1">
      <c r="A42" s="140" t="s">
        <v>49</v>
      </c>
      <c r="B42" s="137">
        <f>'LAUS File'!N110</f>
        <v>9306</v>
      </c>
      <c r="C42" s="137">
        <f>'LAUS File'!N111</f>
        <v>9017</v>
      </c>
      <c r="D42" s="137">
        <f>'LAUS File'!N112</f>
        <v>289</v>
      </c>
      <c r="E42" s="141">
        <f>'LAUS File'!N113</f>
        <v>3.1</v>
      </c>
      <c r="G42" s="126" t="s">
        <v>711</v>
      </c>
      <c r="H42" s="137">
        <f>'LAUS File'!N490</f>
        <v>5519</v>
      </c>
      <c r="I42" s="137">
        <f>'LAUS File'!N491</f>
        <v>5324</v>
      </c>
      <c r="J42" s="137">
        <f>'LAUS File'!N492</f>
        <v>195</v>
      </c>
      <c r="K42" s="141">
        <f>'LAUS File'!N493</f>
        <v>3.5</v>
      </c>
      <c r="L42" s="142"/>
    </row>
    <row r="43" spans="1:12" ht="11.45" customHeight="1">
      <c r="A43" s="140" t="s">
        <v>713</v>
      </c>
      <c r="B43" s="137">
        <f>'LAUS File'!N174</f>
        <v>47161</v>
      </c>
      <c r="C43" s="137">
        <f>'LAUS File'!N175</f>
        <v>45634</v>
      </c>
      <c r="D43" s="137">
        <f>'LAUS File'!N176</f>
        <v>1527</v>
      </c>
      <c r="E43" s="141">
        <f>'LAUS File'!N177</f>
        <v>3.2</v>
      </c>
      <c r="G43" s="126" t="s">
        <v>712</v>
      </c>
      <c r="H43" s="137">
        <f>'LAUS File'!N514</f>
        <v>11727</v>
      </c>
      <c r="I43" s="137">
        <f>'LAUS File'!N515</f>
        <v>11324</v>
      </c>
      <c r="J43" s="137">
        <f>'LAUS File'!N516</f>
        <v>403</v>
      </c>
      <c r="K43" s="141">
        <f>'LAUS File'!N517</f>
        <v>3.4</v>
      </c>
      <c r="L43" s="142"/>
    </row>
    <row r="44" spans="1:12" ht="11.45" customHeight="1">
      <c r="A44" s="140" t="s">
        <v>51</v>
      </c>
      <c r="B44" s="137">
        <f>'LAUS File'!N402</f>
        <v>7173</v>
      </c>
      <c r="C44" s="137">
        <f>'LAUS File'!N403</f>
        <v>6907</v>
      </c>
      <c r="D44" s="137">
        <f>'LAUS File'!N404</f>
        <v>266</v>
      </c>
      <c r="E44" s="141">
        <f>'LAUS File'!N405</f>
        <v>3.7</v>
      </c>
      <c r="G44" s="140" t="s">
        <v>782</v>
      </c>
      <c r="H44" s="137">
        <f>'LAUS File'!N530</f>
        <v>968</v>
      </c>
      <c r="I44" s="137">
        <f>'LAUS File'!N531</f>
        <v>930</v>
      </c>
      <c r="J44" s="137">
        <f>'LAUS File'!N532</f>
        <v>38</v>
      </c>
      <c r="K44" s="141">
        <f>'LAUS File'!N533</f>
        <v>3.9</v>
      </c>
      <c r="L44" s="142"/>
    </row>
    <row r="45" spans="1:12" ht="11.45" customHeight="1">
      <c r="A45" s="140" t="s">
        <v>52</v>
      </c>
      <c r="B45" s="137">
        <f>'LAUS File'!N422</f>
        <v>15218</v>
      </c>
      <c r="C45" s="137">
        <f>'LAUS File'!N423</f>
        <v>14714</v>
      </c>
      <c r="D45" s="137">
        <f>'LAUS File'!N424</f>
        <v>504</v>
      </c>
      <c r="E45" s="141">
        <f>'LAUS File'!N425</f>
        <v>3.3</v>
      </c>
      <c r="G45" s="126" t="s">
        <v>714</v>
      </c>
      <c r="H45" s="137">
        <f>'LAUS File'!N550</f>
        <v>13451</v>
      </c>
      <c r="I45" s="137">
        <f>'LAUS File'!N551</f>
        <v>13070</v>
      </c>
      <c r="J45" s="137">
        <f>'LAUS File'!N552</f>
        <v>381</v>
      </c>
      <c r="K45" s="141">
        <f>'LAUS File'!N553</f>
        <v>2.8</v>
      </c>
      <c r="L45" s="142"/>
    </row>
    <row r="46" spans="1:12" ht="11.45" customHeight="1">
      <c r="A46" s="140" t="s">
        <v>688</v>
      </c>
      <c r="B46" s="137">
        <f>'LAUS File'!N426</f>
        <v>14127</v>
      </c>
      <c r="C46" s="137">
        <f>'LAUS File'!N427</f>
        <v>13674</v>
      </c>
      <c r="D46" s="137">
        <f>'LAUS File'!N428</f>
        <v>453</v>
      </c>
      <c r="E46" s="141">
        <f>'LAUS File'!N429</f>
        <v>3.2</v>
      </c>
      <c r="G46" s="126" t="s">
        <v>101</v>
      </c>
      <c r="H46" s="137">
        <f>'LAUS File'!N562</f>
        <v>24677</v>
      </c>
      <c r="I46" s="137">
        <f>'LAUS File'!N563</f>
        <v>23825</v>
      </c>
      <c r="J46" s="137">
        <f>'LAUS File'!N564</f>
        <v>852</v>
      </c>
      <c r="K46" s="141">
        <f>'LAUS File'!N565</f>
        <v>3.5</v>
      </c>
      <c r="L46" s="142"/>
    </row>
    <row r="47" spans="1:12" ht="11.45" customHeight="1">
      <c r="A47" s="140" t="s">
        <v>716</v>
      </c>
      <c r="B47" s="137">
        <f>'LAUS File'!N546</f>
        <v>1873</v>
      </c>
      <c r="C47" s="137">
        <f>'LAUS File'!N547</f>
        <v>1815</v>
      </c>
      <c r="D47" s="137">
        <f>'LAUS File'!N548</f>
        <v>58</v>
      </c>
      <c r="E47" s="141">
        <f>'LAUS File'!N549</f>
        <v>3.1</v>
      </c>
      <c r="G47" s="126" t="s">
        <v>715</v>
      </c>
      <c r="H47" s="137">
        <f>'LAUS File'!N566</f>
        <v>14228</v>
      </c>
      <c r="I47" s="137">
        <f>'LAUS File'!N567</f>
        <v>13761</v>
      </c>
      <c r="J47" s="137">
        <f>'LAUS File'!N568</f>
        <v>467</v>
      </c>
      <c r="K47" s="141">
        <f>'LAUS File'!N569</f>
        <v>3.3</v>
      </c>
      <c r="L47" s="142"/>
    </row>
    <row r="48" spans="1:12" ht="11.45" customHeight="1">
      <c r="G48" s="126" t="s">
        <v>717</v>
      </c>
      <c r="H48" s="137">
        <f>'LAUS File'!N574</f>
        <v>6790</v>
      </c>
      <c r="I48" s="137">
        <f>'LAUS File'!N575</f>
        <v>6560</v>
      </c>
      <c r="J48" s="137">
        <f>'LAUS File'!N576</f>
        <v>230</v>
      </c>
      <c r="K48" s="141">
        <f>'LAUS File'!N577</f>
        <v>3.4</v>
      </c>
      <c r="L48" s="142"/>
    </row>
    <row r="49" spans="1:13" ht="11.45" customHeight="1">
      <c r="A49" s="146" t="s">
        <v>183</v>
      </c>
      <c r="B49" s="147">
        <f>'LAUS File'!N818</f>
        <v>50792</v>
      </c>
      <c r="C49" s="147">
        <f>'LAUS File'!N819</f>
        <v>48803</v>
      </c>
      <c r="D49" s="147">
        <f>'LAUS File'!N820</f>
        <v>1989</v>
      </c>
      <c r="E49" s="145">
        <f>'LAUS File'!N821</f>
        <v>3.9</v>
      </c>
      <c r="G49" s="143" t="s">
        <v>718</v>
      </c>
      <c r="H49" s="137">
        <f>'LAUS File'!N598</f>
        <v>4708</v>
      </c>
      <c r="I49" s="137">
        <f>'LAUS File'!N599</f>
        <v>4559</v>
      </c>
      <c r="J49" s="137">
        <f>'LAUS File'!N600</f>
        <v>149</v>
      </c>
      <c r="K49" s="141">
        <f>'LAUS File'!N601</f>
        <v>3.2</v>
      </c>
      <c r="L49" s="142"/>
    </row>
    <row r="50" spans="1:13" ht="11.45" customHeight="1">
      <c r="A50" s="126" t="s">
        <v>719</v>
      </c>
      <c r="B50" s="137">
        <f>'LAUS File'!N226</f>
        <v>6661</v>
      </c>
      <c r="C50" s="137">
        <f>'LAUS File'!N227</f>
        <v>6376</v>
      </c>
      <c r="D50" s="137">
        <f>'LAUS File'!N228</f>
        <v>285</v>
      </c>
      <c r="E50" s="141">
        <f>'LAUS File'!N229</f>
        <v>4.3</v>
      </c>
      <c r="G50" s="126" t="s">
        <v>105</v>
      </c>
      <c r="H50" s="137">
        <f>'LAUS File'!N606</f>
        <v>8684</v>
      </c>
      <c r="I50" s="137">
        <f>'LAUS File'!N607</f>
        <v>8426</v>
      </c>
      <c r="J50" s="137">
        <f>'LAUS File'!N608</f>
        <v>258</v>
      </c>
      <c r="K50" s="141">
        <f>'LAUS File'!N609</f>
        <v>3</v>
      </c>
      <c r="L50" s="142"/>
    </row>
    <row r="51" spans="1:13" ht="11.45" customHeight="1">
      <c r="A51" s="126" t="s">
        <v>721</v>
      </c>
      <c r="B51" s="137">
        <f>'LAUS File'!N234</f>
        <v>23663</v>
      </c>
      <c r="C51" s="137">
        <f>'LAUS File'!N235</f>
        <v>22674</v>
      </c>
      <c r="D51" s="137">
        <f>'LAUS File'!N236</f>
        <v>989</v>
      </c>
      <c r="E51" s="141">
        <f>'LAUS File'!N237</f>
        <v>4.2</v>
      </c>
      <c r="G51" s="140" t="s">
        <v>720</v>
      </c>
      <c r="H51" s="137">
        <f>'LAUS File'!N618</f>
        <v>466</v>
      </c>
      <c r="I51" s="137">
        <f>'LAUS File'!N619</f>
        <v>453</v>
      </c>
      <c r="J51" s="137">
        <f>'LAUS File'!N620</f>
        <v>13</v>
      </c>
      <c r="K51" s="141">
        <f>'LAUS File'!N621</f>
        <v>2.8</v>
      </c>
      <c r="L51" s="142"/>
    </row>
    <row r="52" spans="1:13" ht="11.45" customHeight="1">
      <c r="A52" s="126" t="s">
        <v>723</v>
      </c>
      <c r="B52" s="137">
        <f>'LAUS File'!N554</f>
        <v>5241</v>
      </c>
      <c r="C52" s="137">
        <f>'LAUS File'!N555</f>
        <v>5052</v>
      </c>
      <c r="D52" s="137">
        <f>'LAUS File'!N556</f>
        <v>189</v>
      </c>
      <c r="E52" s="141">
        <f>'LAUS File'!N557</f>
        <v>3.6</v>
      </c>
      <c r="G52" s="126" t="s">
        <v>722</v>
      </c>
      <c r="H52" s="137">
        <f>'LAUS File'!N622</f>
        <v>17371</v>
      </c>
      <c r="I52" s="137">
        <f>'LAUS File'!N623</f>
        <v>16704</v>
      </c>
      <c r="J52" s="137">
        <f>'LAUS File'!N624</f>
        <v>667</v>
      </c>
      <c r="K52" s="141">
        <f>'LAUS File'!N625</f>
        <v>3.8</v>
      </c>
      <c r="L52" s="142"/>
    </row>
    <row r="53" spans="1:13" ht="11.45" customHeight="1">
      <c r="A53" s="126" t="s">
        <v>724</v>
      </c>
      <c r="B53" s="137">
        <f>'LAUS File'!N594</f>
        <v>7694</v>
      </c>
      <c r="C53" s="137">
        <f>'LAUS File'!N595</f>
        <v>7449</v>
      </c>
      <c r="D53" s="137">
        <f>'LAUS File'!N596</f>
        <v>245</v>
      </c>
      <c r="E53" s="141">
        <f>'LAUS File'!N597</f>
        <v>3.2</v>
      </c>
      <c r="G53" s="126" t="s">
        <v>107</v>
      </c>
      <c r="H53" s="137">
        <f>'LAUS File'!N658</f>
        <v>34738</v>
      </c>
      <c r="I53" s="137">
        <f>'LAUS File'!N659</f>
        <v>33615</v>
      </c>
      <c r="J53" s="137">
        <f>'LAUS File'!N660</f>
        <v>1123</v>
      </c>
      <c r="K53" s="141">
        <f>'LAUS File'!N661</f>
        <v>3.2</v>
      </c>
      <c r="L53" s="142"/>
    </row>
    <row r="54" spans="1:13" ht="11.45" customHeight="1">
      <c r="A54" s="126" t="s">
        <v>726</v>
      </c>
      <c r="B54" s="137">
        <f>'LAUS File'!N698</f>
        <v>7533</v>
      </c>
      <c r="C54" s="137">
        <f>'LAUS File'!N699</f>
        <v>7252</v>
      </c>
      <c r="D54" s="137">
        <f>'LAUS File'!N700</f>
        <v>281</v>
      </c>
      <c r="E54" s="141">
        <f>'LAUS File'!N701</f>
        <v>3.7</v>
      </c>
      <c r="G54" s="126" t="s">
        <v>725</v>
      </c>
      <c r="H54" s="137">
        <f>'LAUS File'!N674</f>
        <v>14223</v>
      </c>
      <c r="I54" s="137">
        <f>'LAUS File'!N675</f>
        <v>13633</v>
      </c>
      <c r="J54" s="137">
        <f>'LAUS File'!N676</f>
        <v>590</v>
      </c>
      <c r="K54" s="141">
        <f>'LAUS File'!N677</f>
        <v>4.0999999999999996</v>
      </c>
      <c r="L54" s="142"/>
    </row>
    <row r="55" spans="1:13" ht="11.45" customHeight="1">
      <c r="G55" s="126" t="s">
        <v>109</v>
      </c>
      <c r="H55" s="137">
        <f>'LAUS File'!N678</f>
        <v>3667</v>
      </c>
      <c r="I55" s="137">
        <f>'LAUS File'!N679</f>
        <v>3548</v>
      </c>
      <c r="J55" s="137">
        <f>'LAUS File'!N680</f>
        <v>119</v>
      </c>
      <c r="K55" s="141">
        <f>'LAUS File'!N681</f>
        <v>3.2</v>
      </c>
      <c r="L55" s="142"/>
    </row>
    <row r="56" spans="1:13" ht="11.45" customHeight="1">
      <c r="A56" s="129" t="s">
        <v>727</v>
      </c>
      <c r="B56" s="147">
        <f>'LAUS File'!N850</f>
        <v>624664</v>
      </c>
      <c r="C56" s="147">
        <f>'LAUS File'!N851</f>
        <v>598993</v>
      </c>
      <c r="D56" s="147">
        <f>'LAUS File'!N852</f>
        <v>25671</v>
      </c>
      <c r="E56" s="145">
        <f>'LAUS File'!N853</f>
        <v>4.0999999999999996</v>
      </c>
      <c r="G56" s="126" t="s">
        <v>242</v>
      </c>
      <c r="H56" s="137">
        <f>'LAUS File'!N690</f>
        <v>12435</v>
      </c>
      <c r="I56" s="137">
        <f>'LAUS File'!N691</f>
        <v>11811</v>
      </c>
      <c r="J56" s="137">
        <f>'LAUS File'!N692</f>
        <v>624</v>
      </c>
      <c r="K56" s="141">
        <f>'LAUS File'!N693</f>
        <v>5</v>
      </c>
      <c r="L56" s="148"/>
    </row>
    <row r="57" spans="1:13" ht="11.45" customHeight="1">
      <c r="A57" s="140" t="s">
        <v>60</v>
      </c>
      <c r="B57" s="137">
        <f>'LAUS File'!N42</f>
        <v>1944</v>
      </c>
      <c r="C57" s="137">
        <f>'LAUS File'!N43</f>
        <v>1892</v>
      </c>
      <c r="D57" s="137">
        <f>'LAUS File'!N44</f>
        <v>52</v>
      </c>
      <c r="E57" s="141">
        <f>'LAUS File'!N45</f>
        <v>2.7</v>
      </c>
      <c r="G57" s="126" t="s">
        <v>110</v>
      </c>
      <c r="H57" s="137">
        <f>'LAUS File'!N694</f>
        <v>16794</v>
      </c>
      <c r="I57" s="137">
        <f>'LAUS File'!N695</f>
        <v>16037</v>
      </c>
      <c r="J57" s="137">
        <f>'LAUS File'!N696</f>
        <v>757</v>
      </c>
      <c r="K57" s="141">
        <f>'LAUS File'!N697</f>
        <v>4.5</v>
      </c>
      <c r="L57" s="148"/>
    </row>
    <row r="58" spans="1:13" ht="11.45" customHeight="1">
      <c r="A58" s="140" t="s">
        <v>61</v>
      </c>
      <c r="B58" s="137">
        <f>'LAUS File'!N50</f>
        <v>2568</v>
      </c>
      <c r="C58" s="137">
        <f>'LAUS File'!N51</f>
        <v>2484</v>
      </c>
      <c r="D58" s="137">
        <f>'LAUS File'!N52</f>
        <v>84</v>
      </c>
      <c r="E58" s="138">
        <f>'LAUS File'!N53</f>
        <v>3.3</v>
      </c>
      <c r="H58" s="148"/>
      <c r="I58" s="148"/>
      <c r="J58" s="148"/>
      <c r="K58" s="148"/>
      <c r="L58" s="148"/>
    </row>
    <row r="59" spans="1:13" ht="11.45" customHeight="1">
      <c r="A59" s="143" t="s">
        <v>731</v>
      </c>
      <c r="B59" s="137">
        <f>'LAUS File'!N54</f>
        <v>9540</v>
      </c>
      <c r="C59" s="137">
        <f>'LAUS File'!N55</f>
        <v>9232</v>
      </c>
      <c r="D59" s="137">
        <f>'LAUS File'!N56</f>
        <v>308</v>
      </c>
      <c r="E59" s="138">
        <f>'LAUS File'!N57</f>
        <v>3.2</v>
      </c>
      <c r="H59" s="148"/>
      <c r="I59" s="148"/>
      <c r="J59" s="148"/>
      <c r="K59" s="148"/>
      <c r="L59" s="148"/>
      <c r="M59" s="148" t="s">
        <v>728</v>
      </c>
    </row>
    <row r="60" spans="1:13" ht="11.45" customHeight="1">
      <c r="A60" s="140" t="s">
        <v>63</v>
      </c>
      <c r="B60" s="137">
        <f>'LAUS File'!N58</f>
        <v>2324</v>
      </c>
      <c r="C60" s="137">
        <f>'LAUS File'!N59</f>
        <v>2231</v>
      </c>
      <c r="D60" s="137">
        <f>'LAUS File'!N60</f>
        <v>93</v>
      </c>
      <c r="E60" s="138">
        <f>'LAUS File'!N61</f>
        <v>4</v>
      </c>
      <c r="H60" s="148"/>
      <c r="I60" s="148"/>
      <c r="J60" s="148"/>
      <c r="K60" s="149"/>
      <c r="L60" s="149"/>
      <c r="M60" s="148" t="s">
        <v>729</v>
      </c>
    </row>
    <row r="61" spans="1:13" ht="11.45" customHeight="1">
      <c r="A61" s="140" t="s">
        <v>732</v>
      </c>
      <c r="B61" s="137">
        <f>'LAUS File'!N66</f>
        <v>11863</v>
      </c>
      <c r="C61" s="137">
        <f>'LAUS File'!N67</f>
        <v>11460</v>
      </c>
      <c r="D61" s="137">
        <f>'LAUS File'!N68</f>
        <v>403</v>
      </c>
      <c r="E61" s="138">
        <f>'LAUS File'!N69</f>
        <v>3.4</v>
      </c>
      <c r="H61" s="148"/>
      <c r="I61" s="148"/>
      <c r="J61" s="148"/>
      <c r="K61" s="149"/>
      <c r="L61" s="149"/>
      <c r="M61" s="148" t="s">
        <v>730</v>
      </c>
    </row>
    <row r="62" spans="1:13" ht="11.45" customHeight="1">
      <c r="A62" s="140" t="s">
        <v>65</v>
      </c>
      <c r="B62" s="137">
        <f>'LAUS File'!N82</f>
        <v>11585</v>
      </c>
      <c r="C62" s="137">
        <f>'LAUS File'!N83</f>
        <v>11010</v>
      </c>
      <c r="D62" s="137">
        <f>'LAUS File'!N84</f>
        <v>575</v>
      </c>
      <c r="E62" s="138">
        <f>'LAUS File'!N85</f>
        <v>5</v>
      </c>
      <c r="H62" s="148"/>
      <c r="I62" s="148"/>
      <c r="J62" s="148"/>
      <c r="K62" s="149"/>
      <c r="L62" s="149"/>
      <c r="M62" s="148" t="s">
        <v>844</v>
      </c>
    </row>
    <row r="63" spans="1:13" ht="11.45" customHeight="1">
      <c r="A63" s="140" t="s">
        <v>66</v>
      </c>
      <c r="B63" s="137">
        <f>'LAUS File'!N86</f>
        <v>3202</v>
      </c>
      <c r="C63" s="137">
        <f>'LAUS File'!N87</f>
        <v>3110</v>
      </c>
      <c r="D63" s="137">
        <f>'LAUS File'!N88</f>
        <v>92</v>
      </c>
      <c r="E63" s="138">
        <f>'LAUS File'!N89</f>
        <v>2.9</v>
      </c>
      <c r="H63" s="148"/>
      <c r="I63" s="148"/>
      <c r="J63" s="148"/>
      <c r="K63" s="149"/>
      <c r="L63" s="149"/>
      <c r="M63" s="148" t="s">
        <v>845</v>
      </c>
    </row>
    <row r="64" spans="1:13" ht="11.45" customHeight="1">
      <c r="A64" s="140" t="s">
        <v>733</v>
      </c>
      <c r="B64" s="137">
        <f>'LAUS File'!N106</f>
        <v>33198</v>
      </c>
      <c r="C64" s="137">
        <f>'LAUS File'!N107</f>
        <v>31678</v>
      </c>
      <c r="D64" s="137">
        <f>'LAUS File'!N108</f>
        <v>1520</v>
      </c>
      <c r="E64" s="138">
        <f>'LAUS File'!N109</f>
        <v>4.5999999999999996</v>
      </c>
      <c r="H64" s="148"/>
      <c r="I64" s="148"/>
      <c r="J64" s="148"/>
      <c r="K64" s="149"/>
      <c r="L64" s="149"/>
      <c r="M64" s="148" t="s">
        <v>846</v>
      </c>
    </row>
    <row r="65" spans="1:13" ht="11.45" customHeight="1">
      <c r="A65" s="126" t="s">
        <v>734</v>
      </c>
      <c r="B65" s="137">
        <f>'LAUS File'!N118</f>
        <v>5679</v>
      </c>
      <c r="C65" s="137">
        <f>'LAUS File'!N119</f>
        <v>5502</v>
      </c>
      <c r="D65" s="137">
        <f>'LAUS File'!N120</f>
        <v>177</v>
      </c>
      <c r="E65" s="138">
        <f>'LAUS File'!N121</f>
        <v>3.1</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OCTOBER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File'!N854</f>
        <v>326224</v>
      </c>
      <c r="C78" s="147">
        <f>'LAUS File'!N855</f>
        <v>312744</v>
      </c>
      <c r="D78" s="147">
        <f>'LAUS File'!N856</f>
        <v>13480</v>
      </c>
      <c r="E78" s="145">
        <f>'LAUS File'!N857</f>
        <v>4.0999999999999996</v>
      </c>
      <c r="G78" s="146" t="s">
        <v>798</v>
      </c>
      <c r="H78" s="147"/>
      <c r="I78" s="147"/>
      <c r="J78" s="147"/>
      <c r="K78" s="145"/>
    </row>
    <row r="79" spans="1:13" ht="11.45" customHeight="1">
      <c r="A79" s="143" t="s">
        <v>112</v>
      </c>
      <c r="B79" s="150">
        <f>'LAUS File'!N70</f>
        <v>3125</v>
      </c>
      <c r="C79" s="150">
        <f>'LAUS File'!N71</f>
        <v>3028</v>
      </c>
      <c r="D79" s="150">
        <f>'LAUS File'!N72</f>
        <v>97</v>
      </c>
      <c r="E79" s="141">
        <f>'LAUS File'!N73</f>
        <v>3.1</v>
      </c>
      <c r="G79" s="146"/>
      <c r="H79" s="147">
        <f>'LAUS File'!N878</f>
        <v>46916</v>
      </c>
      <c r="I79" s="147">
        <f>'LAUS File'!N879</f>
        <v>45142</v>
      </c>
      <c r="J79" s="147">
        <f>'LAUS File'!N880</f>
        <v>1774</v>
      </c>
      <c r="K79" s="145">
        <f>'LAUS File'!N881</f>
        <v>3.8</v>
      </c>
    </row>
    <row r="80" spans="1:13" ht="11.45" customHeight="1">
      <c r="A80" s="143" t="s">
        <v>737</v>
      </c>
      <c r="B80" s="150">
        <f>'LAUS File'!N94</f>
        <v>16151</v>
      </c>
      <c r="C80" s="150">
        <f>'LAUS File'!N95</f>
        <v>15557</v>
      </c>
      <c r="D80" s="150">
        <f>'LAUS File'!N96</f>
        <v>594</v>
      </c>
      <c r="E80" s="141">
        <f>'LAUS File'!N97</f>
        <v>3.7</v>
      </c>
      <c r="G80" s="143" t="s">
        <v>208</v>
      </c>
      <c r="H80" s="150">
        <f>'LAUS File'!N122</f>
        <v>705</v>
      </c>
      <c r="I80" s="150">
        <f>'LAUS File'!N123</f>
        <v>687</v>
      </c>
      <c r="J80" s="150">
        <f>'LAUS File'!N124</f>
        <v>18</v>
      </c>
      <c r="K80" s="141">
        <f>'LAUS File'!N125</f>
        <v>2.6</v>
      </c>
    </row>
    <row r="81" spans="1:11" ht="11.45" customHeight="1">
      <c r="A81" s="143" t="s">
        <v>114</v>
      </c>
      <c r="B81" s="150">
        <f>'LAUS File'!N138</f>
        <v>15804</v>
      </c>
      <c r="C81" s="150">
        <f>'LAUS File'!N139</f>
        <v>15328</v>
      </c>
      <c r="D81" s="150">
        <f>'LAUS File'!N140</f>
        <v>476</v>
      </c>
      <c r="E81" s="141">
        <f>'LAUS File'!N141</f>
        <v>3</v>
      </c>
      <c r="G81" s="143" t="s">
        <v>738</v>
      </c>
      <c r="H81" s="150">
        <f>'LAUS File'!N154</f>
        <v>829</v>
      </c>
      <c r="I81" s="150">
        <f>'LAUS File'!N155</f>
        <v>800</v>
      </c>
      <c r="J81" s="150">
        <f>'LAUS File'!N156</f>
        <v>29</v>
      </c>
      <c r="K81" s="141">
        <f>'LAUS File'!N157</f>
        <v>3.5</v>
      </c>
    </row>
    <row r="82" spans="1:11" ht="11.45" customHeight="1">
      <c r="A82" s="143" t="s">
        <v>739</v>
      </c>
      <c r="B82" s="150">
        <f>'LAUS File'!N142</f>
        <v>2350</v>
      </c>
      <c r="C82" s="150">
        <f>'LAUS File'!N143</f>
        <v>2278</v>
      </c>
      <c r="D82" s="150">
        <f>'LAUS File'!N144</f>
        <v>72</v>
      </c>
      <c r="E82" s="141">
        <f>'LAUS File'!N145</f>
        <v>3.1</v>
      </c>
      <c r="G82" s="143" t="s">
        <v>210</v>
      </c>
      <c r="H82" s="150">
        <f>'LAUS File'!N162</f>
        <v>765</v>
      </c>
      <c r="I82" s="150">
        <f>'LAUS File'!N163</f>
        <v>745</v>
      </c>
      <c r="J82" s="150">
        <f>'LAUS File'!N164</f>
        <v>20</v>
      </c>
      <c r="K82" s="141">
        <f>'LAUS File'!N165</f>
        <v>2.6</v>
      </c>
    </row>
    <row r="83" spans="1:11" ht="11.45" customHeight="1">
      <c r="A83" s="143" t="s">
        <v>740</v>
      </c>
      <c r="B83" s="150">
        <f>'LAUS File'!N146</f>
        <v>7261</v>
      </c>
      <c r="C83" s="150">
        <f>'LAUS File'!N147</f>
        <v>7020</v>
      </c>
      <c r="D83" s="150">
        <f>'LAUS File'!N148</f>
        <v>241</v>
      </c>
      <c r="E83" s="141">
        <f>'LAUS File'!N149</f>
        <v>3.3</v>
      </c>
      <c r="G83" s="143" t="s">
        <v>211</v>
      </c>
      <c r="H83" s="150">
        <f>'LAUS File'!N258</f>
        <v>1622</v>
      </c>
      <c r="I83" s="150">
        <f>'LAUS File'!N259</f>
        <v>1581</v>
      </c>
      <c r="J83" s="150">
        <f>'LAUS File'!N260</f>
        <v>41</v>
      </c>
      <c r="K83" s="141">
        <f>'LAUS File'!N261</f>
        <v>2.5</v>
      </c>
    </row>
    <row r="84" spans="1:11" ht="11.45" customHeight="1">
      <c r="A84" s="143" t="s">
        <v>741</v>
      </c>
      <c r="B84" s="150">
        <f>'LAUS File'!N182</f>
        <v>2856</v>
      </c>
      <c r="C84" s="150">
        <f>'LAUS File'!N183</f>
        <v>2770</v>
      </c>
      <c r="D84" s="150">
        <f>'LAUS File'!N184</f>
        <v>86</v>
      </c>
      <c r="E84" s="141">
        <f>'LAUS File'!N185</f>
        <v>3</v>
      </c>
      <c r="G84" s="143" t="s">
        <v>742</v>
      </c>
      <c r="H84" s="150">
        <f>'LAUS File'!N310</f>
        <v>1511</v>
      </c>
      <c r="I84" s="150">
        <f>'LAUS File'!N311</f>
        <v>1454</v>
      </c>
      <c r="J84" s="150">
        <f>'LAUS File'!N312</f>
        <v>57</v>
      </c>
      <c r="K84" s="141">
        <f>'LAUS File'!N313</f>
        <v>3.8</v>
      </c>
    </row>
    <row r="85" spans="1:11" ht="11.45" customHeight="1">
      <c r="A85" s="126" t="s">
        <v>118</v>
      </c>
      <c r="B85" s="150">
        <f>'LAUS File'!N190</f>
        <v>4295</v>
      </c>
      <c r="C85" s="150">
        <f>'LAUS File'!N191</f>
        <v>4180</v>
      </c>
      <c r="D85" s="150">
        <f>'LAUS File'!N192</f>
        <v>115</v>
      </c>
      <c r="E85" s="141">
        <f>'LAUS File'!N193</f>
        <v>2.7</v>
      </c>
      <c r="G85" s="143" t="s">
        <v>213</v>
      </c>
      <c r="H85" s="150">
        <f>'LAUS File'!N334</f>
        <v>4762</v>
      </c>
      <c r="I85" s="150">
        <f>'LAUS File'!N335</f>
        <v>4609</v>
      </c>
      <c r="J85" s="150">
        <f>'LAUS File'!N336</f>
        <v>153</v>
      </c>
      <c r="K85" s="141">
        <f>'LAUS File'!N337</f>
        <v>3.2</v>
      </c>
    </row>
    <row r="86" spans="1:11" ht="11.45" customHeight="1">
      <c r="A86" s="143" t="s">
        <v>743</v>
      </c>
      <c r="B86" s="150">
        <f>'LAUS File'!N214</f>
        <v>15844</v>
      </c>
      <c r="C86" s="150">
        <f>'LAUS File'!N215</f>
        <v>15142</v>
      </c>
      <c r="D86" s="150">
        <f>'LAUS File'!N216</f>
        <v>702</v>
      </c>
      <c r="E86" s="141">
        <f>'LAUS File'!N217</f>
        <v>4.4000000000000004</v>
      </c>
      <c r="G86" s="143" t="s">
        <v>214</v>
      </c>
      <c r="H86" s="150">
        <f>'LAUS File'!N386</f>
        <v>1415</v>
      </c>
      <c r="I86" s="150">
        <f>'LAUS File'!N387</f>
        <v>1368</v>
      </c>
      <c r="J86" s="150">
        <f>'LAUS File'!N388</f>
        <v>47</v>
      </c>
      <c r="K86" s="141">
        <f>'LAUS File'!N389</f>
        <v>3.3</v>
      </c>
    </row>
    <row r="87" spans="1:11" ht="11.45" customHeight="1">
      <c r="A87" s="143" t="s">
        <v>744</v>
      </c>
      <c r="B87" s="150">
        <f>'LAUS File'!N238</f>
        <v>3354</v>
      </c>
      <c r="C87" s="150">
        <f>'LAUS File'!N239</f>
        <v>3231</v>
      </c>
      <c r="D87" s="150">
        <f>'LAUS File'!N240</f>
        <v>123</v>
      </c>
      <c r="E87" s="141">
        <f>'LAUS File'!N241</f>
        <v>3.7</v>
      </c>
      <c r="G87" s="143" t="s">
        <v>215</v>
      </c>
      <c r="H87" s="150">
        <f>'LAUS File'!N430</f>
        <v>882</v>
      </c>
      <c r="I87" s="150">
        <f>'LAUS File'!N431</f>
        <v>862</v>
      </c>
      <c r="J87" s="150">
        <f>'LAUS File'!N432</f>
        <v>20</v>
      </c>
      <c r="K87" s="141">
        <f>'LAUS File'!N433</f>
        <v>2.2999999999999998</v>
      </c>
    </row>
    <row r="88" spans="1:11" ht="11.45" customHeight="1">
      <c r="A88" s="143" t="s">
        <v>745</v>
      </c>
      <c r="B88" s="150">
        <f>'LAUS File'!N278</f>
        <v>13004</v>
      </c>
      <c r="C88" s="150">
        <f>'LAUS File'!N279</f>
        <v>12635</v>
      </c>
      <c r="D88" s="150">
        <f>'LAUS File'!N280</f>
        <v>369</v>
      </c>
      <c r="E88" s="141">
        <f>'LAUS File'!N281</f>
        <v>2.8</v>
      </c>
      <c r="G88" s="143" t="s">
        <v>746</v>
      </c>
      <c r="H88" s="150">
        <f>'LAUS File'!N438</f>
        <v>1680</v>
      </c>
      <c r="I88" s="150">
        <f>'LAUS File'!N439</f>
        <v>1641</v>
      </c>
      <c r="J88" s="150">
        <f>'LAUS File'!N440</f>
        <v>39</v>
      </c>
      <c r="K88" s="141">
        <f>'LAUS File'!N441</f>
        <v>2.2999999999999998</v>
      </c>
    </row>
    <row r="89" spans="1:11" ht="11.45" customHeight="1">
      <c r="A89" s="143" t="s">
        <v>122</v>
      </c>
      <c r="B89" s="150">
        <f>'LAUS File'!N286</f>
        <v>35541</v>
      </c>
      <c r="C89" s="150">
        <f>'LAUS File'!N287</f>
        <v>34192</v>
      </c>
      <c r="D89" s="150">
        <f>'LAUS File'!N288</f>
        <v>1349</v>
      </c>
      <c r="E89" s="141">
        <f>'LAUS File'!N289</f>
        <v>3.8</v>
      </c>
      <c r="G89" s="140" t="s">
        <v>747</v>
      </c>
      <c r="H89" s="150">
        <f>'LAUS File'!N518</f>
        <v>1320</v>
      </c>
      <c r="I89" s="150">
        <f>'LAUS File'!N519</f>
        <v>1289</v>
      </c>
      <c r="J89" s="150">
        <f>'LAUS File'!N520</f>
        <v>31</v>
      </c>
      <c r="K89" s="141">
        <f>'LAUS File'!N521</f>
        <v>2.2999999999999998</v>
      </c>
    </row>
    <row r="90" spans="1:11" ht="11.45" customHeight="1">
      <c r="A90" s="143" t="s">
        <v>123</v>
      </c>
      <c r="B90" s="150">
        <f>'LAUS File'!N318</f>
        <v>3809</v>
      </c>
      <c r="C90" s="150">
        <f>'LAUS File'!N319</f>
        <v>3717</v>
      </c>
      <c r="D90" s="150">
        <f>'LAUS File'!N320</f>
        <v>92</v>
      </c>
      <c r="E90" s="141">
        <f>'LAUS File'!N321</f>
        <v>2.4</v>
      </c>
      <c r="G90" s="143" t="s">
        <v>748</v>
      </c>
      <c r="H90" s="150">
        <f>'LAUS File'!N526</f>
        <v>1805</v>
      </c>
      <c r="I90" s="150">
        <f>'LAUS File'!N527</f>
        <v>1756</v>
      </c>
      <c r="J90" s="150">
        <f>'LAUS File'!N528</f>
        <v>49</v>
      </c>
      <c r="K90" s="141">
        <f>'LAUS File'!N529</f>
        <v>2.7</v>
      </c>
    </row>
    <row r="91" spans="1:11" ht="11.45" customHeight="1">
      <c r="A91" s="143" t="s">
        <v>749</v>
      </c>
      <c r="B91" s="150">
        <f>'LAUS File'!N342</f>
        <v>9156</v>
      </c>
      <c r="C91" s="150">
        <f>'LAUS File'!N343</f>
        <v>8861</v>
      </c>
      <c r="D91" s="150">
        <f>'LAUS File'!N344</f>
        <v>295</v>
      </c>
      <c r="E91" s="141">
        <f>'LAUS File'!N345</f>
        <v>3.2</v>
      </c>
      <c r="G91" s="143" t="s">
        <v>750</v>
      </c>
      <c r="H91" s="150">
        <f>'LAUS File'!N538</f>
        <v>1478</v>
      </c>
      <c r="I91" s="150">
        <f>'LAUS File'!N539</f>
        <v>1442</v>
      </c>
      <c r="J91" s="150">
        <f>'LAUS File'!N540</f>
        <v>36</v>
      </c>
      <c r="K91" s="141">
        <f>'LAUS File'!N541</f>
        <v>2.4</v>
      </c>
    </row>
    <row r="92" spans="1:11" ht="11.45" customHeight="1">
      <c r="A92" s="143" t="s">
        <v>751</v>
      </c>
      <c r="B92" s="150">
        <f>'LAUS File'!N358</f>
        <v>32124</v>
      </c>
      <c r="C92" s="150">
        <f>'LAUS File'!N359</f>
        <v>30553</v>
      </c>
      <c r="D92" s="150">
        <f>'LAUS File'!N360</f>
        <v>1571</v>
      </c>
      <c r="E92" s="141">
        <f>'LAUS File'!N361</f>
        <v>4.9000000000000004</v>
      </c>
      <c r="G92" s="143" t="s">
        <v>220</v>
      </c>
      <c r="H92" s="150">
        <f>'LAUS File'!N610</f>
        <v>19193</v>
      </c>
      <c r="I92" s="150">
        <f>'LAUS File'!N611</f>
        <v>18298</v>
      </c>
      <c r="J92" s="150">
        <f>'LAUS File'!N612</f>
        <v>895</v>
      </c>
      <c r="K92" s="141">
        <f>'LAUS File'!N613</f>
        <v>4.7</v>
      </c>
    </row>
    <row r="93" spans="1:11" ht="11.45" customHeight="1">
      <c r="A93" s="126" t="s">
        <v>703</v>
      </c>
      <c r="B93" s="150">
        <f>'LAUS File'!N366</f>
        <v>2501</v>
      </c>
      <c r="C93" s="150">
        <f>'LAUS File'!N367</f>
        <v>2428</v>
      </c>
      <c r="D93" s="150">
        <f>'LAUS File'!N368</f>
        <v>73</v>
      </c>
      <c r="E93" s="141">
        <f>'LAUS File'!N369</f>
        <v>2.9</v>
      </c>
      <c r="G93" s="143" t="s">
        <v>752</v>
      </c>
      <c r="H93" s="150">
        <f>'LAUS File'!N634</f>
        <v>797</v>
      </c>
      <c r="I93" s="150">
        <f>'LAUS File'!N635</f>
        <v>763</v>
      </c>
      <c r="J93" s="150">
        <f>'LAUS File'!N636</f>
        <v>34</v>
      </c>
      <c r="K93" s="141">
        <f>'LAUS File'!N637</f>
        <v>4.3</v>
      </c>
    </row>
    <row r="94" spans="1:11" ht="11.45" customHeight="1">
      <c r="A94" s="143" t="s">
        <v>126</v>
      </c>
      <c r="B94" s="150">
        <f>'LAUS File'!N410</f>
        <v>64661</v>
      </c>
      <c r="C94" s="150">
        <f>'LAUS File'!N411</f>
        <v>61205</v>
      </c>
      <c r="D94" s="150">
        <f>'LAUS File'!N412</f>
        <v>3456</v>
      </c>
      <c r="E94" s="141">
        <f>'LAUS File'!N413</f>
        <v>5.3</v>
      </c>
      <c r="G94" s="140" t="s">
        <v>754</v>
      </c>
      <c r="H94" s="150">
        <f>'LAUS File'!N638</f>
        <v>2050</v>
      </c>
      <c r="I94" s="150">
        <f>'LAUS File'!N639</f>
        <v>1992</v>
      </c>
      <c r="J94" s="150">
        <f>'LAUS File'!N640</f>
        <v>58</v>
      </c>
      <c r="K94" s="141">
        <f>'LAUS File'!N641</f>
        <v>2.8</v>
      </c>
    </row>
    <row r="95" spans="1:11" ht="11.45" customHeight="1">
      <c r="A95" s="143" t="s">
        <v>753</v>
      </c>
      <c r="B95" s="150">
        <f>'LAUS File'!N434</f>
        <v>8238</v>
      </c>
      <c r="C95" s="150">
        <f>'LAUS File'!N435</f>
        <v>7962</v>
      </c>
      <c r="D95" s="150">
        <f>'LAUS File'!N436</f>
        <v>276</v>
      </c>
      <c r="E95" s="141">
        <f>'LAUS File'!N437</f>
        <v>3.4</v>
      </c>
      <c r="G95" s="126" t="s">
        <v>756</v>
      </c>
      <c r="H95" s="150">
        <f>'LAUS File'!N686</f>
        <v>6099</v>
      </c>
      <c r="I95" s="150">
        <f>'LAUS File'!N687</f>
        <v>5854</v>
      </c>
      <c r="J95" s="150">
        <f>'LAUS File'!N688</f>
        <v>245</v>
      </c>
      <c r="K95" s="141">
        <f>'LAUS File'!N689</f>
        <v>4</v>
      </c>
    </row>
    <row r="96" spans="1:11" ht="11.45" customHeight="1">
      <c r="A96" s="143" t="s">
        <v>755</v>
      </c>
      <c r="B96" s="150">
        <f>'LAUS File'!N442</f>
        <v>13447</v>
      </c>
      <c r="C96" s="150">
        <f>'LAUS File'!N443</f>
        <v>12979</v>
      </c>
      <c r="D96" s="150">
        <f>'LAUS File'!N444</f>
        <v>468</v>
      </c>
      <c r="E96" s="141">
        <f>'LAUS File'!N445</f>
        <v>3.5</v>
      </c>
    </row>
    <row r="97" spans="1:12" ht="11.45" customHeight="1">
      <c r="A97" s="143" t="s">
        <v>757</v>
      </c>
      <c r="B97" s="150">
        <f>'LAUS File'!N462</f>
        <v>5082</v>
      </c>
      <c r="C97" s="150">
        <f>'LAUS File'!N463</f>
        <v>4903</v>
      </c>
      <c r="D97" s="150">
        <f>'LAUS File'!N464</f>
        <v>179</v>
      </c>
      <c r="E97" s="141">
        <f>'LAUS File'!N465</f>
        <v>3.5</v>
      </c>
      <c r="G97" s="146" t="s">
        <v>182</v>
      </c>
      <c r="H97" s="147">
        <f>'LAUS File'!N862</f>
        <v>111219</v>
      </c>
      <c r="I97" s="147">
        <f>'LAUS File'!N863</f>
        <v>105533</v>
      </c>
      <c r="J97" s="147">
        <f>'LAUS File'!N864</f>
        <v>5686</v>
      </c>
      <c r="K97" s="145">
        <f>'LAUS File'!N865</f>
        <v>5.0999999999999996</v>
      </c>
    </row>
    <row r="98" spans="1:12" ht="11.45" customHeight="1">
      <c r="A98" s="143" t="s">
        <v>758</v>
      </c>
      <c r="B98" s="150">
        <f>'LAUS File'!N466</f>
        <v>7327</v>
      </c>
      <c r="C98" s="150">
        <f>'LAUS File'!N467</f>
        <v>7093</v>
      </c>
      <c r="D98" s="150">
        <f>'LAUS File'!N468</f>
        <v>234</v>
      </c>
      <c r="E98" s="141">
        <f>'LAUS File'!N469</f>
        <v>3.2</v>
      </c>
      <c r="G98" s="140" t="s">
        <v>760</v>
      </c>
      <c r="H98" s="150">
        <f>'LAUS File'!N62</f>
        <v>3459</v>
      </c>
      <c r="I98" s="150">
        <f>'LAUS File'!N63</f>
        <v>3342</v>
      </c>
      <c r="J98" s="150">
        <f>'LAUS File'!N64</f>
        <v>117</v>
      </c>
      <c r="K98" s="141">
        <f>'LAUS File'!N65</f>
        <v>3.4</v>
      </c>
    </row>
    <row r="99" spans="1:12" ht="11.45" customHeight="1">
      <c r="A99" s="143" t="s">
        <v>131</v>
      </c>
      <c r="B99" s="150">
        <f>'LAUS File'!N630</f>
        <v>26403</v>
      </c>
      <c r="C99" s="150">
        <f>'LAUS File'!N631</f>
        <v>25460</v>
      </c>
      <c r="D99" s="150">
        <f>'LAUS File'!N632</f>
        <v>943</v>
      </c>
      <c r="E99" s="141">
        <f>'LAUS File'!N633</f>
        <v>3.6</v>
      </c>
      <c r="G99" s="143" t="s">
        <v>207</v>
      </c>
      <c r="H99" s="156">
        <f>'LAUS File'!N78</f>
        <v>1962</v>
      </c>
      <c r="I99" s="156">
        <f>'LAUS File'!N79</f>
        <v>1883</v>
      </c>
      <c r="J99" s="156">
        <f>'LAUS File'!N80</f>
        <v>79</v>
      </c>
      <c r="K99" s="141">
        <f>'LAUS File'!N81</f>
        <v>4</v>
      </c>
    </row>
    <row r="100" spans="1:12" ht="11.45" customHeight="1">
      <c r="A100" s="143" t="s">
        <v>759</v>
      </c>
      <c r="B100" s="150">
        <f>'LAUS File'!N662</f>
        <v>30230</v>
      </c>
      <c r="C100" s="150">
        <f>'LAUS File'!N663</f>
        <v>28693</v>
      </c>
      <c r="D100" s="150">
        <f>'LAUS File'!N664</f>
        <v>1537</v>
      </c>
      <c r="E100" s="141">
        <f>'LAUS File'!N665</f>
        <v>5.0999999999999996</v>
      </c>
      <c r="G100" s="143" t="s">
        <v>226</v>
      </c>
      <c r="H100" s="150">
        <f>'LAUS File'!N362</f>
        <v>3931</v>
      </c>
      <c r="I100" s="150">
        <f>'LAUS File'!N363</f>
        <v>3768</v>
      </c>
      <c r="J100" s="150">
        <f>'LAUS File'!N364</f>
        <v>163</v>
      </c>
      <c r="K100" s="141">
        <f>'LAUS File'!N365</f>
        <v>4.0999999999999996</v>
      </c>
    </row>
    <row r="101" spans="1:12" ht="11.45" customHeight="1">
      <c r="A101" s="143" t="s">
        <v>761</v>
      </c>
      <c r="B101" s="150">
        <f>'LAUS File'!N654</f>
        <v>3662</v>
      </c>
      <c r="C101" s="150">
        <f>'LAUS File'!N655</f>
        <v>3530</v>
      </c>
      <c r="D101" s="150">
        <f>'LAUS File'!N656</f>
        <v>132</v>
      </c>
      <c r="E101" s="141">
        <f>'LAUS File'!N657</f>
        <v>3.6</v>
      </c>
      <c r="G101" s="143" t="s">
        <v>762</v>
      </c>
      <c r="H101" s="150">
        <f>'LAUS File'!N390</f>
        <v>17261</v>
      </c>
      <c r="I101" s="150">
        <f>'LAUS File'!N391</f>
        <v>16490</v>
      </c>
      <c r="J101" s="150">
        <f>'LAUS File'!N392</f>
        <v>771</v>
      </c>
      <c r="K101" s="141">
        <f>'LAUS File'!N393</f>
        <v>4.5</v>
      </c>
    </row>
    <row r="102" spans="1:12" ht="11.45" customHeight="1">
      <c r="G102" s="143" t="s">
        <v>244</v>
      </c>
      <c r="H102" s="150">
        <f>'LAUS File'!N498</f>
        <v>5641</v>
      </c>
      <c r="I102" s="150">
        <f>'LAUS File'!N499</f>
        <v>5431</v>
      </c>
      <c r="J102" s="150">
        <f>'LAUS File'!N500</f>
        <v>210</v>
      </c>
      <c r="K102" s="141">
        <f>'LAUS File'!N501</f>
        <v>3.7</v>
      </c>
    </row>
    <row r="103" spans="1:12" ht="11.45" customHeight="1">
      <c r="A103" s="146" t="s">
        <v>848</v>
      </c>
      <c r="B103" s="130"/>
      <c r="C103" s="130"/>
      <c r="D103" s="130"/>
      <c r="E103" s="131"/>
      <c r="G103" s="143" t="s">
        <v>228</v>
      </c>
      <c r="H103" s="150">
        <f>'LAUS File'!N642</f>
        <v>50574</v>
      </c>
      <c r="I103" s="150">
        <f>'LAUS File'!N643</f>
        <v>47164</v>
      </c>
      <c r="J103" s="150">
        <f>'LAUS File'!N644</f>
        <v>3410</v>
      </c>
      <c r="K103" s="141">
        <f>'LAUS File'!N645</f>
        <v>6.7</v>
      </c>
    </row>
    <row r="104" spans="1:12" ht="11.45" customHeight="1">
      <c r="A104" s="130"/>
      <c r="B104" s="147">
        <f>'LAUS File'!N814</f>
        <v>128009</v>
      </c>
      <c r="C104" s="147">
        <f>'LAUS File'!N815</f>
        <v>122941</v>
      </c>
      <c r="D104" s="147">
        <f>'LAUS File'!N816</f>
        <v>5068</v>
      </c>
      <c r="E104" s="145">
        <f>'LAUS File'!N817</f>
        <v>4</v>
      </c>
      <c r="G104" s="143" t="s">
        <v>229</v>
      </c>
      <c r="H104" s="150">
        <f>'LAUS File'!N650</f>
        <v>12961</v>
      </c>
      <c r="I104" s="150">
        <f>'LAUS File'!N651</f>
        <v>12529</v>
      </c>
      <c r="J104" s="150">
        <f>'LAUS File'!N652</f>
        <v>432</v>
      </c>
      <c r="K104" s="141">
        <f>'LAUS File'!N653</f>
        <v>3.3</v>
      </c>
    </row>
    <row r="105" spans="1:12" ht="11.45" customHeight="1">
      <c r="A105" s="143" t="s">
        <v>763</v>
      </c>
      <c r="B105" s="150">
        <f>'LAUS File'!N90</f>
        <v>1472</v>
      </c>
      <c r="C105" s="150">
        <f>'LAUS File'!N91</f>
        <v>1412</v>
      </c>
      <c r="D105" s="150">
        <f>'LAUS File'!N92</f>
        <v>60</v>
      </c>
      <c r="E105" s="141">
        <f>'LAUS File'!N93</f>
        <v>4.0999999999999996</v>
      </c>
      <c r="G105" s="143" t="s">
        <v>764</v>
      </c>
      <c r="H105" s="150">
        <f>'LAUS File'!N702</f>
        <v>9891</v>
      </c>
      <c r="I105" s="150">
        <f>'LAUS File'!N703</f>
        <v>9555</v>
      </c>
      <c r="J105" s="150">
        <f>'LAUS File'!N704</f>
        <v>336</v>
      </c>
      <c r="K105" s="141">
        <f>'LAUS File'!N705</f>
        <v>3.4</v>
      </c>
    </row>
    <row r="106" spans="1:12" ht="11.45" customHeight="1">
      <c r="A106" s="143" t="s">
        <v>137</v>
      </c>
      <c r="B106" s="150">
        <f>'LAUS File'!N126</f>
        <v>2910</v>
      </c>
      <c r="C106" s="150">
        <f>'LAUS File'!N127</f>
        <v>2812</v>
      </c>
      <c r="D106" s="150">
        <f>'LAUS File'!N128</f>
        <v>98</v>
      </c>
      <c r="E106" s="141">
        <f>'LAUS File'!N129</f>
        <v>3.4</v>
      </c>
      <c r="G106" s="143" t="s">
        <v>224</v>
      </c>
      <c r="H106" s="150">
        <f>'LAUS File'!N710</f>
        <v>5540</v>
      </c>
      <c r="I106" s="150">
        <f>'LAUS File'!N711</f>
        <v>5371</v>
      </c>
      <c r="J106" s="150">
        <f>'LAUS File'!N712</f>
        <v>169</v>
      </c>
      <c r="K106" s="141">
        <f>'LAUS File'!N713</f>
        <v>3.1</v>
      </c>
    </row>
    <row r="107" spans="1:12" ht="11.45" customHeight="1">
      <c r="A107" s="143" t="s">
        <v>765</v>
      </c>
      <c r="B107" s="150">
        <f>'LAUS File'!N218</f>
        <v>8780</v>
      </c>
      <c r="C107" s="150">
        <f>'LAUS File'!N219</f>
        <v>8466</v>
      </c>
      <c r="D107" s="150">
        <f>'LAUS File'!N220</f>
        <v>314</v>
      </c>
      <c r="E107" s="141">
        <f>'LAUS File'!N221</f>
        <v>3.6</v>
      </c>
      <c r="K107" s="120"/>
    </row>
    <row r="108" spans="1:12" ht="11.45" customHeight="1">
      <c r="A108" s="143" t="s">
        <v>766</v>
      </c>
      <c r="B108" s="150">
        <f>'LAUS File'!N250</f>
        <v>1077</v>
      </c>
      <c r="C108" s="150">
        <f>'LAUS File'!N251</f>
        <v>1052</v>
      </c>
      <c r="D108" s="150">
        <f>'LAUS File'!N252</f>
        <v>25</v>
      </c>
      <c r="E108" s="141">
        <f>'LAUS File'!N253</f>
        <v>2.2999999999999998</v>
      </c>
      <c r="G108" s="129" t="s">
        <v>797</v>
      </c>
      <c r="H108" s="130"/>
      <c r="I108" s="130"/>
      <c r="J108" s="130"/>
      <c r="K108" s="131"/>
    </row>
    <row r="109" spans="1:12" ht="11.45" customHeight="1">
      <c r="A109" s="143" t="s">
        <v>767</v>
      </c>
      <c r="B109" s="150">
        <f>'LAUS File'!N270</f>
        <v>6394</v>
      </c>
      <c r="C109" s="150">
        <f>'LAUS File'!N271</f>
        <v>6102</v>
      </c>
      <c r="D109" s="150">
        <f>'LAUS File'!N272</f>
        <v>292</v>
      </c>
      <c r="E109" s="141">
        <f>'LAUS File'!N273</f>
        <v>4.5999999999999996</v>
      </c>
      <c r="G109" s="130"/>
      <c r="H109" s="157">
        <f>'LAUS File'!N874</f>
        <v>43666</v>
      </c>
      <c r="I109" s="157">
        <f>'LAUS File'!N875</f>
        <v>41836</v>
      </c>
      <c r="J109" s="157">
        <f>'LAUS File'!N876</f>
        <v>1830</v>
      </c>
      <c r="K109" s="158">
        <f>'LAUS File'!N877</f>
        <v>4.2</v>
      </c>
    </row>
    <row r="110" spans="1:12" ht="11.45" customHeight="1">
      <c r="A110" s="143" t="s">
        <v>768</v>
      </c>
      <c r="B110" s="150">
        <f>'LAUS File'!N274</f>
        <v>18732</v>
      </c>
      <c r="C110" s="150">
        <f>'LAUS File'!N275</f>
        <v>18041</v>
      </c>
      <c r="D110" s="150">
        <f>'LAUS File'!N276</f>
        <v>691</v>
      </c>
      <c r="E110" s="141">
        <f>'LAUS File'!N277</f>
        <v>3.7</v>
      </c>
      <c r="G110" s="140" t="s">
        <v>231</v>
      </c>
      <c r="H110" s="159">
        <f>'LAUS File'!N114</f>
        <v>4185</v>
      </c>
      <c r="I110" s="159">
        <f>'LAUS File'!N115</f>
        <v>4009</v>
      </c>
      <c r="J110" s="150">
        <f>'LAUS File'!N116</f>
        <v>176</v>
      </c>
      <c r="K110" s="141">
        <f>'LAUS File'!N117</f>
        <v>4.2</v>
      </c>
      <c r="L110" s="142"/>
    </row>
    <row r="111" spans="1:12" ht="11.45" customHeight="1">
      <c r="A111" s="143" t="s">
        <v>769</v>
      </c>
      <c r="B111" s="150">
        <f>'LAUS File'!N326</f>
        <v>8109</v>
      </c>
      <c r="C111" s="150">
        <f>'LAUS File'!N327</f>
        <v>7845</v>
      </c>
      <c r="D111" s="150">
        <f>'LAUS File'!N328</f>
        <v>264</v>
      </c>
      <c r="E111" s="141">
        <f>'LAUS File'!N329</f>
        <v>3.3</v>
      </c>
      <c r="G111" s="140" t="s">
        <v>772</v>
      </c>
      <c r="H111" s="159">
        <f>'LAUS File'!N194</f>
        <v>963</v>
      </c>
      <c r="I111" s="159">
        <f>'LAUS File'!N195</f>
        <v>933</v>
      </c>
      <c r="J111" s="159">
        <f>'LAUS File'!N196</f>
        <v>30</v>
      </c>
      <c r="K111" s="141">
        <f>'LAUS File'!N197</f>
        <v>3.1</v>
      </c>
      <c r="L111" s="142"/>
    </row>
    <row r="112" spans="1:12" ht="11.45" customHeight="1">
      <c r="A112" s="143" t="s">
        <v>771</v>
      </c>
      <c r="B112" s="150">
        <f>'LAUS File'!N330</f>
        <v>2371</v>
      </c>
      <c r="C112" s="150">
        <f>'LAUS File'!N331</f>
        <v>2285</v>
      </c>
      <c r="D112" s="150">
        <f>'LAUS File'!N332</f>
        <v>86</v>
      </c>
      <c r="E112" s="141">
        <f>'LAUS File'!N333</f>
        <v>3.6</v>
      </c>
      <c r="G112" s="140" t="s">
        <v>234</v>
      </c>
      <c r="H112" s="159">
        <f>'LAUS File'!N290</f>
        <v>1045</v>
      </c>
      <c r="I112" s="159">
        <f>'LAUS File'!N291</f>
        <v>996</v>
      </c>
      <c r="J112" s="159">
        <f>'LAUS File'!N292</f>
        <v>49</v>
      </c>
      <c r="K112" s="141">
        <f>'LAUS File'!N293</f>
        <v>4.7</v>
      </c>
      <c r="L112" s="142"/>
    </row>
    <row r="113" spans="1:14" ht="11.45" customHeight="1">
      <c r="A113" s="143" t="s">
        <v>773</v>
      </c>
      <c r="B113" s="150">
        <f>'LAUS File'!N338</f>
        <v>1229</v>
      </c>
      <c r="C113" s="150">
        <f>'LAUS File'!N339</f>
        <v>1194</v>
      </c>
      <c r="D113" s="150">
        <f>'LAUS File'!N340</f>
        <v>35</v>
      </c>
      <c r="E113" s="141">
        <f>'LAUS File'!N341</f>
        <v>2.8</v>
      </c>
      <c r="G113" s="140" t="s">
        <v>775</v>
      </c>
      <c r="H113" s="159">
        <f>'LAUS File'!N314</f>
        <v>9669</v>
      </c>
      <c r="I113" s="159">
        <f>'LAUS File'!N315</f>
        <v>9256</v>
      </c>
      <c r="J113" s="159">
        <f>'LAUS File'!N316</f>
        <v>413</v>
      </c>
      <c r="K113" s="141">
        <f>'LAUS File'!N317</f>
        <v>4.3</v>
      </c>
      <c r="L113" s="142"/>
    </row>
    <row r="114" spans="1:14" ht="11.45" customHeight="1">
      <c r="A114" s="143" t="s">
        <v>774</v>
      </c>
      <c r="B114" s="150">
        <f>'LAUS File'!N382</f>
        <v>9491</v>
      </c>
      <c r="C114" s="150">
        <f>'LAUS File'!N383</f>
        <v>9105</v>
      </c>
      <c r="D114" s="150">
        <f>'LAUS File'!N384</f>
        <v>386</v>
      </c>
      <c r="E114" s="141">
        <f>'LAUS File'!N385</f>
        <v>4.0999999999999996</v>
      </c>
      <c r="G114" s="143" t="s">
        <v>777</v>
      </c>
      <c r="H114" s="159">
        <f>'LAUS File'!N474</f>
        <v>8736</v>
      </c>
      <c r="I114" s="159">
        <f>'LAUS File'!N475</f>
        <v>8370</v>
      </c>
      <c r="J114" s="159">
        <f>'LAUS File'!N476</f>
        <v>366</v>
      </c>
      <c r="K114" s="141">
        <f>'LAUS File'!N477</f>
        <v>4.2</v>
      </c>
      <c r="L114" s="142"/>
    </row>
    <row r="115" spans="1:14" ht="11.45" customHeight="1">
      <c r="A115" s="143" t="s">
        <v>776</v>
      </c>
      <c r="B115" s="150">
        <f>'LAUS File'!N418</f>
        <v>12167</v>
      </c>
      <c r="C115" s="150">
        <f>'LAUS File'!N419</f>
        <v>11478</v>
      </c>
      <c r="D115" s="150">
        <f>'LAUS File'!N420</f>
        <v>689</v>
      </c>
      <c r="E115" s="141">
        <f>'LAUS File'!N421</f>
        <v>5.7</v>
      </c>
      <c r="G115" s="140" t="s">
        <v>779</v>
      </c>
      <c r="H115" s="159">
        <f>'LAUS File'!N486</f>
        <v>2510</v>
      </c>
      <c r="I115" s="159">
        <f>'LAUS File'!N487</f>
        <v>2454</v>
      </c>
      <c r="J115" s="159">
        <f>'LAUS File'!N488</f>
        <v>56</v>
      </c>
      <c r="K115" s="141">
        <f>'LAUS File'!N489</f>
        <v>2.2000000000000002</v>
      </c>
      <c r="L115" s="142"/>
    </row>
    <row r="116" spans="1:14" ht="11.45" customHeight="1">
      <c r="A116" s="143" t="s">
        <v>778</v>
      </c>
      <c r="B116" s="150">
        <f>'LAUS File'!N446</f>
        <v>2960</v>
      </c>
      <c r="C116" s="150">
        <f>'LAUS File'!N447</f>
        <v>2874</v>
      </c>
      <c r="D116" s="150">
        <f>'LAUS File'!N448</f>
        <v>86</v>
      </c>
      <c r="E116" s="141">
        <f>'LAUS File'!N449</f>
        <v>2.9</v>
      </c>
      <c r="G116" s="140" t="s">
        <v>780</v>
      </c>
      <c r="H116" s="159">
        <f>'LAUS File'!N502</f>
        <v>4927</v>
      </c>
      <c r="I116" s="159">
        <f>'LAUS File'!N503</f>
        <v>4671</v>
      </c>
      <c r="J116" s="159">
        <f>'LAUS File'!N504</f>
        <v>256</v>
      </c>
      <c r="K116" s="141">
        <f>'LAUS File'!N505</f>
        <v>5.2</v>
      </c>
      <c r="L116" s="142"/>
    </row>
    <row r="117" spans="1:14" ht="11.45" customHeight="1">
      <c r="A117" s="143" t="s">
        <v>148</v>
      </c>
      <c r="B117" s="150">
        <f>'LAUS File'!N454</f>
        <v>20498</v>
      </c>
      <c r="C117" s="150">
        <f>'LAUS File'!N455</f>
        <v>19593</v>
      </c>
      <c r="D117" s="150">
        <f>'LAUS File'!N456</f>
        <v>905</v>
      </c>
      <c r="E117" s="141">
        <f>'LAUS File'!N457</f>
        <v>4.4000000000000004</v>
      </c>
      <c r="G117" s="140" t="s">
        <v>784</v>
      </c>
      <c r="H117" s="159">
        <f>'LAUS File'!N582</f>
        <v>2050</v>
      </c>
      <c r="I117" s="159">
        <f>'LAUS File'!N583</f>
        <v>1950</v>
      </c>
      <c r="J117" s="159">
        <f>'LAUS File'!N584</f>
        <v>100</v>
      </c>
      <c r="K117" s="141">
        <f>'LAUS File'!N585</f>
        <v>4.9000000000000004</v>
      </c>
      <c r="L117" s="142"/>
    </row>
    <row r="118" spans="1:14" ht="11.45" customHeight="1">
      <c r="A118" s="143" t="s">
        <v>781</v>
      </c>
      <c r="B118" s="150">
        <f>'LAUS File'!N458</f>
        <v>3828</v>
      </c>
      <c r="C118" s="150">
        <f>'LAUS File'!N459</f>
        <v>3689</v>
      </c>
      <c r="D118" s="150">
        <f>'LAUS File'!N460</f>
        <v>139</v>
      </c>
      <c r="E118" s="141">
        <f>'LAUS File'!N461</f>
        <v>3.6</v>
      </c>
      <c r="G118" s="140" t="s">
        <v>786</v>
      </c>
      <c r="H118" s="159">
        <f>'LAUS File'!N602</f>
        <v>5336</v>
      </c>
      <c r="I118" s="159">
        <f>'LAUS File'!N603</f>
        <v>5114</v>
      </c>
      <c r="J118" s="159">
        <f>'LAUS File'!N604</f>
        <v>222</v>
      </c>
      <c r="K118" s="141">
        <f>'LAUS File'!N605</f>
        <v>4.2</v>
      </c>
      <c r="L118" s="142"/>
    </row>
    <row r="119" spans="1:14" ht="11.45" customHeight="1">
      <c r="A119" s="143" t="s">
        <v>783</v>
      </c>
      <c r="B119" s="150">
        <f>'LAUS File'!N494</f>
        <v>2467</v>
      </c>
      <c r="C119" s="150">
        <f>'LAUS File'!N495</f>
        <v>2362</v>
      </c>
      <c r="D119" s="150">
        <f>'LAUS File'!N496</f>
        <v>105</v>
      </c>
      <c r="E119" s="141">
        <f>'LAUS File'!N497</f>
        <v>4.3</v>
      </c>
      <c r="G119" s="140" t="s">
        <v>788</v>
      </c>
      <c r="H119" s="159">
        <f>'LAUS File'!N714</f>
        <v>4247</v>
      </c>
      <c r="I119" s="159">
        <f>'LAUS File'!N715</f>
        <v>4084</v>
      </c>
      <c r="J119" s="159">
        <f>'LAUS File'!N716</f>
        <v>163</v>
      </c>
      <c r="K119" s="141">
        <f>'LAUS File'!N717</f>
        <v>3.8</v>
      </c>
      <c r="L119" s="142"/>
    </row>
    <row r="120" spans="1:14" ht="11.45" customHeight="1">
      <c r="A120" s="143" t="s">
        <v>785</v>
      </c>
      <c r="B120" s="150">
        <f>'LAUS File'!N522</f>
        <v>2184</v>
      </c>
      <c r="C120" s="150">
        <f>'LAUS File'!N523</f>
        <v>2093</v>
      </c>
      <c r="D120" s="150">
        <f>'LAUS File'!N524</f>
        <v>91</v>
      </c>
      <c r="E120" s="141">
        <f>'LAUS File'!N525</f>
        <v>4.2</v>
      </c>
      <c r="H120" s="159"/>
      <c r="I120" s="159"/>
      <c r="J120" s="159"/>
      <c r="K120" s="141"/>
      <c r="L120" s="142"/>
    </row>
    <row r="121" spans="1:14" ht="11.45" customHeight="1">
      <c r="A121" s="143" t="s">
        <v>152</v>
      </c>
      <c r="B121" s="150">
        <f>'LAUS File'!N570</f>
        <v>1626</v>
      </c>
      <c r="C121" s="150">
        <f>'LAUS File'!N571</f>
        <v>1563</v>
      </c>
      <c r="D121" s="150">
        <f>'LAUS File'!N572</f>
        <v>63</v>
      </c>
      <c r="E121" s="141">
        <f>'LAUS File'!N573</f>
        <v>3.9</v>
      </c>
      <c r="H121" s="159"/>
      <c r="I121" s="159"/>
      <c r="J121" s="159"/>
      <c r="K121" s="141"/>
      <c r="L121" s="142"/>
    </row>
    <row r="122" spans="1:14" ht="11.45" customHeight="1">
      <c r="A122" s="143" t="s">
        <v>787</v>
      </c>
      <c r="B122" s="150">
        <f>'LAUS File'!N586</f>
        <v>9926</v>
      </c>
      <c r="C122" s="150">
        <f>'LAUS File'!N587</f>
        <v>9611</v>
      </c>
      <c r="D122" s="150">
        <f>'LAUS File'!N588</f>
        <v>315</v>
      </c>
      <c r="E122" s="141">
        <f>'LAUS File'!N589</f>
        <v>3.2</v>
      </c>
      <c r="H122" s="159"/>
      <c r="I122" s="159"/>
      <c r="J122" s="159"/>
      <c r="K122" s="141"/>
    </row>
    <row r="123" spans="1:14" ht="11.45" customHeight="1">
      <c r="A123" s="140" t="s">
        <v>789</v>
      </c>
      <c r="B123" s="150">
        <f>'LAUS File'!N626</f>
        <v>1511</v>
      </c>
      <c r="C123" s="150">
        <f>'LAUS File'!N627</f>
        <v>1444</v>
      </c>
      <c r="D123" s="150">
        <f>'LAUS File'!N628</f>
        <v>67</v>
      </c>
      <c r="E123" s="141">
        <f>'LAUS File'!N629</f>
        <v>4.4000000000000004</v>
      </c>
      <c r="F123" s="160"/>
      <c r="G123" s="161"/>
      <c r="H123" s="160"/>
      <c r="I123" s="160"/>
      <c r="J123" s="160"/>
      <c r="K123" s="162"/>
      <c r="L123" s="160"/>
      <c r="M123" s="160"/>
    </row>
    <row r="124" spans="1:14" ht="11.25" customHeight="1">
      <c r="A124" s="143" t="s">
        <v>790</v>
      </c>
      <c r="B124" s="150">
        <f>'LAUS File'!N646</f>
        <v>10276</v>
      </c>
      <c r="C124" s="150">
        <f>'LAUS File'!N647</f>
        <v>9920</v>
      </c>
      <c r="D124" s="150">
        <f>'LAUS File'!N648</f>
        <v>356</v>
      </c>
      <c r="E124" s="141">
        <f>'LAUS File'!N649</f>
        <v>3.5</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File'!N959</f>
        <v>1900400</v>
      </c>
      <c r="I126" s="169">
        <f>'LAUS File'!N960</f>
        <v>1822100</v>
      </c>
      <c r="J126" s="169">
        <f>'LAUS File'!N961</f>
        <v>78200</v>
      </c>
      <c r="K126" s="170">
        <f>'LAUS File'!N962</f>
        <v>4.0999999999999996</v>
      </c>
      <c r="L126" s="160"/>
      <c r="M126" s="160"/>
    </row>
    <row r="127" spans="1:14" ht="11.45" customHeight="1">
      <c r="A127" s="163" t="s">
        <v>849</v>
      </c>
      <c r="B127" s="110"/>
      <c r="C127" s="110"/>
      <c r="D127" s="110"/>
      <c r="E127" s="164"/>
      <c r="F127" s="160"/>
      <c r="G127" s="168" t="s">
        <v>196</v>
      </c>
      <c r="H127" s="169">
        <f>'LAUS File'!N922</f>
        <v>160465000</v>
      </c>
      <c r="I127" s="169">
        <f>'LAUS File'!N923</f>
        <v>154223000</v>
      </c>
      <c r="J127" s="169">
        <f>'LAUS File'!N924</f>
        <v>6242000</v>
      </c>
      <c r="K127" s="171">
        <f>'LAUS File'!N925</f>
        <v>3.9</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File'!N858</f>
        <v>144012</v>
      </c>
      <c r="C129" s="157">
        <f>'LAUS File'!N859</f>
        <v>138226</v>
      </c>
      <c r="D129" s="157">
        <f>'LAUS File'!N860</f>
        <v>5786</v>
      </c>
      <c r="E129" s="158">
        <f>'LAUS File'!N861</f>
        <v>4</v>
      </c>
      <c r="F129" s="160"/>
      <c r="G129" s="179" t="s">
        <v>792</v>
      </c>
      <c r="H129" s="180"/>
      <c r="I129" s="180"/>
      <c r="J129" s="180"/>
      <c r="K129" s="181"/>
      <c r="L129" s="182"/>
      <c r="M129" s="160"/>
      <c r="N129" s="160"/>
    </row>
    <row r="130" spans="1:17" ht="11.25" customHeight="1">
      <c r="A130" s="173" t="s">
        <v>851</v>
      </c>
      <c r="B130" s="174">
        <f>'LAUS File'!N830</f>
        <v>16003</v>
      </c>
      <c r="C130" s="174">
        <f>'LAUS File'!N831</f>
        <v>15285</v>
      </c>
      <c r="D130" s="174">
        <f>'LAUS File'!N832</f>
        <v>718</v>
      </c>
      <c r="E130" s="175">
        <f>'LAUS File'!N833</f>
        <v>4.5</v>
      </c>
      <c r="F130" s="160"/>
      <c r="G130" s="183" t="s">
        <v>259</v>
      </c>
      <c r="H130" s="169">
        <f>'LAUS File'!N954</f>
        <v>1912000</v>
      </c>
      <c r="I130" s="169">
        <f>'LAUS File'!N955</f>
        <v>1826000</v>
      </c>
      <c r="J130" s="169">
        <f>'LAUS File'!N956</f>
        <v>86100</v>
      </c>
      <c r="K130" s="171">
        <f>'LAUS File'!N957</f>
        <v>4.5015599999999996</v>
      </c>
      <c r="L130" s="160"/>
      <c r="M130" s="160"/>
      <c r="N130" s="160"/>
      <c r="O130" s="160"/>
      <c r="P130" s="160"/>
      <c r="Q130" s="160"/>
    </row>
    <row r="131" spans="1:17" ht="11.45" customHeight="1">
      <c r="A131" s="173" t="s">
        <v>852</v>
      </c>
      <c r="B131" s="190"/>
      <c r="C131" s="190"/>
      <c r="D131" s="190"/>
      <c r="E131" s="190"/>
      <c r="F131" s="160"/>
      <c r="G131" s="184" t="s">
        <v>196</v>
      </c>
      <c r="H131" s="185">
        <f>'LAUS File'!N927</f>
        <v>160371000</v>
      </c>
      <c r="I131" s="185">
        <f>'LAUS File'!N928</f>
        <v>153846000</v>
      </c>
      <c r="J131" s="185">
        <f>'LAUS File'!N929</f>
        <v>6524000</v>
      </c>
      <c r="K131" s="186">
        <f>'LAUS File'!N930</f>
        <v>4.0999999999999996</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9"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879</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File'!O842</f>
        <v>465216</v>
      </c>
      <c r="C13" s="135">
        <f>'LAUS File'!O843</f>
        <v>446221</v>
      </c>
      <c r="D13" s="135">
        <f>'LAUS File'!O844</f>
        <v>18995</v>
      </c>
      <c r="E13" s="136">
        <f>'LAUS File'!O845</f>
        <v>4.0999999999999996</v>
      </c>
      <c r="G13" s="126" t="s">
        <v>69</v>
      </c>
      <c r="H13" s="137">
        <f>'LAUS File'!O130</f>
        <v>5710</v>
      </c>
      <c r="I13" s="137">
        <f>'LAUS File'!O131</f>
        <v>5556</v>
      </c>
      <c r="J13" s="137">
        <f>'LAUS File'!O132</f>
        <v>154</v>
      </c>
      <c r="K13" s="138">
        <f>'LAUS File'!O133</f>
        <v>2.7</v>
      </c>
      <c r="L13" s="139"/>
    </row>
    <row r="14" spans="1:12" ht="11.45" customHeight="1">
      <c r="A14" s="140" t="s">
        <v>24</v>
      </c>
      <c r="B14" s="137">
        <f>'LAUS File'!O46</f>
        <v>9289</v>
      </c>
      <c r="C14" s="137">
        <f>'LAUS File'!O47</f>
        <v>8762</v>
      </c>
      <c r="D14" s="137">
        <f>'LAUS File'!O48</f>
        <v>527</v>
      </c>
      <c r="E14" s="141">
        <f>'LAUS File'!O49</f>
        <v>5.7</v>
      </c>
      <c r="G14" s="126" t="s">
        <v>770</v>
      </c>
      <c r="H14" s="137">
        <f>'LAUS File'!O134</f>
        <v>1249</v>
      </c>
      <c r="I14" s="137">
        <f>'LAUS File'!O135</f>
        <v>1203</v>
      </c>
      <c r="J14" s="137">
        <f>'LAUS File'!O136</f>
        <v>46</v>
      </c>
      <c r="K14" s="141">
        <f>'LAUS File'!O137</f>
        <v>3.7</v>
      </c>
      <c r="L14" s="142"/>
    </row>
    <row r="15" spans="1:12" ht="11.45" customHeight="1">
      <c r="A15" s="140" t="s">
        <v>675</v>
      </c>
      <c r="B15" s="137">
        <f>'LAUS File'!O98</f>
        <v>69587</v>
      </c>
      <c r="C15" s="137">
        <f>'LAUS File'!O99</f>
        <v>65431</v>
      </c>
      <c r="D15" s="137">
        <f>'LAUS File'!O100</f>
        <v>4156</v>
      </c>
      <c r="E15" s="141">
        <f>'LAUS File'!O101</f>
        <v>6</v>
      </c>
      <c r="G15" s="126" t="s">
        <v>70</v>
      </c>
      <c r="H15" s="137">
        <f>'LAUS File'!O150</f>
        <v>9485</v>
      </c>
      <c r="I15" s="137">
        <f>'LAUS File'!O151</f>
        <v>9176</v>
      </c>
      <c r="J15" s="137">
        <f>'LAUS File'!O152</f>
        <v>309</v>
      </c>
      <c r="K15" s="141">
        <f>'LAUS File'!O153</f>
        <v>3.3</v>
      </c>
      <c r="L15" s="142"/>
    </row>
    <row r="16" spans="1:12" ht="11.45" customHeight="1">
      <c r="A16" s="143" t="s">
        <v>676</v>
      </c>
      <c r="B16" s="137">
        <f>'LAUS File'!O178</f>
        <v>8647</v>
      </c>
      <c r="C16" s="137">
        <f>'LAUS File'!O179</f>
        <v>8359</v>
      </c>
      <c r="D16" s="137">
        <f>'LAUS File'!O180</f>
        <v>288</v>
      </c>
      <c r="E16" s="141">
        <f>'LAUS File'!O181</f>
        <v>3.3</v>
      </c>
      <c r="G16" s="126" t="s">
        <v>71</v>
      </c>
      <c r="H16" s="137">
        <f>'LAUS File'!O158</f>
        <v>3270</v>
      </c>
      <c r="I16" s="137">
        <f>'LAUS File'!O159</f>
        <v>3156</v>
      </c>
      <c r="J16" s="137">
        <f>'LAUS File'!O160</f>
        <v>114</v>
      </c>
      <c r="K16" s="141">
        <f>'LAUS File'!O161</f>
        <v>3.5</v>
      </c>
      <c r="L16" s="142"/>
    </row>
    <row r="17" spans="1:12" ht="11.45" customHeight="1">
      <c r="A17" s="140" t="s">
        <v>678</v>
      </c>
      <c r="B17" s="137">
        <f>'LAUS File'!O186</f>
        <v>6820</v>
      </c>
      <c r="C17" s="137">
        <f>'LAUS File'!O187</f>
        <v>6452</v>
      </c>
      <c r="D17" s="137">
        <f>'LAUS File'!O188</f>
        <v>368</v>
      </c>
      <c r="E17" s="141">
        <f>'LAUS File'!O189</f>
        <v>5.4</v>
      </c>
      <c r="G17" s="126" t="s">
        <v>677</v>
      </c>
      <c r="H17" s="137">
        <f>'LAUS File'!O166</f>
        <v>7884</v>
      </c>
      <c r="I17" s="137">
        <f>'LAUS File'!O167</f>
        <v>7605</v>
      </c>
      <c r="J17" s="137">
        <f>'LAUS File'!O168</f>
        <v>279</v>
      </c>
      <c r="K17" s="141">
        <f>'LAUS File'!O169</f>
        <v>3.5</v>
      </c>
      <c r="L17" s="142"/>
    </row>
    <row r="18" spans="1:12" ht="11.45" customHeight="1">
      <c r="A18" s="140" t="s">
        <v>679</v>
      </c>
      <c r="B18" s="137">
        <f>'LAUS File'!O222</f>
        <v>3874</v>
      </c>
      <c r="C18" s="137">
        <f>'LAUS File'!O223</f>
        <v>3735</v>
      </c>
      <c r="D18" s="137">
        <f>'LAUS File'!O224</f>
        <v>139</v>
      </c>
      <c r="E18" s="141">
        <f>'LAUS File'!O225</f>
        <v>3.6</v>
      </c>
      <c r="G18" s="126" t="s">
        <v>73</v>
      </c>
      <c r="H18" s="137">
        <f>'LAUS File'!O170</f>
        <v>7987</v>
      </c>
      <c r="I18" s="137">
        <f>'LAUS File'!O171</f>
        <v>7722</v>
      </c>
      <c r="J18" s="137">
        <f>'LAUS File'!O172</f>
        <v>265</v>
      </c>
      <c r="K18" s="141">
        <f>'LAUS File'!O173</f>
        <v>3.3</v>
      </c>
      <c r="L18" s="142"/>
    </row>
    <row r="19" spans="1:12" ht="11.45" customHeight="1">
      <c r="A19" s="140" t="s">
        <v>681</v>
      </c>
      <c r="B19" s="137">
        <f>'LAUS File'!O242</f>
        <v>29162</v>
      </c>
      <c r="C19" s="137">
        <f>'LAUS File'!O243</f>
        <v>28073</v>
      </c>
      <c r="D19" s="137">
        <f>'LAUS File'!O244</f>
        <v>1089</v>
      </c>
      <c r="E19" s="141">
        <f>'LAUS File'!O245</f>
        <v>3.7</v>
      </c>
      <c r="G19" s="126" t="s">
        <v>680</v>
      </c>
      <c r="H19" s="137">
        <f>'LAUS File'!O198</f>
        <v>3101</v>
      </c>
      <c r="I19" s="137">
        <f>'LAUS File'!O199</f>
        <v>3001</v>
      </c>
      <c r="J19" s="137">
        <f>'LAUS File'!O200</f>
        <v>100</v>
      </c>
      <c r="K19" s="141">
        <f>'LAUS File'!O201</f>
        <v>3.2</v>
      </c>
      <c r="L19" s="142"/>
    </row>
    <row r="20" spans="1:12" ht="11.45" customHeight="1">
      <c r="A20" s="143" t="s">
        <v>248</v>
      </c>
      <c r="B20" s="137">
        <f>'LAUS File'!O266</f>
        <v>28824</v>
      </c>
      <c r="C20" s="137">
        <f>'LAUS File'!O267</f>
        <v>27873</v>
      </c>
      <c r="D20" s="137">
        <f>'LAUS File'!O268</f>
        <v>951</v>
      </c>
      <c r="E20" s="141">
        <f>'LAUS File'!O269</f>
        <v>3.3</v>
      </c>
      <c r="G20" s="126" t="s">
        <v>682</v>
      </c>
      <c r="H20" s="137">
        <f>'LAUS File'!O202</f>
        <v>5047</v>
      </c>
      <c r="I20" s="137">
        <f>'LAUS File'!O203</f>
        <v>4852</v>
      </c>
      <c r="J20" s="137">
        <f>'LAUS File'!O204</f>
        <v>195</v>
      </c>
      <c r="K20" s="141">
        <f>'LAUS File'!O205</f>
        <v>3.9</v>
      </c>
      <c r="L20" s="142"/>
    </row>
    <row r="21" spans="1:12" ht="11.45" customHeight="1">
      <c r="A21" s="140" t="s">
        <v>28</v>
      </c>
      <c r="B21" s="137">
        <f>'LAUS File'!O374</f>
        <v>30305</v>
      </c>
      <c r="C21" s="137">
        <f>'LAUS File'!O375</f>
        <v>29179</v>
      </c>
      <c r="D21" s="137">
        <f>'LAUS File'!O376</f>
        <v>1126</v>
      </c>
      <c r="E21" s="141">
        <f>'LAUS File'!O377</f>
        <v>3.7</v>
      </c>
      <c r="G21" s="126" t="s">
        <v>76</v>
      </c>
      <c r="H21" s="137">
        <f>'LAUS File'!O206</f>
        <v>7748</v>
      </c>
      <c r="I21" s="137">
        <f>'LAUS File'!O207</f>
        <v>7501</v>
      </c>
      <c r="J21" s="137">
        <f>'LAUS File'!O208</f>
        <v>247</v>
      </c>
      <c r="K21" s="141">
        <f>'LAUS File'!O209</f>
        <v>3.2</v>
      </c>
      <c r="L21" s="142"/>
    </row>
    <row r="22" spans="1:12" ht="11.45" customHeight="1">
      <c r="A22" s="140" t="s">
        <v>684</v>
      </c>
      <c r="B22" s="137">
        <f>'LAUS File'!O378</f>
        <v>10191</v>
      </c>
      <c r="C22" s="137">
        <f>'LAUS File'!O379</f>
        <v>9784</v>
      </c>
      <c r="D22" s="137">
        <f>'LAUS File'!O380</f>
        <v>407</v>
      </c>
      <c r="E22" s="141">
        <f>'LAUS File'!O381</f>
        <v>4</v>
      </c>
      <c r="G22" s="126" t="s">
        <v>683</v>
      </c>
      <c r="H22" s="137">
        <f>'LAUS File'!O210</f>
        <v>27251</v>
      </c>
      <c r="I22" s="137">
        <f>'LAUS File'!O211</f>
        <v>25895</v>
      </c>
      <c r="J22" s="137">
        <f>'LAUS File'!O212</f>
        <v>1356</v>
      </c>
      <c r="K22" s="141">
        <f>'LAUS File'!O213</f>
        <v>5</v>
      </c>
      <c r="L22" s="142"/>
    </row>
    <row r="23" spans="1:12" ht="11.45" customHeight="1">
      <c r="A23" s="143" t="s">
        <v>686</v>
      </c>
      <c r="B23" s="137">
        <f>'LAUS File'!O398</f>
        <v>8419</v>
      </c>
      <c r="C23" s="137">
        <f>'LAUS File'!O399</f>
        <v>8123</v>
      </c>
      <c r="D23" s="137">
        <f>'LAUS File'!O400</f>
        <v>296</v>
      </c>
      <c r="E23" s="141">
        <f>'LAUS File'!O401</f>
        <v>3.5</v>
      </c>
      <c r="G23" s="126" t="s">
        <v>685</v>
      </c>
      <c r="H23" s="137">
        <f>'LAUS File'!O230</f>
        <v>9417</v>
      </c>
      <c r="I23" s="137">
        <f>'LAUS File'!O231</f>
        <v>9097</v>
      </c>
      <c r="J23" s="137">
        <f>'LAUS File'!O232</f>
        <v>320</v>
      </c>
      <c r="K23" s="141">
        <f>'LAUS File'!O233</f>
        <v>3.4</v>
      </c>
      <c r="L23" s="142"/>
    </row>
    <row r="24" spans="1:12" ht="11.45" customHeight="1">
      <c r="A24" s="143" t="s">
        <v>32</v>
      </c>
      <c r="B24" s="137">
        <f>'LAUS File'!O450</f>
        <v>50674</v>
      </c>
      <c r="C24" s="137">
        <f>'LAUS File'!O451</f>
        <v>48798</v>
      </c>
      <c r="D24" s="137">
        <f>'LAUS File'!O452</f>
        <v>1876</v>
      </c>
      <c r="E24" s="141">
        <f>'LAUS File'!O453</f>
        <v>3.7</v>
      </c>
      <c r="G24" s="126" t="s">
        <v>687</v>
      </c>
      <c r="H24" s="137">
        <f>'LAUS File'!O246</f>
        <v>14311</v>
      </c>
      <c r="I24" s="137">
        <f>'LAUS File'!O247</f>
        <v>13821</v>
      </c>
      <c r="J24" s="137">
        <f>'LAUS File'!O248</f>
        <v>490</v>
      </c>
      <c r="K24" s="141">
        <f>'LAUS File'!O249</f>
        <v>3.4</v>
      </c>
      <c r="L24" s="142"/>
    </row>
    <row r="25" spans="1:12" ht="11.45" customHeight="1">
      <c r="A25" s="140" t="s">
        <v>33</v>
      </c>
      <c r="B25" s="137">
        <f>'LAUS File'!O470</f>
        <v>7167</v>
      </c>
      <c r="C25" s="137">
        <f>'LAUS File'!O471</f>
        <v>6935</v>
      </c>
      <c r="D25" s="137">
        <f>'LAUS File'!O472</f>
        <v>232</v>
      </c>
      <c r="E25" s="141">
        <f>'LAUS File'!O473</f>
        <v>3.2</v>
      </c>
      <c r="G25" s="126" t="s">
        <v>80</v>
      </c>
      <c r="H25" s="137">
        <f>'LAUS File'!O254</f>
        <v>19113</v>
      </c>
      <c r="I25" s="137">
        <f>'LAUS File'!O255</f>
        <v>18573</v>
      </c>
      <c r="J25" s="137">
        <f>'LAUS File'!O256</f>
        <v>540</v>
      </c>
      <c r="K25" s="141">
        <f>'LAUS File'!O257</f>
        <v>2.8</v>
      </c>
      <c r="L25" s="142"/>
    </row>
    <row r="26" spans="1:12" ht="11.45" customHeight="1">
      <c r="A26" s="140" t="s">
        <v>245</v>
      </c>
      <c r="B26" s="137">
        <f>'LAUS File'!O506</f>
        <v>4466</v>
      </c>
      <c r="C26" s="137">
        <f>'LAUS File'!O507</f>
        <v>4316</v>
      </c>
      <c r="D26" s="137">
        <f>'LAUS File'!O508</f>
        <v>150</v>
      </c>
      <c r="E26" s="141">
        <f>'LAUS File'!O509</f>
        <v>3.4</v>
      </c>
      <c r="G26" s="126" t="s">
        <v>81</v>
      </c>
      <c r="H26" s="137">
        <f>'LAUS File'!O262</f>
        <v>6796</v>
      </c>
      <c r="I26" s="137">
        <f>'LAUS File'!O263</f>
        <v>6609</v>
      </c>
      <c r="J26" s="137">
        <f>'LAUS File'!O264</f>
        <v>187</v>
      </c>
      <c r="K26" s="141">
        <f>'LAUS File'!O265</f>
        <v>2.8</v>
      </c>
      <c r="L26" s="142"/>
    </row>
    <row r="27" spans="1:12" ht="11.45" customHeight="1">
      <c r="A27" s="140" t="s">
        <v>691</v>
      </c>
      <c r="B27" s="137">
        <f>'LAUS File'!O510</f>
        <v>11836</v>
      </c>
      <c r="C27" s="137">
        <f>'LAUS File'!O511</f>
        <v>11474</v>
      </c>
      <c r="D27" s="137">
        <f>'LAUS File'!O512</f>
        <v>362</v>
      </c>
      <c r="E27" s="141">
        <f>'LAUS File'!O513</f>
        <v>3.1</v>
      </c>
      <c r="G27" s="126" t="s">
        <v>689</v>
      </c>
      <c r="H27" s="137">
        <f>'LAUS File'!O282</f>
        <v>5115</v>
      </c>
      <c r="I27" s="137">
        <f>'LAUS File'!O283</f>
        <v>4942</v>
      </c>
      <c r="J27" s="137">
        <f>'LAUS File'!O284</f>
        <v>173</v>
      </c>
      <c r="K27" s="141">
        <f>'LAUS File'!O285</f>
        <v>3.4</v>
      </c>
      <c r="L27" s="142"/>
    </row>
    <row r="28" spans="1:12" ht="11.45" customHeight="1">
      <c r="A28" s="140" t="s">
        <v>693</v>
      </c>
      <c r="B28" s="137">
        <f>'LAUS File'!O534</f>
        <v>8988</v>
      </c>
      <c r="C28" s="137">
        <f>'LAUS File'!O535</f>
        <v>8633</v>
      </c>
      <c r="D28" s="137">
        <f>'LAUS File'!O536</f>
        <v>355</v>
      </c>
      <c r="E28" s="141">
        <f>'LAUS File'!O537</f>
        <v>3.9</v>
      </c>
      <c r="G28" s="126" t="s">
        <v>690</v>
      </c>
      <c r="H28" s="137">
        <f>'LAUS File'!O294</f>
        <v>53248</v>
      </c>
      <c r="I28" s="137">
        <f>'LAUS File'!O295</f>
        <v>49510</v>
      </c>
      <c r="J28" s="137">
        <f>'LAUS File'!O296</f>
        <v>3738</v>
      </c>
      <c r="K28" s="141">
        <f>'LAUS File'!O297</f>
        <v>7</v>
      </c>
      <c r="L28" s="142"/>
    </row>
    <row r="29" spans="1:12" ht="11.45" customHeight="1">
      <c r="A29" s="140" t="s">
        <v>695</v>
      </c>
      <c r="B29" s="137">
        <f>'LAUS File'!O542</f>
        <v>22217</v>
      </c>
      <c r="C29" s="137">
        <f>'LAUS File'!O543</f>
        <v>21323</v>
      </c>
      <c r="D29" s="137">
        <f>'LAUS File'!O544</f>
        <v>894</v>
      </c>
      <c r="E29" s="141">
        <f>'LAUS File'!O545</f>
        <v>4</v>
      </c>
      <c r="G29" s="143" t="s">
        <v>692</v>
      </c>
      <c r="H29" s="137">
        <f>'LAUS File'!O298</f>
        <v>1152</v>
      </c>
      <c r="I29" s="137">
        <f>'LAUS File'!O299</f>
        <v>1116</v>
      </c>
      <c r="J29" s="137">
        <f>'LAUS File'!O300</f>
        <v>36</v>
      </c>
      <c r="K29" s="141">
        <f>'LAUS File'!O301</f>
        <v>3.1</v>
      </c>
      <c r="L29" s="142"/>
    </row>
    <row r="30" spans="1:12" ht="11.45" customHeight="1">
      <c r="A30" s="143" t="s">
        <v>697</v>
      </c>
      <c r="B30" s="137">
        <f>'LAUS File'!O558</f>
        <v>8711</v>
      </c>
      <c r="C30" s="137">
        <f>'LAUS File'!O559</f>
        <v>8397</v>
      </c>
      <c r="D30" s="137">
        <f>'LAUS File'!O560</f>
        <v>314</v>
      </c>
      <c r="E30" s="141">
        <f>'LAUS File'!O561</f>
        <v>3.6</v>
      </c>
      <c r="G30" s="126" t="s">
        <v>694</v>
      </c>
      <c r="H30" s="137">
        <f>'LAUS File'!O302</f>
        <v>3214</v>
      </c>
      <c r="I30" s="137">
        <f>'LAUS File'!O303</f>
        <v>3121</v>
      </c>
      <c r="J30" s="137">
        <f>'LAUS File'!O304</f>
        <v>93</v>
      </c>
      <c r="K30" s="141">
        <f>'LAUS File'!O305</f>
        <v>2.9</v>
      </c>
      <c r="L30" s="142"/>
    </row>
    <row r="31" spans="1:12" ht="11.45" customHeight="1">
      <c r="A31" s="143" t="s">
        <v>698</v>
      </c>
      <c r="B31" s="137">
        <f>'LAUS File'!O578</f>
        <v>70180</v>
      </c>
      <c r="C31" s="137">
        <f>'LAUS File'!O579</f>
        <v>67635</v>
      </c>
      <c r="D31" s="137">
        <f>'LAUS File'!O580</f>
        <v>2545</v>
      </c>
      <c r="E31" s="141">
        <f>'LAUS File'!O581</f>
        <v>3.6</v>
      </c>
      <c r="G31" s="126" t="s">
        <v>696</v>
      </c>
      <c r="H31" s="137">
        <f>'LAUS File'!O306</f>
        <v>5581</v>
      </c>
      <c r="I31" s="137">
        <f>'LAUS File'!O307</f>
        <v>5401</v>
      </c>
      <c r="J31" s="137">
        <f>'LAUS File'!O308</f>
        <v>180</v>
      </c>
      <c r="K31" s="141">
        <f>'LAUS File'!O309</f>
        <v>3.2</v>
      </c>
      <c r="L31" s="142"/>
    </row>
    <row r="32" spans="1:12" ht="11.45" customHeight="1">
      <c r="A32" s="140" t="s">
        <v>39</v>
      </c>
      <c r="B32" s="137">
        <f>'LAUS File'!O590</f>
        <v>27369</v>
      </c>
      <c r="C32" s="137">
        <f>'LAUS File'!O591</f>
        <v>26069</v>
      </c>
      <c r="D32" s="137">
        <f>'LAUS File'!O592</f>
        <v>1300</v>
      </c>
      <c r="E32" s="141">
        <f>'LAUS File'!O593</f>
        <v>4.7</v>
      </c>
      <c r="G32" s="126" t="s">
        <v>87</v>
      </c>
      <c r="H32" s="137">
        <f>'LAUS File'!O322</f>
        <v>4100</v>
      </c>
      <c r="I32" s="137">
        <f>'LAUS File'!O323</f>
        <v>3929</v>
      </c>
      <c r="J32" s="137">
        <f>'LAUS File'!O324</f>
        <v>171</v>
      </c>
      <c r="K32" s="141">
        <f>'LAUS File'!O325</f>
        <v>4.2</v>
      </c>
      <c r="L32" s="142"/>
    </row>
    <row r="33" spans="1:12" ht="11.45" customHeight="1">
      <c r="A33" s="140" t="s">
        <v>700</v>
      </c>
      <c r="B33" s="137">
        <f>'LAUS File'!O614</f>
        <v>18040</v>
      </c>
      <c r="C33" s="137">
        <f>'LAUS File'!O615</f>
        <v>17419</v>
      </c>
      <c r="D33" s="137">
        <f>'LAUS File'!O616</f>
        <v>621</v>
      </c>
      <c r="E33" s="141">
        <f>'LAUS File'!O617</f>
        <v>3.4</v>
      </c>
      <c r="G33" s="126" t="s">
        <v>88</v>
      </c>
      <c r="H33" s="137">
        <f>'LAUS File'!O346</f>
        <v>33156</v>
      </c>
      <c r="I33" s="137">
        <f>'LAUS File'!O347</f>
        <v>31768</v>
      </c>
      <c r="J33" s="137">
        <f>'LAUS File'!O348</f>
        <v>1388</v>
      </c>
      <c r="K33" s="141">
        <f>'LAUS File'!O349</f>
        <v>4.2</v>
      </c>
      <c r="L33" s="142"/>
    </row>
    <row r="34" spans="1:12" ht="11.45" customHeight="1">
      <c r="A34" s="143" t="s">
        <v>702</v>
      </c>
      <c r="B34" s="137">
        <f>'LAUS File'!O666</f>
        <v>4379</v>
      </c>
      <c r="C34" s="137">
        <f>'LAUS File'!O667</f>
        <v>4224</v>
      </c>
      <c r="D34" s="137">
        <f>'LAUS File'!O668</f>
        <v>155</v>
      </c>
      <c r="E34" s="141">
        <f>'LAUS File'!O669</f>
        <v>3.5</v>
      </c>
      <c r="G34" s="126" t="s">
        <v>699</v>
      </c>
      <c r="H34" s="137">
        <f>'LAUS File'!O350</f>
        <v>12722</v>
      </c>
      <c r="I34" s="137">
        <f>'LAUS File'!O351</f>
        <v>12253</v>
      </c>
      <c r="J34" s="137">
        <f>'LAUS File'!O352</f>
        <v>469</v>
      </c>
      <c r="K34" s="141">
        <f>'LAUS File'!O353</f>
        <v>3.7</v>
      </c>
      <c r="L34" s="142"/>
    </row>
    <row r="35" spans="1:12" ht="11.45" customHeight="1">
      <c r="A35" s="143" t="s">
        <v>246</v>
      </c>
      <c r="B35" s="137">
        <f>'LAUS File'!O670</f>
        <v>12686</v>
      </c>
      <c r="C35" s="137">
        <f>'LAUS File'!O671</f>
        <v>12274</v>
      </c>
      <c r="D35" s="137">
        <f>'LAUS File'!O672</f>
        <v>412</v>
      </c>
      <c r="E35" s="141">
        <f>'LAUS File'!O673</f>
        <v>3.2</v>
      </c>
      <c r="G35" s="126" t="s">
        <v>701</v>
      </c>
      <c r="H35" s="137">
        <f>'LAUS File'!O354</f>
        <v>3628</v>
      </c>
      <c r="I35" s="137">
        <f>'LAUS File'!O355</f>
        <v>3510</v>
      </c>
      <c r="J35" s="137">
        <f>'LAUS File'!O356</f>
        <v>118</v>
      </c>
      <c r="K35" s="141">
        <f>'LAUS File'!O357</f>
        <v>3.3</v>
      </c>
      <c r="L35" s="142"/>
    </row>
    <row r="36" spans="1:12" ht="11.45" customHeight="1">
      <c r="A36" s="143" t="s">
        <v>705</v>
      </c>
      <c r="B36" s="137">
        <f>'LAUS File'!O682</f>
        <v>8518</v>
      </c>
      <c r="C36" s="137">
        <f>'LAUS File'!O683</f>
        <v>8229</v>
      </c>
      <c r="D36" s="137">
        <f>'LAUS File'!O684</f>
        <v>289</v>
      </c>
      <c r="E36" s="141">
        <f>'LAUS File'!O685</f>
        <v>3.4</v>
      </c>
      <c r="G36" s="126" t="s">
        <v>704</v>
      </c>
      <c r="H36" s="137">
        <f>'LAUS File'!O370</f>
        <v>26248</v>
      </c>
      <c r="I36" s="137">
        <f>'LAUS File'!O371</f>
        <v>25230</v>
      </c>
      <c r="J36" s="137">
        <f>'LAUS File'!O372</f>
        <v>1018</v>
      </c>
      <c r="K36" s="141">
        <f>'LAUS File'!O373</f>
        <v>3.9</v>
      </c>
      <c r="L36" s="142"/>
    </row>
    <row r="37" spans="1:12" ht="11.45" customHeight="1">
      <c r="A37" s="143" t="s">
        <v>707</v>
      </c>
      <c r="B37" s="137">
        <f>'LAUS File'!O706</f>
        <v>4865</v>
      </c>
      <c r="C37" s="137">
        <f>'LAUS File'!O707</f>
        <v>4722</v>
      </c>
      <c r="D37" s="137">
        <f>'LAUS File'!O708</f>
        <v>143</v>
      </c>
      <c r="E37" s="141">
        <f>'LAUS File'!O709</f>
        <v>2.9</v>
      </c>
      <c r="G37" s="126" t="s">
        <v>706</v>
      </c>
      <c r="H37" s="137">
        <f>'LAUS File'!O394</f>
        <v>36707</v>
      </c>
      <c r="I37" s="137">
        <f>'LAUS File'!O395</f>
        <v>34651</v>
      </c>
      <c r="J37" s="137">
        <f>'LAUS File'!O396</f>
        <v>2056</v>
      </c>
      <c r="K37" s="141">
        <f>'LAUS File'!O397</f>
        <v>5.6</v>
      </c>
      <c r="L37" s="142"/>
    </row>
    <row r="38" spans="1:12" ht="11.45" customHeight="1">
      <c r="G38" s="126" t="s">
        <v>94</v>
      </c>
      <c r="H38" s="137">
        <f>'LAUS File'!O406</f>
        <v>3993</v>
      </c>
      <c r="I38" s="137">
        <f>'LAUS File'!O407</f>
        <v>3867</v>
      </c>
      <c r="J38" s="137">
        <f>'LAUS File'!O408</f>
        <v>126</v>
      </c>
      <c r="K38" s="141">
        <f>'LAUS File'!O409</f>
        <v>3.2</v>
      </c>
      <c r="L38" s="142"/>
    </row>
    <row r="39" spans="1:12" ht="11.45" customHeight="1">
      <c r="A39" s="129" t="s">
        <v>179</v>
      </c>
      <c r="B39" s="144">
        <f>'LAUS File'!O846</f>
        <v>107199</v>
      </c>
      <c r="C39" s="144">
        <f>'LAUS File'!O847</f>
        <v>103794</v>
      </c>
      <c r="D39" s="144">
        <f>'LAUS File'!O848</f>
        <v>3405</v>
      </c>
      <c r="E39" s="145">
        <f>'LAUS File'!O849</f>
        <v>3.2</v>
      </c>
      <c r="G39" s="126" t="s">
        <v>708</v>
      </c>
      <c r="H39" s="137">
        <f>'LAUS File'!O414</f>
        <v>17435</v>
      </c>
      <c r="I39" s="137">
        <f>'LAUS File'!O415</f>
        <v>16815</v>
      </c>
      <c r="J39" s="137">
        <f>'LAUS File'!O416</f>
        <v>620</v>
      </c>
      <c r="K39" s="141">
        <f>'LAUS File'!O417</f>
        <v>3.6</v>
      </c>
      <c r="L39" s="142"/>
    </row>
    <row r="40" spans="1:12" ht="11.45" customHeight="1">
      <c r="A40" s="140" t="s">
        <v>47</v>
      </c>
      <c r="B40" s="137">
        <f>'LAUS File'!O74</f>
        <v>10895</v>
      </c>
      <c r="C40" s="137">
        <f>'LAUS File'!O75</f>
        <v>10523</v>
      </c>
      <c r="D40" s="137">
        <f>'LAUS File'!O76</f>
        <v>372</v>
      </c>
      <c r="E40" s="141">
        <f>'LAUS File'!O77</f>
        <v>3.4</v>
      </c>
      <c r="G40" s="126" t="s">
        <v>709</v>
      </c>
      <c r="H40" s="137">
        <f>'LAUS File'!O478</f>
        <v>10544</v>
      </c>
      <c r="I40" s="137">
        <f>'LAUS File'!O479</f>
        <v>10114</v>
      </c>
      <c r="J40" s="137">
        <f>'LAUS File'!O480</f>
        <v>430</v>
      </c>
      <c r="K40" s="141">
        <f>'LAUS File'!O481</f>
        <v>4.0999999999999996</v>
      </c>
      <c r="L40" s="142"/>
    </row>
    <row r="41" spans="1:12" ht="11.45" customHeight="1">
      <c r="A41" s="140" t="s">
        <v>48</v>
      </c>
      <c r="B41" s="137">
        <f>'LAUS File'!O102</f>
        <v>848</v>
      </c>
      <c r="C41" s="137">
        <f>'LAUS File'!O103</f>
        <v>819</v>
      </c>
      <c r="D41" s="137">
        <f>'LAUS File'!O104</f>
        <v>29</v>
      </c>
      <c r="E41" s="141">
        <f>'LAUS File'!O105</f>
        <v>3.4</v>
      </c>
      <c r="G41" s="126" t="s">
        <v>710</v>
      </c>
      <c r="H41" s="137">
        <f>'LAUS File'!O482</f>
        <v>6616</v>
      </c>
      <c r="I41" s="137">
        <f>'LAUS File'!O483</f>
        <v>6363</v>
      </c>
      <c r="J41" s="137">
        <f>'LAUS File'!O484</f>
        <v>253</v>
      </c>
      <c r="K41" s="141">
        <f>'LAUS File'!O485</f>
        <v>3.8</v>
      </c>
      <c r="L41" s="142"/>
    </row>
    <row r="42" spans="1:12" ht="11.45" customHeight="1">
      <c r="A42" s="140" t="s">
        <v>49</v>
      </c>
      <c r="B42" s="137">
        <f>'LAUS File'!O110</f>
        <v>9377</v>
      </c>
      <c r="C42" s="137">
        <f>'LAUS File'!O111</f>
        <v>9085</v>
      </c>
      <c r="D42" s="137">
        <f>'LAUS File'!O112</f>
        <v>292</v>
      </c>
      <c r="E42" s="141">
        <f>'LAUS File'!O113</f>
        <v>3.1</v>
      </c>
      <c r="G42" s="126" t="s">
        <v>711</v>
      </c>
      <c r="H42" s="137">
        <f>'LAUS File'!O490</f>
        <v>5518</v>
      </c>
      <c r="I42" s="137">
        <f>'LAUS File'!O491</f>
        <v>5316</v>
      </c>
      <c r="J42" s="137">
        <f>'LAUS File'!O492</f>
        <v>202</v>
      </c>
      <c r="K42" s="141">
        <f>'LAUS File'!O493</f>
        <v>3.7</v>
      </c>
      <c r="L42" s="142"/>
    </row>
    <row r="43" spans="1:12" ht="11.45" customHeight="1">
      <c r="A43" s="140" t="s">
        <v>713</v>
      </c>
      <c r="B43" s="137">
        <f>'LAUS File'!O174</f>
        <v>47458</v>
      </c>
      <c r="C43" s="137">
        <f>'LAUS File'!O175</f>
        <v>45977</v>
      </c>
      <c r="D43" s="137">
        <f>'LAUS File'!O176</f>
        <v>1481</v>
      </c>
      <c r="E43" s="141">
        <f>'LAUS File'!O177</f>
        <v>3.1</v>
      </c>
      <c r="G43" s="126" t="s">
        <v>712</v>
      </c>
      <c r="H43" s="137">
        <f>'LAUS File'!O514</f>
        <v>11722</v>
      </c>
      <c r="I43" s="137">
        <f>'LAUS File'!O515</f>
        <v>11308</v>
      </c>
      <c r="J43" s="137">
        <f>'LAUS File'!O516</f>
        <v>414</v>
      </c>
      <c r="K43" s="141">
        <f>'LAUS File'!O517</f>
        <v>3.5</v>
      </c>
      <c r="L43" s="142"/>
    </row>
    <row r="44" spans="1:12" ht="11.45" customHeight="1">
      <c r="A44" s="140" t="s">
        <v>51</v>
      </c>
      <c r="B44" s="137">
        <f>'LAUS File'!O402</f>
        <v>7200</v>
      </c>
      <c r="C44" s="137">
        <f>'LAUS File'!O403</f>
        <v>6959</v>
      </c>
      <c r="D44" s="137">
        <f>'LAUS File'!O404</f>
        <v>241</v>
      </c>
      <c r="E44" s="141">
        <f>'LAUS File'!O405</f>
        <v>3.3</v>
      </c>
      <c r="G44" s="140" t="s">
        <v>782</v>
      </c>
      <c r="H44" s="137">
        <f>'LAUS File'!O530</f>
        <v>962</v>
      </c>
      <c r="I44" s="137">
        <f>'LAUS File'!O531</f>
        <v>928</v>
      </c>
      <c r="J44" s="137">
        <f>'LAUS File'!O532</f>
        <v>34</v>
      </c>
      <c r="K44" s="141">
        <f>'LAUS File'!O533</f>
        <v>3.5</v>
      </c>
      <c r="L44" s="142"/>
    </row>
    <row r="45" spans="1:12" ht="11.45" customHeight="1">
      <c r="A45" s="140" t="s">
        <v>52</v>
      </c>
      <c r="B45" s="137">
        <f>'LAUS File'!O422</f>
        <v>15295</v>
      </c>
      <c r="C45" s="137">
        <f>'LAUS File'!O423</f>
        <v>14824</v>
      </c>
      <c r="D45" s="137">
        <f>'LAUS File'!O424</f>
        <v>471</v>
      </c>
      <c r="E45" s="141">
        <f>'LAUS File'!O425</f>
        <v>3.1</v>
      </c>
      <c r="G45" s="126" t="s">
        <v>714</v>
      </c>
      <c r="H45" s="137">
        <f>'LAUS File'!O550</f>
        <v>13443</v>
      </c>
      <c r="I45" s="137">
        <f>'LAUS File'!O551</f>
        <v>13051</v>
      </c>
      <c r="J45" s="137">
        <f>'LAUS File'!O552</f>
        <v>392</v>
      </c>
      <c r="K45" s="141">
        <f>'LAUS File'!O553</f>
        <v>2.9</v>
      </c>
      <c r="L45" s="142"/>
    </row>
    <row r="46" spans="1:12" ht="11.45" customHeight="1">
      <c r="A46" s="140" t="s">
        <v>688</v>
      </c>
      <c r="B46" s="137">
        <f>'LAUS File'!O426</f>
        <v>14236</v>
      </c>
      <c r="C46" s="137">
        <f>'LAUS File'!O427</f>
        <v>13777</v>
      </c>
      <c r="D46" s="137">
        <f>'LAUS File'!O428</f>
        <v>459</v>
      </c>
      <c r="E46" s="141">
        <f>'LAUS File'!O429</f>
        <v>3.2</v>
      </c>
      <c r="G46" s="126" t="s">
        <v>101</v>
      </c>
      <c r="H46" s="137">
        <f>'LAUS File'!O562</f>
        <v>24646</v>
      </c>
      <c r="I46" s="137">
        <f>'LAUS File'!O563</f>
        <v>23790</v>
      </c>
      <c r="J46" s="137">
        <f>'LAUS File'!O564</f>
        <v>856</v>
      </c>
      <c r="K46" s="141">
        <f>'LAUS File'!O565</f>
        <v>3.5</v>
      </c>
      <c r="L46" s="142"/>
    </row>
    <row r="47" spans="1:12" ht="11.45" customHeight="1">
      <c r="A47" s="140" t="s">
        <v>716</v>
      </c>
      <c r="B47" s="137">
        <f>'LAUS File'!O546</f>
        <v>1889</v>
      </c>
      <c r="C47" s="137">
        <f>'LAUS File'!O547</f>
        <v>1829</v>
      </c>
      <c r="D47" s="137">
        <f>'LAUS File'!O548</f>
        <v>60</v>
      </c>
      <c r="E47" s="141">
        <f>'LAUS File'!O549</f>
        <v>3.2</v>
      </c>
      <c r="G47" s="126" t="s">
        <v>715</v>
      </c>
      <c r="H47" s="137">
        <f>'LAUS File'!O566</f>
        <v>14208</v>
      </c>
      <c r="I47" s="137">
        <f>'LAUS File'!O567</f>
        <v>13740</v>
      </c>
      <c r="J47" s="137">
        <f>'LAUS File'!O568</f>
        <v>468</v>
      </c>
      <c r="K47" s="141">
        <f>'LAUS File'!O569</f>
        <v>3.3</v>
      </c>
      <c r="L47" s="142"/>
    </row>
    <row r="48" spans="1:12" ht="11.45" customHeight="1">
      <c r="G48" s="126" t="s">
        <v>717</v>
      </c>
      <c r="H48" s="137">
        <f>'LAUS File'!O574</f>
        <v>6796</v>
      </c>
      <c r="I48" s="137">
        <f>'LAUS File'!O575</f>
        <v>6550</v>
      </c>
      <c r="J48" s="137">
        <f>'LAUS File'!O576</f>
        <v>246</v>
      </c>
      <c r="K48" s="141">
        <f>'LAUS File'!O577</f>
        <v>3.6</v>
      </c>
      <c r="L48" s="142"/>
    </row>
    <row r="49" spans="1:13" ht="11.45" customHeight="1">
      <c r="A49" s="146" t="s">
        <v>183</v>
      </c>
      <c r="B49" s="147">
        <f>'LAUS File'!O818</f>
        <v>50735</v>
      </c>
      <c r="C49" s="147">
        <f>'LAUS File'!O819</f>
        <v>48748</v>
      </c>
      <c r="D49" s="147">
        <f>'LAUS File'!O820</f>
        <v>1987</v>
      </c>
      <c r="E49" s="145">
        <f>'LAUS File'!O821</f>
        <v>3.9</v>
      </c>
      <c r="G49" s="143" t="s">
        <v>718</v>
      </c>
      <c r="H49" s="137">
        <f>'LAUS File'!O598</f>
        <v>4741</v>
      </c>
      <c r="I49" s="137">
        <f>'LAUS File'!O599</f>
        <v>4565</v>
      </c>
      <c r="J49" s="137">
        <f>'LAUS File'!O600</f>
        <v>176</v>
      </c>
      <c r="K49" s="141">
        <f>'LAUS File'!O601</f>
        <v>3.7</v>
      </c>
      <c r="L49" s="142"/>
    </row>
    <row r="50" spans="1:13" ht="11.45" customHeight="1">
      <c r="A50" s="126" t="s">
        <v>719</v>
      </c>
      <c r="B50" s="137">
        <f>'LAUS File'!O226</f>
        <v>6651</v>
      </c>
      <c r="C50" s="137">
        <f>'LAUS File'!O227</f>
        <v>6369</v>
      </c>
      <c r="D50" s="137">
        <f>'LAUS File'!O228</f>
        <v>282</v>
      </c>
      <c r="E50" s="141">
        <f>'LAUS File'!O229</f>
        <v>4.2</v>
      </c>
      <c r="G50" s="126" t="s">
        <v>105</v>
      </c>
      <c r="H50" s="137">
        <f>'LAUS File'!O606</f>
        <v>8649</v>
      </c>
      <c r="I50" s="137">
        <f>'LAUS File'!O607</f>
        <v>8414</v>
      </c>
      <c r="J50" s="137">
        <f>'LAUS File'!O608</f>
        <v>235</v>
      </c>
      <c r="K50" s="141">
        <f>'LAUS File'!O609</f>
        <v>2.7</v>
      </c>
      <c r="L50" s="142"/>
    </row>
    <row r="51" spans="1:13" ht="11.45" customHeight="1">
      <c r="A51" s="126" t="s">
        <v>721</v>
      </c>
      <c r="B51" s="137">
        <f>'LAUS File'!O234</f>
        <v>23638</v>
      </c>
      <c r="C51" s="137">
        <f>'LAUS File'!O235</f>
        <v>22648</v>
      </c>
      <c r="D51" s="137">
        <f>'LAUS File'!O236</f>
        <v>990</v>
      </c>
      <c r="E51" s="141">
        <f>'LAUS File'!O237</f>
        <v>4.2</v>
      </c>
      <c r="G51" s="140" t="s">
        <v>720</v>
      </c>
      <c r="H51" s="137">
        <f>'LAUS File'!O618</f>
        <v>466</v>
      </c>
      <c r="I51" s="137">
        <f>'LAUS File'!O619</f>
        <v>452</v>
      </c>
      <c r="J51" s="137">
        <f>'LAUS File'!O620</f>
        <v>14</v>
      </c>
      <c r="K51" s="141">
        <f>'LAUS File'!O621</f>
        <v>3</v>
      </c>
      <c r="L51" s="142"/>
    </row>
    <row r="52" spans="1:13" ht="11.45" customHeight="1">
      <c r="A52" s="126" t="s">
        <v>723</v>
      </c>
      <c r="B52" s="137">
        <f>'LAUS File'!O554</f>
        <v>5200</v>
      </c>
      <c r="C52" s="137">
        <f>'LAUS File'!O555</f>
        <v>5046</v>
      </c>
      <c r="D52" s="137">
        <f>'LAUS File'!O556</f>
        <v>154</v>
      </c>
      <c r="E52" s="141">
        <f>'LAUS File'!O557</f>
        <v>3</v>
      </c>
      <c r="G52" s="126" t="s">
        <v>722</v>
      </c>
      <c r="H52" s="137">
        <f>'LAUS File'!O622</f>
        <v>17349</v>
      </c>
      <c r="I52" s="137">
        <f>'LAUS File'!O623</f>
        <v>16680</v>
      </c>
      <c r="J52" s="137">
        <f>'LAUS File'!O624</f>
        <v>669</v>
      </c>
      <c r="K52" s="141">
        <f>'LAUS File'!O625</f>
        <v>3.9</v>
      </c>
      <c r="L52" s="142"/>
    </row>
    <row r="53" spans="1:13" ht="11.45" customHeight="1">
      <c r="A53" s="126" t="s">
        <v>724</v>
      </c>
      <c r="B53" s="137">
        <f>'LAUS File'!O594</f>
        <v>7685</v>
      </c>
      <c r="C53" s="137">
        <f>'LAUS File'!O595</f>
        <v>7441</v>
      </c>
      <c r="D53" s="137">
        <f>'LAUS File'!O596</f>
        <v>244</v>
      </c>
      <c r="E53" s="141">
        <f>'LAUS File'!O597</f>
        <v>3.2</v>
      </c>
      <c r="G53" s="126" t="s">
        <v>107</v>
      </c>
      <c r="H53" s="137">
        <f>'LAUS File'!O658</f>
        <v>34631</v>
      </c>
      <c r="I53" s="137">
        <f>'LAUS File'!O659</f>
        <v>33566</v>
      </c>
      <c r="J53" s="137">
        <f>'LAUS File'!O660</f>
        <v>1065</v>
      </c>
      <c r="K53" s="141">
        <f>'LAUS File'!O661</f>
        <v>3.1</v>
      </c>
      <c r="L53" s="142"/>
    </row>
    <row r="54" spans="1:13" ht="11.45" customHeight="1">
      <c r="A54" s="126" t="s">
        <v>726</v>
      </c>
      <c r="B54" s="137">
        <f>'LAUS File'!O698</f>
        <v>7562</v>
      </c>
      <c r="C54" s="137">
        <f>'LAUS File'!O699</f>
        <v>7244</v>
      </c>
      <c r="D54" s="137">
        <f>'LAUS File'!O700</f>
        <v>318</v>
      </c>
      <c r="E54" s="141">
        <f>'LAUS File'!O701</f>
        <v>4.2</v>
      </c>
      <c r="G54" s="126" t="s">
        <v>725</v>
      </c>
      <c r="H54" s="137">
        <f>'LAUS File'!O674</f>
        <v>14160</v>
      </c>
      <c r="I54" s="137">
        <f>'LAUS File'!O675</f>
        <v>13613</v>
      </c>
      <c r="J54" s="137">
        <f>'LAUS File'!O676</f>
        <v>547</v>
      </c>
      <c r="K54" s="141">
        <f>'LAUS File'!O677</f>
        <v>3.9</v>
      </c>
      <c r="L54" s="142"/>
    </row>
    <row r="55" spans="1:13" ht="11.45" customHeight="1">
      <c r="G55" s="126" t="s">
        <v>109</v>
      </c>
      <c r="H55" s="137">
        <f>'LAUS File'!O678</f>
        <v>3664</v>
      </c>
      <c r="I55" s="137">
        <f>'LAUS File'!O679</f>
        <v>3543</v>
      </c>
      <c r="J55" s="137">
        <f>'LAUS File'!O680</f>
        <v>121</v>
      </c>
      <c r="K55" s="141">
        <f>'LAUS File'!O681</f>
        <v>3.3</v>
      </c>
      <c r="L55" s="142"/>
    </row>
    <row r="56" spans="1:13" ht="11.45" customHeight="1">
      <c r="A56" s="129" t="s">
        <v>727</v>
      </c>
      <c r="B56" s="147">
        <f>'LAUS File'!O850</f>
        <v>623725</v>
      </c>
      <c r="C56" s="147">
        <f>'LAUS File'!O851</f>
        <v>598171</v>
      </c>
      <c r="D56" s="147">
        <f>'LAUS File'!O852</f>
        <v>25554</v>
      </c>
      <c r="E56" s="145">
        <f>'LAUS File'!O853</f>
        <v>4.0999999999999996</v>
      </c>
      <c r="G56" s="126" t="s">
        <v>242</v>
      </c>
      <c r="H56" s="137">
        <f>'LAUS File'!O690</f>
        <v>12415</v>
      </c>
      <c r="I56" s="137">
        <f>'LAUS File'!O691</f>
        <v>11793</v>
      </c>
      <c r="J56" s="137">
        <f>'LAUS File'!O692</f>
        <v>622</v>
      </c>
      <c r="K56" s="141">
        <f>'LAUS File'!O693</f>
        <v>5</v>
      </c>
      <c r="L56" s="148"/>
    </row>
    <row r="57" spans="1:13" ht="11.45" customHeight="1">
      <c r="A57" s="140" t="s">
        <v>60</v>
      </c>
      <c r="B57" s="137">
        <f>'LAUS File'!O42</f>
        <v>1962</v>
      </c>
      <c r="C57" s="137">
        <f>'LAUS File'!O43</f>
        <v>1889</v>
      </c>
      <c r="D57" s="137">
        <f>'LAUS File'!O44</f>
        <v>73</v>
      </c>
      <c r="E57" s="141">
        <f>'LAUS File'!O45</f>
        <v>3.7</v>
      </c>
      <c r="G57" s="126" t="s">
        <v>110</v>
      </c>
      <c r="H57" s="137">
        <f>'LAUS File'!O694</f>
        <v>16738</v>
      </c>
      <c r="I57" s="137">
        <f>'LAUS File'!O695</f>
        <v>16014</v>
      </c>
      <c r="J57" s="137">
        <f>'LAUS File'!O696</f>
        <v>724</v>
      </c>
      <c r="K57" s="141">
        <f>'LAUS File'!O697</f>
        <v>4.3</v>
      </c>
      <c r="L57" s="148"/>
    </row>
    <row r="58" spans="1:13" ht="11.45" customHeight="1">
      <c r="A58" s="140" t="s">
        <v>61</v>
      </c>
      <c r="B58" s="137">
        <f>'LAUS File'!O50</f>
        <v>2555</v>
      </c>
      <c r="C58" s="137">
        <f>'LAUS File'!O51</f>
        <v>2480</v>
      </c>
      <c r="D58" s="137">
        <f>'LAUS File'!O52</f>
        <v>75</v>
      </c>
      <c r="E58" s="138">
        <f>'LAUS File'!O53</f>
        <v>2.9</v>
      </c>
      <c r="H58" s="148"/>
      <c r="I58" s="148"/>
      <c r="J58" s="148"/>
      <c r="K58" s="148"/>
      <c r="L58" s="148"/>
    </row>
    <row r="59" spans="1:13" ht="11.45" customHeight="1">
      <c r="A59" s="143" t="s">
        <v>731</v>
      </c>
      <c r="B59" s="137">
        <f>'LAUS File'!O54</f>
        <v>9512</v>
      </c>
      <c r="C59" s="137">
        <f>'LAUS File'!O55</f>
        <v>9219</v>
      </c>
      <c r="D59" s="137">
        <f>'LAUS File'!O56</f>
        <v>293</v>
      </c>
      <c r="E59" s="138">
        <f>'LAUS File'!O57</f>
        <v>3.1</v>
      </c>
      <c r="H59" s="148"/>
      <c r="I59" s="148"/>
      <c r="J59" s="148"/>
      <c r="K59" s="148"/>
      <c r="L59" s="148"/>
      <c r="M59" s="148" t="s">
        <v>728</v>
      </c>
    </row>
    <row r="60" spans="1:13" ht="11.45" customHeight="1">
      <c r="A60" s="140" t="s">
        <v>63</v>
      </c>
      <c r="B60" s="137">
        <f>'LAUS File'!O58</f>
        <v>2331</v>
      </c>
      <c r="C60" s="137">
        <f>'LAUS File'!O59</f>
        <v>2234</v>
      </c>
      <c r="D60" s="137">
        <f>'LAUS File'!O60</f>
        <v>97</v>
      </c>
      <c r="E60" s="138">
        <f>'LAUS File'!O61</f>
        <v>4.2</v>
      </c>
      <c r="H60" s="148"/>
      <c r="I60" s="148"/>
      <c r="J60" s="148"/>
      <c r="K60" s="149"/>
      <c r="L60" s="149"/>
      <c r="M60" s="148" t="s">
        <v>729</v>
      </c>
    </row>
    <row r="61" spans="1:13" ht="11.45" customHeight="1">
      <c r="A61" s="140" t="s">
        <v>732</v>
      </c>
      <c r="B61" s="137">
        <f>'LAUS File'!O66</f>
        <v>11830</v>
      </c>
      <c r="C61" s="137">
        <f>'LAUS File'!O67</f>
        <v>11444</v>
      </c>
      <c r="D61" s="137">
        <f>'LAUS File'!O68</f>
        <v>386</v>
      </c>
      <c r="E61" s="138">
        <f>'LAUS File'!O69</f>
        <v>3.3</v>
      </c>
      <c r="H61" s="148"/>
      <c r="I61" s="148"/>
      <c r="J61" s="148"/>
      <c r="K61" s="149"/>
      <c r="L61" s="149"/>
      <c r="M61" s="148" t="s">
        <v>730</v>
      </c>
    </row>
    <row r="62" spans="1:13" ht="11.45" customHeight="1">
      <c r="A62" s="140" t="s">
        <v>65</v>
      </c>
      <c r="B62" s="137">
        <f>'LAUS File'!O82</f>
        <v>11565</v>
      </c>
      <c r="C62" s="137">
        <f>'LAUS File'!O83</f>
        <v>10994</v>
      </c>
      <c r="D62" s="137">
        <f>'LAUS File'!O84</f>
        <v>571</v>
      </c>
      <c r="E62" s="138">
        <f>'LAUS File'!O85</f>
        <v>4.9000000000000004</v>
      </c>
      <c r="H62" s="148"/>
      <c r="I62" s="148"/>
      <c r="J62" s="148"/>
      <c r="K62" s="149"/>
      <c r="L62" s="149"/>
      <c r="M62" s="148" t="s">
        <v>844</v>
      </c>
    </row>
    <row r="63" spans="1:13" ht="11.45" customHeight="1">
      <c r="A63" s="140" t="s">
        <v>66</v>
      </c>
      <c r="B63" s="137">
        <f>'LAUS File'!O86</f>
        <v>3197</v>
      </c>
      <c r="C63" s="137">
        <f>'LAUS File'!O87</f>
        <v>3106</v>
      </c>
      <c r="D63" s="137">
        <f>'LAUS File'!O88</f>
        <v>91</v>
      </c>
      <c r="E63" s="138">
        <f>'LAUS File'!O89</f>
        <v>2.8</v>
      </c>
      <c r="H63" s="148"/>
      <c r="I63" s="148"/>
      <c r="J63" s="148"/>
      <c r="K63" s="149"/>
      <c r="L63" s="149"/>
      <c r="M63" s="148" t="s">
        <v>845</v>
      </c>
    </row>
    <row r="64" spans="1:13" ht="11.45" customHeight="1">
      <c r="A64" s="140" t="s">
        <v>733</v>
      </c>
      <c r="B64" s="137">
        <f>'LAUS File'!O106</f>
        <v>33164</v>
      </c>
      <c r="C64" s="137">
        <f>'LAUS File'!O107</f>
        <v>31632</v>
      </c>
      <c r="D64" s="137">
        <f>'LAUS File'!O108</f>
        <v>1532</v>
      </c>
      <c r="E64" s="138">
        <f>'LAUS File'!O109</f>
        <v>4.5999999999999996</v>
      </c>
      <c r="H64" s="148"/>
      <c r="I64" s="148"/>
      <c r="J64" s="148"/>
      <c r="K64" s="149"/>
      <c r="L64" s="149"/>
      <c r="M64" s="148" t="s">
        <v>846</v>
      </c>
    </row>
    <row r="65" spans="1:13" ht="11.45" customHeight="1">
      <c r="A65" s="126" t="s">
        <v>734</v>
      </c>
      <c r="B65" s="137">
        <f>'LAUS File'!O118</f>
        <v>5674</v>
      </c>
      <c r="C65" s="137">
        <f>'LAUS File'!O119</f>
        <v>5494</v>
      </c>
      <c r="D65" s="137">
        <f>'LAUS File'!O120</f>
        <v>180</v>
      </c>
      <c r="E65" s="138">
        <f>'LAUS File'!O121</f>
        <v>3.2</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NOVEMBER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File'!O854</f>
        <v>326159</v>
      </c>
      <c r="C78" s="147">
        <f>'LAUS File'!O855</f>
        <v>312875</v>
      </c>
      <c r="D78" s="147">
        <f>'LAUS File'!O856</f>
        <v>13284</v>
      </c>
      <c r="E78" s="145">
        <f>'LAUS File'!O857</f>
        <v>4.0999999999999996</v>
      </c>
      <c r="G78" s="146" t="s">
        <v>798</v>
      </c>
      <c r="H78" s="147"/>
      <c r="I78" s="147"/>
      <c r="J78" s="147"/>
      <c r="K78" s="145"/>
    </row>
    <row r="79" spans="1:13" ht="11.45" customHeight="1">
      <c r="A79" s="143" t="s">
        <v>112</v>
      </c>
      <c r="B79" s="150">
        <f>'LAUS File'!O70</f>
        <v>3121</v>
      </c>
      <c r="C79" s="150">
        <f>'LAUS File'!O71</f>
        <v>3028</v>
      </c>
      <c r="D79" s="150">
        <f>'LAUS File'!O72</f>
        <v>93</v>
      </c>
      <c r="E79" s="141">
        <f>'LAUS File'!O73</f>
        <v>3</v>
      </c>
      <c r="G79" s="146"/>
      <c r="H79" s="147">
        <f>'LAUS File'!O878</f>
        <v>46920</v>
      </c>
      <c r="I79" s="147">
        <f>'LAUS File'!O879</f>
        <v>45110</v>
      </c>
      <c r="J79" s="147">
        <f>'LAUS File'!O880</f>
        <v>1810</v>
      </c>
      <c r="K79" s="145">
        <f>'LAUS File'!O881</f>
        <v>3.9</v>
      </c>
    </row>
    <row r="80" spans="1:13" ht="11.45" customHeight="1">
      <c r="A80" s="143" t="s">
        <v>737</v>
      </c>
      <c r="B80" s="150">
        <f>'LAUS File'!O94</f>
        <v>16155</v>
      </c>
      <c r="C80" s="150">
        <f>'LAUS File'!O95</f>
        <v>15557</v>
      </c>
      <c r="D80" s="150">
        <f>'LAUS File'!O96</f>
        <v>598</v>
      </c>
      <c r="E80" s="141">
        <f>'LAUS File'!O97</f>
        <v>3.7</v>
      </c>
      <c r="G80" s="143" t="s">
        <v>208</v>
      </c>
      <c r="H80" s="150">
        <f>'LAUS File'!O122</f>
        <v>705</v>
      </c>
      <c r="I80" s="150">
        <f>'LAUS File'!O123</f>
        <v>685</v>
      </c>
      <c r="J80" s="150">
        <f>'LAUS File'!O124</f>
        <v>20</v>
      </c>
      <c r="K80" s="141">
        <f>'LAUS File'!O125</f>
        <v>2.8</v>
      </c>
    </row>
    <row r="81" spans="1:11" ht="11.45" customHeight="1">
      <c r="A81" s="143" t="s">
        <v>114</v>
      </c>
      <c r="B81" s="150">
        <f>'LAUS File'!O138</f>
        <v>15824</v>
      </c>
      <c r="C81" s="150">
        <f>'LAUS File'!O139</f>
        <v>15329</v>
      </c>
      <c r="D81" s="150">
        <f>'LAUS File'!O140</f>
        <v>495</v>
      </c>
      <c r="E81" s="141">
        <f>'LAUS File'!O141</f>
        <v>3.1</v>
      </c>
      <c r="G81" s="143" t="s">
        <v>738</v>
      </c>
      <c r="H81" s="150">
        <f>'LAUS File'!O154</f>
        <v>833</v>
      </c>
      <c r="I81" s="150">
        <f>'LAUS File'!O155</f>
        <v>801</v>
      </c>
      <c r="J81" s="150">
        <f>'LAUS File'!O156</f>
        <v>32</v>
      </c>
      <c r="K81" s="141">
        <f>'LAUS File'!O157</f>
        <v>3.8</v>
      </c>
    </row>
    <row r="82" spans="1:11" ht="11.45" customHeight="1">
      <c r="A82" s="143" t="s">
        <v>739</v>
      </c>
      <c r="B82" s="150">
        <f>'LAUS File'!O142</f>
        <v>2367</v>
      </c>
      <c r="C82" s="150">
        <f>'LAUS File'!O143</f>
        <v>2286</v>
      </c>
      <c r="D82" s="150">
        <f>'LAUS File'!O144</f>
        <v>81</v>
      </c>
      <c r="E82" s="141">
        <f>'LAUS File'!O145</f>
        <v>3.4</v>
      </c>
      <c r="G82" s="143" t="s">
        <v>210</v>
      </c>
      <c r="H82" s="150">
        <f>'LAUS File'!O162</f>
        <v>771</v>
      </c>
      <c r="I82" s="150">
        <f>'LAUS File'!O163</f>
        <v>743</v>
      </c>
      <c r="J82" s="150">
        <f>'LAUS File'!O164</f>
        <v>28</v>
      </c>
      <c r="K82" s="141">
        <f>'LAUS File'!O165</f>
        <v>3.6</v>
      </c>
    </row>
    <row r="83" spans="1:11" ht="11.45" customHeight="1">
      <c r="A83" s="143" t="s">
        <v>740</v>
      </c>
      <c r="B83" s="150">
        <f>'LAUS File'!O146</f>
        <v>7274</v>
      </c>
      <c r="C83" s="150">
        <f>'LAUS File'!O147</f>
        <v>7045</v>
      </c>
      <c r="D83" s="150">
        <f>'LAUS File'!O148</f>
        <v>229</v>
      </c>
      <c r="E83" s="141">
        <f>'LAUS File'!O149</f>
        <v>3.1</v>
      </c>
      <c r="G83" s="143" t="s">
        <v>211</v>
      </c>
      <c r="H83" s="150">
        <f>'LAUS File'!O258</f>
        <v>1619</v>
      </c>
      <c r="I83" s="150">
        <f>'LAUS File'!O259</f>
        <v>1576</v>
      </c>
      <c r="J83" s="150">
        <f>'LAUS File'!O260</f>
        <v>43</v>
      </c>
      <c r="K83" s="141">
        <f>'LAUS File'!O261</f>
        <v>2.7</v>
      </c>
    </row>
    <row r="84" spans="1:11" ht="11.45" customHeight="1">
      <c r="A84" s="143" t="s">
        <v>741</v>
      </c>
      <c r="B84" s="150">
        <f>'LAUS File'!O182</f>
        <v>2864</v>
      </c>
      <c r="C84" s="150">
        <f>'LAUS File'!O183</f>
        <v>2780</v>
      </c>
      <c r="D84" s="150">
        <f>'LAUS File'!O184</f>
        <v>84</v>
      </c>
      <c r="E84" s="141">
        <f>'LAUS File'!O185</f>
        <v>2.9</v>
      </c>
      <c r="G84" s="143" t="s">
        <v>742</v>
      </c>
      <c r="H84" s="150">
        <f>'LAUS File'!O310</f>
        <v>1512</v>
      </c>
      <c r="I84" s="150">
        <f>'LAUS File'!O311</f>
        <v>1449</v>
      </c>
      <c r="J84" s="150">
        <f>'LAUS File'!O312</f>
        <v>63</v>
      </c>
      <c r="K84" s="141">
        <f>'LAUS File'!O313</f>
        <v>4.2</v>
      </c>
    </row>
    <row r="85" spans="1:11" ht="11.45" customHeight="1">
      <c r="A85" s="126" t="s">
        <v>118</v>
      </c>
      <c r="B85" s="150">
        <f>'LAUS File'!O190</f>
        <v>4300</v>
      </c>
      <c r="C85" s="150">
        <f>'LAUS File'!O191</f>
        <v>4195</v>
      </c>
      <c r="D85" s="150">
        <f>'LAUS File'!O192</f>
        <v>105</v>
      </c>
      <c r="E85" s="141">
        <f>'LAUS File'!O193</f>
        <v>2.4</v>
      </c>
      <c r="G85" s="143" t="s">
        <v>213</v>
      </c>
      <c r="H85" s="150">
        <f>'LAUS File'!O334</f>
        <v>4727</v>
      </c>
      <c r="I85" s="150">
        <f>'LAUS File'!O335</f>
        <v>4593</v>
      </c>
      <c r="J85" s="150">
        <f>'LAUS File'!O336</f>
        <v>134</v>
      </c>
      <c r="K85" s="141">
        <f>'LAUS File'!O337</f>
        <v>2.8</v>
      </c>
    </row>
    <row r="86" spans="1:11" ht="11.45" customHeight="1">
      <c r="A86" s="143" t="s">
        <v>743</v>
      </c>
      <c r="B86" s="150">
        <f>'LAUS File'!O214</f>
        <v>15859</v>
      </c>
      <c r="C86" s="150">
        <f>'LAUS File'!O215</f>
        <v>15143</v>
      </c>
      <c r="D86" s="150">
        <f>'LAUS File'!O216</f>
        <v>716</v>
      </c>
      <c r="E86" s="141">
        <f>'LAUS File'!O217</f>
        <v>4.5</v>
      </c>
      <c r="G86" s="143" t="s">
        <v>214</v>
      </c>
      <c r="H86" s="150">
        <f>'LAUS File'!O386</f>
        <v>1407</v>
      </c>
      <c r="I86" s="150">
        <f>'LAUS File'!O387</f>
        <v>1363</v>
      </c>
      <c r="J86" s="150">
        <f>'LAUS File'!O388</f>
        <v>44</v>
      </c>
      <c r="K86" s="141">
        <f>'LAUS File'!O389</f>
        <v>3.1</v>
      </c>
    </row>
    <row r="87" spans="1:11" ht="11.45" customHeight="1">
      <c r="A87" s="143" t="s">
        <v>744</v>
      </c>
      <c r="B87" s="150">
        <f>'LAUS File'!O238</f>
        <v>3362</v>
      </c>
      <c r="C87" s="150">
        <f>'LAUS File'!O239</f>
        <v>3242</v>
      </c>
      <c r="D87" s="150">
        <f>'LAUS File'!O240</f>
        <v>120</v>
      </c>
      <c r="E87" s="141">
        <f>'LAUS File'!O241</f>
        <v>3.6</v>
      </c>
      <c r="G87" s="143" t="s">
        <v>215</v>
      </c>
      <c r="H87" s="150">
        <f>'LAUS File'!O430</f>
        <v>879</v>
      </c>
      <c r="I87" s="150">
        <f>'LAUS File'!O431</f>
        <v>859</v>
      </c>
      <c r="J87" s="150">
        <f>'LAUS File'!O432</f>
        <v>20</v>
      </c>
      <c r="K87" s="141">
        <f>'LAUS File'!O433</f>
        <v>2.2999999999999998</v>
      </c>
    </row>
    <row r="88" spans="1:11" ht="11.45" customHeight="1">
      <c r="A88" s="143" t="s">
        <v>745</v>
      </c>
      <c r="B88" s="150">
        <f>'LAUS File'!O278</f>
        <v>12991</v>
      </c>
      <c r="C88" s="150">
        <f>'LAUS File'!O279</f>
        <v>12636</v>
      </c>
      <c r="D88" s="150">
        <f>'LAUS File'!O280</f>
        <v>355</v>
      </c>
      <c r="E88" s="141">
        <f>'LAUS File'!O281</f>
        <v>2.7</v>
      </c>
      <c r="G88" s="143" t="s">
        <v>746</v>
      </c>
      <c r="H88" s="150">
        <f>'LAUS File'!O438</f>
        <v>1682</v>
      </c>
      <c r="I88" s="150">
        <f>'LAUS File'!O439</f>
        <v>1635</v>
      </c>
      <c r="J88" s="150">
        <f>'LAUS File'!O440</f>
        <v>47</v>
      </c>
      <c r="K88" s="141">
        <f>'LAUS File'!O441</f>
        <v>2.8</v>
      </c>
    </row>
    <row r="89" spans="1:11" ht="11.45" customHeight="1">
      <c r="A89" s="143" t="s">
        <v>122</v>
      </c>
      <c r="B89" s="150">
        <f>'LAUS File'!O286</f>
        <v>35514</v>
      </c>
      <c r="C89" s="150">
        <f>'LAUS File'!O287</f>
        <v>34194</v>
      </c>
      <c r="D89" s="150">
        <f>'LAUS File'!O288</f>
        <v>1320</v>
      </c>
      <c r="E89" s="141">
        <f>'LAUS File'!O289</f>
        <v>3.7</v>
      </c>
      <c r="G89" s="140" t="s">
        <v>747</v>
      </c>
      <c r="H89" s="150">
        <f>'LAUS File'!O518</f>
        <v>1318</v>
      </c>
      <c r="I89" s="150">
        <f>'LAUS File'!O519</f>
        <v>1285</v>
      </c>
      <c r="J89" s="150">
        <f>'LAUS File'!O520</f>
        <v>33</v>
      </c>
      <c r="K89" s="141">
        <f>'LAUS File'!O521</f>
        <v>2.5</v>
      </c>
    </row>
    <row r="90" spans="1:11" ht="11.45" customHeight="1">
      <c r="A90" s="143" t="s">
        <v>123</v>
      </c>
      <c r="B90" s="150">
        <f>'LAUS File'!O318</f>
        <v>3827</v>
      </c>
      <c r="C90" s="150">
        <f>'LAUS File'!O319</f>
        <v>3730</v>
      </c>
      <c r="D90" s="150">
        <f>'LAUS File'!O320</f>
        <v>97</v>
      </c>
      <c r="E90" s="141">
        <f>'LAUS File'!O321</f>
        <v>2.5</v>
      </c>
      <c r="G90" s="143" t="s">
        <v>748</v>
      </c>
      <c r="H90" s="150">
        <f>'LAUS File'!O526</f>
        <v>1800</v>
      </c>
      <c r="I90" s="150">
        <f>'LAUS File'!O527</f>
        <v>1750</v>
      </c>
      <c r="J90" s="150">
        <f>'LAUS File'!O528</f>
        <v>50</v>
      </c>
      <c r="K90" s="141">
        <f>'LAUS File'!O529</f>
        <v>2.8</v>
      </c>
    </row>
    <row r="91" spans="1:11" ht="11.45" customHeight="1">
      <c r="A91" s="143" t="s">
        <v>749</v>
      </c>
      <c r="B91" s="150">
        <f>'LAUS File'!O342</f>
        <v>9145</v>
      </c>
      <c r="C91" s="150">
        <f>'LAUS File'!O343</f>
        <v>8861</v>
      </c>
      <c r="D91" s="150">
        <f>'LAUS File'!O344</f>
        <v>284</v>
      </c>
      <c r="E91" s="141">
        <f>'LAUS File'!O345</f>
        <v>3.1</v>
      </c>
      <c r="G91" s="143" t="s">
        <v>750</v>
      </c>
      <c r="H91" s="150">
        <f>'LAUS File'!O538</f>
        <v>1479</v>
      </c>
      <c r="I91" s="150">
        <f>'LAUS File'!O539</f>
        <v>1437</v>
      </c>
      <c r="J91" s="150">
        <f>'LAUS File'!O540</f>
        <v>42</v>
      </c>
      <c r="K91" s="141">
        <f>'LAUS File'!O541</f>
        <v>2.8</v>
      </c>
    </row>
    <row r="92" spans="1:11" ht="11.45" customHeight="1">
      <c r="A92" s="143" t="s">
        <v>751</v>
      </c>
      <c r="B92" s="150">
        <f>'LAUS File'!O358</f>
        <v>32088</v>
      </c>
      <c r="C92" s="150">
        <f>'LAUS File'!O359</f>
        <v>30554</v>
      </c>
      <c r="D92" s="150">
        <f>'LAUS File'!O360</f>
        <v>1534</v>
      </c>
      <c r="E92" s="141">
        <f>'LAUS File'!O361</f>
        <v>4.8</v>
      </c>
      <c r="G92" s="143" t="s">
        <v>220</v>
      </c>
      <c r="H92" s="150">
        <f>'LAUS File'!O610</f>
        <v>19212</v>
      </c>
      <c r="I92" s="150">
        <f>'LAUS File'!O611</f>
        <v>18326</v>
      </c>
      <c r="J92" s="150">
        <f>'LAUS File'!O612</f>
        <v>886</v>
      </c>
      <c r="K92" s="141">
        <f>'LAUS File'!O613</f>
        <v>4.5999999999999996</v>
      </c>
    </row>
    <row r="93" spans="1:11" ht="11.45" customHeight="1">
      <c r="A93" s="126" t="s">
        <v>703</v>
      </c>
      <c r="B93" s="150">
        <f>'LAUS File'!O366</f>
        <v>2505</v>
      </c>
      <c r="C93" s="150">
        <f>'LAUS File'!O367</f>
        <v>2437</v>
      </c>
      <c r="D93" s="150">
        <f>'LAUS File'!O368</f>
        <v>68</v>
      </c>
      <c r="E93" s="141">
        <f>'LAUS File'!O369</f>
        <v>2.7</v>
      </c>
      <c r="G93" s="143" t="s">
        <v>752</v>
      </c>
      <c r="H93" s="150">
        <f>'LAUS File'!O634</f>
        <v>797</v>
      </c>
      <c r="I93" s="150">
        <f>'LAUS File'!O635</f>
        <v>760</v>
      </c>
      <c r="J93" s="150">
        <f>'LAUS File'!O636</f>
        <v>37</v>
      </c>
      <c r="K93" s="141">
        <f>'LAUS File'!O637</f>
        <v>4.5999999999999996</v>
      </c>
    </row>
    <row r="94" spans="1:11" ht="11.45" customHeight="1">
      <c r="A94" s="143" t="s">
        <v>126</v>
      </c>
      <c r="B94" s="150">
        <f>'LAUS File'!O410</f>
        <v>64679</v>
      </c>
      <c r="C94" s="150">
        <f>'LAUS File'!O411</f>
        <v>61207</v>
      </c>
      <c r="D94" s="150">
        <f>'LAUS File'!O412</f>
        <v>3472</v>
      </c>
      <c r="E94" s="141">
        <f>'LAUS File'!O413</f>
        <v>5.4</v>
      </c>
      <c r="G94" s="140" t="s">
        <v>754</v>
      </c>
      <c r="H94" s="150">
        <f>'LAUS File'!O638</f>
        <v>2038</v>
      </c>
      <c r="I94" s="150">
        <f>'LAUS File'!O639</f>
        <v>1985</v>
      </c>
      <c r="J94" s="150">
        <f>'LAUS File'!O640</f>
        <v>53</v>
      </c>
      <c r="K94" s="141">
        <f>'LAUS File'!O641</f>
        <v>2.6</v>
      </c>
    </row>
    <row r="95" spans="1:11" ht="11.45" customHeight="1">
      <c r="A95" s="143" t="s">
        <v>753</v>
      </c>
      <c r="B95" s="150">
        <f>'LAUS File'!O434</f>
        <v>8262</v>
      </c>
      <c r="C95" s="150">
        <f>'LAUS File'!O435</f>
        <v>7963</v>
      </c>
      <c r="D95" s="150">
        <f>'LAUS File'!O436</f>
        <v>299</v>
      </c>
      <c r="E95" s="141">
        <f>'LAUS File'!O437</f>
        <v>3.6</v>
      </c>
      <c r="G95" s="126" t="s">
        <v>756</v>
      </c>
      <c r="H95" s="150">
        <f>'LAUS File'!O686</f>
        <v>6142</v>
      </c>
      <c r="I95" s="150">
        <f>'LAUS File'!O687</f>
        <v>5863</v>
      </c>
      <c r="J95" s="150">
        <f>'LAUS File'!O688</f>
        <v>279</v>
      </c>
      <c r="K95" s="141">
        <f>'LAUS File'!O689</f>
        <v>4.5</v>
      </c>
    </row>
    <row r="96" spans="1:11" ht="11.45" customHeight="1">
      <c r="A96" s="143" t="s">
        <v>755</v>
      </c>
      <c r="B96" s="150">
        <f>'LAUS File'!O442</f>
        <v>13444</v>
      </c>
      <c r="C96" s="150">
        <f>'LAUS File'!O443</f>
        <v>12980</v>
      </c>
      <c r="D96" s="150">
        <f>'LAUS File'!O444</f>
        <v>464</v>
      </c>
      <c r="E96" s="141">
        <f>'LAUS File'!O445</f>
        <v>3.5</v>
      </c>
    </row>
    <row r="97" spans="1:12" ht="11.45" customHeight="1">
      <c r="A97" s="143" t="s">
        <v>757</v>
      </c>
      <c r="B97" s="150">
        <f>'LAUS File'!O462</f>
        <v>5096</v>
      </c>
      <c r="C97" s="150">
        <f>'LAUS File'!O463</f>
        <v>4920</v>
      </c>
      <c r="D97" s="150">
        <f>'LAUS File'!O464</f>
        <v>176</v>
      </c>
      <c r="E97" s="141">
        <f>'LAUS File'!O465</f>
        <v>3.5</v>
      </c>
      <c r="G97" s="146" t="s">
        <v>182</v>
      </c>
      <c r="H97" s="147">
        <f>'LAUS File'!O862</f>
        <v>111601</v>
      </c>
      <c r="I97" s="147">
        <f>'LAUS File'!O863</f>
        <v>105860</v>
      </c>
      <c r="J97" s="147">
        <f>'LAUS File'!O864</f>
        <v>5741</v>
      </c>
      <c r="K97" s="145">
        <f>'LAUS File'!O865</f>
        <v>5.0999999999999996</v>
      </c>
    </row>
    <row r="98" spans="1:12" ht="11.45" customHeight="1">
      <c r="A98" s="143" t="s">
        <v>758</v>
      </c>
      <c r="B98" s="150">
        <f>'LAUS File'!O466</f>
        <v>7312</v>
      </c>
      <c r="C98" s="150">
        <f>'LAUS File'!O467</f>
        <v>7093</v>
      </c>
      <c r="D98" s="150">
        <f>'LAUS File'!O468</f>
        <v>219</v>
      </c>
      <c r="E98" s="141">
        <f>'LAUS File'!O469</f>
        <v>3</v>
      </c>
      <c r="G98" s="140" t="s">
        <v>760</v>
      </c>
      <c r="H98" s="150">
        <f>'LAUS File'!O62</f>
        <v>3465</v>
      </c>
      <c r="I98" s="150">
        <f>'LAUS File'!O63</f>
        <v>3352</v>
      </c>
      <c r="J98" s="150">
        <f>'LAUS File'!O64</f>
        <v>113</v>
      </c>
      <c r="K98" s="141">
        <f>'LAUS File'!O65</f>
        <v>3.3</v>
      </c>
    </row>
    <row r="99" spans="1:12" ht="11.45" customHeight="1">
      <c r="A99" s="143" t="s">
        <v>131</v>
      </c>
      <c r="B99" s="150">
        <f>'LAUS File'!O630</f>
        <v>26349</v>
      </c>
      <c r="C99" s="150">
        <f>'LAUS File'!O631</f>
        <v>25461</v>
      </c>
      <c r="D99" s="150">
        <f>'LAUS File'!O632</f>
        <v>888</v>
      </c>
      <c r="E99" s="141">
        <f>'LAUS File'!O633</f>
        <v>3.4</v>
      </c>
      <c r="G99" s="143" t="s">
        <v>207</v>
      </c>
      <c r="H99" s="156">
        <f>'LAUS File'!O78</f>
        <v>1955</v>
      </c>
      <c r="I99" s="156">
        <f>'LAUS File'!O79</f>
        <v>1889</v>
      </c>
      <c r="J99" s="156">
        <f>'LAUS File'!O80</f>
        <v>66</v>
      </c>
      <c r="K99" s="141">
        <f>'LAUS File'!O81</f>
        <v>3.4</v>
      </c>
    </row>
    <row r="100" spans="1:12" ht="11.45" customHeight="1">
      <c r="A100" s="143" t="s">
        <v>759</v>
      </c>
      <c r="B100" s="150">
        <f>'LAUS File'!O662</f>
        <v>30158</v>
      </c>
      <c r="C100" s="150">
        <f>'LAUS File'!O663</f>
        <v>28695</v>
      </c>
      <c r="D100" s="150">
        <f>'LAUS File'!O664</f>
        <v>1463</v>
      </c>
      <c r="E100" s="141">
        <f>'LAUS File'!O665</f>
        <v>4.9000000000000004</v>
      </c>
      <c r="G100" s="143" t="s">
        <v>226</v>
      </c>
      <c r="H100" s="150">
        <f>'LAUS File'!O362</f>
        <v>3929</v>
      </c>
      <c r="I100" s="150">
        <f>'LAUS File'!O363</f>
        <v>3779</v>
      </c>
      <c r="J100" s="150">
        <f>'LAUS File'!O364</f>
        <v>150</v>
      </c>
      <c r="K100" s="141">
        <f>'LAUS File'!O365</f>
        <v>3.8</v>
      </c>
    </row>
    <row r="101" spans="1:12" ht="11.45" customHeight="1">
      <c r="A101" s="143" t="s">
        <v>761</v>
      </c>
      <c r="B101" s="150">
        <f>'LAUS File'!O654</f>
        <v>3669</v>
      </c>
      <c r="C101" s="150">
        <f>'LAUS File'!O655</f>
        <v>3542</v>
      </c>
      <c r="D101" s="150">
        <f>'LAUS File'!O656</f>
        <v>127</v>
      </c>
      <c r="E101" s="141">
        <f>'LAUS File'!O657</f>
        <v>3.5</v>
      </c>
      <c r="G101" s="143" t="s">
        <v>762</v>
      </c>
      <c r="H101" s="150">
        <f>'LAUS File'!O390</f>
        <v>17303</v>
      </c>
      <c r="I101" s="150">
        <f>'LAUS File'!O391</f>
        <v>16541</v>
      </c>
      <c r="J101" s="150">
        <f>'LAUS File'!O392</f>
        <v>762</v>
      </c>
      <c r="K101" s="141">
        <f>'LAUS File'!O393</f>
        <v>4.4000000000000004</v>
      </c>
    </row>
    <row r="102" spans="1:12" ht="11.45" customHeight="1">
      <c r="G102" s="143" t="s">
        <v>244</v>
      </c>
      <c r="H102" s="150">
        <f>'LAUS File'!O498</f>
        <v>5648</v>
      </c>
      <c r="I102" s="150">
        <f>'LAUS File'!O499</f>
        <v>5448</v>
      </c>
      <c r="J102" s="150">
        <f>'LAUS File'!O500</f>
        <v>200</v>
      </c>
      <c r="K102" s="141">
        <f>'LAUS File'!O501</f>
        <v>3.5</v>
      </c>
    </row>
    <row r="103" spans="1:12" ht="11.45" customHeight="1">
      <c r="A103" s="146" t="s">
        <v>848</v>
      </c>
      <c r="B103" s="130"/>
      <c r="C103" s="130"/>
      <c r="D103" s="130"/>
      <c r="E103" s="131"/>
      <c r="G103" s="143" t="s">
        <v>228</v>
      </c>
      <c r="H103" s="150">
        <f>'LAUS File'!O642</f>
        <v>50791</v>
      </c>
      <c r="I103" s="150">
        <f>'LAUS File'!O643</f>
        <v>47310</v>
      </c>
      <c r="J103" s="150">
        <f>'LAUS File'!O644</f>
        <v>3481</v>
      </c>
      <c r="K103" s="141">
        <f>'LAUS File'!O645</f>
        <v>6.9</v>
      </c>
    </row>
    <row r="104" spans="1:12" ht="11.45" customHeight="1">
      <c r="A104" s="130"/>
      <c r="B104" s="147">
        <f>'LAUS File'!O814</f>
        <v>127222</v>
      </c>
      <c r="C104" s="147">
        <f>'LAUS File'!O815</f>
        <v>122231</v>
      </c>
      <c r="D104" s="147">
        <f>'LAUS File'!O816</f>
        <v>4991</v>
      </c>
      <c r="E104" s="145">
        <f>'LAUS File'!O817</f>
        <v>3.9</v>
      </c>
      <c r="G104" s="143" t="s">
        <v>229</v>
      </c>
      <c r="H104" s="150">
        <f>'LAUS File'!O650</f>
        <v>12994</v>
      </c>
      <c r="I104" s="150">
        <f>'LAUS File'!O651</f>
        <v>12568</v>
      </c>
      <c r="J104" s="150">
        <f>'LAUS File'!O652</f>
        <v>426</v>
      </c>
      <c r="K104" s="141">
        <f>'LAUS File'!O653</f>
        <v>3.3</v>
      </c>
    </row>
    <row r="105" spans="1:12" ht="11.45" customHeight="1">
      <c r="A105" s="143" t="s">
        <v>763</v>
      </c>
      <c r="B105" s="150">
        <f>'LAUS File'!O90</f>
        <v>1466</v>
      </c>
      <c r="C105" s="150">
        <f>'LAUS File'!O91</f>
        <v>1404</v>
      </c>
      <c r="D105" s="150">
        <f>'LAUS File'!O92</f>
        <v>62</v>
      </c>
      <c r="E105" s="141">
        <f>'LAUS File'!O93</f>
        <v>4.2</v>
      </c>
      <c r="G105" s="143" t="s">
        <v>764</v>
      </c>
      <c r="H105" s="150">
        <f>'LAUS File'!O702</f>
        <v>9964</v>
      </c>
      <c r="I105" s="150">
        <f>'LAUS File'!O703</f>
        <v>9584</v>
      </c>
      <c r="J105" s="150">
        <f>'LAUS File'!O704</f>
        <v>380</v>
      </c>
      <c r="K105" s="141">
        <f>'LAUS File'!O705</f>
        <v>3.8</v>
      </c>
    </row>
    <row r="106" spans="1:12" ht="11.45" customHeight="1">
      <c r="A106" s="143" t="s">
        <v>137</v>
      </c>
      <c r="B106" s="150">
        <f>'LAUS File'!O126</f>
        <v>2898</v>
      </c>
      <c r="C106" s="150">
        <f>'LAUS File'!O127</f>
        <v>2795</v>
      </c>
      <c r="D106" s="150">
        <f>'LAUS File'!O128</f>
        <v>103</v>
      </c>
      <c r="E106" s="141">
        <f>'LAUS File'!O129</f>
        <v>3.6</v>
      </c>
      <c r="G106" s="143" t="s">
        <v>224</v>
      </c>
      <c r="H106" s="150">
        <f>'LAUS File'!O710</f>
        <v>5551</v>
      </c>
      <c r="I106" s="150">
        <f>'LAUS File'!O711</f>
        <v>5388</v>
      </c>
      <c r="J106" s="150">
        <f>'LAUS File'!O712</f>
        <v>163</v>
      </c>
      <c r="K106" s="141">
        <f>'LAUS File'!O713</f>
        <v>2.9</v>
      </c>
    </row>
    <row r="107" spans="1:12" ht="11.45" customHeight="1">
      <c r="A107" s="143" t="s">
        <v>765</v>
      </c>
      <c r="B107" s="150">
        <f>'LAUS File'!O218</f>
        <v>8703</v>
      </c>
      <c r="C107" s="150">
        <f>'LAUS File'!O219</f>
        <v>8417</v>
      </c>
      <c r="D107" s="150">
        <f>'LAUS File'!O220</f>
        <v>286</v>
      </c>
      <c r="E107" s="141">
        <f>'LAUS File'!O221</f>
        <v>3.3</v>
      </c>
      <c r="K107" s="120"/>
    </row>
    <row r="108" spans="1:12" ht="11.45" customHeight="1">
      <c r="A108" s="143" t="s">
        <v>766</v>
      </c>
      <c r="B108" s="150">
        <f>'LAUS File'!O250</f>
        <v>1065</v>
      </c>
      <c r="C108" s="150">
        <f>'LAUS File'!O251</f>
        <v>1046</v>
      </c>
      <c r="D108" s="150">
        <f>'LAUS File'!O252</f>
        <v>19</v>
      </c>
      <c r="E108" s="141">
        <f>'LAUS File'!O253</f>
        <v>1.8</v>
      </c>
      <c r="G108" s="129" t="s">
        <v>797</v>
      </c>
      <c r="H108" s="130"/>
      <c r="I108" s="130"/>
      <c r="J108" s="130"/>
      <c r="K108" s="131"/>
    </row>
    <row r="109" spans="1:12" ht="11.45" customHeight="1">
      <c r="A109" s="143" t="s">
        <v>767</v>
      </c>
      <c r="B109" s="150">
        <f>'LAUS File'!O270</f>
        <v>6358</v>
      </c>
      <c r="C109" s="150">
        <f>'LAUS File'!O271</f>
        <v>6067</v>
      </c>
      <c r="D109" s="150">
        <f>'LAUS File'!O272</f>
        <v>291</v>
      </c>
      <c r="E109" s="141">
        <f>'LAUS File'!O273</f>
        <v>4.5999999999999996</v>
      </c>
      <c r="G109" s="130"/>
      <c r="H109" s="157">
        <f>'LAUS File'!O874</f>
        <v>43601</v>
      </c>
      <c r="I109" s="157">
        <f>'LAUS File'!O875</f>
        <v>41772</v>
      </c>
      <c r="J109" s="157">
        <f>'LAUS File'!O876</f>
        <v>1829</v>
      </c>
      <c r="K109" s="158">
        <f>'LAUS File'!O877</f>
        <v>4.2</v>
      </c>
    </row>
    <row r="110" spans="1:12" ht="11.45" customHeight="1">
      <c r="A110" s="143" t="s">
        <v>768</v>
      </c>
      <c r="B110" s="150">
        <f>'LAUS File'!O274</f>
        <v>18590</v>
      </c>
      <c r="C110" s="150">
        <f>'LAUS File'!O275</f>
        <v>17937</v>
      </c>
      <c r="D110" s="150">
        <f>'LAUS File'!O276</f>
        <v>653</v>
      </c>
      <c r="E110" s="141">
        <f>'LAUS File'!O277</f>
        <v>3.5</v>
      </c>
      <c r="G110" s="140" t="s">
        <v>231</v>
      </c>
      <c r="H110" s="159">
        <f>'LAUS File'!O114</f>
        <v>4168</v>
      </c>
      <c r="I110" s="159">
        <f>'LAUS File'!O115</f>
        <v>4004</v>
      </c>
      <c r="J110" s="150">
        <f>'LAUS File'!O116</f>
        <v>164</v>
      </c>
      <c r="K110" s="141">
        <f>'LAUS File'!O117</f>
        <v>3.9</v>
      </c>
      <c r="L110" s="142"/>
    </row>
    <row r="111" spans="1:12" ht="11.45" customHeight="1">
      <c r="A111" s="143" t="s">
        <v>769</v>
      </c>
      <c r="B111" s="150">
        <f>'LAUS File'!O326</f>
        <v>8082</v>
      </c>
      <c r="C111" s="150">
        <f>'LAUS File'!O327</f>
        <v>7800</v>
      </c>
      <c r="D111" s="150">
        <f>'LAUS File'!O328</f>
        <v>282</v>
      </c>
      <c r="E111" s="141">
        <f>'LAUS File'!O329</f>
        <v>3.5</v>
      </c>
      <c r="G111" s="140" t="s">
        <v>772</v>
      </c>
      <c r="H111" s="159">
        <f>'LAUS File'!O194</f>
        <v>954</v>
      </c>
      <c r="I111" s="159">
        <f>'LAUS File'!O195</f>
        <v>924</v>
      </c>
      <c r="J111" s="159">
        <f>'LAUS File'!O196</f>
        <v>30</v>
      </c>
      <c r="K111" s="141">
        <f>'LAUS File'!O197</f>
        <v>3.1</v>
      </c>
      <c r="L111" s="142"/>
    </row>
    <row r="112" spans="1:12" ht="11.45" customHeight="1">
      <c r="A112" s="143" t="s">
        <v>771</v>
      </c>
      <c r="B112" s="150">
        <f>'LAUS File'!O330</f>
        <v>2356</v>
      </c>
      <c r="C112" s="150">
        <f>'LAUS File'!O331</f>
        <v>2272</v>
      </c>
      <c r="D112" s="150">
        <f>'LAUS File'!O332</f>
        <v>84</v>
      </c>
      <c r="E112" s="141">
        <f>'LAUS File'!O333</f>
        <v>3.6</v>
      </c>
      <c r="G112" s="140" t="s">
        <v>234</v>
      </c>
      <c r="H112" s="159">
        <f>'LAUS File'!O290</f>
        <v>1029</v>
      </c>
      <c r="I112" s="159">
        <f>'LAUS File'!O291</f>
        <v>987</v>
      </c>
      <c r="J112" s="159">
        <f>'LAUS File'!O292</f>
        <v>42</v>
      </c>
      <c r="K112" s="141">
        <f>'LAUS File'!O293</f>
        <v>4.0999999999999996</v>
      </c>
      <c r="L112" s="142"/>
    </row>
    <row r="113" spans="1:14" ht="11.45" customHeight="1">
      <c r="A113" s="143" t="s">
        <v>773</v>
      </c>
      <c r="B113" s="150">
        <f>'LAUS File'!O338</f>
        <v>1221</v>
      </c>
      <c r="C113" s="150">
        <f>'LAUS File'!O339</f>
        <v>1187</v>
      </c>
      <c r="D113" s="150">
        <f>'LAUS File'!O340</f>
        <v>34</v>
      </c>
      <c r="E113" s="141">
        <f>'LAUS File'!O341</f>
        <v>2.8</v>
      </c>
      <c r="G113" s="140" t="s">
        <v>775</v>
      </c>
      <c r="H113" s="159">
        <f>'LAUS File'!O314</f>
        <v>9697</v>
      </c>
      <c r="I113" s="159">
        <f>'LAUS File'!O315</f>
        <v>9245</v>
      </c>
      <c r="J113" s="159">
        <f>'LAUS File'!O316</f>
        <v>452</v>
      </c>
      <c r="K113" s="141">
        <f>'LAUS File'!O317</f>
        <v>4.7</v>
      </c>
      <c r="L113" s="142"/>
    </row>
    <row r="114" spans="1:14" ht="11.45" customHeight="1">
      <c r="A114" s="143" t="s">
        <v>774</v>
      </c>
      <c r="B114" s="150">
        <f>'LAUS File'!O382</f>
        <v>9450</v>
      </c>
      <c r="C114" s="150">
        <f>'LAUS File'!O383</f>
        <v>9052</v>
      </c>
      <c r="D114" s="150">
        <f>'LAUS File'!O384</f>
        <v>398</v>
      </c>
      <c r="E114" s="141">
        <f>'LAUS File'!O385</f>
        <v>4.2</v>
      </c>
      <c r="G114" s="143" t="s">
        <v>777</v>
      </c>
      <c r="H114" s="159">
        <f>'LAUS File'!O474</f>
        <v>8735</v>
      </c>
      <c r="I114" s="159">
        <f>'LAUS File'!O475</f>
        <v>8361</v>
      </c>
      <c r="J114" s="159">
        <f>'LAUS File'!O476</f>
        <v>374</v>
      </c>
      <c r="K114" s="141">
        <f>'LAUS File'!O477</f>
        <v>4.3</v>
      </c>
      <c r="L114" s="142"/>
    </row>
    <row r="115" spans="1:14" ht="11.45" customHeight="1">
      <c r="A115" s="143" t="s">
        <v>776</v>
      </c>
      <c r="B115" s="150">
        <f>'LAUS File'!O418</f>
        <v>12093</v>
      </c>
      <c r="C115" s="150">
        <f>'LAUS File'!O419</f>
        <v>11412</v>
      </c>
      <c r="D115" s="150">
        <f>'LAUS File'!O420</f>
        <v>681</v>
      </c>
      <c r="E115" s="141">
        <f>'LAUS File'!O421</f>
        <v>5.6</v>
      </c>
      <c r="G115" s="140" t="s">
        <v>779</v>
      </c>
      <c r="H115" s="159">
        <f>'LAUS File'!O486</f>
        <v>2510</v>
      </c>
      <c r="I115" s="159">
        <f>'LAUS File'!O487</f>
        <v>2451</v>
      </c>
      <c r="J115" s="159">
        <f>'LAUS File'!O488</f>
        <v>59</v>
      </c>
      <c r="K115" s="141">
        <f>'LAUS File'!O489</f>
        <v>2.4</v>
      </c>
      <c r="L115" s="142"/>
    </row>
    <row r="116" spans="1:14" ht="11.45" customHeight="1">
      <c r="A116" s="143" t="s">
        <v>778</v>
      </c>
      <c r="B116" s="150">
        <f>'LAUS File'!O446</f>
        <v>2936</v>
      </c>
      <c r="C116" s="150">
        <f>'LAUS File'!O447</f>
        <v>2857</v>
      </c>
      <c r="D116" s="150">
        <f>'LAUS File'!O448</f>
        <v>79</v>
      </c>
      <c r="E116" s="141">
        <f>'LAUS File'!O449</f>
        <v>2.7</v>
      </c>
      <c r="G116" s="140" t="s">
        <v>780</v>
      </c>
      <c r="H116" s="159">
        <f>'LAUS File'!O502</f>
        <v>4900</v>
      </c>
      <c r="I116" s="159">
        <f>'LAUS File'!O503</f>
        <v>4665</v>
      </c>
      <c r="J116" s="159">
        <f>'LAUS File'!O504</f>
        <v>235</v>
      </c>
      <c r="K116" s="141">
        <f>'LAUS File'!O505</f>
        <v>4.8</v>
      </c>
      <c r="L116" s="142"/>
    </row>
    <row r="117" spans="1:14" ht="11.45" customHeight="1">
      <c r="A117" s="143" t="s">
        <v>148</v>
      </c>
      <c r="B117" s="150">
        <f>'LAUS File'!O454</f>
        <v>20349</v>
      </c>
      <c r="C117" s="150">
        <f>'LAUS File'!O455</f>
        <v>19479</v>
      </c>
      <c r="D117" s="150">
        <f>'LAUS File'!O456</f>
        <v>870</v>
      </c>
      <c r="E117" s="141">
        <f>'LAUS File'!O457</f>
        <v>4.3</v>
      </c>
      <c r="G117" s="140" t="s">
        <v>784</v>
      </c>
      <c r="H117" s="159">
        <f>'LAUS File'!O582</f>
        <v>2051</v>
      </c>
      <c r="I117" s="159">
        <f>'LAUS File'!O583</f>
        <v>1947</v>
      </c>
      <c r="J117" s="159">
        <f>'LAUS File'!O584</f>
        <v>104</v>
      </c>
      <c r="K117" s="141">
        <f>'LAUS File'!O585</f>
        <v>5.0999999999999996</v>
      </c>
      <c r="L117" s="142"/>
    </row>
    <row r="118" spans="1:14" ht="11.45" customHeight="1">
      <c r="A118" s="143" t="s">
        <v>781</v>
      </c>
      <c r="B118" s="150">
        <f>'LAUS File'!O458</f>
        <v>3826</v>
      </c>
      <c r="C118" s="150">
        <f>'LAUS File'!O459</f>
        <v>3667</v>
      </c>
      <c r="D118" s="150">
        <f>'LAUS File'!O460</f>
        <v>159</v>
      </c>
      <c r="E118" s="141">
        <f>'LAUS File'!O461</f>
        <v>4.2</v>
      </c>
      <c r="G118" s="140" t="s">
        <v>786</v>
      </c>
      <c r="H118" s="159">
        <f>'LAUS File'!O602</f>
        <v>5323</v>
      </c>
      <c r="I118" s="159">
        <f>'LAUS File'!O603</f>
        <v>5108</v>
      </c>
      <c r="J118" s="159">
        <f>'LAUS File'!O604</f>
        <v>215</v>
      </c>
      <c r="K118" s="141">
        <f>'LAUS File'!O605</f>
        <v>4</v>
      </c>
      <c r="L118" s="142"/>
    </row>
    <row r="119" spans="1:14" ht="11.45" customHeight="1">
      <c r="A119" s="143" t="s">
        <v>783</v>
      </c>
      <c r="B119" s="150">
        <f>'LAUS File'!O494</f>
        <v>2450</v>
      </c>
      <c r="C119" s="150">
        <f>'LAUS File'!O495</f>
        <v>2349</v>
      </c>
      <c r="D119" s="150">
        <f>'LAUS File'!O496</f>
        <v>101</v>
      </c>
      <c r="E119" s="141">
        <f>'LAUS File'!O497</f>
        <v>4.0999999999999996</v>
      </c>
      <c r="G119" s="140" t="s">
        <v>788</v>
      </c>
      <c r="H119" s="159">
        <f>'LAUS File'!O714</f>
        <v>4232</v>
      </c>
      <c r="I119" s="159">
        <f>'LAUS File'!O715</f>
        <v>4079</v>
      </c>
      <c r="J119" s="159">
        <f>'LAUS File'!O716</f>
        <v>153</v>
      </c>
      <c r="K119" s="141">
        <f>'LAUS File'!O717</f>
        <v>3.6</v>
      </c>
      <c r="L119" s="142"/>
    </row>
    <row r="120" spans="1:14" ht="11.45" customHeight="1">
      <c r="A120" s="143" t="s">
        <v>785</v>
      </c>
      <c r="B120" s="150">
        <f>'LAUS File'!O522</f>
        <v>2172</v>
      </c>
      <c r="C120" s="150">
        <f>'LAUS File'!O523</f>
        <v>2081</v>
      </c>
      <c r="D120" s="150">
        <f>'LAUS File'!O524</f>
        <v>91</v>
      </c>
      <c r="E120" s="141">
        <f>'LAUS File'!O525</f>
        <v>4.2</v>
      </c>
      <c r="H120" s="159"/>
      <c r="I120" s="159"/>
      <c r="J120" s="159"/>
      <c r="K120" s="141"/>
      <c r="L120" s="142"/>
    </row>
    <row r="121" spans="1:14" ht="11.45" customHeight="1">
      <c r="A121" s="143" t="s">
        <v>152</v>
      </c>
      <c r="B121" s="150">
        <f>'LAUS File'!O570</f>
        <v>1626</v>
      </c>
      <c r="C121" s="150">
        <f>'LAUS File'!O571</f>
        <v>1554</v>
      </c>
      <c r="D121" s="150">
        <f>'LAUS File'!O572</f>
        <v>72</v>
      </c>
      <c r="E121" s="141">
        <f>'LAUS File'!O573</f>
        <v>4.4000000000000004</v>
      </c>
      <c r="H121" s="159"/>
      <c r="I121" s="159"/>
      <c r="J121" s="159"/>
      <c r="K121" s="141"/>
      <c r="L121" s="142"/>
    </row>
    <row r="122" spans="1:14" ht="11.45" customHeight="1">
      <c r="A122" s="143" t="s">
        <v>787</v>
      </c>
      <c r="B122" s="150">
        <f>'LAUS File'!O586</f>
        <v>9854</v>
      </c>
      <c r="C122" s="150">
        <f>'LAUS File'!O587</f>
        <v>9555</v>
      </c>
      <c r="D122" s="150">
        <f>'LAUS File'!O588</f>
        <v>299</v>
      </c>
      <c r="E122" s="141">
        <f>'LAUS File'!O589</f>
        <v>3</v>
      </c>
      <c r="H122" s="159"/>
      <c r="I122" s="159"/>
      <c r="J122" s="159"/>
      <c r="K122" s="141"/>
    </row>
    <row r="123" spans="1:14" ht="11.45" customHeight="1">
      <c r="A123" s="140" t="s">
        <v>789</v>
      </c>
      <c r="B123" s="150">
        <f>'LAUS File'!O626</f>
        <v>1495</v>
      </c>
      <c r="C123" s="150">
        <f>'LAUS File'!O627</f>
        <v>1436</v>
      </c>
      <c r="D123" s="150">
        <f>'LAUS File'!O628</f>
        <v>59</v>
      </c>
      <c r="E123" s="141">
        <f>'LAUS File'!O629</f>
        <v>3.9</v>
      </c>
      <c r="F123" s="160"/>
      <c r="G123" s="161"/>
      <c r="H123" s="160"/>
      <c r="I123" s="160"/>
      <c r="J123" s="160"/>
      <c r="K123" s="162"/>
      <c r="L123" s="160"/>
      <c r="M123" s="160"/>
    </row>
    <row r="124" spans="1:14" ht="11.25" customHeight="1">
      <c r="A124" s="143" t="s">
        <v>790</v>
      </c>
      <c r="B124" s="150">
        <f>'LAUS File'!O646</f>
        <v>10232</v>
      </c>
      <c r="C124" s="150">
        <f>'LAUS File'!O647</f>
        <v>9863</v>
      </c>
      <c r="D124" s="150">
        <f>'LAUS File'!O648</f>
        <v>369</v>
      </c>
      <c r="E124" s="141">
        <f>'LAUS File'!O649</f>
        <v>3.6</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File'!O959</f>
        <v>1902400</v>
      </c>
      <c r="I126" s="169">
        <f>'LAUS File'!O960</f>
        <v>1824800</v>
      </c>
      <c r="J126" s="169">
        <f>'LAUS File'!O961</f>
        <v>77600</v>
      </c>
      <c r="K126" s="170">
        <f>'LAUS File'!O962</f>
        <v>4.0999999999999996</v>
      </c>
      <c r="L126" s="160"/>
      <c r="M126" s="160"/>
    </row>
    <row r="127" spans="1:14" ht="11.45" customHeight="1">
      <c r="A127" s="163" t="s">
        <v>849</v>
      </c>
      <c r="B127" s="110"/>
      <c r="C127" s="110"/>
      <c r="D127" s="110"/>
      <c r="E127" s="164"/>
      <c r="F127" s="160"/>
      <c r="G127" s="168" t="s">
        <v>196</v>
      </c>
      <c r="H127" s="169">
        <f>'LAUS File'!O922</f>
        <v>160466000</v>
      </c>
      <c r="I127" s="169">
        <f>'LAUS File'!O923</f>
        <v>154180000</v>
      </c>
      <c r="J127" s="169">
        <f>'LAUS File'!O924</f>
        <v>6286000</v>
      </c>
      <c r="K127" s="171">
        <f>'LAUS File'!O925</f>
        <v>3.9</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File'!O858</f>
        <v>143247</v>
      </c>
      <c r="C129" s="157">
        <f>'LAUS File'!O859</f>
        <v>137515</v>
      </c>
      <c r="D129" s="157">
        <f>'LAUS File'!O860</f>
        <v>5732</v>
      </c>
      <c r="E129" s="158">
        <f>'LAUS File'!O861</f>
        <v>4</v>
      </c>
      <c r="F129" s="160"/>
      <c r="G129" s="179" t="s">
        <v>792</v>
      </c>
      <c r="H129" s="180"/>
      <c r="I129" s="180"/>
      <c r="J129" s="180"/>
      <c r="K129" s="181"/>
      <c r="L129" s="182"/>
      <c r="M129" s="160"/>
      <c r="N129" s="160"/>
    </row>
    <row r="130" spans="1:17" ht="11.25" customHeight="1">
      <c r="A130" s="173" t="s">
        <v>851</v>
      </c>
      <c r="B130" s="174">
        <f>'LAUS File'!O830</f>
        <v>16025</v>
      </c>
      <c r="C130" s="174">
        <f>'LAUS File'!O831</f>
        <v>15284</v>
      </c>
      <c r="D130" s="174">
        <f>'LAUS File'!O832</f>
        <v>741</v>
      </c>
      <c r="E130" s="175">
        <f>'LAUS File'!O833</f>
        <v>4.5999999999999996</v>
      </c>
      <c r="F130" s="160"/>
      <c r="G130" s="183" t="s">
        <v>259</v>
      </c>
      <c r="H130" s="169">
        <f>'LAUS File'!O954</f>
        <v>1912300</v>
      </c>
      <c r="I130" s="169">
        <f>'LAUS File'!O955</f>
        <v>1826000</v>
      </c>
      <c r="J130" s="169">
        <f>'LAUS File'!O956</f>
        <v>86200</v>
      </c>
      <c r="K130" s="171">
        <f>'LAUS File'!O957</f>
        <v>4.51023</v>
      </c>
      <c r="L130" s="160"/>
      <c r="M130" s="160"/>
      <c r="N130" s="160"/>
      <c r="O130" s="160"/>
      <c r="P130" s="160"/>
      <c r="Q130" s="160"/>
    </row>
    <row r="131" spans="1:17" ht="11.45" customHeight="1">
      <c r="A131" s="173" t="s">
        <v>852</v>
      </c>
      <c r="B131" s="190"/>
      <c r="C131" s="190"/>
      <c r="D131" s="190"/>
      <c r="E131" s="190"/>
      <c r="F131" s="160"/>
      <c r="G131" s="184" t="s">
        <v>196</v>
      </c>
      <c r="H131" s="185">
        <f>'LAUS File'!O927</f>
        <v>160533000</v>
      </c>
      <c r="I131" s="185">
        <f>'LAUS File'!O928</f>
        <v>153917000</v>
      </c>
      <c r="J131" s="185">
        <f>'LAUS File'!O929</f>
        <v>6616000</v>
      </c>
      <c r="K131" s="186">
        <f>'LAUS File'!O930</f>
        <v>4.0999999999999996</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880</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File'!P842</f>
        <v>462497</v>
      </c>
      <c r="C13" s="135">
        <f>'LAUS File'!P843</f>
        <v>444345</v>
      </c>
      <c r="D13" s="135">
        <f>'LAUS File'!P844</f>
        <v>18152</v>
      </c>
      <c r="E13" s="136">
        <f>'LAUS File'!P845</f>
        <v>3.9</v>
      </c>
      <c r="G13" s="126" t="s">
        <v>69</v>
      </c>
      <c r="H13" s="137">
        <f>'LAUS File'!P130</f>
        <v>5726</v>
      </c>
      <c r="I13" s="137">
        <f>'LAUS File'!P131</f>
        <v>5554</v>
      </c>
      <c r="J13" s="137">
        <f>'LAUS File'!P132</f>
        <v>172</v>
      </c>
      <c r="K13" s="138">
        <f>'LAUS File'!P133</f>
        <v>3</v>
      </c>
      <c r="L13" s="139"/>
    </row>
    <row r="14" spans="1:12" ht="11.45" customHeight="1">
      <c r="A14" s="140" t="s">
        <v>24</v>
      </c>
      <c r="B14" s="137">
        <f>'LAUS File'!P46</f>
        <v>9232</v>
      </c>
      <c r="C14" s="137">
        <f>'LAUS File'!P47</f>
        <v>8726</v>
      </c>
      <c r="D14" s="137">
        <f>'LAUS File'!P48</f>
        <v>506</v>
      </c>
      <c r="E14" s="141">
        <f>'LAUS File'!P49</f>
        <v>5.5</v>
      </c>
      <c r="G14" s="126" t="s">
        <v>770</v>
      </c>
      <c r="H14" s="137">
        <f>'LAUS File'!P134</f>
        <v>1258</v>
      </c>
      <c r="I14" s="137">
        <f>'LAUS File'!P135</f>
        <v>1203</v>
      </c>
      <c r="J14" s="137">
        <f>'LAUS File'!P136</f>
        <v>55</v>
      </c>
      <c r="K14" s="141">
        <f>'LAUS File'!P137</f>
        <v>4.4000000000000004</v>
      </c>
      <c r="L14" s="142"/>
    </row>
    <row r="15" spans="1:12" ht="11.45" customHeight="1">
      <c r="A15" s="140" t="s">
        <v>675</v>
      </c>
      <c r="B15" s="137">
        <f>'LAUS File'!P98</f>
        <v>69145</v>
      </c>
      <c r="C15" s="137">
        <f>'LAUS File'!P99</f>
        <v>65156</v>
      </c>
      <c r="D15" s="137">
        <f>'LAUS File'!P100</f>
        <v>3989</v>
      </c>
      <c r="E15" s="141">
        <f>'LAUS File'!P101</f>
        <v>5.8</v>
      </c>
      <c r="G15" s="126" t="s">
        <v>70</v>
      </c>
      <c r="H15" s="137">
        <f>'LAUS File'!P150</f>
        <v>9472</v>
      </c>
      <c r="I15" s="137">
        <f>'LAUS File'!P151</f>
        <v>9173</v>
      </c>
      <c r="J15" s="137">
        <f>'LAUS File'!P152</f>
        <v>299</v>
      </c>
      <c r="K15" s="141">
        <f>'LAUS File'!P153</f>
        <v>3.2</v>
      </c>
      <c r="L15" s="142"/>
    </row>
    <row r="16" spans="1:12" ht="11.45" customHeight="1">
      <c r="A16" s="143" t="s">
        <v>676</v>
      </c>
      <c r="B16" s="137">
        <f>'LAUS File'!P178</f>
        <v>8604</v>
      </c>
      <c r="C16" s="137">
        <f>'LAUS File'!P179</f>
        <v>8324</v>
      </c>
      <c r="D16" s="137">
        <f>'LAUS File'!P180</f>
        <v>280</v>
      </c>
      <c r="E16" s="141">
        <f>'LAUS File'!P181</f>
        <v>3.3</v>
      </c>
      <c r="G16" s="126" t="s">
        <v>71</v>
      </c>
      <c r="H16" s="137">
        <f>'LAUS File'!P158</f>
        <v>3262</v>
      </c>
      <c r="I16" s="137">
        <f>'LAUS File'!P159</f>
        <v>3155</v>
      </c>
      <c r="J16" s="137">
        <f>'LAUS File'!P160</f>
        <v>107</v>
      </c>
      <c r="K16" s="141">
        <f>'LAUS File'!P161</f>
        <v>3.3</v>
      </c>
      <c r="L16" s="142"/>
    </row>
    <row r="17" spans="1:12" ht="11.45" customHeight="1">
      <c r="A17" s="140" t="s">
        <v>678</v>
      </c>
      <c r="B17" s="137">
        <f>'LAUS File'!P186</f>
        <v>6758</v>
      </c>
      <c r="C17" s="137">
        <f>'LAUS File'!P187</f>
        <v>6425</v>
      </c>
      <c r="D17" s="137">
        <f>'LAUS File'!P188</f>
        <v>333</v>
      </c>
      <c r="E17" s="141">
        <f>'LAUS File'!P189</f>
        <v>4.9000000000000004</v>
      </c>
      <c r="G17" s="126" t="s">
        <v>677</v>
      </c>
      <c r="H17" s="137">
        <f>'LAUS File'!P166</f>
        <v>7889</v>
      </c>
      <c r="I17" s="137">
        <f>'LAUS File'!P167</f>
        <v>7601</v>
      </c>
      <c r="J17" s="137">
        <f>'LAUS File'!P168</f>
        <v>288</v>
      </c>
      <c r="K17" s="141">
        <f>'LAUS File'!P169</f>
        <v>3.7</v>
      </c>
      <c r="L17" s="142"/>
    </row>
    <row r="18" spans="1:12" ht="11.45" customHeight="1">
      <c r="A18" s="140" t="s">
        <v>679</v>
      </c>
      <c r="B18" s="137">
        <f>'LAUS File'!P222</f>
        <v>3856</v>
      </c>
      <c r="C18" s="137">
        <f>'LAUS File'!P223</f>
        <v>3720</v>
      </c>
      <c r="D18" s="137">
        <f>'LAUS File'!P224</f>
        <v>136</v>
      </c>
      <c r="E18" s="141">
        <f>'LAUS File'!P225</f>
        <v>3.5</v>
      </c>
      <c r="G18" s="126" t="s">
        <v>73</v>
      </c>
      <c r="H18" s="137">
        <f>'LAUS File'!P170</f>
        <v>7984</v>
      </c>
      <c r="I18" s="137">
        <f>'LAUS File'!P171</f>
        <v>7718</v>
      </c>
      <c r="J18" s="137">
        <f>'LAUS File'!P172</f>
        <v>266</v>
      </c>
      <c r="K18" s="141">
        <f>'LAUS File'!P173</f>
        <v>3.3</v>
      </c>
      <c r="L18" s="142"/>
    </row>
    <row r="19" spans="1:12" ht="11.45" customHeight="1">
      <c r="A19" s="140" t="s">
        <v>681</v>
      </c>
      <c r="B19" s="137">
        <f>'LAUS File'!P242</f>
        <v>28963</v>
      </c>
      <c r="C19" s="137">
        <f>'LAUS File'!P243</f>
        <v>27955</v>
      </c>
      <c r="D19" s="137">
        <f>'LAUS File'!P244</f>
        <v>1008</v>
      </c>
      <c r="E19" s="141">
        <f>'LAUS File'!P245</f>
        <v>3.5</v>
      </c>
      <c r="G19" s="126" t="s">
        <v>680</v>
      </c>
      <c r="H19" s="137">
        <f>'LAUS File'!P198</f>
        <v>3102</v>
      </c>
      <c r="I19" s="137">
        <f>'LAUS File'!P199</f>
        <v>2999</v>
      </c>
      <c r="J19" s="137">
        <f>'LAUS File'!P200</f>
        <v>103</v>
      </c>
      <c r="K19" s="141">
        <f>'LAUS File'!P201</f>
        <v>3.3</v>
      </c>
      <c r="L19" s="142"/>
    </row>
    <row r="20" spans="1:12" ht="11.45" customHeight="1">
      <c r="A20" s="143" t="s">
        <v>248</v>
      </c>
      <c r="B20" s="137">
        <f>'LAUS File'!P266</f>
        <v>28647</v>
      </c>
      <c r="C20" s="137">
        <f>'LAUS File'!P267</f>
        <v>27756</v>
      </c>
      <c r="D20" s="137">
        <f>'LAUS File'!P268</f>
        <v>891</v>
      </c>
      <c r="E20" s="141">
        <f>'LAUS File'!P269</f>
        <v>3.1</v>
      </c>
      <c r="G20" s="126" t="s">
        <v>682</v>
      </c>
      <c r="H20" s="137">
        <f>'LAUS File'!P202</f>
        <v>5025</v>
      </c>
      <c r="I20" s="137">
        <f>'LAUS File'!P203</f>
        <v>4850</v>
      </c>
      <c r="J20" s="137">
        <f>'LAUS File'!P204</f>
        <v>175</v>
      </c>
      <c r="K20" s="141">
        <f>'LAUS File'!P205</f>
        <v>3.5</v>
      </c>
      <c r="L20" s="142"/>
    </row>
    <row r="21" spans="1:12" ht="11.45" customHeight="1">
      <c r="A21" s="140" t="s">
        <v>28</v>
      </c>
      <c r="B21" s="137">
        <f>'LAUS File'!P374</f>
        <v>30094</v>
      </c>
      <c r="C21" s="137">
        <f>'LAUS File'!P375</f>
        <v>29056</v>
      </c>
      <c r="D21" s="137">
        <f>'LAUS File'!P376</f>
        <v>1038</v>
      </c>
      <c r="E21" s="141">
        <f>'LAUS File'!P377</f>
        <v>3.4</v>
      </c>
      <c r="G21" s="126" t="s">
        <v>76</v>
      </c>
      <c r="H21" s="137">
        <f>'LAUS File'!P206</f>
        <v>7740</v>
      </c>
      <c r="I21" s="137">
        <f>'LAUS File'!P207</f>
        <v>7498</v>
      </c>
      <c r="J21" s="137">
        <f>'LAUS File'!P208</f>
        <v>242</v>
      </c>
      <c r="K21" s="141">
        <f>'LAUS File'!P209</f>
        <v>3.1</v>
      </c>
      <c r="L21" s="142"/>
    </row>
    <row r="22" spans="1:12" ht="11.45" customHeight="1">
      <c r="A22" s="140" t="s">
        <v>684</v>
      </c>
      <c r="B22" s="137">
        <f>'LAUS File'!P378</f>
        <v>10125</v>
      </c>
      <c r="C22" s="137">
        <f>'LAUS File'!P379</f>
        <v>9743</v>
      </c>
      <c r="D22" s="137">
        <f>'LAUS File'!P380</f>
        <v>382</v>
      </c>
      <c r="E22" s="141">
        <f>'LAUS File'!P381</f>
        <v>3.8</v>
      </c>
      <c r="G22" s="126" t="s">
        <v>683</v>
      </c>
      <c r="H22" s="137">
        <f>'LAUS File'!P210</f>
        <v>27195</v>
      </c>
      <c r="I22" s="137">
        <f>'LAUS File'!P211</f>
        <v>25885</v>
      </c>
      <c r="J22" s="137">
        <f>'LAUS File'!P212</f>
        <v>1310</v>
      </c>
      <c r="K22" s="141">
        <f>'LAUS File'!P213</f>
        <v>4.8</v>
      </c>
      <c r="L22" s="142"/>
    </row>
    <row r="23" spans="1:12" ht="11.45" customHeight="1">
      <c r="A23" s="143" t="s">
        <v>686</v>
      </c>
      <c r="B23" s="137">
        <f>'LAUS File'!P398</f>
        <v>8359</v>
      </c>
      <c r="C23" s="137">
        <f>'LAUS File'!P399</f>
        <v>8089</v>
      </c>
      <c r="D23" s="137">
        <f>'LAUS File'!P400</f>
        <v>270</v>
      </c>
      <c r="E23" s="141">
        <f>'LAUS File'!P401</f>
        <v>3.2</v>
      </c>
      <c r="G23" s="126" t="s">
        <v>685</v>
      </c>
      <c r="H23" s="137">
        <f>'LAUS File'!P230</f>
        <v>9423</v>
      </c>
      <c r="I23" s="137">
        <f>'LAUS File'!P231</f>
        <v>9094</v>
      </c>
      <c r="J23" s="137">
        <f>'LAUS File'!P232</f>
        <v>329</v>
      </c>
      <c r="K23" s="141">
        <f>'LAUS File'!P233</f>
        <v>3.5</v>
      </c>
      <c r="L23" s="142"/>
    </row>
    <row r="24" spans="1:12" ht="11.45" customHeight="1">
      <c r="A24" s="143" t="s">
        <v>32</v>
      </c>
      <c r="B24" s="137">
        <f>'LAUS File'!P450</f>
        <v>50462</v>
      </c>
      <c r="C24" s="137">
        <f>'LAUS File'!P451</f>
        <v>48593</v>
      </c>
      <c r="D24" s="137">
        <f>'LAUS File'!P452</f>
        <v>1869</v>
      </c>
      <c r="E24" s="141">
        <f>'LAUS File'!P453</f>
        <v>3.7</v>
      </c>
      <c r="G24" s="126" t="s">
        <v>687</v>
      </c>
      <c r="H24" s="137">
        <f>'LAUS File'!P246</f>
        <v>14259</v>
      </c>
      <c r="I24" s="137">
        <f>'LAUS File'!P247</f>
        <v>13815</v>
      </c>
      <c r="J24" s="137">
        <f>'LAUS File'!P248</f>
        <v>444</v>
      </c>
      <c r="K24" s="141">
        <f>'LAUS File'!P249</f>
        <v>3.1</v>
      </c>
      <c r="L24" s="142"/>
    </row>
    <row r="25" spans="1:12" ht="11.45" customHeight="1">
      <c r="A25" s="140" t="s">
        <v>33</v>
      </c>
      <c r="B25" s="137">
        <f>'LAUS File'!P470</f>
        <v>7142</v>
      </c>
      <c r="C25" s="137">
        <f>'LAUS File'!P471</f>
        <v>6906</v>
      </c>
      <c r="D25" s="137">
        <f>'LAUS File'!P472</f>
        <v>236</v>
      </c>
      <c r="E25" s="141">
        <f>'LAUS File'!P473</f>
        <v>3.3</v>
      </c>
      <c r="G25" s="126" t="s">
        <v>80</v>
      </c>
      <c r="H25" s="137">
        <f>'LAUS File'!P254</f>
        <v>19088</v>
      </c>
      <c r="I25" s="137">
        <f>'LAUS File'!P255</f>
        <v>18565</v>
      </c>
      <c r="J25" s="137">
        <f>'LAUS File'!P256</f>
        <v>523</v>
      </c>
      <c r="K25" s="141">
        <f>'LAUS File'!P257</f>
        <v>2.7</v>
      </c>
      <c r="L25" s="142"/>
    </row>
    <row r="26" spans="1:12" ht="11.45" customHeight="1">
      <c r="A26" s="140" t="s">
        <v>245</v>
      </c>
      <c r="B26" s="137">
        <f>'LAUS File'!P506</f>
        <v>4435</v>
      </c>
      <c r="C26" s="137">
        <f>'LAUS File'!P507</f>
        <v>4298</v>
      </c>
      <c r="D26" s="137">
        <f>'LAUS File'!P508</f>
        <v>137</v>
      </c>
      <c r="E26" s="141">
        <f>'LAUS File'!P509</f>
        <v>3.1</v>
      </c>
      <c r="G26" s="126" t="s">
        <v>81</v>
      </c>
      <c r="H26" s="137">
        <f>'LAUS File'!P262</f>
        <v>6801</v>
      </c>
      <c r="I26" s="137">
        <f>'LAUS File'!P263</f>
        <v>6606</v>
      </c>
      <c r="J26" s="137">
        <f>'LAUS File'!P264</f>
        <v>195</v>
      </c>
      <c r="K26" s="141">
        <f>'LAUS File'!P265</f>
        <v>2.9</v>
      </c>
      <c r="L26" s="142"/>
    </row>
    <row r="27" spans="1:12" ht="11.45" customHeight="1">
      <c r="A27" s="140" t="s">
        <v>691</v>
      </c>
      <c r="B27" s="137">
        <f>'LAUS File'!P510</f>
        <v>11750</v>
      </c>
      <c r="C27" s="137">
        <f>'LAUS File'!P511</f>
        <v>11426</v>
      </c>
      <c r="D27" s="137">
        <f>'LAUS File'!P512</f>
        <v>324</v>
      </c>
      <c r="E27" s="141">
        <f>'LAUS File'!P513</f>
        <v>2.8</v>
      </c>
      <c r="G27" s="126" t="s">
        <v>689</v>
      </c>
      <c r="H27" s="137">
        <f>'LAUS File'!P282</f>
        <v>5098</v>
      </c>
      <c r="I27" s="137">
        <f>'LAUS File'!P283</f>
        <v>4940</v>
      </c>
      <c r="J27" s="137">
        <f>'LAUS File'!P284</f>
        <v>158</v>
      </c>
      <c r="K27" s="141">
        <f>'LAUS File'!P285</f>
        <v>3.1</v>
      </c>
      <c r="L27" s="142"/>
    </row>
    <row r="28" spans="1:12" ht="11.45" customHeight="1">
      <c r="A28" s="140" t="s">
        <v>693</v>
      </c>
      <c r="B28" s="137">
        <f>'LAUS File'!P534</f>
        <v>8945</v>
      </c>
      <c r="C28" s="137">
        <f>'LAUS File'!P535</f>
        <v>8597</v>
      </c>
      <c r="D28" s="137">
        <f>'LAUS File'!P536</f>
        <v>348</v>
      </c>
      <c r="E28" s="141">
        <f>'LAUS File'!P537</f>
        <v>3.9</v>
      </c>
      <c r="G28" s="126" t="s">
        <v>690</v>
      </c>
      <c r="H28" s="137">
        <f>'LAUS File'!P294</f>
        <v>53028</v>
      </c>
      <c r="I28" s="137">
        <f>'LAUS File'!P295</f>
        <v>49489</v>
      </c>
      <c r="J28" s="137">
        <f>'LAUS File'!P296</f>
        <v>3539</v>
      </c>
      <c r="K28" s="141">
        <f>'LAUS File'!P297</f>
        <v>6.7</v>
      </c>
      <c r="L28" s="142"/>
    </row>
    <row r="29" spans="1:12" ht="11.45" customHeight="1">
      <c r="A29" s="140" t="s">
        <v>695</v>
      </c>
      <c r="B29" s="137">
        <f>'LAUS File'!P542</f>
        <v>22089</v>
      </c>
      <c r="C29" s="137">
        <f>'LAUS File'!P543</f>
        <v>21233</v>
      </c>
      <c r="D29" s="137">
        <f>'LAUS File'!P544</f>
        <v>856</v>
      </c>
      <c r="E29" s="141">
        <f>'LAUS File'!P545</f>
        <v>3.9</v>
      </c>
      <c r="G29" s="143" t="s">
        <v>692</v>
      </c>
      <c r="H29" s="137">
        <f>'LAUS File'!P298</f>
        <v>1154</v>
      </c>
      <c r="I29" s="137">
        <f>'LAUS File'!P299</f>
        <v>1115</v>
      </c>
      <c r="J29" s="137">
        <f>'LAUS File'!P300</f>
        <v>39</v>
      </c>
      <c r="K29" s="141">
        <f>'LAUS File'!P301</f>
        <v>3.4</v>
      </c>
      <c r="L29" s="142"/>
    </row>
    <row r="30" spans="1:12" ht="11.45" customHeight="1">
      <c r="A30" s="143" t="s">
        <v>697</v>
      </c>
      <c r="B30" s="137">
        <f>'LAUS File'!P558</f>
        <v>8692</v>
      </c>
      <c r="C30" s="137">
        <f>'LAUS File'!P559</f>
        <v>8362</v>
      </c>
      <c r="D30" s="137">
        <f>'LAUS File'!P560</f>
        <v>330</v>
      </c>
      <c r="E30" s="141">
        <f>'LAUS File'!P561</f>
        <v>3.8</v>
      </c>
      <c r="G30" s="126" t="s">
        <v>694</v>
      </c>
      <c r="H30" s="137">
        <f>'LAUS File'!P302</f>
        <v>3239</v>
      </c>
      <c r="I30" s="137">
        <f>'LAUS File'!P303</f>
        <v>3125</v>
      </c>
      <c r="J30" s="137">
        <f>'LAUS File'!P304</f>
        <v>114</v>
      </c>
      <c r="K30" s="141">
        <f>'LAUS File'!P305</f>
        <v>3.5</v>
      </c>
      <c r="L30" s="142"/>
    </row>
    <row r="31" spans="1:12" ht="11.45" customHeight="1">
      <c r="A31" s="143" t="s">
        <v>698</v>
      </c>
      <c r="B31" s="137">
        <f>'LAUS File'!P578</f>
        <v>69829</v>
      </c>
      <c r="C31" s="137">
        <f>'LAUS File'!P579</f>
        <v>67350</v>
      </c>
      <c r="D31" s="137">
        <f>'LAUS File'!P580</f>
        <v>2479</v>
      </c>
      <c r="E31" s="141">
        <f>'LAUS File'!P581</f>
        <v>3.6</v>
      </c>
      <c r="G31" s="126" t="s">
        <v>696</v>
      </c>
      <c r="H31" s="137">
        <f>'LAUS File'!P306</f>
        <v>5575</v>
      </c>
      <c r="I31" s="137">
        <f>'LAUS File'!P307</f>
        <v>5398</v>
      </c>
      <c r="J31" s="137">
        <f>'LAUS File'!P308</f>
        <v>177</v>
      </c>
      <c r="K31" s="141">
        <f>'LAUS File'!P309</f>
        <v>3.2</v>
      </c>
      <c r="L31" s="142"/>
    </row>
    <row r="32" spans="1:12" ht="11.45" customHeight="1">
      <c r="A32" s="140" t="s">
        <v>39</v>
      </c>
      <c r="B32" s="137">
        <f>'LAUS File'!P590</f>
        <v>27172</v>
      </c>
      <c r="C32" s="137">
        <f>'LAUS File'!P591</f>
        <v>25960</v>
      </c>
      <c r="D32" s="137">
        <f>'LAUS File'!P592</f>
        <v>1212</v>
      </c>
      <c r="E32" s="141">
        <f>'LAUS File'!P593</f>
        <v>4.5</v>
      </c>
      <c r="G32" s="126" t="s">
        <v>87</v>
      </c>
      <c r="H32" s="137">
        <f>'LAUS File'!P322</f>
        <v>4101</v>
      </c>
      <c r="I32" s="137">
        <f>'LAUS File'!P323</f>
        <v>3927</v>
      </c>
      <c r="J32" s="137">
        <f>'LAUS File'!P324</f>
        <v>174</v>
      </c>
      <c r="K32" s="141">
        <f>'LAUS File'!P325</f>
        <v>4.2</v>
      </c>
      <c r="L32" s="142"/>
    </row>
    <row r="33" spans="1:12" ht="11.45" customHeight="1">
      <c r="A33" s="140" t="s">
        <v>700</v>
      </c>
      <c r="B33" s="137">
        <f>'LAUS File'!P614</f>
        <v>17940</v>
      </c>
      <c r="C33" s="137">
        <f>'LAUS File'!P615</f>
        <v>17346</v>
      </c>
      <c r="D33" s="137">
        <f>'LAUS File'!P616</f>
        <v>594</v>
      </c>
      <c r="E33" s="141">
        <f>'LAUS File'!P617</f>
        <v>3.3</v>
      </c>
      <c r="G33" s="126" t="s">
        <v>88</v>
      </c>
      <c r="H33" s="137">
        <f>'LAUS File'!P346</f>
        <v>33101</v>
      </c>
      <c r="I33" s="137">
        <f>'LAUS File'!P347</f>
        <v>31755</v>
      </c>
      <c r="J33" s="137">
        <f>'LAUS File'!P348</f>
        <v>1346</v>
      </c>
      <c r="K33" s="141">
        <f>'LAUS File'!P349</f>
        <v>4.0999999999999996</v>
      </c>
      <c r="L33" s="142"/>
    </row>
    <row r="34" spans="1:12" ht="11.45" customHeight="1">
      <c r="A34" s="143" t="s">
        <v>702</v>
      </c>
      <c r="B34" s="137">
        <f>'LAUS File'!P666</f>
        <v>4352</v>
      </c>
      <c r="C34" s="137">
        <f>'LAUS File'!P667</f>
        <v>4206</v>
      </c>
      <c r="D34" s="137">
        <f>'LAUS File'!P668</f>
        <v>146</v>
      </c>
      <c r="E34" s="141">
        <f>'LAUS File'!P669</f>
        <v>3.4</v>
      </c>
      <c r="G34" s="126" t="s">
        <v>699</v>
      </c>
      <c r="H34" s="137">
        <f>'LAUS File'!P350</f>
        <v>12677</v>
      </c>
      <c r="I34" s="137">
        <f>'LAUS File'!P351</f>
        <v>12248</v>
      </c>
      <c r="J34" s="137">
        <f>'LAUS File'!P352</f>
        <v>429</v>
      </c>
      <c r="K34" s="141">
        <f>'LAUS File'!P353</f>
        <v>3.4</v>
      </c>
      <c r="L34" s="142"/>
    </row>
    <row r="35" spans="1:12" ht="11.45" customHeight="1">
      <c r="A35" s="143" t="s">
        <v>246</v>
      </c>
      <c r="B35" s="137">
        <f>'LAUS File'!P670</f>
        <v>12620</v>
      </c>
      <c r="C35" s="137">
        <f>'LAUS File'!P671</f>
        <v>12222</v>
      </c>
      <c r="D35" s="137">
        <f>'LAUS File'!P672</f>
        <v>398</v>
      </c>
      <c r="E35" s="141">
        <f>'LAUS File'!P673</f>
        <v>3.2</v>
      </c>
      <c r="G35" s="126" t="s">
        <v>701</v>
      </c>
      <c r="H35" s="137">
        <f>'LAUS File'!P354</f>
        <v>3607</v>
      </c>
      <c r="I35" s="137">
        <f>'LAUS File'!P355</f>
        <v>3509</v>
      </c>
      <c r="J35" s="137">
        <f>'LAUS File'!P356</f>
        <v>98</v>
      </c>
      <c r="K35" s="141">
        <f>'LAUS File'!P357</f>
        <v>2.7</v>
      </c>
      <c r="L35" s="142"/>
    </row>
    <row r="36" spans="1:12" ht="11.45" customHeight="1">
      <c r="A36" s="143" t="s">
        <v>705</v>
      </c>
      <c r="B36" s="137">
        <f>'LAUS File'!P682</f>
        <v>8453</v>
      </c>
      <c r="C36" s="137">
        <f>'LAUS File'!P683</f>
        <v>8194</v>
      </c>
      <c r="D36" s="137">
        <f>'LAUS File'!P684</f>
        <v>259</v>
      </c>
      <c r="E36" s="141">
        <f>'LAUS File'!P685</f>
        <v>3.1</v>
      </c>
      <c r="G36" s="126" t="s">
        <v>704</v>
      </c>
      <c r="H36" s="137">
        <f>'LAUS File'!P370</f>
        <v>26228</v>
      </c>
      <c r="I36" s="137">
        <f>'LAUS File'!P371</f>
        <v>25220</v>
      </c>
      <c r="J36" s="137">
        <f>'LAUS File'!P372</f>
        <v>1008</v>
      </c>
      <c r="K36" s="141">
        <f>'LAUS File'!P373</f>
        <v>3.8</v>
      </c>
      <c r="L36" s="142"/>
    </row>
    <row r="37" spans="1:12" ht="11.45" customHeight="1">
      <c r="A37" s="143" t="s">
        <v>707</v>
      </c>
      <c r="B37" s="137">
        <f>'LAUS File'!P706</f>
        <v>4836</v>
      </c>
      <c r="C37" s="137">
        <f>'LAUS File'!P707</f>
        <v>4703</v>
      </c>
      <c r="D37" s="137">
        <f>'LAUS File'!P708</f>
        <v>133</v>
      </c>
      <c r="E37" s="141">
        <f>'LAUS File'!P709</f>
        <v>2.8</v>
      </c>
      <c r="G37" s="126" t="s">
        <v>706</v>
      </c>
      <c r="H37" s="137">
        <f>'LAUS File'!P394</f>
        <v>36668</v>
      </c>
      <c r="I37" s="137">
        <f>'LAUS File'!P395</f>
        <v>34637</v>
      </c>
      <c r="J37" s="137">
        <f>'LAUS File'!P396</f>
        <v>2031</v>
      </c>
      <c r="K37" s="141">
        <f>'LAUS File'!P397</f>
        <v>5.5</v>
      </c>
      <c r="L37" s="142"/>
    </row>
    <row r="38" spans="1:12" ht="11.45" customHeight="1">
      <c r="G38" s="126" t="s">
        <v>94</v>
      </c>
      <c r="H38" s="137">
        <f>'LAUS File'!P406</f>
        <v>3999</v>
      </c>
      <c r="I38" s="137">
        <f>'LAUS File'!P407</f>
        <v>3872</v>
      </c>
      <c r="J38" s="137">
        <f>'LAUS File'!P408</f>
        <v>127</v>
      </c>
      <c r="K38" s="141">
        <f>'LAUS File'!P409</f>
        <v>3.2</v>
      </c>
      <c r="L38" s="142"/>
    </row>
    <row r="39" spans="1:12" ht="11.45" customHeight="1">
      <c r="A39" s="129" t="s">
        <v>179</v>
      </c>
      <c r="B39" s="144">
        <f>'LAUS File'!P846</f>
        <v>107260</v>
      </c>
      <c r="C39" s="144">
        <f>'LAUS File'!P847</f>
        <v>103893</v>
      </c>
      <c r="D39" s="144">
        <f>'LAUS File'!P848</f>
        <v>3367</v>
      </c>
      <c r="E39" s="145">
        <f>'LAUS File'!P849</f>
        <v>3.1</v>
      </c>
      <c r="G39" s="126" t="s">
        <v>708</v>
      </c>
      <c r="H39" s="137">
        <f>'LAUS File'!P414</f>
        <v>17395</v>
      </c>
      <c r="I39" s="137">
        <f>'LAUS File'!P415</f>
        <v>16808</v>
      </c>
      <c r="J39" s="137">
        <f>'LAUS File'!P416</f>
        <v>587</v>
      </c>
      <c r="K39" s="141">
        <f>'LAUS File'!P417</f>
        <v>3.4</v>
      </c>
      <c r="L39" s="142"/>
    </row>
    <row r="40" spans="1:12" ht="11.45" customHeight="1">
      <c r="A40" s="140" t="s">
        <v>47</v>
      </c>
      <c r="B40" s="137">
        <f>'LAUS File'!P74</f>
        <v>10874</v>
      </c>
      <c r="C40" s="137">
        <f>'LAUS File'!P75</f>
        <v>10533</v>
      </c>
      <c r="D40" s="137">
        <f>'LAUS File'!P76</f>
        <v>341</v>
      </c>
      <c r="E40" s="141">
        <f>'LAUS File'!P77</f>
        <v>3.1</v>
      </c>
      <c r="G40" s="126" t="s">
        <v>709</v>
      </c>
      <c r="H40" s="137">
        <f>'LAUS File'!P478</f>
        <v>10529</v>
      </c>
      <c r="I40" s="137">
        <f>'LAUS File'!P479</f>
        <v>10110</v>
      </c>
      <c r="J40" s="137">
        <f>'LAUS File'!P480</f>
        <v>419</v>
      </c>
      <c r="K40" s="141">
        <f>'LAUS File'!P481</f>
        <v>4</v>
      </c>
      <c r="L40" s="142"/>
    </row>
    <row r="41" spans="1:12" ht="11.45" customHeight="1">
      <c r="A41" s="140" t="s">
        <v>48</v>
      </c>
      <c r="B41" s="137">
        <f>'LAUS File'!P102</f>
        <v>844</v>
      </c>
      <c r="C41" s="137">
        <f>'LAUS File'!P103</f>
        <v>820</v>
      </c>
      <c r="D41" s="137">
        <f>'LAUS File'!P104</f>
        <v>24</v>
      </c>
      <c r="E41" s="141">
        <f>'LAUS File'!P105</f>
        <v>2.8</v>
      </c>
      <c r="G41" s="126" t="s">
        <v>710</v>
      </c>
      <c r="H41" s="137">
        <f>'LAUS File'!P482</f>
        <v>6643</v>
      </c>
      <c r="I41" s="137">
        <f>'LAUS File'!P483</f>
        <v>6371</v>
      </c>
      <c r="J41" s="137">
        <f>'LAUS File'!P484</f>
        <v>272</v>
      </c>
      <c r="K41" s="141">
        <f>'LAUS File'!P485</f>
        <v>4.0999999999999996</v>
      </c>
      <c r="L41" s="142"/>
    </row>
    <row r="42" spans="1:12" ht="11.45" customHeight="1">
      <c r="A42" s="140" t="s">
        <v>49</v>
      </c>
      <c r="B42" s="137">
        <f>'LAUS File'!P110</f>
        <v>9389</v>
      </c>
      <c r="C42" s="137">
        <f>'LAUS File'!P111</f>
        <v>9094</v>
      </c>
      <c r="D42" s="137">
        <f>'LAUS File'!P112</f>
        <v>295</v>
      </c>
      <c r="E42" s="141">
        <f>'LAUS File'!P113</f>
        <v>3.1</v>
      </c>
      <c r="G42" s="126" t="s">
        <v>711</v>
      </c>
      <c r="H42" s="137">
        <f>'LAUS File'!P490</f>
        <v>5522</v>
      </c>
      <c r="I42" s="137">
        <f>'LAUS File'!P491</f>
        <v>5314</v>
      </c>
      <c r="J42" s="137">
        <f>'LAUS File'!P492</f>
        <v>208</v>
      </c>
      <c r="K42" s="141">
        <f>'LAUS File'!P493</f>
        <v>3.8</v>
      </c>
      <c r="L42" s="142"/>
    </row>
    <row r="43" spans="1:12" ht="11.45" customHeight="1">
      <c r="A43" s="140" t="s">
        <v>713</v>
      </c>
      <c r="B43" s="137">
        <f>'LAUS File'!P174</f>
        <v>47498</v>
      </c>
      <c r="C43" s="137">
        <f>'LAUS File'!P175</f>
        <v>46021</v>
      </c>
      <c r="D43" s="137">
        <f>'LAUS File'!P176</f>
        <v>1477</v>
      </c>
      <c r="E43" s="141">
        <f>'LAUS File'!P177</f>
        <v>3.1</v>
      </c>
      <c r="G43" s="126" t="s">
        <v>712</v>
      </c>
      <c r="H43" s="137">
        <f>'LAUS File'!P514</f>
        <v>11681</v>
      </c>
      <c r="I43" s="137">
        <f>'LAUS File'!P515</f>
        <v>11303</v>
      </c>
      <c r="J43" s="137">
        <f>'LAUS File'!P516</f>
        <v>378</v>
      </c>
      <c r="K43" s="141">
        <f>'LAUS File'!P517</f>
        <v>3.2</v>
      </c>
      <c r="L43" s="142"/>
    </row>
    <row r="44" spans="1:12" ht="11.45" customHeight="1">
      <c r="A44" s="140" t="s">
        <v>51</v>
      </c>
      <c r="B44" s="137">
        <f>'LAUS File'!P402</f>
        <v>7185</v>
      </c>
      <c r="C44" s="137">
        <f>'LAUS File'!P403</f>
        <v>6966</v>
      </c>
      <c r="D44" s="137">
        <f>'LAUS File'!P404</f>
        <v>219</v>
      </c>
      <c r="E44" s="141">
        <f>'LAUS File'!P405</f>
        <v>3</v>
      </c>
      <c r="G44" s="140" t="s">
        <v>782</v>
      </c>
      <c r="H44" s="137">
        <f>'LAUS File'!P530</f>
        <v>965</v>
      </c>
      <c r="I44" s="137">
        <f>'LAUS File'!P531</f>
        <v>928</v>
      </c>
      <c r="J44" s="137">
        <f>'LAUS File'!P532</f>
        <v>37</v>
      </c>
      <c r="K44" s="141">
        <f>'LAUS File'!P533</f>
        <v>3.8</v>
      </c>
      <c r="L44" s="142"/>
    </row>
    <row r="45" spans="1:12" ht="11.45" customHeight="1">
      <c r="A45" s="140" t="s">
        <v>52</v>
      </c>
      <c r="B45" s="137">
        <f>'LAUS File'!P422</f>
        <v>15341</v>
      </c>
      <c r="C45" s="137">
        <f>'LAUS File'!P423</f>
        <v>14838</v>
      </c>
      <c r="D45" s="137">
        <f>'LAUS File'!P424</f>
        <v>503</v>
      </c>
      <c r="E45" s="141">
        <f>'LAUS File'!P425</f>
        <v>3.3</v>
      </c>
      <c r="G45" s="126" t="s">
        <v>714</v>
      </c>
      <c r="H45" s="137">
        <f>'LAUS File'!P550</f>
        <v>13416</v>
      </c>
      <c r="I45" s="137">
        <f>'LAUS File'!P551</f>
        <v>13046</v>
      </c>
      <c r="J45" s="137">
        <f>'LAUS File'!P552</f>
        <v>370</v>
      </c>
      <c r="K45" s="141">
        <f>'LAUS File'!P553</f>
        <v>2.8</v>
      </c>
      <c r="L45" s="142"/>
    </row>
    <row r="46" spans="1:12" ht="11.45" customHeight="1">
      <c r="A46" s="140" t="s">
        <v>688</v>
      </c>
      <c r="B46" s="137">
        <f>'LAUS File'!P426</f>
        <v>14244</v>
      </c>
      <c r="C46" s="137">
        <f>'LAUS File'!P427</f>
        <v>13790</v>
      </c>
      <c r="D46" s="137">
        <f>'LAUS File'!P428</f>
        <v>454</v>
      </c>
      <c r="E46" s="141">
        <f>'LAUS File'!P429</f>
        <v>3.2</v>
      </c>
      <c r="G46" s="126" t="s">
        <v>101</v>
      </c>
      <c r="H46" s="137">
        <f>'LAUS File'!P562</f>
        <v>24622</v>
      </c>
      <c r="I46" s="137">
        <f>'LAUS File'!P563</f>
        <v>23781</v>
      </c>
      <c r="J46" s="137">
        <f>'LAUS File'!P564</f>
        <v>841</v>
      </c>
      <c r="K46" s="141">
        <f>'LAUS File'!P565</f>
        <v>3.4</v>
      </c>
      <c r="L46" s="142"/>
    </row>
    <row r="47" spans="1:12" ht="11.45" customHeight="1">
      <c r="A47" s="140" t="s">
        <v>716</v>
      </c>
      <c r="B47" s="137">
        <f>'LAUS File'!P546</f>
        <v>1886</v>
      </c>
      <c r="C47" s="137">
        <f>'LAUS File'!P547</f>
        <v>1831</v>
      </c>
      <c r="D47" s="137">
        <f>'LAUS File'!P548</f>
        <v>55</v>
      </c>
      <c r="E47" s="141">
        <f>'LAUS File'!P549</f>
        <v>2.9</v>
      </c>
      <c r="G47" s="126" t="s">
        <v>715</v>
      </c>
      <c r="H47" s="137">
        <f>'LAUS File'!P566</f>
        <v>14216</v>
      </c>
      <c r="I47" s="137">
        <f>'LAUS File'!P567</f>
        <v>13735</v>
      </c>
      <c r="J47" s="137">
        <f>'LAUS File'!P568</f>
        <v>481</v>
      </c>
      <c r="K47" s="141">
        <f>'LAUS File'!P569</f>
        <v>3.4</v>
      </c>
      <c r="L47" s="142"/>
    </row>
    <row r="48" spans="1:12" ht="11.45" customHeight="1">
      <c r="G48" s="126" t="s">
        <v>717</v>
      </c>
      <c r="H48" s="137">
        <f>'LAUS File'!P574</f>
        <v>6809</v>
      </c>
      <c r="I48" s="137">
        <f>'LAUS File'!P575</f>
        <v>6547</v>
      </c>
      <c r="J48" s="137">
        <f>'LAUS File'!P576</f>
        <v>262</v>
      </c>
      <c r="K48" s="141">
        <f>'LAUS File'!P577</f>
        <v>3.8</v>
      </c>
      <c r="L48" s="142"/>
    </row>
    <row r="49" spans="1:13" ht="11.45" customHeight="1">
      <c r="A49" s="146" t="s">
        <v>183</v>
      </c>
      <c r="B49" s="147">
        <f>'LAUS File'!P818</f>
        <v>50444</v>
      </c>
      <c r="C49" s="147">
        <f>'LAUS File'!P819</f>
        <v>48481</v>
      </c>
      <c r="D49" s="147">
        <f>'LAUS File'!P820</f>
        <v>1963</v>
      </c>
      <c r="E49" s="145">
        <f>'LAUS File'!P821</f>
        <v>3.9</v>
      </c>
      <c r="G49" s="143" t="s">
        <v>718</v>
      </c>
      <c r="H49" s="137">
        <f>'LAUS File'!P598</f>
        <v>4748</v>
      </c>
      <c r="I49" s="137">
        <f>'LAUS File'!P599</f>
        <v>4571</v>
      </c>
      <c r="J49" s="137">
        <f>'LAUS File'!P600</f>
        <v>177</v>
      </c>
      <c r="K49" s="141">
        <f>'LAUS File'!P601</f>
        <v>3.7</v>
      </c>
      <c r="L49" s="142"/>
    </row>
    <row r="50" spans="1:13" ht="11.45" customHeight="1">
      <c r="A50" s="126" t="s">
        <v>719</v>
      </c>
      <c r="B50" s="137">
        <f>'LAUS File'!P226</f>
        <v>6610</v>
      </c>
      <c r="C50" s="137">
        <f>'LAUS File'!P227</f>
        <v>6334</v>
      </c>
      <c r="D50" s="137">
        <f>'LAUS File'!P228</f>
        <v>276</v>
      </c>
      <c r="E50" s="141">
        <f>'LAUS File'!P229</f>
        <v>4.2</v>
      </c>
      <c r="G50" s="126" t="s">
        <v>105</v>
      </c>
      <c r="H50" s="137">
        <f>'LAUS File'!P606</f>
        <v>8654</v>
      </c>
      <c r="I50" s="137">
        <f>'LAUS File'!P607</f>
        <v>8410</v>
      </c>
      <c r="J50" s="137">
        <f>'LAUS File'!P608</f>
        <v>244</v>
      </c>
      <c r="K50" s="141">
        <f>'LAUS File'!P609</f>
        <v>2.8</v>
      </c>
      <c r="L50" s="142"/>
    </row>
    <row r="51" spans="1:13" ht="11.45" customHeight="1">
      <c r="A51" s="126" t="s">
        <v>721</v>
      </c>
      <c r="B51" s="137">
        <f>'LAUS File'!P234</f>
        <v>23442</v>
      </c>
      <c r="C51" s="137">
        <f>'LAUS File'!P235</f>
        <v>22524</v>
      </c>
      <c r="D51" s="137">
        <f>'LAUS File'!P236</f>
        <v>918</v>
      </c>
      <c r="E51" s="141">
        <f>'LAUS File'!P237</f>
        <v>3.9</v>
      </c>
      <c r="G51" s="140" t="s">
        <v>720</v>
      </c>
      <c r="H51" s="137">
        <f>'LAUS File'!P618</f>
        <v>463</v>
      </c>
      <c r="I51" s="137">
        <f>'LAUS File'!P619</f>
        <v>452</v>
      </c>
      <c r="J51" s="137">
        <f>'LAUS File'!P620</f>
        <v>11</v>
      </c>
      <c r="K51" s="141">
        <f>'LAUS File'!P621</f>
        <v>2.4</v>
      </c>
      <c r="L51" s="142"/>
    </row>
    <row r="52" spans="1:13" ht="11.45" customHeight="1">
      <c r="A52" s="126" t="s">
        <v>723</v>
      </c>
      <c r="B52" s="137">
        <f>'LAUS File'!P554</f>
        <v>5193</v>
      </c>
      <c r="C52" s="137">
        <f>'LAUS File'!P555</f>
        <v>5019</v>
      </c>
      <c r="D52" s="137">
        <f>'LAUS File'!P556</f>
        <v>174</v>
      </c>
      <c r="E52" s="141">
        <f>'LAUS File'!P557</f>
        <v>3.4</v>
      </c>
      <c r="G52" s="126" t="s">
        <v>722</v>
      </c>
      <c r="H52" s="137">
        <f>'LAUS File'!P622</f>
        <v>17345</v>
      </c>
      <c r="I52" s="137">
        <f>'LAUS File'!P623</f>
        <v>16673</v>
      </c>
      <c r="J52" s="137">
        <f>'LAUS File'!P624</f>
        <v>672</v>
      </c>
      <c r="K52" s="141">
        <f>'LAUS File'!P625</f>
        <v>3.9</v>
      </c>
      <c r="L52" s="142"/>
    </row>
    <row r="53" spans="1:13" ht="11.45" customHeight="1">
      <c r="A53" s="126" t="s">
        <v>724</v>
      </c>
      <c r="B53" s="137">
        <f>'LAUS File'!P594</f>
        <v>7655</v>
      </c>
      <c r="C53" s="137">
        <f>'LAUS File'!P595</f>
        <v>7400</v>
      </c>
      <c r="D53" s="137">
        <f>'LAUS File'!P596</f>
        <v>255</v>
      </c>
      <c r="E53" s="141">
        <f>'LAUS File'!P597</f>
        <v>3.3</v>
      </c>
      <c r="G53" s="126" t="s">
        <v>107</v>
      </c>
      <c r="H53" s="137">
        <f>'LAUS File'!P658</f>
        <v>34559</v>
      </c>
      <c r="I53" s="137">
        <f>'LAUS File'!P659</f>
        <v>33552</v>
      </c>
      <c r="J53" s="137">
        <f>'LAUS File'!P660</f>
        <v>1007</v>
      </c>
      <c r="K53" s="141">
        <f>'LAUS File'!P661</f>
        <v>2.9</v>
      </c>
      <c r="L53" s="142"/>
    </row>
    <row r="54" spans="1:13" ht="11.45" customHeight="1">
      <c r="A54" s="126" t="s">
        <v>726</v>
      </c>
      <c r="B54" s="137">
        <f>'LAUS File'!P698</f>
        <v>7544</v>
      </c>
      <c r="C54" s="137">
        <f>'LAUS File'!P699</f>
        <v>7204</v>
      </c>
      <c r="D54" s="137">
        <f>'LAUS File'!P700</f>
        <v>340</v>
      </c>
      <c r="E54" s="141">
        <f>'LAUS File'!P701</f>
        <v>4.5</v>
      </c>
      <c r="G54" s="126" t="s">
        <v>725</v>
      </c>
      <c r="H54" s="137">
        <f>'LAUS File'!P674</f>
        <v>14152</v>
      </c>
      <c r="I54" s="137">
        <f>'LAUS File'!P675</f>
        <v>13607</v>
      </c>
      <c r="J54" s="137">
        <f>'LAUS File'!P676</f>
        <v>545</v>
      </c>
      <c r="K54" s="141">
        <f>'LAUS File'!P677</f>
        <v>3.9</v>
      </c>
      <c r="L54" s="142"/>
    </row>
    <row r="55" spans="1:13" ht="11.45" customHeight="1">
      <c r="G55" s="126" t="s">
        <v>109</v>
      </c>
      <c r="H55" s="137">
        <f>'LAUS File'!P678</f>
        <v>3661</v>
      </c>
      <c r="I55" s="137">
        <f>'LAUS File'!P679</f>
        <v>3542</v>
      </c>
      <c r="J55" s="137">
        <f>'LAUS File'!P680</f>
        <v>119</v>
      </c>
      <c r="K55" s="141">
        <f>'LAUS File'!P681</f>
        <v>3.3</v>
      </c>
      <c r="L55" s="142"/>
    </row>
    <row r="56" spans="1:13" ht="11.45" customHeight="1">
      <c r="A56" s="129" t="s">
        <v>727</v>
      </c>
      <c r="B56" s="147">
        <f>'LAUS File'!P850</f>
        <v>622822</v>
      </c>
      <c r="C56" s="147">
        <f>'LAUS File'!P851</f>
        <v>597962</v>
      </c>
      <c r="D56" s="147">
        <f>'LAUS File'!P852</f>
        <v>24860</v>
      </c>
      <c r="E56" s="145">
        <f>'LAUS File'!P853</f>
        <v>4</v>
      </c>
      <c r="G56" s="126" t="s">
        <v>242</v>
      </c>
      <c r="H56" s="137">
        <f>'LAUS File'!P690</f>
        <v>12425</v>
      </c>
      <c r="I56" s="137">
        <f>'LAUS File'!P691</f>
        <v>11789</v>
      </c>
      <c r="J56" s="137">
        <f>'LAUS File'!P692</f>
        <v>636</v>
      </c>
      <c r="K56" s="141">
        <f>'LAUS File'!P693</f>
        <v>5.0999999999999996</v>
      </c>
      <c r="L56" s="148"/>
    </row>
    <row r="57" spans="1:13" ht="11.45" customHeight="1">
      <c r="A57" s="140" t="s">
        <v>60</v>
      </c>
      <c r="B57" s="137">
        <f>'LAUS File'!P42</f>
        <v>1966</v>
      </c>
      <c r="C57" s="137">
        <f>'LAUS File'!P43</f>
        <v>1888</v>
      </c>
      <c r="D57" s="137">
        <f>'LAUS File'!P44</f>
        <v>78</v>
      </c>
      <c r="E57" s="141">
        <f>'LAUS File'!P45</f>
        <v>4</v>
      </c>
      <c r="G57" s="126" t="s">
        <v>110</v>
      </c>
      <c r="H57" s="137">
        <f>'LAUS File'!P694</f>
        <v>16704</v>
      </c>
      <c r="I57" s="137">
        <f>'LAUS File'!P695</f>
        <v>16007</v>
      </c>
      <c r="J57" s="137">
        <f>'LAUS File'!P696</f>
        <v>697</v>
      </c>
      <c r="K57" s="141">
        <f>'LAUS File'!P697</f>
        <v>4.2</v>
      </c>
      <c r="L57" s="148"/>
    </row>
    <row r="58" spans="1:13" ht="11.45" customHeight="1">
      <c r="A58" s="140" t="s">
        <v>61</v>
      </c>
      <c r="B58" s="137">
        <f>'LAUS File'!P50</f>
        <v>2555</v>
      </c>
      <c r="C58" s="137">
        <f>'LAUS File'!P51</f>
        <v>2479</v>
      </c>
      <c r="D58" s="137">
        <f>'LAUS File'!P52</f>
        <v>76</v>
      </c>
      <c r="E58" s="138">
        <f>'LAUS File'!P53</f>
        <v>3</v>
      </c>
      <c r="H58" s="148"/>
      <c r="I58" s="148"/>
      <c r="J58" s="148"/>
      <c r="K58" s="148"/>
      <c r="L58" s="148"/>
    </row>
    <row r="59" spans="1:13" ht="11.45" customHeight="1">
      <c r="A59" s="143" t="s">
        <v>731</v>
      </c>
      <c r="B59" s="137">
        <f>'LAUS File'!P54</f>
        <v>9479</v>
      </c>
      <c r="C59" s="137">
        <f>'LAUS File'!P55</f>
        <v>9215</v>
      </c>
      <c r="D59" s="137">
        <f>'LAUS File'!P56</f>
        <v>264</v>
      </c>
      <c r="E59" s="138">
        <f>'LAUS File'!P57</f>
        <v>2.8</v>
      </c>
      <c r="H59" s="148"/>
      <c r="I59" s="148"/>
      <c r="J59" s="148"/>
      <c r="K59" s="148"/>
      <c r="L59" s="148"/>
      <c r="M59" s="148" t="s">
        <v>728</v>
      </c>
    </row>
    <row r="60" spans="1:13" ht="11.45" customHeight="1">
      <c r="A60" s="140" t="s">
        <v>63</v>
      </c>
      <c r="B60" s="137">
        <f>'LAUS File'!P58</f>
        <v>2331</v>
      </c>
      <c r="C60" s="137">
        <f>'LAUS File'!P59</f>
        <v>2237</v>
      </c>
      <c r="D60" s="137">
        <f>'LAUS File'!P60</f>
        <v>94</v>
      </c>
      <c r="E60" s="138">
        <f>'LAUS File'!P61</f>
        <v>4</v>
      </c>
      <c r="H60" s="148"/>
      <c r="I60" s="148"/>
      <c r="J60" s="148"/>
      <c r="K60" s="149"/>
      <c r="L60" s="149"/>
      <c r="M60" s="148" t="s">
        <v>729</v>
      </c>
    </row>
    <row r="61" spans="1:13" ht="11.45" customHeight="1">
      <c r="A61" s="140" t="s">
        <v>732</v>
      </c>
      <c r="B61" s="137">
        <f>'LAUS File'!P66</f>
        <v>11826</v>
      </c>
      <c r="C61" s="137">
        <f>'LAUS File'!P67</f>
        <v>11439</v>
      </c>
      <c r="D61" s="137">
        <f>'LAUS File'!P68</f>
        <v>387</v>
      </c>
      <c r="E61" s="138">
        <f>'LAUS File'!P69</f>
        <v>3.3</v>
      </c>
      <c r="H61" s="148"/>
      <c r="I61" s="148"/>
      <c r="J61" s="148"/>
      <c r="K61" s="149"/>
      <c r="L61" s="149"/>
      <c r="M61" s="148" t="s">
        <v>730</v>
      </c>
    </row>
    <row r="62" spans="1:13" ht="11.45" customHeight="1">
      <c r="A62" s="140" t="s">
        <v>65</v>
      </c>
      <c r="B62" s="137">
        <f>'LAUS File'!P82</f>
        <v>11488</v>
      </c>
      <c r="C62" s="137">
        <f>'LAUS File'!P83</f>
        <v>10989</v>
      </c>
      <c r="D62" s="137">
        <f>'LAUS File'!P84</f>
        <v>499</v>
      </c>
      <c r="E62" s="138">
        <f>'LAUS File'!P85</f>
        <v>4.3</v>
      </c>
      <c r="H62" s="148"/>
      <c r="I62" s="148"/>
      <c r="J62" s="148"/>
      <c r="K62" s="149"/>
      <c r="L62" s="149"/>
      <c r="M62" s="148" t="s">
        <v>844</v>
      </c>
    </row>
    <row r="63" spans="1:13" ht="11.45" customHeight="1">
      <c r="A63" s="140" t="s">
        <v>66</v>
      </c>
      <c r="B63" s="137">
        <f>'LAUS File'!P86</f>
        <v>3185</v>
      </c>
      <c r="C63" s="137">
        <f>'LAUS File'!P87</f>
        <v>3105</v>
      </c>
      <c r="D63" s="137">
        <f>'LAUS File'!P88</f>
        <v>80</v>
      </c>
      <c r="E63" s="138">
        <f>'LAUS File'!P89</f>
        <v>2.5</v>
      </c>
      <c r="H63" s="148"/>
      <c r="I63" s="148"/>
      <c r="J63" s="148"/>
      <c r="K63" s="149"/>
      <c r="L63" s="149"/>
      <c r="M63" s="148" t="s">
        <v>845</v>
      </c>
    </row>
    <row r="64" spans="1:13" ht="11.45" customHeight="1">
      <c r="A64" s="140" t="s">
        <v>733</v>
      </c>
      <c r="B64" s="137">
        <f>'LAUS File'!P106</f>
        <v>33116</v>
      </c>
      <c r="C64" s="137">
        <f>'LAUS File'!P107</f>
        <v>31619</v>
      </c>
      <c r="D64" s="137">
        <f>'LAUS File'!P108</f>
        <v>1497</v>
      </c>
      <c r="E64" s="138">
        <f>'LAUS File'!P109</f>
        <v>4.5</v>
      </c>
      <c r="H64" s="148"/>
      <c r="I64" s="148"/>
      <c r="J64" s="148"/>
      <c r="K64" s="149"/>
      <c r="L64" s="149"/>
      <c r="M64" s="148" t="s">
        <v>846</v>
      </c>
    </row>
    <row r="65" spans="1:13" ht="11.45" customHeight="1">
      <c r="A65" s="126" t="s">
        <v>734</v>
      </c>
      <c r="B65" s="137">
        <f>'LAUS File'!P118</f>
        <v>5667</v>
      </c>
      <c r="C65" s="137">
        <f>'LAUS File'!P119</f>
        <v>5492</v>
      </c>
      <c r="D65" s="137">
        <f>'LAUS File'!P120</f>
        <v>175</v>
      </c>
      <c r="E65" s="138">
        <f>'LAUS File'!P121</f>
        <v>3.1</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DECEMBER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File'!P854</f>
        <v>324271</v>
      </c>
      <c r="C78" s="147">
        <f>'LAUS File'!P855</f>
        <v>311593</v>
      </c>
      <c r="D78" s="147">
        <f>'LAUS File'!P856</f>
        <v>12678</v>
      </c>
      <c r="E78" s="145">
        <f>'LAUS File'!P857</f>
        <v>3.9</v>
      </c>
      <c r="G78" s="146" t="s">
        <v>798</v>
      </c>
      <c r="H78" s="147"/>
      <c r="I78" s="147"/>
      <c r="J78" s="147"/>
      <c r="K78" s="145"/>
    </row>
    <row r="79" spans="1:13" ht="11.45" customHeight="1">
      <c r="A79" s="143" t="s">
        <v>112</v>
      </c>
      <c r="B79" s="150">
        <f>'LAUS File'!P70</f>
        <v>3116</v>
      </c>
      <c r="C79" s="150">
        <f>'LAUS File'!P71</f>
        <v>3015</v>
      </c>
      <c r="D79" s="150">
        <f>'LAUS File'!P72</f>
        <v>101</v>
      </c>
      <c r="E79" s="141">
        <f>'LAUS File'!P73</f>
        <v>3.2</v>
      </c>
      <c r="G79" s="146"/>
      <c r="H79" s="147">
        <f>'LAUS File'!P878</f>
        <v>46892</v>
      </c>
      <c r="I79" s="147">
        <f>'LAUS File'!P879</f>
        <v>45086</v>
      </c>
      <c r="J79" s="147">
        <f>'LAUS File'!P880</f>
        <v>1806</v>
      </c>
      <c r="K79" s="145">
        <f>'LAUS File'!P881</f>
        <v>3.9</v>
      </c>
    </row>
    <row r="80" spans="1:13" ht="11.45" customHeight="1">
      <c r="A80" s="143" t="s">
        <v>737</v>
      </c>
      <c r="B80" s="150">
        <f>'LAUS File'!P94</f>
        <v>16067</v>
      </c>
      <c r="C80" s="150">
        <f>'LAUS File'!P95</f>
        <v>15491</v>
      </c>
      <c r="D80" s="150">
        <f>'LAUS File'!P96</f>
        <v>576</v>
      </c>
      <c r="E80" s="141">
        <f>'LAUS File'!P97</f>
        <v>3.6</v>
      </c>
      <c r="G80" s="143" t="s">
        <v>208</v>
      </c>
      <c r="H80" s="150">
        <f>'LAUS File'!P122</f>
        <v>706</v>
      </c>
      <c r="I80" s="150">
        <f>'LAUS File'!P123</f>
        <v>687</v>
      </c>
      <c r="J80" s="150">
        <f>'LAUS File'!P124</f>
        <v>19</v>
      </c>
      <c r="K80" s="141">
        <f>'LAUS File'!P125</f>
        <v>2.7</v>
      </c>
    </row>
    <row r="81" spans="1:11" ht="11.45" customHeight="1">
      <c r="A81" s="143" t="s">
        <v>114</v>
      </c>
      <c r="B81" s="150">
        <f>'LAUS File'!P138</f>
        <v>15738</v>
      </c>
      <c r="C81" s="150">
        <f>'LAUS File'!P139</f>
        <v>15264</v>
      </c>
      <c r="D81" s="150">
        <f>'LAUS File'!P140</f>
        <v>474</v>
      </c>
      <c r="E81" s="141">
        <f>'LAUS File'!P141</f>
        <v>3</v>
      </c>
      <c r="G81" s="143" t="s">
        <v>738</v>
      </c>
      <c r="H81" s="150">
        <f>'LAUS File'!P154</f>
        <v>829</v>
      </c>
      <c r="I81" s="150">
        <f>'LAUS File'!P155</f>
        <v>799</v>
      </c>
      <c r="J81" s="150">
        <f>'LAUS File'!P156</f>
        <v>30</v>
      </c>
      <c r="K81" s="141">
        <f>'LAUS File'!P157</f>
        <v>3.6</v>
      </c>
    </row>
    <row r="82" spans="1:11" ht="11.45" customHeight="1">
      <c r="A82" s="143" t="s">
        <v>739</v>
      </c>
      <c r="B82" s="150">
        <f>'LAUS File'!P142</f>
        <v>2354</v>
      </c>
      <c r="C82" s="150">
        <f>'LAUS File'!P143</f>
        <v>2279</v>
      </c>
      <c r="D82" s="150">
        <f>'LAUS File'!P144</f>
        <v>75</v>
      </c>
      <c r="E82" s="141">
        <f>'LAUS File'!P145</f>
        <v>3.2</v>
      </c>
      <c r="G82" s="143" t="s">
        <v>210</v>
      </c>
      <c r="H82" s="150">
        <f>'LAUS File'!P162</f>
        <v>772</v>
      </c>
      <c r="I82" s="150">
        <f>'LAUS File'!P163</f>
        <v>745</v>
      </c>
      <c r="J82" s="150">
        <f>'LAUS File'!P164</f>
        <v>27</v>
      </c>
      <c r="K82" s="141">
        <f>'LAUS File'!P165</f>
        <v>3.5</v>
      </c>
    </row>
    <row r="83" spans="1:11" ht="11.45" customHeight="1">
      <c r="A83" s="143" t="s">
        <v>740</v>
      </c>
      <c r="B83" s="150">
        <f>'LAUS File'!P146</f>
        <v>7243</v>
      </c>
      <c r="C83" s="150">
        <f>'LAUS File'!P147</f>
        <v>7024</v>
      </c>
      <c r="D83" s="150">
        <f>'LAUS File'!P148</f>
        <v>219</v>
      </c>
      <c r="E83" s="141">
        <f>'LAUS File'!P149</f>
        <v>3</v>
      </c>
      <c r="G83" s="143" t="s">
        <v>211</v>
      </c>
      <c r="H83" s="150">
        <f>'LAUS File'!P258</f>
        <v>1625</v>
      </c>
      <c r="I83" s="150">
        <f>'LAUS File'!P259</f>
        <v>1581</v>
      </c>
      <c r="J83" s="150">
        <f>'LAUS File'!P260</f>
        <v>44</v>
      </c>
      <c r="K83" s="141">
        <f>'LAUS File'!P261</f>
        <v>2.7</v>
      </c>
    </row>
    <row r="84" spans="1:11" ht="11.45" customHeight="1">
      <c r="A84" s="143" t="s">
        <v>741</v>
      </c>
      <c r="B84" s="150">
        <f>'LAUS File'!P182</f>
        <v>2862</v>
      </c>
      <c r="C84" s="150">
        <f>'LAUS File'!P183</f>
        <v>2772</v>
      </c>
      <c r="D84" s="150">
        <f>'LAUS File'!P184</f>
        <v>90</v>
      </c>
      <c r="E84" s="141">
        <f>'LAUS File'!P185</f>
        <v>3.1</v>
      </c>
      <c r="G84" s="143" t="s">
        <v>742</v>
      </c>
      <c r="H84" s="150">
        <f>'LAUS File'!P310</f>
        <v>1516</v>
      </c>
      <c r="I84" s="150">
        <f>'LAUS File'!P311</f>
        <v>1454</v>
      </c>
      <c r="J84" s="150">
        <f>'LAUS File'!P312</f>
        <v>62</v>
      </c>
      <c r="K84" s="141">
        <f>'LAUS File'!P313</f>
        <v>4.0999999999999996</v>
      </c>
    </row>
    <row r="85" spans="1:11" ht="11.45" customHeight="1">
      <c r="A85" s="126" t="s">
        <v>118</v>
      </c>
      <c r="B85" s="150">
        <f>'LAUS File'!P190</f>
        <v>4287</v>
      </c>
      <c r="C85" s="150">
        <f>'LAUS File'!P191</f>
        <v>4183</v>
      </c>
      <c r="D85" s="150">
        <f>'LAUS File'!P192</f>
        <v>104</v>
      </c>
      <c r="E85" s="141">
        <f>'LAUS File'!P193</f>
        <v>2.4</v>
      </c>
      <c r="G85" s="143" t="s">
        <v>213</v>
      </c>
      <c r="H85" s="150">
        <f>'LAUS File'!P334</f>
        <v>4748</v>
      </c>
      <c r="I85" s="150">
        <f>'LAUS File'!P335</f>
        <v>4608</v>
      </c>
      <c r="J85" s="150">
        <f>'LAUS File'!P336</f>
        <v>140</v>
      </c>
      <c r="K85" s="141">
        <f>'LAUS File'!P337</f>
        <v>2.9</v>
      </c>
    </row>
    <row r="86" spans="1:11" ht="11.45" customHeight="1">
      <c r="A86" s="143" t="s">
        <v>743</v>
      </c>
      <c r="B86" s="150">
        <f>'LAUS File'!P214</f>
        <v>15778</v>
      </c>
      <c r="C86" s="150">
        <f>'LAUS File'!P215</f>
        <v>15078</v>
      </c>
      <c r="D86" s="150">
        <f>'LAUS File'!P216</f>
        <v>700</v>
      </c>
      <c r="E86" s="141">
        <f>'LAUS File'!P217</f>
        <v>4.4000000000000004</v>
      </c>
      <c r="G86" s="143" t="s">
        <v>214</v>
      </c>
      <c r="H86" s="150">
        <f>'LAUS File'!P386</f>
        <v>1414</v>
      </c>
      <c r="I86" s="150">
        <f>'LAUS File'!P387</f>
        <v>1368</v>
      </c>
      <c r="J86" s="150">
        <f>'LAUS File'!P388</f>
        <v>46</v>
      </c>
      <c r="K86" s="141">
        <f>'LAUS File'!P389</f>
        <v>3.3</v>
      </c>
    </row>
    <row r="87" spans="1:11" ht="11.45" customHeight="1">
      <c r="A87" s="143" t="s">
        <v>744</v>
      </c>
      <c r="B87" s="150">
        <f>'LAUS File'!P238</f>
        <v>3343</v>
      </c>
      <c r="C87" s="150">
        <f>'LAUS File'!P239</f>
        <v>3232</v>
      </c>
      <c r="D87" s="150">
        <f>'LAUS File'!P240</f>
        <v>111</v>
      </c>
      <c r="E87" s="141">
        <f>'LAUS File'!P241</f>
        <v>3.3</v>
      </c>
      <c r="G87" s="143" t="s">
        <v>215</v>
      </c>
      <c r="H87" s="150">
        <f>'LAUS File'!P430</f>
        <v>885</v>
      </c>
      <c r="I87" s="150">
        <f>'LAUS File'!P431</f>
        <v>861</v>
      </c>
      <c r="J87" s="150">
        <f>'LAUS File'!P432</f>
        <v>24</v>
      </c>
      <c r="K87" s="141">
        <f>'LAUS File'!P433</f>
        <v>2.7</v>
      </c>
    </row>
    <row r="88" spans="1:11" ht="11.45" customHeight="1">
      <c r="A88" s="143" t="s">
        <v>745</v>
      </c>
      <c r="B88" s="150">
        <f>'LAUS File'!P278</f>
        <v>12925</v>
      </c>
      <c r="C88" s="150">
        <f>'LAUS File'!P279</f>
        <v>12582</v>
      </c>
      <c r="D88" s="150">
        <f>'LAUS File'!P280</f>
        <v>343</v>
      </c>
      <c r="E88" s="141">
        <f>'LAUS File'!P281</f>
        <v>2.7</v>
      </c>
      <c r="G88" s="143" t="s">
        <v>746</v>
      </c>
      <c r="H88" s="150">
        <f>'LAUS File'!P438</f>
        <v>1691</v>
      </c>
      <c r="I88" s="150">
        <f>'LAUS File'!P439</f>
        <v>1640</v>
      </c>
      <c r="J88" s="150">
        <f>'LAUS File'!P440</f>
        <v>51</v>
      </c>
      <c r="K88" s="141">
        <f>'LAUS File'!P441</f>
        <v>3</v>
      </c>
    </row>
    <row r="89" spans="1:11" ht="11.45" customHeight="1">
      <c r="A89" s="143" t="s">
        <v>122</v>
      </c>
      <c r="B89" s="150">
        <f>'LAUS File'!P286</f>
        <v>35271</v>
      </c>
      <c r="C89" s="150">
        <f>'LAUS File'!P287</f>
        <v>34049</v>
      </c>
      <c r="D89" s="150">
        <f>'LAUS File'!P288</f>
        <v>1222</v>
      </c>
      <c r="E89" s="141">
        <f>'LAUS File'!P289</f>
        <v>3.5</v>
      </c>
      <c r="G89" s="140" t="s">
        <v>747</v>
      </c>
      <c r="H89" s="150">
        <f>'LAUS File'!P518</f>
        <v>1319</v>
      </c>
      <c r="I89" s="150">
        <f>'LAUS File'!P519</f>
        <v>1289</v>
      </c>
      <c r="J89" s="150">
        <f>'LAUS File'!P520</f>
        <v>30</v>
      </c>
      <c r="K89" s="141">
        <f>'LAUS File'!P521</f>
        <v>2.2999999999999998</v>
      </c>
    </row>
    <row r="90" spans="1:11" ht="11.45" customHeight="1">
      <c r="A90" s="143" t="s">
        <v>123</v>
      </c>
      <c r="B90" s="150">
        <f>'LAUS File'!P318</f>
        <v>3810</v>
      </c>
      <c r="C90" s="150">
        <f>'LAUS File'!P319</f>
        <v>3719</v>
      </c>
      <c r="D90" s="150">
        <f>'LAUS File'!P320</f>
        <v>91</v>
      </c>
      <c r="E90" s="141">
        <f>'LAUS File'!P321</f>
        <v>2.4</v>
      </c>
      <c r="G90" s="143" t="s">
        <v>748</v>
      </c>
      <c r="H90" s="150">
        <f>'LAUS File'!P526</f>
        <v>1806</v>
      </c>
      <c r="I90" s="150">
        <f>'LAUS File'!P527</f>
        <v>1755</v>
      </c>
      <c r="J90" s="150">
        <f>'LAUS File'!P528</f>
        <v>51</v>
      </c>
      <c r="K90" s="141">
        <f>'LAUS File'!P529</f>
        <v>2.8</v>
      </c>
    </row>
    <row r="91" spans="1:11" ht="11.45" customHeight="1">
      <c r="A91" s="143" t="s">
        <v>749</v>
      </c>
      <c r="B91" s="150">
        <f>'LAUS File'!P342</f>
        <v>9098</v>
      </c>
      <c r="C91" s="150">
        <f>'LAUS File'!P343</f>
        <v>8823</v>
      </c>
      <c r="D91" s="150">
        <f>'LAUS File'!P344</f>
        <v>275</v>
      </c>
      <c r="E91" s="141">
        <f>'LAUS File'!P345</f>
        <v>3</v>
      </c>
      <c r="G91" s="143" t="s">
        <v>750</v>
      </c>
      <c r="H91" s="150">
        <f>'LAUS File'!P538</f>
        <v>1485</v>
      </c>
      <c r="I91" s="150">
        <f>'LAUS File'!P539</f>
        <v>1442</v>
      </c>
      <c r="J91" s="150">
        <f>'LAUS File'!P540</f>
        <v>43</v>
      </c>
      <c r="K91" s="141">
        <f>'LAUS File'!P541</f>
        <v>2.9</v>
      </c>
    </row>
    <row r="92" spans="1:11" ht="11.45" customHeight="1">
      <c r="A92" s="143" t="s">
        <v>751</v>
      </c>
      <c r="B92" s="150">
        <f>'LAUS File'!P358</f>
        <v>31954</v>
      </c>
      <c r="C92" s="150">
        <f>'LAUS File'!P359</f>
        <v>30425</v>
      </c>
      <c r="D92" s="150">
        <f>'LAUS File'!P360</f>
        <v>1529</v>
      </c>
      <c r="E92" s="141">
        <f>'LAUS File'!P361</f>
        <v>4.8</v>
      </c>
      <c r="G92" s="143" t="s">
        <v>220</v>
      </c>
      <c r="H92" s="150">
        <f>'LAUS File'!P610</f>
        <v>19155</v>
      </c>
      <c r="I92" s="150">
        <f>'LAUS File'!P611</f>
        <v>18263</v>
      </c>
      <c r="J92" s="150">
        <f>'LAUS File'!P612</f>
        <v>892</v>
      </c>
      <c r="K92" s="141">
        <f>'LAUS File'!P613</f>
        <v>4.7</v>
      </c>
    </row>
    <row r="93" spans="1:11" ht="11.45" customHeight="1">
      <c r="A93" s="126" t="s">
        <v>703</v>
      </c>
      <c r="B93" s="150">
        <f>'LAUS File'!P366</f>
        <v>2497</v>
      </c>
      <c r="C93" s="150">
        <f>'LAUS File'!P367</f>
        <v>2429</v>
      </c>
      <c r="D93" s="150">
        <f>'LAUS File'!P368</f>
        <v>68</v>
      </c>
      <c r="E93" s="141">
        <f>'LAUS File'!P369</f>
        <v>2.7</v>
      </c>
      <c r="G93" s="143" t="s">
        <v>752</v>
      </c>
      <c r="H93" s="150">
        <f>'LAUS File'!P634</f>
        <v>795</v>
      </c>
      <c r="I93" s="150">
        <f>'LAUS File'!P635</f>
        <v>762</v>
      </c>
      <c r="J93" s="150">
        <f>'LAUS File'!P636</f>
        <v>33</v>
      </c>
      <c r="K93" s="141">
        <f>'LAUS File'!P637</f>
        <v>4.2</v>
      </c>
    </row>
    <row r="94" spans="1:11" ht="11.45" customHeight="1">
      <c r="A94" s="143" t="s">
        <v>126</v>
      </c>
      <c r="B94" s="150">
        <f>'LAUS File'!P410</f>
        <v>64144</v>
      </c>
      <c r="C94" s="150">
        <f>'LAUS File'!P411</f>
        <v>60948</v>
      </c>
      <c r="D94" s="150">
        <f>'LAUS File'!P412</f>
        <v>3196</v>
      </c>
      <c r="E94" s="141">
        <f>'LAUS File'!P413</f>
        <v>5</v>
      </c>
      <c r="G94" s="140" t="s">
        <v>754</v>
      </c>
      <c r="H94" s="150">
        <f>'LAUS File'!P638</f>
        <v>2037</v>
      </c>
      <c r="I94" s="150">
        <f>'LAUS File'!P639</f>
        <v>1991</v>
      </c>
      <c r="J94" s="150">
        <f>'LAUS File'!P640</f>
        <v>46</v>
      </c>
      <c r="K94" s="141">
        <f>'LAUS File'!P641</f>
        <v>2.2999999999999998</v>
      </c>
    </row>
    <row r="95" spans="1:11" ht="11.45" customHeight="1">
      <c r="A95" s="143" t="s">
        <v>753</v>
      </c>
      <c r="B95" s="150">
        <f>'LAUS File'!P434</f>
        <v>8209</v>
      </c>
      <c r="C95" s="150">
        <f>'LAUS File'!P435</f>
        <v>7929</v>
      </c>
      <c r="D95" s="150">
        <f>'LAUS File'!P436</f>
        <v>280</v>
      </c>
      <c r="E95" s="141">
        <f>'LAUS File'!P437</f>
        <v>3.4</v>
      </c>
      <c r="G95" s="126" t="s">
        <v>756</v>
      </c>
      <c r="H95" s="150">
        <f>'LAUS File'!P686</f>
        <v>6111</v>
      </c>
      <c r="I95" s="150">
        <f>'LAUS File'!P687</f>
        <v>5843</v>
      </c>
      <c r="J95" s="150">
        <f>'LAUS File'!P688</f>
        <v>268</v>
      </c>
      <c r="K95" s="141">
        <f>'LAUS File'!P689</f>
        <v>4.4000000000000004</v>
      </c>
    </row>
    <row r="96" spans="1:11" ht="11.45" customHeight="1">
      <c r="A96" s="143" t="s">
        <v>755</v>
      </c>
      <c r="B96" s="150">
        <f>'LAUS File'!P442</f>
        <v>13374</v>
      </c>
      <c r="C96" s="150">
        <f>'LAUS File'!P443</f>
        <v>12925</v>
      </c>
      <c r="D96" s="150">
        <f>'LAUS File'!P444</f>
        <v>449</v>
      </c>
      <c r="E96" s="141">
        <f>'LAUS File'!P445</f>
        <v>3.4</v>
      </c>
    </row>
    <row r="97" spans="1:12" ht="11.45" customHeight="1">
      <c r="A97" s="143" t="s">
        <v>757</v>
      </c>
      <c r="B97" s="150">
        <f>'LAUS File'!P462</f>
        <v>5067</v>
      </c>
      <c r="C97" s="150">
        <f>'LAUS File'!P463</f>
        <v>4905</v>
      </c>
      <c r="D97" s="150">
        <f>'LAUS File'!P464</f>
        <v>162</v>
      </c>
      <c r="E97" s="141">
        <f>'LAUS File'!P465</f>
        <v>3.2</v>
      </c>
      <c r="G97" s="146" t="s">
        <v>182</v>
      </c>
      <c r="H97" s="147">
        <f>'LAUS File'!P862</f>
        <v>111055</v>
      </c>
      <c r="I97" s="147">
        <f>'LAUS File'!P863</f>
        <v>105413</v>
      </c>
      <c r="J97" s="147">
        <f>'LAUS File'!P864</f>
        <v>5642</v>
      </c>
      <c r="K97" s="145">
        <f>'LAUS File'!P865</f>
        <v>5.0999999999999996</v>
      </c>
    </row>
    <row r="98" spans="1:12" ht="11.45" customHeight="1">
      <c r="A98" s="143" t="s">
        <v>758</v>
      </c>
      <c r="B98" s="150">
        <f>'LAUS File'!P466</f>
        <v>7286</v>
      </c>
      <c r="C98" s="150">
        <f>'LAUS File'!P467</f>
        <v>7063</v>
      </c>
      <c r="D98" s="150">
        <f>'LAUS File'!P468</f>
        <v>223</v>
      </c>
      <c r="E98" s="141">
        <f>'LAUS File'!P469</f>
        <v>3.1</v>
      </c>
      <c r="G98" s="140" t="s">
        <v>760</v>
      </c>
      <c r="H98" s="150">
        <f>'LAUS File'!P62</f>
        <v>3454</v>
      </c>
      <c r="I98" s="150">
        <f>'LAUS File'!P63</f>
        <v>3338</v>
      </c>
      <c r="J98" s="150">
        <f>'LAUS File'!P64</f>
        <v>116</v>
      </c>
      <c r="K98" s="141">
        <f>'LAUS File'!P65</f>
        <v>3.4</v>
      </c>
    </row>
    <row r="99" spans="1:12" ht="11.45" customHeight="1">
      <c r="A99" s="143" t="s">
        <v>131</v>
      </c>
      <c r="B99" s="150">
        <f>'LAUS File'!P630</f>
        <v>26228</v>
      </c>
      <c r="C99" s="150">
        <f>'LAUS File'!P631</f>
        <v>25353</v>
      </c>
      <c r="D99" s="150">
        <f>'LAUS File'!P632</f>
        <v>875</v>
      </c>
      <c r="E99" s="141">
        <f>'LAUS File'!P633</f>
        <v>3.3</v>
      </c>
      <c r="G99" s="143" t="s">
        <v>207</v>
      </c>
      <c r="H99" s="156">
        <f>'LAUS File'!P78</f>
        <v>1961</v>
      </c>
      <c r="I99" s="156">
        <f>'LAUS File'!P79</f>
        <v>1881</v>
      </c>
      <c r="J99" s="156">
        <f>'LAUS File'!P80</f>
        <v>80</v>
      </c>
      <c r="K99" s="141">
        <f>'LAUS File'!P81</f>
        <v>4.0999999999999996</v>
      </c>
    </row>
    <row r="100" spans="1:12" ht="11.45" customHeight="1">
      <c r="A100" s="143" t="s">
        <v>759</v>
      </c>
      <c r="B100" s="150">
        <f>'LAUS File'!P662</f>
        <v>29959</v>
      </c>
      <c r="C100" s="150">
        <f>'LAUS File'!P663</f>
        <v>28573</v>
      </c>
      <c r="D100" s="150">
        <f>'LAUS File'!P664</f>
        <v>1386</v>
      </c>
      <c r="E100" s="141">
        <f>'LAUS File'!P665</f>
        <v>4.5999999999999996</v>
      </c>
      <c r="G100" s="143" t="s">
        <v>226</v>
      </c>
      <c r="H100" s="150">
        <f>'LAUS File'!P362</f>
        <v>3909</v>
      </c>
      <c r="I100" s="150">
        <f>'LAUS File'!P363</f>
        <v>3763</v>
      </c>
      <c r="J100" s="150">
        <f>'LAUS File'!P364</f>
        <v>146</v>
      </c>
      <c r="K100" s="141">
        <f>'LAUS File'!P365</f>
        <v>3.7</v>
      </c>
    </row>
    <row r="101" spans="1:12" ht="11.45" customHeight="1">
      <c r="A101" s="143" t="s">
        <v>761</v>
      </c>
      <c r="B101" s="150">
        <f>'LAUS File'!P654</f>
        <v>3662</v>
      </c>
      <c r="C101" s="150">
        <f>'LAUS File'!P655</f>
        <v>3532</v>
      </c>
      <c r="D101" s="150">
        <f>'LAUS File'!P656</f>
        <v>130</v>
      </c>
      <c r="E101" s="141">
        <f>'LAUS File'!P657</f>
        <v>3.5</v>
      </c>
      <c r="G101" s="143" t="s">
        <v>762</v>
      </c>
      <c r="H101" s="150">
        <f>'LAUS File'!P390</f>
        <v>17174</v>
      </c>
      <c r="I101" s="150">
        <f>'LAUS File'!P391</f>
        <v>16471</v>
      </c>
      <c r="J101" s="150">
        <f>'LAUS File'!P392</f>
        <v>703</v>
      </c>
      <c r="K101" s="141">
        <f>'LAUS File'!P393</f>
        <v>4.0999999999999996</v>
      </c>
    </row>
    <row r="102" spans="1:12" ht="11.45" customHeight="1">
      <c r="G102" s="143" t="s">
        <v>244</v>
      </c>
      <c r="H102" s="150">
        <f>'LAUS File'!P498</f>
        <v>5625</v>
      </c>
      <c r="I102" s="150">
        <f>'LAUS File'!P499</f>
        <v>5425</v>
      </c>
      <c r="J102" s="150">
        <f>'LAUS File'!P500</f>
        <v>200</v>
      </c>
      <c r="K102" s="141">
        <f>'LAUS File'!P501</f>
        <v>3.6</v>
      </c>
    </row>
    <row r="103" spans="1:12" ht="11.45" customHeight="1">
      <c r="A103" s="146" t="s">
        <v>848</v>
      </c>
      <c r="B103" s="130"/>
      <c r="C103" s="130"/>
      <c r="D103" s="130"/>
      <c r="E103" s="131"/>
      <c r="G103" s="143" t="s">
        <v>228</v>
      </c>
      <c r="H103" s="150">
        <f>'LAUS File'!P642</f>
        <v>50542</v>
      </c>
      <c r="I103" s="150">
        <f>'LAUS File'!P643</f>
        <v>47111</v>
      </c>
      <c r="J103" s="150">
        <f>'LAUS File'!P644</f>
        <v>3431</v>
      </c>
      <c r="K103" s="141">
        <f>'LAUS File'!P645</f>
        <v>6.8</v>
      </c>
    </row>
    <row r="104" spans="1:12" ht="11.45" customHeight="1">
      <c r="A104" s="130"/>
      <c r="B104" s="147">
        <f>'LAUS File'!P814</f>
        <v>126761</v>
      </c>
      <c r="C104" s="147">
        <f>'LAUS File'!P815</f>
        <v>121843</v>
      </c>
      <c r="D104" s="147">
        <f>'LAUS File'!P816</f>
        <v>4918</v>
      </c>
      <c r="E104" s="145">
        <f>'LAUS File'!P817</f>
        <v>3.9</v>
      </c>
      <c r="G104" s="143" t="s">
        <v>229</v>
      </c>
      <c r="H104" s="150">
        <f>'LAUS File'!P650</f>
        <v>12958</v>
      </c>
      <c r="I104" s="150">
        <f>'LAUS File'!P651</f>
        <v>12515</v>
      </c>
      <c r="J104" s="150">
        <f>'LAUS File'!P652</f>
        <v>443</v>
      </c>
      <c r="K104" s="141">
        <f>'LAUS File'!P653</f>
        <v>3.4</v>
      </c>
    </row>
    <row r="105" spans="1:12" ht="11.45" customHeight="1">
      <c r="A105" s="143" t="s">
        <v>763</v>
      </c>
      <c r="B105" s="150">
        <f>'LAUS File'!P90</f>
        <v>1450</v>
      </c>
      <c r="C105" s="150">
        <f>'LAUS File'!P91</f>
        <v>1399</v>
      </c>
      <c r="D105" s="150">
        <f>'LAUS File'!P92</f>
        <v>51</v>
      </c>
      <c r="E105" s="141">
        <f>'LAUS File'!P93</f>
        <v>3.5</v>
      </c>
      <c r="G105" s="143" t="s">
        <v>764</v>
      </c>
      <c r="H105" s="150">
        <f>'LAUS File'!P702</f>
        <v>9905</v>
      </c>
      <c r="I105" s="150">
        <f>'LAUS File'!P703</f>
        <v>9544</v>
      </c>
      <c r="J105" s="150">
        <f>'LAUS File'!P704</f>
        <v>361</v>
      </c>
      <c r="K105" s="141">
        <f>'LAUS File'!P705</f>
        <v>3.6</v>
      </c>
    </row>
    <row r="106" spans="1:12" ht="11.45" customHeight="1">
      <c r="A106" s="143" t="s">
        <v>137</v>
      </c>
      <c r="B106" s="150">
        <f>'LAUS File'!P126</f>
        <v>2892</v>
      </c>
      <c r="C106" s="150">
        <f>'LAUS File'!P127</f>
        <v>2786</v>
      </c>
      <c r="D106" s="150">
        <f>'LAUS File'!P128</f>
        <v>106</v>
      </c>
      <c r="E106" s="141">
        <f>'LAUS File'!P129</f>
        <v>3.7</v>
      </c>
      <c r="G106" s="143" t="s">
        <v>224</v>
      </c>
      <c r="H106" s="150">
        <f>'LAUS File'!P710</f>
        <v>5528</v>
      </c>
      <c r="I106" s="150">
        <f>'LAUS File'!P711</f>
        <v>5365</v>
      </c>
      <c r="J106" s="150">
        <f>'LAUS File'!P712</f>
        <v>163</v>
      </c>
      <c r="K106" s="141">
        <f>'LAUS File'!P713</f>
        <v>2.9</v>
      </c>
    </row>
    <row r="107" spans="1:12" ht="11.45" customHeight="1">
      <c r="A107" s="143" t="s">
        <v>765</v>
      </c>
      <c r="B107" s="150">
        <f>'LAUS File'!P218</f>
        <v>8688</v>
      </c>
      <c r="C107" s="150">
        <f>'LAUS File'!P219</f>
        <v>8391</v>
      </c>
      <c r="D107" s="150">
        <f>'LAUS File'!P220</f>
        <v>297</v>
      </c>
      <c r="E107" s="141">
        <f>'LAUS File'!P221</f>
        <v>3.4</v>
      </c>
      <c r="K107" s="120"/>
    </row>
    <row r="108" spans="1:12" ht="11.45" customHeight="1">
      <c r="A108" s="143" t="s">
        <v>766</v>
      </c>
      <c r="B108" s="150">
        <f>'LAUS File'!P250</f>
        <v>1069</v>
      </c>
      <c r="C108" s="150">
        <f>'LAUS File'!P251</f>
        <v>1043</v>
      </c>
      <c r="D108" s="150">
        <f>'LAUS File'!P252</f>
        <v>26</v>
      </c>
      <c r="E108" s="141">
        <f>'LAUS File'!P253</f>
        <v>2.4</v>
      </c>
      <c r="G108" s="129" t="s">
        <v>797</v>
      </c>
      <c r="H108" s="130"/>
      <c r="I108" s="130"/>
      <c r="J108" s="130"/>
      <c r="K108" s="131"/>
    </row>
    <row r="109" spans="1:12" ht="11.45" customHeight="1">
      <c r="A109" s="143" t="s">
        <v>767</v>
      </c>
      <c r="B109" s="150">
        <f>'LAUS File'!P270</f>
        <v>6371</v>
      </c>
      <c r="C109" s="150">
        <f>'LAUS File'!P271</f>
        <v>6047</v>
      </c>
      <c r="D109" s="150">
        <f>'LAUS File'!P272</f>
        <v>324</v>
      </c>
      <c r="E109" s="141">
        <f>'LAUS File'!P273</f>
        <v>5.0999999999999996</v>
      </c>
      <c r="G109" s="130"/>
      <c r="H109" s="157">
        <f>'LAUS File'!P874</f>
        <v>43643</v>
      </c>
      <c r="I109" s="157">
        <f>'LAUS File'!P875</f>
        <v>41833</v>
      </c>
      <c r="J109" s="157">
        <f>'LAUS File'!P876</f>
        <v>1810</v>
      </c>
      <c r="K109" s="158">
        <f>'LAUS File'!P877</f>
        <v>4.0999999999999996</v>
      </c>
    </row>
    <row r="110" spans="1:12" ht="11.45" customHeight="1">
      <c r="A110" s="143" t="s">
        <v>768</v>
      </c>
      <c r="B110" s="150">
        <f>'LAUS File'!P274</f>
        <v>18503</v>
      </c>
      <c r="C110" s="150">
        <f>'LAUS File'!P275</f>
        <v>17880</v>
      </c>
      <c r="D110" s="150">
        <f>'LAUS File'!P276</f>
        <v>623</v>
      </c>
      <c r="E110" s="141">
        <f>'LAUS File'!P277</f>
        <v>3.4</v>
      </c>
      <c r="G110" s="140" t="s">
        <v>231</v>
      </c>
      <c r="H110" s="159">
        <f>'LAUS File'!P114</f>
        <v>4161</v>
      </c>
      <c r="I110" s="159">
        <f>'LAUS File'!P115</f>
        <v>4007</v>
      </c>
      <c r="J110" s="150">
        <f>'LAUS File'!P116</f>
        <v>154</v>
      </c>
      <c r="K110" s="141">
        <f>'LAUS File'!P117</f>
        <v>3.7</v>
      </c>
      <c r="L110" s="142"/>
    </row>
    <row r="111" spans="1:12" ht="11.45" customHeight="1">
      <c r="A111" s="143" t="s">
        <v>769</v>
      </c>
      <c r="B111" s="150">
        <f>'LAUS File'!P326</f>
        <v>8036</v>
      </c>
      <c r="C111" s="150">
        <f>'LAUS File'!P327</f>
        <v>7775</v>
      </c>
      <c r="D111" s="150">
        <f>'LAUS File'!P328</f>
        <v>261</v>
      </c>
      <c r="E111" s="141">
        <f>'LAUS File'!P329</f>
        <v>3.2</v>
      </c>
      <c r="G111" s="140" t="s">
        <v>772</v>
      </c>
      <c r="H111" s="159">
        <f>'LAUS File'!P194</f>
        <v>969</v>
      </c>
      <c r="I111" s="159">
        <f>'LAUS File'!P195</f>
        <v>940</v>
      </c>
      <c r="J111" s="159">
        <f>'LAUS File'!P196</f>
        <v>29</v>
      </c>
      <c r="K111" s="141">
        <f>'LAUS File'!P197</f>
        <v>3</v>
      </c>
      <c r="L111" s="142"/>
    </row>
    <row r="112" spans="1:12" ht="11.45" customHeight="1">
      <c r="A112" s="143" t="s">
        <v>771</v>
      </c>
      <c r="B112" s="150">
        <f>'LAUS File'!P330</f>
        <v>2359</v>
      </c>
      <c r="C112" s="150">
        <f>'LAUS File'!P331</f>
        <v>2265</v>
      </c>
      <c r="D112" s="150">
        <f>'LAUS File'!P332</f>
        <v>94</v>
      </c>
      <c r="E112" s="141">
        <f>'LAUS File'!P333</f>
        <v>4</v>
      </c>
      <c r="G112" s="140" t="s">
        <v>234</v>
      </c>
      <c r="H112" s="159">
        <f>'LAUS File'!P290</f>
        <v>1046</v>
      </c>
      <c r="I112" s="159">
        <f>'LAUS File'!P291</f>
        <v>1005</v>
      </c>
      <c r="J112" s="159">
        <f>'LAUS File'!P292</f>
        <v>41</v>
      </c>
      <c r="K112" s="141">
        <f>'LAUS File'!P293</f>
        <v>3.9</v>
      </c>
      <c r="L112" s="142"/>
    </row>
    <row r="113" spans="1:14" ht="11.45" customHeight="1">
      <c r="A113" s="143" t="s">
        <v>773</v>
      </c>
      <c r="B113" s="150">
        <f>'LAUS File'!P338</f>
        <v>1223</v>
      </c>
      <c r="C113" s="150">
        <f>'LAUS File'!P339</f>
        <v>1184</v>
      </c>
      <c r="D113" s="150">
        <f>'LAUS File'!P340</f>
        <v>39</v>
      </c>
      <c r="E113" s="141">
        <f>'LAUS File'!P341</f>
        <v>3.2</v>
      </c>
      <c r="G113" s="140" t="s">
        <v>775</v>
      </c>
      <c r="H113" s="159">
        <f>'LAUS File'!P314</f>
        <v>9683</v>
      </c>
      <c r="I113" s="159">
        <f>'LAUS File'!P315</f>
        <v>9252</v>
      </c>
      <c r="J113" s="159">
        <f>'LAUS File'!P316</f>
        <v>431</v>
      </c>
      <c r="K113" s="141">
        <f>'LAUS File'!P317</f>
        <v>4.5</v>
      </c>
      <c r="L113" s="142"/>
    </row>
    <row r="114" spans="1:14" ht="11.45" customHeight="1">
      <c r="A114" s="143" t="s">
        <v>774</v>
      </c>
      <c r="B114" s="150">
        <f>'LAUS File'!P382</f>
        <v>9400</v>
      </c>
      <c r="C114" s="150">
        <f>'LAUS File'!P383</f>
        <v>9023</v>
      </c>
      <c r="D114" s="150">
        <f>'LAUS File'!P384</f>
        <v>377</v>
      </c>
      <c r="E114" s="141">
        <f>'LAUS File'!P385</f>
        <v>4</v>
      </c>
      <c r="G114" s="143" t="s">
        <v>777</v>
      </c>
      <c r="H114" s="159">
        <f>'LAUS File'!P474</f>
        <v>8754</v>
      </c>
      <c r="I114" s="159">
        <f>'LAUS File'!P475</f>
        <v>8366</v>
      </c>
      <c r="J114" s="159">
        <f>'LAUS File'!P476</f>
        <v>388</v>
      </c>
      <c r="K114" s="141">
        <f>'LAUS File'!P477</f>
        <v>4.4000000000000004</v>
      </c>
      <c r="L114" s="142"/>
    </row>
    <row r="115" spans="1:14" ht="11.45" customHeight="1">
      <c r="A115" s="143" t="s">
        <v>776</v>
      </c>
      <c r="B115" s="150">
        <f>'LAUS File'!P418</f>
        <v>12032</v>
      </c>
      <c r="C115" s="150">
        <f>'LAUS File'!P419</f>
        <v>11376</v>
      </c>
      <c r="D115" s="150">
        <f>'LAUS File'!P420</f>
        <v>656</v>
      </c>
      <c r="E115" s="141">
        <f>'LAUS File'!P421</f>
        <v>5.5</v>
      </c>
      <c r="G115" s="140" t="s">
        <v>779</v>
      </c>
      <c r="H115" s="159">
        <f>'LAUS File'!P486</f>
        <v>2518</v>
      </c>
      <c r="I115" s="159">
        <f>'LAUS File'!P487</f>
        <v>2453</v>
      </c>
      <c r="J115" s="159">
        <f>'LAUS File'!P488</f>
        <v>65</v>
      </c>
      <c r="K115" s="141">
        <f>'LAUS File'!P489</f>
        <v>2.6</v>
      </c>
      <c r="L115" s="142"/>
    </row>
    <row r="116" spans="1:14" ht="11.45" customHeight="1">
      <c r="A116" s="143" t="s">
        <v>778</v>
      </c>
      <c r="B116" s="150">
        <f>'LAUS File'!P446</f>
        <v>2929</v>
      </c>
      <c r="C116" s="150">
        <f>'LAUS File'!P447</f>
        <v>2848</v>
      </c>
      <c r="D116" s="150">
        <f>'LAUS File'!P448</f>
        <v>81</v>
      </c>
      <c r="E116" s="141">
        <f>'LAUS File'!P449</f>
        <v>2.8</v>
      </c>
      <c r="G116" s="140" t="s">
        <v>780</v>
      </c>
      <c r="H116" s="159">
        <f>'LAUS File'!P502</f>
        <v>4886</v>
      </c>
      <c r="I116" s="159">
        <f>'LAUS File'!P503</f>
        <v>4668</v>
      </c>
      <c r="J116" s="159">
        <f>'LAUS File'!P504</f>
        <v>218</v>
      </c>
      <c r="K116" s="141">
        <f>'LAUS File'!P505</f>
        <v>4.5</v>
      </c>
      <c r="L116" s="142"/>
    </row>
    <row r="117" spans="1:14" ht="11.45" customHeight="1">
      <c r="A117" s="143" t="s">
        <v>148</v>
      </c>
      <c r="B117" s="150">
        <f>'LAUS File'!P454</f>
        <v>20263</v>
      </c>
      <c r="C117" s="150">
        <f>'LAUS File'!P455</f>
        <v>19418</v>
      </c>
      <c r="D117" s="150">
        <f>'LAUS File'!P456</f>
        <v>845</v>
      </c>
      <c r="E117" s="141">
        <f>'LAUS File'!P457</f>
        <v>4.2</v>
      </c>
      <c r="G117" s="140" t="s">
        <v>784</v>
      </c>
      <c r="H117" s="159">
        <f>'LAUS File'!P582</f>
        <v>2052</v>
      </c>
      <c r="I117" s="159">
        <f>'LAUS File'!P583</f>
        <v>1949</v>
      </c>
      <c r="J117" s="159">
        <f>'LAUS File'!P584</f>
        <v>103</v>
      </c>
      <c r="K117" s="141">
        <f>'LAUS File'!P585</f>
        <v>5</v>
      </c>
      <c r="L117" s="142"/>
    </row>
    <row r="118" spans="1:14" ht="11.45" customHeight="1">
      <c r="A118" s="143" t="s">
        <v>781</v>
      </c>
      <c r="B118" s="150">
        <f>'LAUS File'!P458</f>
        <v>3796</v>
      </c>
      <c r="C118" s="150">
        <f>'LAUS File'!P459</f>
        <v>3656</v>
      </c>
      <c r="D118" s="150">
        <f>'LAUS File'!P460</f>
        <v>140</v>
      </c>
      <c r="E118" s="141">
        <f>'LAUS File'!P461</f>
        <v>3.7</v>
      </c>
      <c r="G118" s="140" t="s">
        <v>786</v>
      </c>
      <c r="H118" s="159">
        <f>'LAUS File'!P602</f>
        <v>5325</v>
      </c>
      <c r="I118" s="159">
        <f>'LAUS File'!P603</f>
        <v>5111</v>
      </c>
      <c r="J118" s="159">
        <f>'LAUS File'!P604</f>
        <v>214</v>
      </c>
      <c r="K118" s="141">
        <f>'LAUS File'!P605</f>
        <v>4</v>
      </c>
      <c r="L118" s="142"/>
    </row>
    <row r="119" spans="1:14" ht="11.45" customHeight="1">
      <c r="A119" s="143" t="s">
        <v>783</v>
      </c>
      <c r="B119" s="150">
        <f>'LAUS File'!P494</f>
        <v>2444</v>
      </c>
      <c r="C119" s="150">
        <f>'LAUS File'!P495</f>
        <v>2341</v>
      </c>
      <c r="D119" s="150">
        <f>'LAUS File'!P496</f>
        <v>103</v>
      </c>
      <c r="E119" s="141">
        <f>'LAUS File'!P497</f>
        <v>4.2</v>
      </c>
      <c r="G119" s="140" t="s">
        <v>788</v>
      </c>
      <c r="H119" s="159">
        <f>'LAUS File'!P714</f>
        <v>4250</v>
      </c>
      <c r="I119" s="159">
        <f>'LAUS File'!P715</f>
        <v>4082</v>
      </c>
      <c r="J119" s="159">
        <f>'LAUS File'!P716</f>
        <v>168</v>
      </c>
      <c r="K119" s="141">
        <f>'LAUS File'!P717</f>
        <v>4</v>
      </c>
      <c r="L119" s="142"/>
    </row>
    <row r="120" spans="1:14" ht="11.45" customHeight="1">
      <c r="A120" s="143" t="s">
        <v>785</v>
      </c>
      <c r="B120" s="150">
        <f>'LAUS File'!P522</f>
        <v>2158</v>
      </c>
      <c r="C120" s="150">
        <f>'LAUS File'!P523</f>
        <v>2074</v>
      </c>
      <c r="D120" s="150">
        <f>'LAUS File'!P524</f>
        <v>84</v>
      </c>
      <c r="E120" s="141">
        <f>'LAUS File'!P525</f>
        <v>3.9</v>
      </c>
      <c r="H120" s="159"/>
      <c r="I120" s="159"/>
      <c r="J120" s="159"/>
      <c r="K120" s="141"/>
      <c r="L120" s="142"/>
    </row>
    <row r="121" spans="1:14" ht="11.45" customHeight="1">
      <c r="A121" s="143" t="s">
        <v>152</v>
      </c>
      <c r="B121" s="150">
        <f>'LAUS File'!P570</f>
        <v>1627</v>
      </c>
      <c r="C121" s="150">
        <f>'LAUS File'!P571</f>
        <v>1549</v>
      </c>
      <c r="D121" s="150">
        <f>'LAUS File'!P572</f>
        <v>78</v>
      </c>
      <c r="E121" s="141">
        <f>'LAUS File'!P573</f>
        <v>4.8</v>
      </c>
      <c r="H121" s="159"/>
      <c r="I121" s="159"/>
      <c r="J121" s="159"/>
      <c r="K121" s="141"/>
      <c r="L121" s="142"/>
    </row>
    <row r="122" spans="1:14" ht="11.45" customHeight="1">
      <c r="A122" s="143" t="s">
        <v>787</v>
      </c>
      <c r="B122" s="150">
        <f>'LAUS File'!P586</f>
        <v>9841</v>
      </c>
      <c r="C122" s="150">
        <f>'LAUS File'!P587</f>
        <v>9525</v>
      </c>
      <c r="D122" s="150">
        <f>'LAUS File'!P588</f>
        <v>316</v>
      </c>
      <c r="E122" s="141">
        <f>'LAUS File'!P589</f>
        <v>3.2</v>
      </c>
      <c r="H122" s="159"/>
      <c r="I122" s="159"/>
      <c r="J122" s="159"/>
      <c r="K122" s="141"/>
    </row>
    <row r="123" spans="1:14" ht="11.45" customHeight="1">
      <c r="A123" s="140" t="s">
        <v>789</v>
      </c>
      <c r="B123" s="150">
        <f>'LAUS File'!P626</f>
        <v>1485</v>
      </c>
      <c r="C123" s="150">
        <f>'LAUS File'!P627</f>
        <v>1432</v>
      </c>
      <c r="D123" s="150">
        <f>'LAUS File'!P628</f>
        <v>53</v>
      </c>
      <c r="E123" s="141">
        <f>'LAUS File'!P629</f>
        <v>3.6</v>
      </c>
      <c r="F123" s="160"/>
      <c r="G123" s="161"/>
      <c r="H123" s="160"/>
      <c r="I123" s="160"/>
      <c r="J123" s="160"/>
      <c r="K123" s="162"/>
      <c r="L123" s="160"/>
      <c r="M123" s="160"/>
    </row>
    <row r="124" spans="1:14" ht="11.25" customHeight="1">
      <c r="A124" s="143" t="s">
        <v>790</v>
      </c>
      <c r="B124" s="150">
        <f>'LAUS File'!P646</f>
        <v>10194</v>
      </c>
      <c r="C124" s="150">
        <f>'LAUS File'!P647</f>
        <v>9831</v>
      </c>
      <c r="D124" s="150">
        <f>'LAUS File'!P648</f>
        <v>363</v>
      </c>
      <c r="E124" s="141">
        <f>'LAUS File'!P649</f>
        <v>3.6</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File'!P959</f>
        <v>1895600</v>
      </c>
      <c r="I126" s="169">
        <f>'LAUS File'!P960</f>
        <v>1820400</v>
      </c>
      <c r="J126" s="169">
        <f>'LAUS File'!P961</f>
        <v>75200</v>
      </c>
      <c r="K126" s="170">
        <f>'LAUS File'!P962</f>
        <v>4</v>
      </c>
      <c r="L126" s="160"/>
      <c r="M126" s="160"/>
    </row>
    <row r="127" spans="1:14" ht="11.45" customHeight="1">
      <c r="A127" s="163" t="s">
        <v>849</v>
      </c>
      <c r="B127" s="110"/>
      <c r="C127" s="110"/>
      <c r="D127" s="110"/>
      <c r="E127" s="164"/>
      <c r="F127" s="160"/>
      <c r="G127" s="168" t="s">
        <v>196</v>
      </c>
      <c r="H127" s="169">
        <f>'LAUS File'!P922</f>
        <v>159880000</v>
      </c>
      <c r="I127" s="169">
        <f>'LAUS File'!P923</f>
        <v>153602000</v>
      </c>
      <c r="J127" s="169">
        <f>'LAUS File'!P924</f>
        <v>6278000</v>
      </c>
      <c r="K127" s="171">
        <f>'LAUS File'!P925</f>
        <v>3.9</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File'!P858</f>
        <v>142890</v>
      </c>
      <c r="C129" s="157">
        <f>'LAUS File'!P859</f>
        <v>137195</v>
      </c>
      <c r="D129" s="157">
        <f>'LAUS File'!P860</f>
        <v>5695</v>
      </c>
      <c r="E129" s="158">
        <f>'LAUS File'!P861</f>
        <v>4</v>
      </c>
      <c r="F129" s="160"/>
      <c r="G129" s="179" t="s">
        <v>792</v>
      </c>
      <c r="H129" s="180"/>
      <c r="I129" s="180"/>
      <c r="J129" s="180"/>
      <c r="K129" s="181"/>
      <c r="L129" s="182"/>
      <c r="M129" s="160"/>
      <c r="N129" s="160"/>
    </row>
    <row r="130" spans="1:17" ht="11.25" customHeight="1">
      <c r="A130" s="173" t="s">
        <v>851</v>
      </c>
      <c r="B130" s="174">
        <f>'LAUS File'!P830</f>
        <v>16129</v>
      </c>
      <c r="C130" s="174">
        <f>'LAUS File'!P831</f>
        <v>15352</v>
      </c>
      <c r="D130" s="174">
        <f>'LAUS File'!P832</f>
        <v>777</v>
      </c>
      <c r="E130" s="175">
        <f>'LAUS File'!P833</f>
        <v>4.8</v>
      </c>
      <c r="F130" s="160"/>
      <c r="G130" s="183" t="s">
        <v>259</v>
      </c>
      <c r="H130" s="169">
        <f>'LAUS File'!P954</f>
        <v>1912600</v>
      </c>
      <c r="I130" s="169">
        <f>'LAUS File'!P955</f>
        <v>1826200</v>
      </c>
      <c r="J130" s="169">
        <f>'LAUS File'!P956</f>
        <v>86400</v>
      </c>
      <c r="K130" s="171">
        <f>'LAUS File'!P957</f>
        <v>4.5166899999999996</v>
      </c>
      <c r="L130" s="160"/>
      <c r="M130" s="160"/>
      <c r="N130" s="160"/>
      <c r="O130" s="160"/>
      <c r="P130" s="160"/>
      <c r="Q130" s="160"/>
    </row>
    <row r="131" spans="1:17" ht="11.45" customHeight="1">
      <c r="A131" s="173" t="s">
        <v>852</v>
      </c>
      <c r="B131" s="190"/>
      <c r="C131" s="190"/>
      <c r="D131" s="190"/>
      <c r="E131" s="190"/>
      <c r="F131" s="160"/>
      <c r="G131" s="184" t="s">
        <v>196</v>
      </c>
      <c r="H131" s="185">
        <f>'LAUS File'!P927</f>
        <v>160597000</v>
      </c>
      <c r="I131" s="185">
        <f>'LAUS File'!P928</f>
        <v>154021000</v>
      </c>
      <c r="J131" s="185">
        <f>'LAUS File'!P929</f>
        <v>6576000</v>
      </c>
      <c r="K131" s="186">
        <f>'LAUS File'!P930</f>
        <v>4.0999999999999996</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73"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881</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File'!Q842</f>
        <v>470464</v>
      </c>
      <c r="C13" s="135">
        <f>'LAUS File'!Q843</f>
        <v>448569</v>
      </c>
      <c r="D13" s="135">
        <f>'LAUS File'!Q844</f>
        <v>21895</v>
      </c>
      <c r="E13" s="136">
        <f>'LAUS File'!Q845</f>
        <v>4.7</v>
      </c>
      <c r="G13" s="126" t="s">
        <v>69</v>
      </c>
      <c r="H13" s="137">
        <f>'LAUS File'!Q130</f>
        <v>5756</v>
      </c>
      <c r="I13" s="137">
        <f>'LAUS File'!Q131</f>
        <v>5553</v>
      </c>
      <c r="J13" s="137">
        <f>'LAUS File'!Q132</f>
        <v>203</v>
      </c>
      <c r="K13" s="138">
        <f>'LAUS File'!Q133</f>
        <v>3.5</v>
      </c>
      <c r="L13" s="139"/>
    </row>
    <row r="14" spans="1:12" ht="11.45" customHeight="1">
      <c r="A14" s="140" t="s">
        <v>24</v>
      </c>
      <c r="B14" s="137">
        <f>'LAUS File'!Q46</f>
        <v>9420</v>
      </c>
      <c r="C14" s="137">
        <f>'LAUS File'!Q47</f>
        <v>8809</v>
      </c>
      <c r="D14" s="137">
        <f>'LAUS File'!Q48</f>
        <v>611</v>
      </c>
      <c r="E14" s="141">
        <f>'LAUS File'!Q49</f>
        <v>6.5</v>
      </c>
      <c r="G14" s="126" t="s">
        <v>770</v>
      </c>
      <c r="H14" s="137">
        <f>'LAUS File'!Q134</f>
        <v>1267</v>
      </c>
      <c r="I14" s="137">
        <f>'LAUS File'!Q135</f>
        <v>1203</v>
      </c>
      <c r="J14" s="137">
        <f>'LAUS File'!Q136</f>
        <v>64</v>
      </c>
      <c r="K14" s="141">
        <f>'LAUS File'!Q137</f>
        <v>5.0999999999999996</v>
      </c>
      <c r="L14" s="142"/>
    </row>
    <row r="15" spans="1:12" ht="11.45" customHeight="1">
      <c r="A15" s="140" t="s">
        <v>675</v>
      </c>
      <c r="B15" s="137">
        <f>'LAUS File'!Q98</f>
        <v>70585</v>
      </c>
      <c r="C15" s="137">
        <f>'LAUS File'!Q99</f>
        <v>65776</v>
      </c>
      <c r="D15" s="137">
        <f>'LAUS File'!Q100</f>
        <v>4809</v>
      </c>
      <c r="E15" s="141">
        <f>'LAUS File'!Q101</f>
        <v>6.8</v>
      </c>
      <c r="G15" s="126" t="s">
        <v>70</v>
      </c>
      <c r="H15" s="137">
        <f>'LAUS File'!Q150</f>
        <v>9532</v>
      </c>
      <c r="I15" s="137">
        <f>'LAUS File'!Q151</f>
        <v>9171</v>
      </c>
      <c r="J15" s="137">
        <f>'LAUS File'!Q152</f>
        <v>361</v>
      </c>
      <c r="K15" s="141">
        <f>'LAUS File'!Q153</f>
        <v>3.8</v>
      </c>
      <c r="L15" s="142"/>
    </row>
    <row r="16" spans="1:12" ht="11.45" customHeight="1">
      <c r="A16" s="143" t="s">
        <v>676</v>
      </c>
      <c r="B16" s="137">
        <f>'LAUS File'!Q178</f>
        <v>8721</v>
      </c>
      <c r="C16" s="137">
        <f>'LAUS File'!Q179</f>
        <v>8403</v>
      </c>
      <c r="D16" s="137">
        <f>'LAUS File'!Q180</f>
        <v>318</v>
      </c>
      <c r="E16" s="141">
        <f>'LAUS File'!Q181</f>
        <v>3.6</v>
      </c>
      <c r="G16" s="126" t="s">
        <v>71</v>
      </c>
      <c r="H16" s="137">
        <f>'LAUS File'!Q158</f>
        <v>3277</v>
      </c>
      <c r="I16" s="137">
        <f>'LAUS File'!Q159</f>
        <v>3154</v>
      </c>
      <c r="J16" s="137">
        <f>'LAUS File'!Q160</f>
        <v>123</v>
      </c>
      <c r="K16" s="141">
        <f>'LAUS File'!Q161</f>
        <v>3.8</v>
      </c>
      <c r="L16" s="142"/>
    </row>
    <row r="17" spans="1:12" ht="11.45" customHeight="1">
      <c r="A17" s="140" t="s">
        <v>678</v>
      </c>
      <c r="B17" s="137">
        <f>'LAUS File'!Q186</f>
        <v>6887</v>
      </c>
      <c r="C17" s="137">
        <f>'LAUS File'!Q187</f>
        <v>6486</v>
      </c>
      <c r="D17" s="137">
        <f>'LAUS File'!Q188</f>
        <v>401</v>
      </c>
      <c r="E17" s="141">
        <f>'LAUS File'!Q189</f>
        <v>5.8</v>
      </c>
      <c r="G17" s="126" t="s">
        <v>677</v>
      </c>
      <c r="H17" s="137">
        <f>'LAUS File'!Q166</f>
        <v>7900</v>
      </c>
      <c r="I17" s="137">
        <f>'LAUS File'!Q167</f>
        <v>7600</v>
      </c>
      <c r="J17" s="137">
        <f>'LAUS File'!Q168</f>
        <v>300</v>
      </c>
      <c r="K17" s="141">
        <f>'LAUS File'!Q169</f>
        <v>3.8</v>
      </c>
      <c r="L17" s="142"/>
    </row>
    <row r="18" spans="1:12" ht="11.45" customHeight="1">
      <c r="A18" s="140" t="s">
        <v>679</v>
      </c>
      <c r="B18" s="137">
        <f>'LAUS File'!Q222</f>
        <v>3906</v>
      </c>
      <c r="C18" s="137">
        <f>'LAUS File'!Q223</f>
        <v>3755</v>
      </c>
      <c r="D18" s="137">
        <f>'LAUS File'!Q224</f>
        <v>151</v>
      </c>
      <c r="E18" s="141">
        <f>'LAUS File'!Q225</f>
        <v>3.9</v>
      </c>
      <c r="G18" s="126" t="s">
        <v>73</v>
      </c>
      <c r="H18" s="137">
        <f>'LAUS File'!Q170</f>
        <v>8049</v>
      </c>
      <c r="I18" s="137">
        <f>'LAUS File'!Q171</f>
        <v>7717</v>
      </c>
      <c r="J18" s="137">
        <f>'LAUS File'!Q172</f>
        <v>332</v>
      </c>
      <c r="K18" s="141">
        <f>'LAUS File'!Q173</f>
        <v>4.0999999999999996</v>
      </c>
      <c r="L18" s="142"/>
    </row>
    <row r="19" spans="1:12" ht="11.45" customHeight="1">
      <c r="A19" s="140" t="s">
        <v>681</v>
      </c>
      <c r="B19" s="137">
        <f>'LAUS File'!Q242</f>
        <v>29440</v>
      </c>
      <c r="C19" s="137">
        <f>'LAUS File'!Q243</f>
        <v>28221</v>
      </c>
      <c r="D19" s="137">
        <f>'LAUS File'!Q244</f>
        <v>1219</v>
      </c>
      <c r="E19" s="141">
        <f>'LAUS File'!Q245</f>
        <v>4.0999999999999996</v>
      </c>
      <c r="G19" s="126" t="s">
        <v>680</v>
      </c>
      <c r="H19" s="137">
        <f>'LAUS File'!Q198</f>
        <v>3109</v>
      </c>
      <c r="I19" s="137">
        <f>'LAUS File'!Q199</f>
        <v>2999</v>
      </c>
      <c r="J19" s="137">
        <f>'LAUS File'!Q200</f>
        <v>110</v>
      </c>
      <c r="K19" s="141">
        <f>'LAUS File'!Q201</f>
        <v>3.5</v>
      </c>
      <c r="L19" s="142"/>
    </row>
    <row r="20" spans="1:12" ht="11.45" customHeight="1">
      <c r="A20" s="143" t="s">
        <v>248</v>
      </c>
      <c r="B20" s="137">
        <f>'LAUS File'!Q266</f>
        <v>29086</v>
      </c>
      <c r="C20" s="137">
        <f>'LAUS File'!Q267</f>
        <v>28020</v>
      </c>
      <c r="D20" s="137">
        <f>'LAUS File'!Q268</f>
        <v>1066</v>
      </c>
      <c r="E20" s="141">
        <f>'LAUS File'!Q269</f>
        <v>3.7</v>
      </c>
      <c r="G20" s="126" t="s">
        <v>682</v>
      </c>
      <c r="H20" s="137">
        <f>'LAUS File'!Q202</f>
        <v>5076</v>
      </c>
      <c r="I20" s="137">
        <f>'LAUS File'!Q203</f>
        <v>4849</v>
      </c>
      <c r="J20" s="137">
        <f>'LAUS File'!Q204</f>
        <v>227</v>
      </c>
      <c r="K20" s="141">
        <f>'LAUS File'!Q205</f>
        <v>4.5</v>
      </c>
      <c r="L20" s="142"/>
    </row>
    <row r="21" spans="1:12" ht="11.45" customHeight="1">
      <c r="A21" s="140" t="s">
        <v>28</v>
      </c>
      <c r="B21" s="137">
        <f>'LAUS File'!Q374</f>
        <v>30633</v>
      </c>
      <c r="C21" s="137">
        <f>'LAUS File'!Q375</f>
        <v>29333</v>
      </c>
      <c r="D21" s="137">
        <f>'LAUS File'!Q376</f>
        <v>1300</v>
      </c>
      <c r="E21" s="141">
        <f>'LAUS File'!Q377</f>
        <v>4.2</v>
      </c>
      <c r="G21" s="126" t="s">
        <v>76</v>
      </c>
      <c r="H21" s="137">
        <f>'LAUS File'!Q206</f>
        <v>7793</v>
      </c>
      <c r="I21" s="137">
        <f>'LAUS File'!Q207</f>
        <v>7497</v>
      </c>
      <c r="J21" s="137">
        <f>'LAUS File'!Q208</f>
        <v>296</v>
      </c>
      <c r="K21" s="141">
        <f>'LAUS File'!Q209</f>
        <v>3.8</v>
      </c>
      <c r="L21" s="142"/>
    </row>
    <row r="22" spans="1:12" ht="11.45" customHeight="1">
      <c r="A22" s="140" t="s">
        <v>684</v>
      </c>
      <c r="B22" s="137">
        <f>'LAUS File'!Q378</f>
        <v>10310</v>
      </c>
      <c r="C22" s="137">
        <f>'LAUS File'!Q379</f>
        <v>9835</v>
      </c>
      <c r="D22" s="137">
        <f>'LAUS File'!Q380</f>
        <v>475</v>
      </c>
      <c r="E22" s="141">
        <f>'LAUS File'!Q381</f>
        <v>4.5999999999999996</v>
      </c>
      <c r="G22" s="126" t="s">
        <v>683</v>
      </c>
      <c r="H22" s="137">
        <f>'LAUS File'!Q210</f>
        <v>27444</v>
      </c>
      <c r="I22" s="137">
        <f>'LAUS File'!Q211</f>
        <v>25879</v>
      </c>
      <c r="J22" s="137">
        <f>'LAUS File'!Q212</f>
        <v>1565</v>
      </c>
      <c r="K22" s="141">
        <f>'LAUS File'!Q213</f>
        <v>5.7</v>
      </c>
      <c r="L22" s="142"/>
    </row>
    <row r="23" spans="1:12" ht="11.45" customHeight="1">
      <c r="A23" s="143" t="s">
        <v>686</v>
      </c>
      <c r="B23" s="137">
        <f>'LAUS File'!Q398</f>
        <v>8493</v>
      </c>
      <c r="C23" s="137">
        <f>'LAUS File'!Q399</f>
        <v>8166</v>
      </c>
      <c r="D23" s="137">
        <f>'LAUS File'!Q400</f>
        <v>327</v>
      </c>
      <c r="E23" s="141">
        <f>'LAUS File'!Q401</f>
        <v>3.9</v>
      </c>
      <c r="G23" s="126" t="s">
        <v>685</v>
      </c>
      <c r="H23" s="137">
        <f>'LAUS File'!Q230</f>
        <v>9466</v>
      </c>
      <c r="I23" s="137">
        <f>'LAUS File'!Q231</f>
        <v>9092</v>
      </c>
      <c r="J23" s="137">
        <f>'LAUS File'!Q232</f>
        <v>374</v>
      </c>
      <c r="K23" s="141">
        <f>'LAUS File'!Q233</f>
        <v>4</v>
      </c>
      <c r="L23" s="142"/>
    </row>
    <row r="24" spans="1:12" ht="11.45" customHeight="1">
      <c r="A24" s="143" t="s">
        <v>32</v>
      </c>
      <c r="B24" s="137">
        <f>'LAUS File'!Q450</f>
        <v>51207</v>
      </c>
      <c r="C24" s="137">
        <f>'LAUS File'!Q451</f>
        <v>49055</v>
      </c>
      <c r="D24" s="137">
        <f>'LAUS File'!Q452</f>
        <v>2152</v>
      </c>
      <c r="E24" s="141">
        <f>'LAUS File'!Q453</f>
        <v>4.2</v>
      </c>
      <c r="G24" s="126" t="s">
        <v>687</v>
      </c>
      <c r="H24" s="137">
        <f>'LAUS File'!Q246</f>
        <v>14333</v>
      </c>
      <c r="I24" s="137">
        <f>'LAUS File'!Q247</f>
        <v>13812</v>
      </c>
      <c r="J24" s="137">
        <f>'LAUS File'!Q248</f>
        <v>521</v>
      </c>
      <c r="K24" s="141">
        <f>'LAUS File'!Q249</f>
        <v>3.6</v>
      </c>
      <c r="L24" s="142"/>
    </row>
    <row r="25" spans="1:12" ht="11.45" customHeight="1">
      <c r="A25" s="140" t="s">
        <v>33</v>
      </c>
      <c r="B25" s="137">
        <f>'LAUS File'!Q470</f>
        <v>7275</v>
      </c>
      <c r="C25" s="137">
        <f>'LAUS File'!Q471</f>
        <v>6971</v>
      </c>
      <c r="D25" s="137">
        <f>'LAUS File'!Q472</f>
        <v>304</v>
      </c>
      <c r="E25" s="141">
        <f>'LAUS File'!Q473</f>
        <v>4.2</v>
      </c>
      <c r="G25" s="126" t="s">
        <v>80</v>
      </c>
      <c r="H25" s="137">
        <f>'LAUS File'!Q254</f>
        <v>19181</v>
      </c>
      <c r="I25" s="137">
        <f>'LAUS File'!Q255</f>
        <v>18561</v>
      </c>
      <c r="J25" s="137">
        <f>'LAUS File'!Q256</f>
        <v>620</v>
      </c>
      <c r="K25" s="141">
        <f>'LAUS File'!Q257</f>
        <v>3.2</v>
      </c>
      <c r="L25" s="142"/>
    </row>
    <row r="26" spans="1:12" ht="11.45" customHeight="1">
      <c r="A26" s="140" t="s">
        <v>245</v>
      </c>
      <c r="B26" s="137">
        <f>'LAUS File'!Q506</f>
        <v>4503</v>
      </c>
      <c r="C26" s="137">
        <f>'LAUS File'!Q507</f>
        <v>4339</v>
      </c>
      <c r="D26" s="137">
        <f>'LAUS File'!Q508</f>
        <v>164</v>
      </c>
      <c r="E26" s="141">
        <f>'LAUS File'!Q509</f>
        <v>3.6</v>
      </c>
      <c r="G26" s="126" t="s">
        <v>81</v>
      </c>
      <c r="H26" s="137">
        <f>'LAUS File'!Q262</f>
        <v>6828</v>
      </c>
      <c r="I26" s="137">
        <f>'LAUS File'!Q263</f>
        <v>6605</v>
      </c>
      <c r="J26" s="137">
        <f>'LAUS File'!Q264</f>
        <v>223</v>
      </c>
      <c r="K26" s="141">
        <f>'LAUS File'!Q265</f>
        <v>3.3</v>
      </c>
      <c r="L26" s="142"/>
    </row>
    <row r="27" spans="1:12" ht="11.45" customHeight="1">
      <c r="A27" s="140" t="s">
        <v>691</v>
      </c>
      <c r="B27" s="137">
        <f>'LAUS File'!Q510</f>
        <v>11977</v>
      </c>
      <c r="C27" s="137">
        <f>'LAUS File'!Q511</f>
        <v>11534</v>
      </c>
      <c r="D27" s="137">
        <f>'LAUS File'!Q512</f>
        <v>443</v>
      </c>
      <c r="E27" s="141">
        <f>'LAUS File'!Q513</f>
        <v>3.7</v>
      </c>
      <c r="G27" s="126" t="s">
        <v>689</v>
      </c>
      <c r="H27" s="137">
        <f>'LAUS File'!Q282</f>
        <v>5121</v>
      </c>
      <c r="I27" s="137">
        <f>'LAUS File'!Q283</f>
        <v>4939</v>
      </c>
      <c r="J27" s="137">
        <f>'LAUS File'!Q284</f>
        <v>182</v>
      </c>
      <c r="K27" s="141">
        <f>'LAUS File'!Q285</f>
        <v>3.6</v>
      </c>
      <c r="L27" s="142"/>
    </row>
    <row r="28" spans="1:12" ht="11.45" customHeight="1">
      <c r="A28" s="140" t="s">
        <v>693</v>
      </c>
      <c r="B28" s="137">
        <f>'LAUS File'!Q534</f>
        <v>9113</v>
      </c>
      <c r="C28" s="137">
        <f>'LAUS File'!Q535</f>
        <v>8678</v>
      </c>
      <c r="D28" s="137">
        <f>'LAUS File'!Q536</f>
        <v>435</v>
      </c>
      <c r="E28" s="141">
        <f>'LAUS File'!Q537</f>
        <v>4.8</v>
      </c>
      <c r="G28" s="126" t="s">
        <v>690</v>
      </c>
      <c r="H28" s="137">
        <f>'LAUS File'!Q294</f>
        <v>53867</v>
      </c>
      <c r="I28" s="137">
        <f>'LAUS File'!Q295</f>
        <v>49479</v>
      </c>
      <c r="J28" s="137">
        <f>'LAUS File'!Q296</f>
        <v>4388</v>
      </c>
      <c r="K28" s="141">
        <f>'LAUS File'!Q297</f>
        <v>8.1</v>
      </c>
      <c r="L28" s="142"/>
    </row>
    <row r="29" spans="1:12" ht="11.45" customHeight="1">
      <c r="A29" s="140" t="s">
        <v>695</v>
      </c>
      <c r="B29" s="137">
        <f>'LAUS File'!Q542</f>
        <v>22476</v>
      </c>
      <c r="C29" s="137">
        <f>'LAUS File'!Q543</f>
        <v>21435</v>
      </c>
      <c r="D29" s="137">
        <f>'LAUS File'!Q544</f>
        <v>1041</v>
      </c>
      <c r="E29" s="141">
        <f>'LAUS File'!Q545</f>
        <v>4.5999999999999996</v>
      </c>
      <c r="G29" s="143" t="s">
        <v>692</v>
      </c>
      <c r="H29" s="137">
        <f>'LAUS File'!Q298</f>
        <v>1159</v>
      </c>
      <c r="I29" s="137">
        <f>'LAUS File'!Q299</f>
        <v>1115</v>
      </c>
      <c r="J29" s="137">
        <f>'LAUS File'!Q300</f>
        <v>44</v>
      </c>
      <c r="K29" s="141">
        <f>'LAUS File'!Q301</f>
        <v>3.8</v>
      </c>
      <c r="L29" s="142"/>
    </row>
    <row r="30" spans="1:12" ht="11.45" customHeight="1">
      <c r="A30" s="143" t="s">
        <v>697</v>
      </c>
      <c r="B30" s="137">
        <f>'LAUS File'!Q558</f>
        <v>8822</v>
      </c>
      <c r="C30" s="137">
        <f>'LAUS File'!Q559</f>
        <v>8441</v>
      </c>
      <c r="D30" s="137">
        <f>'LAUS File'!Q560</f>
        <v>381</v>
      </c>
      <c r="E30" s="141">
        <f>'LAUS File'!Q561</f>
        <v>4.3</v>
      </c>
      <c r="G30" s="126" t="s">
        <v>694</v>
      </c>
      <c r="H30" s="137">
        <f>'LAUS File'!Q302</f>
        <v>3243</v>
      </c>
      <c r="I30" s="137">
        <f>'LAUS File'!Q303</f>
        <v>3126</v>
      </c>
      <c r="J30" s="137">
        <f>'LAUS File'!Q304</f>
        <v>117</v>
      </c>
      <c r="K30" s="141">
        <f>'LAUS File'!Q305</f>
        <v>3.6</v>
      </c>
      <c r="L30" s="142"/>
    </row>
    <row r="31" spans="1:12" ht="11.45" customHeight="1">
      <c r="A31" s="143" t="s">
        <v>698</v>
      </c>
      <c r="B31" s="137">
        <f>'LAUS File'!Q578</f>
        <v>70924</v>
      </c>
      <c r="C31" s="137">
        <f>'LAUS File'!Q579</f>
        <v>67991</v>
      </c>
      <c r="D31" s="137">
        <f>'LAUS File'!Q580</f>
        <v>2933</v>
      </c>
      <c r="E31" s="141">
        <f>'LAUS File'!Q581</f>
        <v>4.0999999999999996</v>
      </c>
      <c r="G31" s="126" t="s">
        <v>696</v>
      </c>
      <c r="H31" s="137">
        <f>'LAUS File'!Q306</f>
        <v>5601</v>
      </c>
      <c r="I31" s="137">
        <f>'LAUS File'!Q307</f>
        <v>5397</v>
      </c>
      <c r="J31" s="137">
        <f>'LAUS File'!Q308</f>
        <v>204</v>
      </c>
      <c r="K31" s="141">
        <f>'LAUS File'!Q309</f>
        <v>3.6</v>
      </c>
      <c r="L31" s="142"/>
    </row>
    <row r="32" spans="1:12" ht="11.45" customHeight="1">
      <c r="A32" s="140" t="s">
        <v>39</v>
      </c>
      <c r="B32" s="137">
        <f>'LAUS File'!Q590</f>
        <v>27724</v>
      </c>
      <c r="C32" s="137">
        <f>'LAUS File'!Q591</f>
        <v>26207</v>
      </c>
      <c r="D32" s="137">
        <f>'LAUS File'!Q592</f>
        <v>1517</v>
      </c>
      <c r="E32" s="141">
        <f>'LAUS File'!Q593</f>
        <v>5.5</v>
      </c>
      <c r="G32" s="126" t="s">
        <v>87</v>
      </c>
      <c r="H32" s="137">
        <f>'LAUS File'!Q322</f>
        <v>4117</v>
      </c>
      <c r="I32" s="137">
        <f>'LAUS File'!Q323</f>
        <v>3926</v>
      </c>
      <c r="J32" s="137">
        <f>'LAUS File'!Q324</f>
        <v>191</v>
      </c>
      <c r="K32" s="141">
        <f>'LAUS File'!Q325</f>
        <v>4.5999999999999996</v>
      </c>
      <c r="L32" s="142"/>
    </row>
    <row r="33" spans="1:12" ht="11.45" customHeight="1">
      <c r="A33" s="140" t="s">
        <v>700</v>
      </c>
      <c r="B33" s="137">
        <f>'LAUS File'!Q614</f>
        <v>18251</v>
      </c>
      <c r="C33" s="137">
        <f>'LAUS File'!Q615</f>
        <v>17511</v>
      </c>
      <c r="D33" s="137">
        <f>'LAUS File'!Q616</f>
        <v>740</v>
      </c>
      <c r="E33" s="141">
        <f>'LAUS File'!Q617</f>
        <v>4.0999999999999996</v>
      </c>
      <c r="G33" s="126" t="s">
        <v>88</v>
      </c>
      <c r="H33" s="137">
        <f>'LAUS File'!Q346</f>
        <v>33256</v>
      </c>
      <c r="I33" s="137">
        <f>'LAUS File'!Q347</f>
        <v>31748</v>
      </c>
      <c r="J33" s="137">
        <f>'LAUS File'!Q348</f>
        <v>1508</v>
      </c>
      <c r="K33" s="141">
        <f>'LAUS File'!Q349</f>
        <v>4.5</v>
      </c>
      <c r="L33" s="142"/>
    </row>
    <row r="34" spans="1:12" ht="11.45" customHeight="1">
      <c r="A34" s="143" t="s">
        <v>702</v>
      </c>
      <c r="B34" s="137">
        <f>'LAUS File'!Q666</f>
        <v>4426</v>
      </c>
      <c r="C34" s="137">
        <f>'LAUS File'!Q667</f>
        <v>4246</v>
      </c>
      <c r="D34" s="137">
        <f>'LAUS File'!Q668</f>
        <v>180</v>
      </c>
      <c r="E34" s="141">
        <f>'LAUS File'!Q669</f>
        <v>4.0999999999999996</v>
      </c>
      <c r="G34" s="126" t="s">
        <v>699</v>
      </c>
      <c r="H34" s="137">
        <f>'LAUS File'!Q350</f>
        <v>12774</v>
      </c>
      <c r="I34" s="137">
        <f>'LAUS File'!Q351</f>
        <v>12245</v>
      </c>
      <c r="J34" s="137">
        <f>'LAUS File'!Q352</f>
        <v>529</v>
      </c>
      <c r="K34" s="141">
        <f>'LAUS File'!Q353</f>
        <v>4.0999999999999996</v>
      </c>
      <c r="L34" s="142"/>
    </row>
    <row r="35" spans="1:12" ht="11.45" customHeight="1">
      <c r="A35" s="143" t="s">
        <v>246</v>
      </c>
      <c r="B35" s="137">
        <f>'LAUS File'!Q670</f>
        <v>12808</v>
      </c>
      <c r="C35" s="137">
        <f>'LAUS File'!Q671</f>
        <v>12338</v>
      </c>
      <c r="D35" s="137">
        <f>'LAUS File'!Q672</f>
        <v>470</v>
      </c>
      <c r="E35" s="141">
        <f>'LAUS File'!Q673</f>
        <v>3.7</v>
      </c>
      <c r="G35" s="126" t="s">
        <v>701</v>
      </c>
      <c r="H35" s="137">
        <f>'LAUS File'!Q354</f>
        <v>3635</v>
      </c>
      <c r="I35" s="137">
        <f>'LAUS File'!Q355</f>
        <v>3508</v>
      </c>
      <c r="J35" s="137">
        <f>'LAUS File'!Q356</f>
        <v>127</v>
      </c>
      <c r="K35" s="141">
        <f>'LAUS File'!Q357</f>
        <v>3.5</v>
      </c>
      <c r="L35" s="142"/>
    </row>
    <row r="36" spans="1:12" ht="11.45" customHeight="1">
      <c r="A36" s="143" t="s">
        <v>705</v>
      </c>
      <c r="B36" s="137">
        <f>'LAUS File'!Q682</f>
        <v>8585</v>
      </c>
      <c r="C36" s="137">
        <f>'LAUS File'!Q683</f>
        <v>8272</v>
      </c>
      <c r="D36" s="137">
        <f>'LAUS File'!Q684</f>
        <v>313</v>
      </c>
      <c r="E36" s="141">
        <f>'LAUS File'!Q685</f>
        <v>3.6</v>
      </c>
      <c r="G36" s="126" t="s">
        <v>704</v>
      </c>
      <c r="H36" s="137">
        <f>'LAUS File'!Q370</f>
        <v>26430</v>
      </c>
      <c r="I36" s="137">
        <f>'LAUS File'!Q371</f>
        <v>25215</v>
      </c>
      <c r="J36" s="137">
        <f>'LAUS File'!Q372</f>
        <v>1215</v>
      </c>
      <c r="K36" s="141">
        <f>'LAUS File'!Q373</f>
        <v>4.5999999999999996</v>
      </c>
      <c r="L36" s="142"/>
    </row>
    <row r="37" spans="1:12" ht="11.45" customHeight="1">
      <c r="A37" s="143" t="s">
        <v>707</v>
      </c>
      <c r="B37" s="137">
        <f>'LAUS File'!Q706</f>
        <v>4896</v>
      </c>
      <c r="C37" s="137">
        <f>'LAUS File'!Q707</f>
        <v>4747</v>
      </c>
      <c r="D37" s="137">
        <f>'LAUS File'!Q708</f>
        <v>149</v>
      </c>
      <c r="E37" s="141">
        <f>'LAUS File'!Q709</f>
        <v>3</v>
      </c>
      <c r="G37" s="126" t="s">
        <v>706</v>
      </c>
      <c r="H37" s="137">
        <f>'LAUS File'!Q394</f>
        <v>36987</v>
      </c>
      <c r="I37" s="137">
        <f>'LAUS File'!Q395</f>
        <v>34630</v>
      </c>
      <c r="J37" s="137">
        <f>'LAUS File'!Q396</f>
        <v>2357</v>
      </c>
      <c r="K37" s="141">
        <f>'LAUS File'!Q397</f>
        <v>6.4</v>
      </c>
      <c r="L37" s="142"/>
    </row>
    <row r="38" spans="1:12" ht="11.45" customHeight="1">
      <c r="G38" s="126" t="s">
        <v>94</v>
      </c>
      <c r="H38" s="137">
        <f>'LAUS File'!Q406</f>
        <v>4027</v>
      </c>
      <c r="I38" s="137">
        <f>'LAUS File'!Q407</f>
        <v>3874</v>
      </c>
      <c r="J38" s="137">
        <f>'LAUS File'!Q408</f>
        <v>153</v>
      </c>
      <c r="K38" s="141">
        <f>'LAUS File'!Q409</f>
        <v>3.8</v>
      </c>
      <c r="L38" s="142"/>
    </row>
    <row r="39" spans="1:12" ht="11.45" customHeight="1">
      <c r="A39" s="129" t="s">
        <v>179</v>
      </c>
      <c r="B39" s="144">
        <f>'LAUS File'!Q846</f>
        <v>108276</v>
      </c>
      <c r="C39" s="144">
        <f>'LAUS File'!Q847</f>
        <v>104065</v>
      </c>
      <c r="D39" s="144">
        <f>'LAUS File'!Q848</f>
        <v>4211</v>
      </c>
      <c r="E39" s="145">
        <f>'LAUS File'!Q849</f>
        <v>3.9</v>
      </c>
      <c r="G39" s="126" t="s">
        <v>708</v>
      </c>
      <c r="H39" s="137">
        <f>'LAUS File'!Q414</f>
        <v>17517</v>
      </c>
      <c r="I39" s="137">
        <f>'LAUS File'!Q415</f>
        <v>16804</v>
      </c>
      <c r="J39" s="137">
        <f>'LAUS File'!Q416</f>
        <v>713</v>
      </c>
      <c r="K39" s="141">
        <f>'LAUS File'!Q417</f>
        <v>4.0999999999999996</v>
      </c>
      <c r="L39" s="142"/>
    </row>
    <row r="40" spans="1:12" ht="11.45" customHeight="1">
      <c r="A40" s="140" t="s">
        <v>47</v>
      </c>
      <c r="B40" s="137">
        <f>'LAUS File'!Q74</f>
        <v>10977</v>
      </c>
      <c r="C40" s="137">
        <f>'LAUS File'!Q75</f>
        <v>10551</v>
      </c>
      <c r="D40" s="137">
        <f>'LAUS File'!Q76</f>
        <v>426</v>
      </c>
      <c r="E40" s="141">
        <f>'LAUS File'!Q77</f>
        <v>3.9</v>
      </c>
      <c r="G40" s="126" t="s">
        <v>709</v>
      </c>
      <c r="H40" s="137">
        <f>'LAUS File'!Q478</f>
        <v>10626</v>
      </c>
      <c r="I40" s="137">
        <f>'LAUS File'!Q479</f>
        <v>10108</v>
      </c>
      <c r="J40" s="137">
        <f>'LAUS File'!Q480</f>
        <v>518</v>
      </c>
      <c r="K40" s="141">
        <f>'LAUS File'!Q481</f>
        <v>4.9000000000000004</v>
      </c>
      <c r="L40" s="142"/>
    </row>
    <row r="41" spans="1:12" ht="11.45" customHeight="1">
      <c r="A41" s="140" t="s">
        <v>48</v>
      </c>
      <c r="B41" s="137">
        <f>'LAUS File'!Q102</f>
        <v>854</v>
      </c>
      <c r="C41" s="137">
        <f>'LAUS File'!Q103</f>
        <v>822</v>
      </c>
      <c r="D41" s="137">
        <f>'LAUS File'!Q104</f>
        <v>32</v>
      </c>
      <c r="E41" s="141">
        <f>'LAUS File'!Q105</f>
        <v>3.7</v>
      </c>
      <c r="G41" s="126" t="s">
        <v>710</v>
      </c>
      <c r="H41" s="137">
        <f>'LAUS File'!Q482</f>
        <v>6725</v>
      </c>
      <c r="I41" s="137">
        <f>'LAUS File'!Q483</f>
        <v>6374</v>
      </c>
      <c r="J41" s="137">
        <f>'LAUS File'!Q484</f>
        <v>351</v>
      </c>
      <c r="K41" s="141">
        <f>'LAUS File'!Q485</f>
        <v>5.2</v>
      </c>
      <c r="L41" s="142"/>
    </row>
    <row r="42" spans="1:12" ht="11.45" customHeight="1">
      <c r="A42" s="140" t="s">
        <v>49</v>
      </c>
      <c r="B42" s="137">
        <f>'LAUS File'!Q110</f>
        <v>9471</v>
      </c>
      <c r="C42" s="137">
        <f>'LAUS File'!Q111</f>
        <v>9109</v>
      </c>
      <c r="D42" s="137">
        <f>'LAUS File'!Q112</f>
        <v>362</v>
      </c>
      <c r="E42" s="141">
        <f>'LAUS File'!Q113</f>
        <v>3.8</v>
      </c>
      <c r="G42" s="126" t="s">
        <v>711</v>
      </c>
      <c r="H42" s="137">
        <f>'LAUS File'!Q490</f>
        <v>5545</v>
      </c>
      <c r="I42" s="137">
        <f>'LAUS File'!Q491</f>
        <v>5313</v>
      </c>
      <c r="J42" s="137">
        <f>'LAUS File'!Q492</f>
        <v>232</v>
      </c>
      <c r="K42" s="141">
        <f>'LAUS File'!Q493</f>
        <v>4.2</v>
      </c>
      <c r="L42" s="142"/>
    </row>
    <row r="43" spans="1:12" ht="11.45" customHeight="1">
      <c r="A43" s="140" t="s">
        <v>713</v>
      </c>
      <c r="B43" s="137">
        <f>'LAUS File'!Q174</f>
        <v>47960</v>
      </c>
      <c r="C43" s="137">
        <f>'LAUS File'!Q175</f>
        <v>46097</v>
      </c>
      <c r="D43" s="137">
        <f>'LAUS File'!Q176</f>
        <v>1863</v>
      </c>
      <c r="E43" s="141">
        <f>'LAUS File'!Q177</f>
        <v>3.9</v>
      </c>
      <c r="G43" s="126" t="s">
        <v>712</v>
      </c>
      <c r="H43" s="137">
        <f>'LAUS File'!Q514</f>
        <v>11725</v>
      </c>
      <c r="I43" s="137">
        <f>'LAUS File'!Q515</f>
        <v>11301</v>
      </c>
      <c r="J43" s="137">
        <f>'LAUS File'!Q516</f>
        <v>424</v>
      </c>
      <c r="K43" s="141">
        <f>'LAUS File'!Q517</f>
        <v>3.6</v>
      </c>
      <c r="L43" s="142"/>
    </row>
    <row r="44" spans="1:12" ht="11.45" customHeight="1">
      <c r="A44" s="140" t="s">
        <v>51</v>
      </c>
      <c r="B44" s="137">
        <f>'LAUS File'!Q402</f>
        <v>7265</v>
      </c>
      <c r="C44" s="137">
        <f>'LAUS File'!Q403</f>
        <v>6977</v>
      </c>
      <c r="D44" s="137">
        <f>'LAUS File'!Q404</f>
        <v>288</v>
      </c>
      <c r="E44" s="141">
        <f>'LAUS File'!Q405</f>
        <v>4</v>
      </c>
      <c r="G44" s="140" t="s">
        <v>782</v>
      </c>
      <c r="H44" s="137">
        <f>'LAUS File'!Q530</f>
        <v>974</v>
      </c>
      <c r="I44" s="137">
        <f>'LAUS File'!Q531</f>
        <v>928</v>
      </c>
      <c r="J44" s="137">
        <f>'LAUS File'!Q532</f>
        <v>46</v>
      </c>
      <c r="K44" s="141">
        <f>'LAUS File'!Q533</f>
        <v>4.7</v>
      </c>
      <c r="L44" s="142"/>
    </row>
    <row r="45" spans="1:12" ht="11.45" customHeight="1">
      <c r="A45" s="140" t="s">
        <v>52</v>
      </c>
      <c r="B45" s="137">
        <f>'LAUS File'!Q422</f>
        <v>15484</v>
      </c>
      <c r="C45" s="137">
        <f>'LAUS File'!Q423</f>
        <v>14863</v>
      </c>
      <c r="D45" s="137">
        <f>'LAUS File'!Q424</f>
        <v>621</v>
      </c>
      <c r="E45" s="141">
        <f>'LAUS File'!Q425</f>
        <v>4</v>
      </c>
      <c r="G45" s="126" t="s">
        <v>714</v>
      </c>
      <c r="H45" s="137">
        <f>'LAUS File'!Q550</f>
        <v>13484</v>
      </c>
      <c r="I45" s="137">
        <f>'LAUS File'!Q551</f>
        <v>13043</v>
      </c>
      <c r="J45" s="137">
        <f>'LAUS File'!Q552</f>
        <v>441</v>
      </c>
      <c r="K45" s="141">
        <f>'LAUS File'!Q553</f>
        <v>3.3</v>
      </c>
      <c r="L45" s="142"/>
    </row>
    <row r="46" spans="1:12" ht="11.45" customHeight="1">
      <c r="A46" s="140" t="s">
        <v>688</v>
      </c>
      <c r="B46" s="137">
        <f>'LAUS File'!Q426</f>
        <v>14361</v>
      </c>
      <c r="C46" s="137">
        <f>'LAUS File'!Q427</f>
        <v>13813</v>
      </c>
      <c r="D46" s="137">
        <f>'LAUS File'!Q428</f>
        <v>548</v>
      </c>
      <c r="E46" s="141">
        <f>'LAUS File'!Q429</f>
        <v>3.8</v>
      </c>
      <c r="G46" s="126" t="s">
        <v>101</v>
      </c>
      <c r="H46" s="137">
        <f>'LAUS File'!Q562</f>
        <v>24755</v>
      </c>
      <c r="I46" s="137">
        <f>'LAUS File'!Q563</f>
        <v>23775</v>
      </c>
      <c r="J46" s="137">
        <f>'LAUS File'!Q564</f>
        <v>980</v>
      </c>
      <c r="K46" s="141">
        <f>'LAUS File'!Q565</f>
        <v>4</v>
      </c>
      <c r="L46" s="142"/>
    </row>
    <row r="47" spans="1:12" ht="11.45" customHeight="1">
      <c r="A47" s="140" t="s">
        <v>716</v>
      </c>
      <c r="B47" s="137">
        <f>'LAUS File'!Q546</f>
        <v>1905</v>
      </c>
      <c r="C47" s="137">
        <f>'LAUS File'!Q547</f>
        <v>1834</v>
      </c>
      <c r="D47" s="137">
        <f>'LAUS File'!Q548</f>
        <v>71</v>
      </c>
      <c r="E47" s="141">
        <f>'LAUS File'!Q549</f>
        <v>3.7</v>
      </c>
      <c r="G47" s="126" t="s">
        <v>715</v>
      </c>
      <c r="H47" s="137">
        <f>'LAUS File'!Q566</f>
        <v>14271</v>
      </c>
      <c r="I47" s="137">
        <f>'LAUS File'!Q567</f>
        <v>13732</v>
      </c>
      <c r="J47" s="137">
        <f>'LAUS File'!Q568</f>
        <v>539</v>
      </c>
      <c r="K47" s="141">
        <f>'LAUS File'!Q569</f>
        <v>3.8</v>
      </c>
      <c r="L47" s="142"/>
    </row>
    <row r="48" spans="1:12" ht="11.45" customHeight="1">
      <c r="G48" s="126" t="s">
        <v>717</v>
      </c>
      <c r="H48" s="137">
        <f>'LAUS File'!Q574</f>
        <v>6870</v>
      </c>
      <c r="I48" s="137">
        <f>'LAUS File'!Q575</f>
        <v>6546</v>
      </c>
      <c r="J48" s="137">
        <f>'LAUS File'!Q576</f>
        <v>324</v>
      </c>
      <c r="K48" s="141">
        <f>'LAUS File'!Q577</f>
        <v>4.7</v>
      </c>
      <c r="L48" s="142"/>
    </row>
    <row r="49" spans="1:13" ht="11.45" customHeight="1">
      <c r="A49" s="146" t="s">
        <v>183</v>
      </c>
      <c r="B49" s="147">
        <f>'LAUS File'!Q818</f>
        <v>50706</v>
      </c>
      <c r="C49" s="147">
        <f>'LAUS File'!Q819</f>
        <v>48403</v>
      </c>
      <c r="D49" s="147">
        <f>'LAUS File'!Q820</f>
        <v>2303</v>
      </c>
      <c r="E49" s="145">
        <f>'LAUS File'!Q821</f>
        <v>4.5</v>
      </c>
      <c r="G49" s="143" t="s">
        <v>718</v>
      </c>
      <c r="H49" s="137">
        <f>'LAUS File'!Q598</f>
        <v>4762</v>
      </c>
      <c r="I49" s="137">
        <f>'LAUS File'!Q599</f>
        <v>4573</v>
      </c>
      <c r="J49" s="137">
        <f>'LAUS File'!Q600</f>
        <v>189</v>
      </c>
      <c r="K49" s="141">
        <f>'LAUS File'!Q601</f>
        <v>4</v>
      </c>
      <c r="L49" s="142"/>
    </row>
    <row r="50" spans="1:13" ht="11.45" customHeight="1">
      <c r="A50" s="126" t="s">
        <v>719</v>
      </c>
      <c r="B50" s="137">
        <f>'LAUS File'!Q226</f>
        <v>6656</v>
      </c>
      <c r="C50" s="137">
        <f>'LAUS File'!Q227</f>
        <v>6324</v>
      </c>
      <c r="D50" s="137">
        <f>'LAUS File'!Q228</f>
        <v>332</v>
      </c>
      <c r="E50" s="141">
        <f>'LAUS File'!Q229</f>
        <v>5</v>
      </c>
      <c r="G50" s="126" t="s">
        <v>105</v>
      </c>
      <c r="H50" s="137">
        <f>'LAUS File'!Q606</f>
        <v>8699</v>
      </c>
      <c r="I50" s="137">
        <f>'LAUS File'!Q607</f>
        <v>8408</v>
      </c>
      <c r="J50" s="137">
        <f>'LAUS File'!Q608</f>
        <v>291</v>
      </c>
      <c r="K50" s="141">
        <f>'LAUS File'!Q609</f>
        <v>3.3</v>
      </c>
      <c r="L50" s="142"/>
    </row>
    <row r="51" spans="1:13" ht="11.45" customHeight="1">
      <c r="A51" s="126" t="s">
        <v>721</v>
      </c>
      <c r="B51" s="137">
        <f>'LAUS File'!Q234</f>
        <v>23592</v>
      </c>
      <c r="C51" s="137">
        <f>'LAUS File'!Q235</f>
        <v>22488</v>
      </c>
      <c r="D51" s="137">
        <f>'LAUS File'!Q236</f>
        <v>1104</v>
      </c>
      <c r="E51" s="141">
        <f>'LAUS File'!Q237</f>
        <v>4.7</v>
      </c>
      <c r="G51" s="140" t="s">
        <v>720</v>
      </c>
      <c r="H51" s="137">
        <f>'LAUS File'!Q618</f>
        <v>469</v>
      </c>
      <c r="I51" s="137">
        <f>'LAUS File'!Q619</f>
        <v>452</v>
      </c>
      <c r="J51" s="137">
        <f>'LAUS File'!Q620</f>
        <v>17</v>
      </c>
      <c r="K51" s="141">
        <f>'LAUS File'!Q621</f>
        <v>3.6</v>
      </c>
      <c r="L51" s="142"/>
    </row>
    <row r="52" spans="1:13" ht="11.45" customHeight="1">
      <c r="A52" s="126" t="s">
        <v>723</v>
      </c>
      <c r="B52" s="137">
        <f>'LAUS File'!Q554</f>
        <v>5226</v>
      </c>
      <c r="C52" s="137">
        <f>'LAUS File'!Q555</f>
        <v>5011</v>
      </c>
      <c r="D52" s="137">
        <f>'LAUS File'!Q556</f>
        <v>215</v>
      </c>
      <c r="E52" s="141">
        <f>'LAUS File'!Q557</f>
        <v>4.0999999999999996</v>
      </c>
      <c r="G52" s="126" t="s">
        <v>722</v>
      </c>
      <c r="H52" s="137">
        <f>'LAUS File'!Q622</f>
        <v>17435</v>
      </c>
      <c r="I52" s="137">
        <f>'LAUS File'!Q623</f>
        <v>16669</v>
      </c>
      <c r="J52" s="137">
        <f>'LAUS File'!Q624</f>
        <v>766</v>
      </c>
      <c r="K52" s="141">
        <f>'LAUS File'!Q625</f>
        <v>4.4000000000000004</v>
      </c>
      <c r="L52" s="142"/>
    </row>
    <row r="53" spans="1:13" ht="11.45" customHeight="1">
      <c r="A53" s="126" t="s">
        <v>724</v>
      </c>
      <c r="B53" s="137">
        <f>'LAUS File'!Q594</f>
        <v>7687</v>
      </c>
      <c r="C53" s="137">
        <f>'LAUS File'!Q595</f>
        <v>7388</v>
      </c>
      <c r="D53" s="137">
        <f>'LAUS File'!Q596</f>
        <v>299</v>
      </c>
      <c r="E53" s="141">
        <f>'LAUS File'!Q597</f>
        <v>3.9</v>
      </c>
      <c r="G53" s="126" t="s">
        <v>107</v>
      </c>
      <c r="H53" s="137">
        <f>'LAUS File'!Q658</f>
        <v>34734</v>
      </c>
      <c r="I53" s="137">
        <f>'LAUS File'!Q659</f>
        <v>33545</v>
      </c>
      <c r="J53" s="137">
        <f>'LAUS File'!Q660</f>
        <v>1189</v>
      </c>
      <c r="K53" s="141">
        <f>'LAUS File'!Q661</f>
        <v>3.4</v>
      </c>
      <c r="L53" s="142"/>
    </row>
    <row r="54" spans="1:13" ht="11.45" customHeight="1">
      <c r="A54" s="126" t="s">
        <v>726</v>
      </c>
      <c r="B54" s="137">
        <f>'LAUS File'!Q698</f>
        <v>7547</v>
      </c>
      <c r="C54" s="137">
        <f>'LAUS File'!Q699</f>
        <v>7193</v>
      </c>
      <c r="D54" s="137">
        <f>'LAUS File'!Q700</f>
        <v>354</v>
      </c>
      <c r="E54" s="141">
        <f>'LAUS File'!Q701</f>
        <v>4.7</v>
      </c>
      <c r="G54" s="126" t="s">
        <v>725</v>
      </c>
      <c r="H54" s="137">
        <f>'LAUS File'!Q674</f>
        <v>14232</v>
      </c>
      <c r="I54" s="137">
        <f>'LAUS File'!Q675</f>
        <v>13604</v>
      </c>
      <c r="J54" s="137">
        <f>'LAUS File'!Q676</f>
        <v>628</v>
      </c>
      <c r="K54" s="141">
        <f>'LAUS File'!Q677</f>
        <v>4.4000000000000004</v>
      </c>
      <c r="L54" s="142"/>
    </row>
    <row r="55" spans="1:13" ht="11.45" customHeight="1">
      <c r="G55" s="126" t="s">
        <v>109</v>
      </c>
      <c r="H55" s="137">
        <f>'LAUS File'!Q678</f>
        <v>3677</v>
      </c>
      <c r="I55" s="137">
        <f>'LAUS File'!Q679</f>
        <v>3541</v>
      </c>
      <c r="J55" s="137">
        <f>'LAUS File'!Q680</f>
        <v>136</v>
      </c>
      <c r="K55" s="141">
        <f>'LAUS File'!Q681</f>
        <v>3.7</v>
      </c>
      <c r="L55" s="142"/>
    </row>
    <row r="56" spans="1:13" ht="11.45" customHeight="1">
      <c r="A56" s="129" t="s">
        <v>727</v>
      </c>
      <c r="B56" s="147">
        <f>'LAUS File'!Q850</f>
        <v>627224</v>
      </c>
      <c r="C56" s="147">
        <f>'LAUS File'!Q851</f>
        <v>597846</v>
      </c>
      <c r="D56" s="147">
        <f>'LAUS File'!Q852</f>
        <v>29378</v>
      </c>
      <c r="E56" s="145">
        <f>'LAUS File'!Q853</f>
        <v>4.7</v>
      </c>
      <c r="G56" s="126" t="s">
        <v>242</v>
      </c>
      <c r="H56" s="137">
        <f>'LAUS File'!Q690</f>
        <v>12525</v>
      </c>
      <c r="I56" s="137">
        <f>'LAUS File'!Q691</f>
        <v>11786</v>
      </c>
      <c r="J56" s="137">
        <f>'LAUS File'!Q692</f>
        <v>739</v>
      </c>
      <c r="K56" s="141">
        <f>'LAUS File'!Q693</f>
        <v>5.9</v>
      </c>
      <c r="L56" s="148"/>
    </row>
    <row r="57" spans="1:13" ht="11.45" customHeight="1">
      <c r="A57" s="140" t="s">
        <v>60</v>
      </c>
      <c r="B57" s="137">
        <f>'LAUS File'!Q42</f>
        <v>1960</v>
      </c>
      <c r="C57" s="137">
        <f>'LAUS File'!Q43</f>
        <v>1888</v>
      </c>
      <c r="D57" s="137">
        <f>'LAUS File'!Q44</f>
        <v>72</v>
      </c>
      <c r="E57" s="141">
        <f>'LAUS File'!Q45</f>
        <v>3.7</v>
      </c>
      <c r="G57" s="126" t="s">
        <v>110</v>
      </c>
      <c r="H57" s="137">
        <f>'LAUS File'!Q694</f>
        <v>16797</v>
      </c>
      <c r="I57" s="137">
        <f>'LAUS File'!Q695</f>
        <v>16004</v>
      </c>
      <c r="J57" s="137">
        <f>'LAUS File'!Q696</f>
        <v>793</v>
      </c>
      <c r="K57" s="141">
        <f>'LAUS File'!Q697</f>
        <v>4.7</v>
      </c>
      <c r="L57" s="148"/>
    </row>
    <row r="58" spans="1:13" ht="11.45" customHeight="1">
      <c r="A58" s="140" t="s">
        <v>61</v>
      </c>
      <c r="B58" s="137">
        <f>'LAUS File'!Q50</f>
        <v>2592</v>
      </c>
      <c r="C58" s="137">
        <f>'LAUS File'!Q51</f>
        <v>2479</v>
      </c>
      <c r="D58" s="137">
        <f>'LAUS File'!Q52</f>
        <v>113</v>
      </c>
      <c r="E58" s="138">
        <f>'LAUS File'!Q53</f>
        <v>4.4000000000000004</v>
      </c>
      <c r="H58" s="148"/>
      <c r="I58" s="148"/>
      <c r="J58" s="148"/>
      <c r="K58" s="148"/>
      <c r="L58" s="148"/>
    </row>
    <row r="59" spans="1:13" ht="11.45" customHeight="1">
      <c r="A59" s="143" t="s">
        <v>731</v>
      </c>
      <c r="B59" s="137">
        <f>'LAUS File'!Q54</f>
        <v>9529</v>
      </c>
      <c r="C59" s="137">
        <f>'LAUS File'!Q55</f>
        <v>9213</v>
      </c>
      <c r="D59" s="137">
        <f>'LAUS File'!Q56</f>
        <v>316</v>
      </c>
      <c r="E59" s="138">
        <f>'LAUS File'!Q57</f>
        <v>3.3</v>
      </c>
      <c r="H59" s="148"/>
      <c r="I59" s="148"/>
      <c r="J59" s="148"/>
      <c r="K59" s="148"/>
      <c r="L59" s="148"/>
      <c r="M59" s="148" t="s">
        <v>728</v>
      </c>
    </row>
    <row r="60" spans="1:13" ht="11.45" customHeight="1">
      <c r="A60" s="140" t="s">
        <v>63</v>
      </c>
      <c r="B60" s="137">
        <f>'LAUS File'!Q58</f>
        <v>2345</v>
      </c>
      <c r="C60" s="137">
        <f>'LAUS File'!Q59</f>
        <v>2238</v>
      </c>
      <c r="D60" s="137">
        <f>'LAUS File'!Q60</f>
        <v>107</v>
      </c>
      <c r="E60" s="138">
        <f>'LAUS File'!Q61</f>
        <v>4.5999999999999996</v>
      </c>
      <c r="H60" s="148"/>
      <c r="I60" s="148"/>
      <c r="J60" s="148"/>
      <c r="K60" s="149"/>
      <c r="L60" s="149"/>
      <c r="M60" s="148" t="s">
        <v>729</v>
      </c>
    </row>
    <row r="61" spans="1:13" ht="11.45" customHeight="1">
      <c r="A61" s="140" t="s">
        <v>732</v>
      </c>
      <c r="B61" s="137">
        <f>'LAUS File'!Q66</f>
        <v>11894</v>
      </c>
      <c r="C61" s="137">
        <f>'LAUS File'!Q67</f>
        <v>11436</v>
      </c>
      <c r="D61" s="137">
        <f>'LAUS File'!Q68</f>
        <v>458</v>
      </c>
      <c r="E61" s="138">
        <f>'LAUS File'!Q69</f>
        <v>3.9</v>
      </c>
      <c r="H61" s="148"/>
      <c r="I61" s="148"/>
      <c r="J61" s="148"/>
      <c r="K61" s="149"/>
      <c r="L61" s="149"/>
      <c r="M61" s="148" t="s">
        <v>730</v>
      </c>
    </row>
    <row r="62" spans="1:13" ht="11.45" customHeight="1">
      <c r="A62" s="140" t="s">
        <v>65</v>
      </c>
      <c r="B62" s="137">
        <f>'LAUS File'!Q82</f>
        <v>11601</v>
      </c>
      <c r="C62" s="137">
        <f>'LAUS File'!Q83</f>
        <v>10987</v>
      </c>
      <c r="D62" s="137">
        <f>'LAUS File'!Q84</f>
        <v>614</v>
      </c>
      <c r="E62" s="138">
        <f>'LAUS File'!Q85</f>
        <v>5.3</v>
      </c>
      <c r="H62" s="148"/>
      <c r="I62" s="148"/>
      <c r="J62" s="148"/>
      <c r="K62" s="149"/>
      <c r="L62" s="149"/>
      <c r="M62" s="148" t="s">
        <v>844</v>
      </c>
    </row>
    <row r="63" spans="1:13" ht="11.45" customHeight="1">
      <c r="A63" s="140" t="s">
        <v>66</v>
      </c>
      <c r="B63" s="137">
        <f>'LAUS File'!Q86</f>
        <v>3216</v>
      </c>
      <c r="C63" s="137">
        <f>'LAUS File'!Q87</f>
        <v>3104</v>
      </c>
      <c r="D63" s="137">
        <f>'LAUS File'!Q88</f>
        <v>112</v>
      </c>
      <c r="E63" s="138">
        <f>'LAUS File'!Q89</f>
        <v>3.5</v>
      </c>
      <c r="H63" s="148"/>
      <c r="I63" s="148"/>
      <c r="J63" s="148"/>
      <c r="K63" s="149"/>
      <c r="L63" s="149"/>
      <c r="M63" s="148" t="s">
        <v>845</v>
      </c>
    </row>
    <row r="64" spans="1:13" ht="11.45" customHeight="1">
      <c r="A64" s="140" t="s">
        <v>733</v>
      </c>
      <c r="B64" s="137">
        <f>'LAUS File'!Q106</f>
        <v>33349</v>
      </c>
      <c r="C64" s="137">
        <f>'LAUS File'!Q107</f>
        <v>31612</v>
      </c>
      <c r="D64" s="137">
        <f>'LAUS File'!Q108</f>
        <v>1737</v>
      </c>
      <c r="E64" s="138">
        <f>'LAUS File'!Q109</f>
        <v>5.2</v>
      </c>
      <c r="H64" s="148"/>
      <c r="I64" s="148"/>
      <c r="J64" s="148"/>
      <c r="K64" s="149"/>
      <c r="L64" s="149"/>
      <c r="M64" s="148" t="s">
        <v>846</v>
      </c>
    </row>
    <row r="65" spans="1:13" ht="11.45" customHeight="1">
      <c r="A65" s="126" t="s">
        <v>734</v>
      </c>
      <c r="B65" s="137">
        <f>'LAUS File'!Q118</f>
        <v>5695</v>
      </c>
      <c r="C65" s="137">
        <f>'LAUS File'!Q119</f>
        <v>5491</v>
      </c>
      <c r="D65" s="137">
        <f>'LAUS File'!Q120</f>
        <v>204</v>
      </c>
      <c r="E65" s="138">
        <f>'LAUS File'!Q121</f>
        <v>3.6</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ANNUAL AVERAGE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File'!Q854</f>
        <v>329368</v>
      </c>
      <c r="C78" s="147">
        <f>'LAUS File'!Q855</f>
        <v>314074</v>
      </c>
      <c r="D78" s="147">
        <f>'LAUS File'!Q856</f>
        <v>15294</v>
      </c>
      <c r="E78" s="145">
        <f>'LAUS File'!Q857</f>
        <v>4.5999999999999996</v>
      </c>
      <c r="G78" s="146" t="s">
        <v>798</v>
      </c>
      <c r="H78" s="147"/>
      <c r="I78" s="147"/>
      <c r="J78" s="147"/>
      <c r="K78" s="145"/>
    </row>
    <row r="79" spans="1:13" ht="11.45" customHeight="1">
      <c r="A79" s="143" t="s">
        <v>112</v>
      </c>
      <c r="B79" s="150">
        <f>'LAUS File'!Q70</f>
        <v>3160</v>
      </c>
      <c r="C79" s="150">
        <f>'LAUS File'!Q71</f>
        <v>3039</v>
      </c>
      <c r="D79" s="150">
        <f>'LAUS File'!Q72</f>
        <v>121</v>
      </c>
      <c r="E79" s="141">
        <f>'LAUS File'!Q73</f>
        <v>3.8</v>
      </c>
      <c r="G79" s="146"/>
      <c r="H79" s="147">
        <f>'LAUS File'!Q878</f>
        <v>47634</v>
      </c>
      <c r="I79" s="147">
        <f>'LAUS File'!Q879</f>
        <v>45482</v>
      </c>
      <c r="J79" s="147">
        <f>'LAUS File'!Q880</f>
        <v>2152</v>
      </c>
      <c r="K79" s="145">
        <f>'LAUS File'!Q881</f>
        <v>4.5</v>
      </c>
    </row>
    <row r="80" spans="1:13" ht="11.45" customHeight="1">
      <c r="A80" s="143" t="s">
        <v>737</v>
      </c>
      <c r="B80" s="150">
        <f>'LAUS File'!Q94</f>
        <v>16296</v>
      </c>
      <c r="C80" s="150">
        <f>'LAUS File'!Q95</f>
        <v>15614</v>
      </c>
      <c r="D80" s="150">
        <f>'LAUS File'!Q96</f>
        <v>682</v>
      </c>
      <c r="E80" s="141">
        <f>'LAUS File'!Q97</f>
        <v>4.2</v>
      </c>
      <c r="G80" s="143" t="s">
        <v>208</v>
      </c>
      <c r="H80" s="150">
        <f>'LAUS File'!Q122</f>
        <v>716</v>
      </c>
      <c r="I80" s="150">
        <f>'LAUS File'!Q123</f>
        <v>696</v>
      </c>
      <c r="J80" s="150">
        <f>'LAUS File'!Q124</f>
        <v>20</v>
      </c>
      <c r="K80" s="141">
        <f>'LAUS File'!Q125</f>
        <v>2.8</v>
      </c>
    </row>
    <row r="81" spans="1:11" ht="11.45" customHeight="1">
      <c r="A81" s="143" t="s">
        <v>114</v>
      </c>
      <c r="B81" s="150">
        <f>'LAUS File'!Q138</f>
        <v>15910</v>
      </c>
      <c r="C81" s="150">
        <f>'LAUS File'!Q139</f>
        <v>15385</v>
      </c>
      <c r="D81" s="150">
        <f>'LAUS File'!Q140</f>
        <v>525</v>
      </c>
      <c r="E81" s="141">
        <f>'LAUS File'!Q141</f>
        <v>3.3</v>
      </c>
      <c r="G81" s="143" t="s">
        <v>738</v>
      </c>
      <c r="H81" s="150">
        <f>'LAUS File'!Q154</f>
        <v>848</v>
      </c>
      <c r="I81" s="150">
        <f>'LAUS File'!Q155</f>
        <v>803</v>
      </c>
      <c r="J81" s="150">
        <f>'LAUS File'!Q156</f>
        <v>45</v>
      </c>
      <c r="K81" s="141">
        <f>'LAUS File'!Q157</f>
        <v>5.3</v>
      </c>
    </row>
    <row r="82" spans="1:11" ht="11.45" customHeight="1">
      <c r="A82" s="143" t="s">
        <v>739</v>
      </c>
      <c r="B82" s="150">
        <f>'LAUS File'!Q142</f>
        <v>2386</v>
      </c>
      <c r="C82" s="150">
        <f>'LAUS File'!Q143</f>
        <v>2299</v>
      </c>
      <c r="D82" s="150">
        <f>'LAUS File'!Q144</f>
        <v>87</v>
      </c>
      <c r="E82" s="141">
        <f>'LAUS File'!Q145</f>
        <v>3.6</v>
      </c>
      <c r="G82" s="143" t="s">
        <v>210</v>
      </c>
      <c r="H82" s="150">
        <f>'LAUS File'!Q162</f>
        <v>779</v>
      </c>
      <c r="I82" s="150">
        <f>'LAUS File'!Q163</f>
        <v>755</v>
      </c>
      <c r="J82" s="150">
        <f>'LAUS File'!Q164</f>
        <v>24</v>
      </c>
      <c r="K82" s="141">
        <f>'LAUS File'!Q165</f>
        <v>3.1</v>
      </c>
    </row>
    <row r="83" spans="1:11" ht="11.45" customHeight="1">
      <c r="A83" s="143" t="s">
        <v>740</v>
      </c>
      <c r="B83" s="150">
        <f>'LAUS File'!Q146</f>
        <v>7376</v>
      </c>
      <c r="C83" s="150">
        <f>'LAUS File'!Q147</f>
        <v>7083</v>
      </c>
      <c r="D83" s="150">
        <f>'LAUS File'!Q148</f>
        <v>293</v>
      </c>
      <c r="E83" s="141">
        <f>'LAUS File'!Q149</f>
        <v>4</v>
      </c>
      <c r="G83" s="143" t="s">
        <v>211</v>
      </c>
      <c r="H83" s="150">
        <f>'LAUS File'!Q258</f>
        <v>1661</v>
      </c>
      <c r="I83" s="150">
        <f>'LAUS File'!Q259</f>
        <v>1602</v>
      </c>
      <c r="J83" s="150">
        <f>'LAUS File'!Q260</f>
        <v>59</v>
      </c>
      <c r="K83" s="141">
        <f>'LAUS File'!Q261</f>
        <v>3.6</v>
      </c>
    </row>
    <row r="84" spans="1:11" ht="11.45" customHeight="1">
      <c r="A84" s="143" t="s">
        <v>741</v>
      </c>
      <c r="B84" s="150">
        <f>'LAUS File'!Q182</f>
        <v>2895</v>
      </c>
      <c r="C84" s="150">
        <f>'LAUS File'!Q183</f>
        <v>2795</v>
      </c>
      <c r="D84" s="150">
        <f>'LAUS File'!Q184</f>
        <v>100</v>
      </c>
      <c r="E84" s="141">
        <f>'LAUS File'!Q185</f>
        <v>3.5</v>
      </c>
      <c r="G84" s="143" t="s">
        <v>742</v>
      </c>
      <c r="H84" s="150">
        <f>'LAUS File'!Q310</f>
        <v>1534</v>
      </c>
      <c r="I84" s="150">
        <f>'LAUS File'!Q311</f>
        <v>1473</v>
      </c>
      <c r="J84" s="150">
        <f>'LAUS File'!Q312</f>
        <v>61</v>
      </c>
      <c r="K84" s="141">
        <f>'LAUS File'!Q313</f>
        <v>4</v>
      </c>
    </row>
    <row r="85" spans="1:11" ht="11.45" customHeight="1">
      <c r="A85" s="126" t="s">
        <v>118</v>
      </c>
      <c r="B85" s="150">
        <f>'LAUS File'!Q190</f>
        <v>4363</v>
      </c>
      <c r="C85" s="150">
        <f>'LAUS File'!Q191</f>
        <v>4218</v>
      </c>
      <c r="D85" s="150">
        <f>'LAUS File'!Q192</f>
        <v>145</v>
      </c>
      <c r="E85" s="141">
        <f>'LAUS File'!Q193</f>
        <v>3.3</v>
      </c>
      <c r="G85" s="143" t="s">
        <v>213</v>
      </c>
      <c r="H85" s="150">
        <f>'LAUS File'!Q334</f>
        <v>4852</v>
      </c>
      <c r="I85" s="150">
        <f>'LAUS File'!Q335</f>
        <v>4669</v>
      </c>
      <c r="J85" s="150">
        <f>'LAUS File'!Q336</f>
        <v>183</v>
      </c>
      <c r="K85" s="141">
        <f>'LAUS File'!Q337</f>
        <v>3.8</v>
      </c>
    </row>
    <row r="86" spans="1:11" ht="11.45" customHeight="1">
      <c r="A86" s="143" t="s">
        <v>743</v>
      </c>
      <c r="B86" s="150">
        <f>'LAUS File'!Q214</f>
        <v>16032</v>
      </c>
      <c r="C86" s="150">
        <f>'LAUS File'!Q215</f>
        <v>15198</v>
      </c>
      <c r="D86" s="150">
        <f>'LAUS File'!Q216</f>
        <v>834</v>
      </c>
      <c r="E86" s="141">
        <f>'LAUS File'!Q217</f>
        <v>5.2</v>
      </c>
      <c r="G86" s="143" t="s">
        <v>214</v>
      </c>
      <c r="H86" s="150">
        <f>'LAUS File'!Q386</f>
        <v>1437</v>
      </c>
      <c r="I86" s="150">
        <f>'LAUS File'!Q387</f>
        <v>1386</v>
      </c>
      <c r="J86" s="150">
        <f>'LAUS File'!Q388</f>
        <v>51</v>
      </c>
      <c r="K86" s="141">
        <f>'LAUS File'!Q389</f>
        <v>3.5</v>
      </c>
    </row>
    <row r="87" spans="1:11" ht="11.45" customHeight="1">
      <c r="A87" s="143" t="s">
        <v>744</v>
      </c>
      <c r="B87" s="150">
        <f>'LAUS File'!Q238</f>
        <v>3387</v>
      </c>
      <c r="C87" s="150">
        <f>'LAUS File'!Q239</f>
        <v>3260</v>
      </c>
      <c r="D87" s="150">
        <f>'LAUS File'!Q240</f>
        <v>127</v>
      </c>
      <c r="E87" s="141">
        <f>'LAUS File'!Q241</f>
        <v>3.7</v>
      </c>
      <c r="G87" s="143" t="s">
        <v>215</v>
      </c>
      <c r="H87" s="150">
        <f>'LAUS File'!Q430</f>
        <v>906</v>
      </c>
      <c r="I87" s="150">
        <f>'LAUS File'!Q431</f>
        <v>873</v>
      </c>
      <c r="J87" s="150">
        <f>'LAUS File'!Q432</f>
        <v>33</v>
      </c>
      <c r="K87" s="141">
        <f>'LAUS File'!Q433</f>
        <v>3.6</v>
      </c>
    </row>
    <row r="88" spans="1:11" ht="11.45" customHeight="1">
      <c r="A88" s="143" t="s">
        <v>745</v>
      </c>
      <c r="B88" s="150">
        <f>'LAUS File'!Q278</f>
        <v>13086</v>
      </c>
      <c r="C88" s="150">
        <f>'LAUS File'!Q279</f>
        <v>12682</v>
      </c>
      <c r="D88" s="150">
        <f>'LAUS File'!Q280</f>
        <v>404</v>
      </c>
      <c r="E88" s="141">
        <f>'LAUS File'!Q281</f>
        <v>3.1</v>
      </c>
      <c r="G88" s="143" t="s">
        <v>746</v>
      </c>
      <c r="H88" s="150">
        <f>'LAUS File'!Q438</f>
        <v>1726</v>
      </c>
      <c r="I88" s="150">
        <f>'LAUS File'!Q439</f>
        <v>1662</v>
      </c>
      <c r="J88" s="150">
        <f>'LAUS File'!Q440</f>
        <v>64</v>
      </c>
      <c r="K88" s="141">
        <f>'LAUS File'!Q441</f>
        <v>3.7</v>
      </c>
    </row>
    <row r="89" spans="1:11" ht="11.45" customHeight="1">
      <c r="A89" s="143" t="s">
        <v>122</v>
      </c>
      <c r="B89" s="150">
        <f>'LAUS File'!Q286</f>
        <v>35856</v>
      </c>
      <c r="C89" s="150">
        <f>'LAUS File'!Q287</f>
        <v>34318</v>
      </c>
      <c r="D89" s="150">
        <f>'LAUS File'!Q288</f>
        <v>1538</v>
      </c>
      <c r="E89" s="141">
        <f>'LAUS File'!Q289</f>
        <v>4.3</v>
      </c>
      <c r="G89" s="140" t="s">
        <v>747</v>
      </c>
      <c r="H89" s="150">
        <f>'LAUS File'!Q518</f>
        <v>1349</v>
      </c>
      <c r="I89" s="150">
        <f>'LAUS File'!Q519</f>
        <v>1306</v>
      </c>
      <c r="J89" s="150">
        <f>'LAUS File'!Q520</f>
        <v>43</v>
      </c>
      <c r="K89" s="141">
        <f>'LAUS File'!Q521</f>
        <v>3.2</v>
      </c>
    </row>
    <row r="90" spans="1:11" ht="11.45" customHeight="1">
      <c r="A90" s="143" t="s">
        <v>123</v>
      </c>
      <c r="B90" s="150">
        <f>'LAUS File'!Q318</f>
        <v>3864</v>
      </c>
      <c r="C90" s="150">
        <f>'LAUS File'!Q319</f>
        <v>3750</v>
      </c>
      <c r="D90" s="150">
        <f>'LAUS File'!Q320</f>
        <v>114</v>
      </c>
      <c r="E90" s="141">
        <f>'LAUS File'!Q321</f>
        <v>3</v>
      </c>
      <c r="G90" s="143" t="s">
        <v>748</v>
      </c>
      <c r="H90" s="150">
        <f>'LAUS File'!Q526</f>
        <v>1844</v>
      </c>
      <c r="I90" s="150">
        <f>'LAUS File'!Q527</f>
        <v>1779</v>
      </c>
      <c r="J90" s="150">
        <f>'LAUS File'!Q528</f>
        <v>65</v>
      </c>
      <c r="K90" s="141">
        <f>'LAUS File'!Q529</f>
        <v>3.5</v>
      </c>
    </row>
    <row r="91" spans="1:11" ht="11.45" customHeight="1">
      <c r="A91" s="143" t="s">
        <v>749</v>
      </c>
      <c r="B91" s="150">
        <f>'LAUS File'!Q342</f>
        <v>9211</v>
      </c>
      <c r="C91" s="150">
        <f>'LAUS File'!Q343</f>
        <v>8893</v>
      </c>
      <c r="D91" s="150">
        <f>'LAUS File'!Q344</f>
        <v>318</v>
      </c>
      <c r="E91" s="141">
        <f>'LAUS File'!Q345</f>
        <v>3.5</v>
      </c>
      <c r="G91" s="143" t="s">
        <v>750</v>
      </c>
      <c r="H91" s="150">
        <f>'LAUS File'!Q538</f>
        <v>1510</v>
      </c>
      <c r="I91" s="150">
        <f>'LAUS File'!Q539</f>
        <v>1461</v>
      </c>
      <c r="J91" s="150">
        <f>'LAUS File'!Q540</f>
        <v>49</v>
      </c>
      <c r="K91" s="141">
        <f>'LAUS File'!Q541</f>
        <v>3.2</v>
      </c>
    </row>
    <row r="92" spans="1:11" ht="11.45" customHeight="1">
      <c r="A92" s="143" t="s">
        <v>751</v>
      </c>
      <c r="B92" s="150">
        <f>'LAUS File'!Q358</f>
        <v>32469</v>
      </c>
      <c r="C92" s="150">
        <f>'LAUS File'!Q359</f>
        <v>30665</v>
      </c>
      <c r="D92" s="150">
        <f>'LAUS File'!Q360</f>
        <v>1804</v>
      </c>
      <c r="E92" s="141">
        <f>'LAUS File'!Q361</f>
        <v>5.6</v>
      </c>
      <c r="G92" s="143" t="s">
        <v>220</v>
      </c>
      <c r="H92" s="150">
        <f>'LAUS File'!Q610</f>
        <v>19399</v>
      </c>
      <c r="I92" s="150">
        <f>'LAUS File'!Q611</f>
        <v>18355</v>
      </c>
      <c r="J92" s="150">
        <f>'LAUS File'!Q612</f>
        <v>1044</v>
      </c>
      <c r="K92" s="141">
        <f>'LAUS File'!Q613</f>
        <v>5.4</v>
      </c>
    </row>
    <row r="93" spans="1:11" ht="11.45" customHeight="1">
      <c r="A93" s="126" t="s">
        <v>703</v>
      </c>
      <c r="B93" s="150">
        <f>'LAUS File'!Q366</f>
        <v>2545</v>
      </c>
      <c r="C93" s="150">
        <f>'LAUS File'!Q367</f>
        <v>2450</v>
      </c>
      <c r="D93" s="150">
        <f>'LAUS File'!Q368</f>
        <v>95</v>
      </c>
      <c r="E93" s="141">
        <f>'LAUS File'!Q369</f>
        <v>3.7</v>
      </c>
      <c r="G93" s="143" t="s">
        <v>752</v>
      </c>
      <c r="H93" s="150">
        <f>'LAUS File'!Q634</f>
        <v>808</v>
      </c>
      <c r="I93" s="150">
        <f>'LAUS File'!Q635</f>
        <v>773</v>
      </c>
      <c r="J93" s="150">
        <f>'LAUS File'!Q636</f>
        <v>35</v>
      </c>
      <c r="K93" s="141">
        <f>'LAUS File'!Q637</f>
        <v>4.3</v>
      </c>
    </row>
    <row r="94" spans="1:11" ht="11.45" customHeight="1">
      <c r="A94" s="143" t="s">
        <v>126</v>
      </c>
      <c r="B94" s="150">
        <f>'LAUS File'!Q410</f>
        <v>65324</v>
      </c>
      <c r="C94" s="150">
        <f>'LAUS File'!Q411</f>
        <v>61430</v>
      </c>
      <c r="D94" s="150">
        <f>'LAUS File'!Q412</f>
        <v>3894</v>
      </c>
      <c r="E94" s="141">
        <f>'LAUS File'!Q413</f>
        <v>6</v>
      </c>
      <c r="G94" s="140" t="s">
        <v>754</v>
      </c>
      <c r="H94" s="150">
        <f>'LAUS File'!Q638</f>
        <v>2084</v>
      </c>
      <c r="I94" s="150">
        <f>'LAUS File'!Q639</f>
        <v>2018</v>
      </c>
      <c r="J94" s="150">
        <f>'LAUS File'!Q640</f>
        <v>66</v>
      </c>
      <c r="K94" s="141">
        <f>'LAUS File'!Q641</f>
        <v>3.2</v>
      </c>
    </row>
    <row r="95" spans="1:11" ht="11.45" customHeight="1">
      <c r="A95" s="143" t="s">
        <v>753</v>
      </c>
      <c r="B95" s="150">
        <f>'LAUS File'!Q434</f>
        <v>8317</v>
      </c>
      <c r="C95" s="150">
        <f>'LAUS File'!Q435</f>
        <v>7992</v>
      </c>
      <c r="D95" s="150">
        <f>'LAUS File'!Q436</f>
        <v>325</v>
      </c>
      <c r="E95" s="141">
        <f>'LAUS File'!Q437</f>
        <v>3.9</v>
      </c>
      <c r="G95" s="126" t="s">
        <v>756</v>
      </c>
      <c r="H95" s="150">
        <f>'LAUS File'!Q686</f>
        <v>6181</v>
      </c>
      <c r="I95" s="150">
        <f>'LAUS File'!Q687</f>
        <v>5872</v>
      </c>
      <c r="J95" s="150">
        <f>'LAUS File'!Q688</f>
        <v>309</v>
      </c>
      <c r="K95" s="141">
        <f>'LAUS File'!Q689</f>
        <v>5</v>
      </c>
    </row>
    <row r="96" spans="1:11" ht="11.45" customHeight="1">
      <c r="A96" s="143" t="s">
        <v>755</v>
      </c>
      <c r="B96" s="150">
        <f>'LAUS File'!Q442</f>
        <v>13573</v>
      </c>
      <c r="C96" s="150">
        <f>'LAUS File'!Q443</f>
        <v>13027</v>
      </c>
      <c r="D96" s="150">
        <f>'LAUS File'!Q444</f>
        <v>546</v>
      </c>
      <c r="E96" s="141">
        <f>'LAUS File'!Q445</f>
        <v>4</v>
      </c>
    </row>
    <row r="97" spans="1:12" ht="11.45" customHeight="1">
      <c r="A97" s="143" t="s">
        <v>757</v>
      </c>
      <c r="B97" s="150">
        <f>'LAUS File'!Q462</f>
        <v>5155</v>
      </c>
      <c r="C97" s="150">
        <f>'LAUS File'!Q463</f>
        <v>4947</v>
      </c>
      <c r="D97" s="150">
        <f>'LAUS File'!Q464</f>
        <v>208</v>
      </c>
      <c r="E97" s="141">
        <f>'LAUS File'!Q465</f>
        <v>4</v>
      </c>
      <c r="G97" s="146" t="s">
        <v>182</v>
      </c>
      <c r="H97" s="147">
        <f>'LAUS File'!Q862</f>
        <v>112308</v>
      </c>
      <c r="I97" s="147">
        <f>'LAUS File'!Q863</f>
        <v>105781</v>
      </c>
      <c r="J97" s="147">
        <f>'LAUS File'!Q864</f>
        <v>6527</v>
      </c>
      <c r="K97" s="145">
        <f>'LAUS File'!Q865</f>
        <v>5.8</v>
      </c>
    </row>
    <row r="98" spans="1:12" ht="11.45" customHeight="1">
      <c r="A98" s="143" t="s">
        <v>758</v>
      </c>
      <c r="B98" s="150">
        <f>'LAUS File'!Q466</f>
        <v>7367</v>
      </c>
      <c r="C98" s="150">
        <f>'LAUS File'!Q467</f>
        <v>7119</v>
      </c>
      <c r="D98" s="150">
        <f>'LAUS File'!Q468</f>
        <v>248</v>
      </c>
      <c r="E98" s="141">
        <f>'LAUS File'!Q469</f>
        <v>3.4</v>
      </c>
      <c r="G98" s="140" t="s">
        <v>760</v>
      </c>
      <c r="H98" s="150">
        <f>'LAUS File'!Q62</f>
        <v>3503</v>
      </c>
      <c r="I98" s="150">
        <f>'LAUS File'!Q63</f>
        <v>3350</v>
      </c>
      <c r="J98" s="150">
        <f>'LAUS File'!Q64</f>
        <v>153</v>
      </c>
      <c r="K98" s="141">
        <f>'LAUS File'!Q65</f>
        <v>4.4000000000000004</v>
      </c>
    </row>
    <row r="99" spans="1:12" ht="11.45" customHeight="1">
      <c r="A99" s="143" t="s">
        <v>131</v>
      </c>
      <c r="B99" s="150">
        <f>'LAUS File'!Q630</f>
        <v>26646</v>
      </c>
      <c r="C99" s="150">
        <f>'LAUS File'!Q631</f>
        <v>25554</v>
      </c>
      <c r="D99" s="150">
        <f>'LAUS File'!Q632</f>
        <v>1092</v>
      </c>
      <c r="E99" s="141">
        <f>'LAUS File'!Q633</f>
        <v>4.0999999999999996</v>
      </c>
      <c r="G99" s="143" t="s">
        <v>207</v>
      </c>
      <c r="H99" s="156">
        <f>'LAUS File'!Q78</f>
        <v>1986</v>
      </c>
      <c r="I99" s="156">
        <f>'LAUS File'!Q79</f>
        <v>1887</v>
      </c>
      <c r="J99" s="156">
        <f>'LAUS File'!Q80</f>
        <v>99</v>
      </c>
      <c r="K99" s="141">
        <f>'LAUS File'!Q81</f>
        <v>5</v>
      </c>
    </row>
    <row r="100" spans="1:12" ht="11.45" customHeight="1">
      <c r="A100" s="143" t="s">
        <v>759</v>
      </c>
      <c r="B100" s="150">
        <f>'LAUS File'!Q662</f>
        <v>30448</v>
      </c>
      <c r="C100" s="150">
        <f>'LAUS File'!Q663</f>
        <v>28799</v>
      </c>
      <c r="D100" s="150">
        <f>'LAUS File'!Q664</f>
        <v>1649</v>
      </c>
      <c r="E100" s="141">
        <f>'LAUS File'!Q665</f>
        <v>5.4</v>
      </c>
      <c r="G100" s="143" t="s">
        <v>226</v>
      </c>
      <c r="H100" s="150">
        <f>'LAUS File'!Q362</f>
        <v>3944</v>
      </c>
      <c r="I100" s="150">
        <f>'LAUS File'!Q363</f>
        <v>3777</v>
      </c>
      <c r="J100" s="150">
        <f>'LAUS File'!Q364</f>
        <v>167</v>
      </c>
      <c r="K100" s="141">
        <f>'LAUS File'!Q365</f>
        <v>4.2</v>
      </c>
    </row>
    <row r="101" spans="1:12" ht="11.45" customHeight="1">
      <c r="A101" s="143" t="s">
        <v>761</v>
      </c>
      <c r="B101" s="150">
        <f>'LAUS File'!Q654</f>
        <v>3707</v>
      </c>
      <c r="C101" s="150">
        <f>'LAUS File'!Q655</f>
        <v>3561</v>
      </c>
      <c r="D101" s="150">
        <f>'LAUS File'!Q656</f>
        <v>146</v>
      </c>
      <c r="E101" s="141">
        <f>'LAUS File'!Q657</f>
        <v>3.9</v>
      </c>
      <c r="G101" s="143" t="s">
        <v>762</v>
      </c>
      <c r="H101" s="150">
        <f>'LAUS File'!Q390</f>
        <v>17475</v>
      </c>
      <c r="I101" s="150">
        <f>'LAUS File'!Q391</f>
        <v>16529</v>
      </c>
      <c r="J101" s="150">
        <f>'LAUS File'!Q392</f>
        <v>946</v>
      </c>
      <c r="K101" s="141">
        <f>'LAUS File'!Q393</f>
        <v>5.4</v>
      </c>
    </row>
    <row r="102" spans="1:12" ht="11.45" customHeight="1">
      <c r="G102" s="143" t="s">
        <v>244</v>
      </c>
      <c r="H102" s="150">
        <f>'LAUS File'!Q498</f>
        <v>5671</v>
      </c>
      <c r="I102" s="150">
        <f>'LAUS File'!Q499</f>
        <v>5444</v>
      </c>
      <c r="J102" s="150">
        <f>'LAUS File'!Q500</f>
        <v>227</v>
      </c>
      <c r="K102" s="141">
        <f>'LAUS File'!Q501</f>
        <v>4</v>
      </c>
    </row>
    <row r="103" spans="1:12" ht="11.45" customHeight="1">
      <c r="A103" s="146" t="s">
        <v>848</v>
      </c>
      <c r="B103" s="130"/>
      <c r="C103" s="130"/>
      <c r="D103" s="130"/>
      <c r="E103" s="131"/>
      <c r="G103" s="143" t="s">
        <v>228</v>
      </c>
      <c r="H103" s="150">
        <f>'LAUS File'!Q642</f>
        <v>51045</v>
      </c>
      <c r="I103" s="150">
        <f>'LAUS File'!Q643</f>
        <v>47275</v>
      </c>
      <c r="J103" s="150">
        <f>'LAUS File'!Q644</f>
        <v>3770</v>
      </c>
      <c r="K103" s="141">
        <f>'LAUS File'!Q645</f>
        <v>7.4</v>
      </c>
    </row>
    <row r="104" spans="1:12" ht="11.45" customHeight="1">
      <c r="A104" s="130"/>
      <c r="B104" s="147">
        <f>'LAUS File'!Q814</f>
        <v>128737</v>
      </c>
      <c r="C104" s="147">
        <f>'LAUS File'!Q815</f>
        <v>122905</v>
      </c>
      <c r="D104" s="147">
        <f>'LAUS File'!Q816</f>
        <v>5832</v>
      </c>
      <c r="E104" s="145">
        <f>'LAUS File'!Q817</f>
        <v>4.5</v>
      </c>
      <c r="G104" s="143" t="s">
        <v>229</v>
      </c>
      <c r="H104" s="150">
        <f>'LAUS File'!Q650</f>
        <v>13095</v>
      </c>
      <c r="I104" s="150">
        <f>'LAUS File'!Q651</f>
        <v>12559</v>
      </c>
      <c r="J104" s="150">
        <f>'LAUS File'!Q652</f>
        <v>536</v>
      </c>
      <c r="K104" s="141">
        <f>'LAUS File'!Q653</f>
        <v>4.0999999999999996</v>
      </c>
    </row>
    <row r="105" spans="1:12" ht="11.45" customHeight="1">
      <c r="A105" s="143" t="s">
        <v>763</v>
      </c>
      <c r="B105" s="150">
        <f>'LAUS File'!Q90</f>
        <v>1474</v>
      </c>
      <c r="C105" s="150">
        <f>'LAUS File'!Q91</f>
        <v>1412</v>
      </c>
      <c r="D105" s="150">
        <f>'LAUS File'!Q92</f>
        <v>62</v>
      </c>
      <c r="E105" s="141">
        <f>'LAUS File'!Q93</f>
        <v>4.2</v>
      </c>
      <c r="G105" s="143" t="s">
        <v>764</v>
      </c>
      <c r="H105" s="150">
        <f>'LAUS File'!Q702</f>
        <v>10007</v>
      </c>
      <c r="I105" s="150">
        <f>'LAUS File'!Q703</f>
        <v>9577</v>
      </c>
      <c r="J105" s="150">
        <f>'LAUS File'!Q704</f>
        <v>430</v>
      </c>
      <c r="K105" s="141">
        <f>'LAUS File'!Q705</f>
        <v>4.3</v>
      </c>
    </row>
    <row r="106" spans="1:12" ht="11.45" customHeight="1">
      <c r="A106" s="143" t="s">
        <v>137</v>
      </c>
      <c r="B106" s="150">
        <f>'LAUS File'!Q126</f>
        <v>2942</v>
      </c>
      <c r="C106" s="150">
        <f>'LAUS File'!Q127</f>
        <v>2811</v>
      </c>
      <c r="D106" s="150">
        <f>'LAUS File'!Q128</f>
        <v>131</v>
      </c>
      <c r="E106" s="141">
        <f>'LAUS File'!Q129</f>
        <v>4.5</v>
      </c>
      <c r="G106" s="143" t="s">
        <v>224</v>
      </c>
      <c r="H106" s="150">
        <f>'LAUS File'!Q710</f>
        <v>5585</v>
      </c>
      <c r="I106" s="150">
        <f>'LAUS File'!Q711</f>
        <v>5384</v>
      </c>
      <c r="J106" s="150">
        <f>'LAUS File'!Q712</f>
        <v>201</v>
      </c>
      <c r="K106" s="141">
        <f>'LAUS File'!Q713</f>
        <v>3.6</v>
      </c>
    </row>
    <row r="107" spans="1:12" ht="11.45" customHeight="1">
      <c r="A107" s="143" t="s">
        <v>765</v>
      </c>
      <c r="B107" s="150">
        <f>'LAUS File'!Q218</f>
        <v>8831</v>
      </c>
      <c r="C107" s="150">
        <f>'LAUS File'!Q219</f>
        <v>8464</v>
      </c>
      <c r="D107" s="150">
        <f>'LAUS File'!Q220</f>
        <v>367</v>
      </c>
      <c r="E107" s="141">
        <f>'LAUS File'!Q221</f>
        <v>4.2</v>
      </c>
      <c r="K107" s="120"/>
    </row>
    <row r="108" spans="1:12" ht="11.45" customHeight="1">
      <c r="A108" s="143" t="s">
        <v>766</v>
      </c>
      <c r="B108" s="150">
        <f>'LAUS File'!Q250</f>
        <v>1089</v>
      </c>
      <c r="C108" s="150">
        <f>'LAUS File'!Q251</f>
        <v>1052</v>
      </c>
      <c r="D108" s="150">
        <f>'LAUS File'!Q252</f>
        <v>37</v>
      </c>
      <c r="E108" s="141">
        <f>'LAUS File'!Q253</f>
        <v>3.4</v>
      </c>
      <c r="G108" s="129" t="s">
        <v>797</v>
      </c>
      <c r="H108" s="130"/>
      <c r="I108" s="130"/>
      <c r="J108" s="130"/>
      <c r="K108" s="131"/>
    </row>
    <row r="109" spans="1:12" ht="11.45" customHeight="1">
      <c r="A109" s="143" t="s">
        <v>767</v>
      </c>
      <c r="B109" s="150">
        <f>'LAUS File'!Q270</f>
        <v>6436</v>
      </c>
      <c r="C109" s="150">
        <f>'LAUS File'!Q271</f>
        <v>6100</v>
      </c>
      <c r="D109" s="150">
        <f>'LAUS File'!Q272</f>
        <v>336</v>
      </c>
      <c r="E109" s="141">
        <f>'LAUS File'!Q273</f>
        <v>5.2</v>
      </c>
      <c r="G109" s="130"/>
      <c r="H109" s="157">
        <f>'LAUS File'!Q874</f>
        <v>43860</v>
      </c>
      <c r="I109" s="157">
        <f>'LAUS File'!Q875</f>
        <v>41733</v>
      </c>
      <c r="J109" s="157">
        <f>'LAUS File'!Q876</f>
        <v>2127</v>
      </c>
      <c r="K109" s="158">
        <f>'LAUS File'!Q877</f>
        <v>4.8</v>
      </c>
    </row>
    <row r="110" spans="1:12" ht="11.45" customHeight="1">
      <c r="A110" s="143" t="s">
        <v>768</v>
      </c>
      <c r="B110" s="150">
        <f>'LAUS File'!Q274</f>
        <v>18786</v>
      </c>
      <c r="C110" s="150">
        <f>'LAUS File'!Q275</f>
        <v>18036</v>
      </c>
      <c r="D110" s="150">
        <f>'LAUS File'!Q276</f>
        <v>750</v>
      </c>
      <c r="E110" s="141">
        <f>'LAUS File'!Q277</f>
        <v>4</v>
      </c>
      <c r="G110" s="140" t="s">
        <v>231</v>
      </c>
      <c r="H110" s="159">
        <f>'LAUS File'!Q114</f>
        <v>4193</v>
      </c>
      <c r="I110" s="159">
        <f>'LAUS File'!Q115</f>
        <v>3998</v>
      </c>
      <c r="J110" s="150">
        <f>'LAUS File'!Q116</f>
        <v>195</v>
      </c>
      <c r="K110" s="141">
        <f>'LAUS File'!Q117</f>
        <v>4.7</v>
      </c>
      <c r="L110" s="142"/>
    </row>
    <row r="111" spans="1:12" ht="11.45" customHeight="1">
      <c r="A111" s="143" t="s">
        <v>769</v>
      </c>
      <c r="B111" s="150">
        <f>'LAUS File'!Q326</f>
        <v>8147</v>
      </c>
      <c r="C111" s="150">
        <f>'LAUS File'!Q327</f>
        <v>7843</v>
      </c>
      <c r="D111" s="150">
        <f>'LAUS File'!Q328</f>
        <v>304</v>
      </c>
      <c r="E111" s="141">
        <f>'LAUS File'!Q329</f>
        <v>3.7</v>
      </c>
      <c r="G111" s="140" t="s">
        <v>772</v>
      </c>
      <c r="H111" s="159">
        <f>'LAUS File'!Q194</f>
        <v>976</v>
      </c>
      <c r="I111" s="159">
        <f>'LAUS File'!Q195</f>
        <v>936</v>
      </c>
      <c r="J111" s="159">
        <f>'LAUS File'!Q196</f>
        <v>40</v>
      </c>
      <c r="K111" s="141">
        <f>'LAUS File'!Q197</f>
        <v>4.0999999999999996</v>
      </c>
      <c r="L111" s="142"/>
    </row>
    <row r="112" spans="1:12" ht="11.45" customHeight="1">
      <c r="A112" s="143" t="s">
        <v>771</v>
      </c>
      <c r="B112" s="150">
        <f>'LAUS File'!Q330</f>
        <v>2405</v>
      </c>
      <c r="C112" s="150">
        <f>'LAUS File'!Q331</f>
        <v>2284</v>
      </c>
      <c r="D112" s="150">
        <f>'LAUS File'!Q332</f>
        <v>121</v>
      </c>
      <c r="E112" s="141">
        <f>'LAUS File'!Q333</f>
        <v>5</v>
      </c>
      <c r="G112" s="140" t="s">
        <v>234</v>
      </c>
      <c r="H112" s="159">
        <f>'LAUS File'!Q290</f>
        <v>1050</v>
      </c>
      <c r="I112" s="159">
        <f>'LAUS File'!Q291</f>
        <v>1000</v>
      </c>
      <c r="J112" s="159">
        <f>'LAUS File'!Q292</f>
        <v>50</v>
      </c>
      <c r="K112" s="141">
        <f>'LAUS File'!Q293</f>
        <v>4.8</v>
      </c>
      <c r="L112" s="142"/>
    </row>
    <row r="113" spans="1:14" ht="11.45" customHeight="1">
      <c r="A113" s="143" t="s">
        <v>773</v>
      </c>
      <c r="B113" s="150">
        <f>'LAUS File'!Q338</f>
        <v>1238</v>
      </c>
      <c r="C113" s="150">
        <f>'LAUS File'!Q339</f>
        <v>1194</v>
      </c>
      <c r="D113" s="150">
        <f>'LAUS File'!Q340</f>
        <v>44</v>
      </c>
      <c r="E113" s="141">
        <f>'LAUS File'!Q341</f>
        <v>3.6</v>
      </c>
      <c r="G113" s="140" t="s">
        <v>775</v>
      </c>
      <c r="H113" s="159">
        <f>'LAUS File'!Q314</f>
        <v>9719</v>
      </c>
      <c r="I113" s="159">
        <f>'LAUS File'!Q315</f>
        <v>9231</v>
      </c>
      <c r="J113" s="159">
        <f>'LAUS File'!Q316</f>
        <v>488</v>
      </c>
      <c r="K113" s="141">
        <f>'LAUS File'!Q317</f>
        <v>5</v>
      </c>
      <c r="L113" s="142"/>
    </row>
    <row r="114" spans="1:14" ht="11.45" customHeight="1">
      <c r="A114" s="143" t="s">
        <v>774</v>
      </c>
      <c r="B114" s="150">
        <f>'LAUS File'!Q382</f>
        <v>9535</v>
      </c>
      <c r="C114" s="150">
        <f>'LAUS File'!Q383</f>
        <v>9102</v>
      </c>
      <c r="D114" s="150">
        <f>'LAUS File'!Q384</f>
        <v>433</v>
      </c>
      <c r="E114" s="141">
        <f>'LAUS File'!Q385</f>
        <v>4.5</v>
      </c>
      <c r="G114" s="143" t="s">
        <v>777</v>
      </c>
      <c r="H114" s="159">
        <f>'LAUS File'!Q474</f>
        <v>8816</v>
      </c>
      <c r="I114" s="159">
        <f>'LAUS File'!Q475</f>
        <v>8347</v>
      </c>
      <c r="J114" s="159">
        <f>'LAUS File'!Q476</f>
        <v>469</v>
      </c>
      <c r="K114" s="141">
        <f>'LAUS File'!Q477</f>
        <v>5.3</v>
      </c>
      <c r="L114" s="142"/>
    </row>
    <row r="115" spans="1:14" ht="11.45" customHeight="1">
      <c r="A115" s="143" t="s">
        <v>776</v>
      </c>
      <c r="B115" s="150">
        <f>'LAUS File'!Q418</f>
        <v>12247</v>
      </c>
      <c r="C115" s="150">
        <f>'LAUS File'!Q419</f>
        <v>11475</v>
      </c>
      <c r="D115" s="150">
        <f>'LAUS File'!Q420</f>
        <v>772</v>
      </c>
      <c r="E115" s="141">
        <f>'LAUS File'!Q421</f>
        <v>6.3</v>
      </c>
      <c r="G115" s="140" t="s">
        <v>779</v>
      </c>
      <c r="H115" s="159">
        <f>'LAUS File'!Q486</f>
        <v>2528</v>
      </c>
      <c r="I115" s="159">
        <f>'LAUS File'!Q487</f>
        <v>2448</v>
      </c>
      <c r="J115" s="159">
        <f>'LAUS File'!Q488</f>
        <v>80</v>
      </c>
      <c r="K115" s="141">
        <f>'LAUS File'!Q489</f>
        <v>3.2</v>
      </c>
      <c r="L115" s="142"/>
    </row>
    <row r="116" spans="1:14" ht="11.45" customHeight="1">
      <c r="A116" s="143" t="s">
        <v>778</v>
      </c>
      <c r="B116" s="150">
        <f>'LAUS File'!Q446</f>
        <v>2986</v>
      </c>
      <c r="C116" s="150">
        <f>'LAUS File'!Q447</f>
        <v>2873</v>
      </c>
      <c r="D116" s="150">
        <f>'LAUS File'!Q448</f>
        <v>113</v>
      </c>
      <c r="E116" s="141">
        <f>'LAUS File'!Q449</f>
        <v>3.8</v>
      </c>
      <c r="G116" s="140" t="s">
        <v>780</v>
      </c>
      <c r="H116" s="159">
        <f>'LAUS File'!Q502</f>
        <v>4916</v>
      </c>
      <c r="I116" s="159">
        <f>'LAUS File'!Q503</f>
        <v>4658</v>
      </c>
      <c r="J116" s="159">
        <f>'LAUS File'!Q504</f>
        <v>258</v>
      </c>
      <c r="K116" s="141">
        <f>'LAUS File'!Q505</f>
        <v>5.2</v>
      </c>
      <c r="L116" s="142"/>
    </row>
    <row r="117" spans="1:14" ht="11.45" customHeight="1">
      <c r="A117" s="143" t="s">
        <v>148</v>
      </c>
      <c r="B117" s="150">
        <f>'LAUS File'!Q454</f>
        <v>20623</v>
      </c>
      <c r="C117" s="150">
        <f>'LAUS File'!Q455</f>
        <v>19587</v>
      </c>
      <c r="D117" s="150">
        <f>'LAUS File'!Q456</f>
        <v>1036</v>
      </c>
      <c r="E117" s="141">
        <f>'LAUS File'!Q457</f>
        <v>5</v>
      </c>
      <c r="G117" s="140" t="s">
        <v>784</v>
      </c>
      <c r="H117" s="159">
        <f>'LAUS File'!Q582</f>
        <v>2061</v>
      </c>
      <c r="I117" s="159">
        <f>'LAUS File'!Q583</f>
        <v>1944</v>
      </c>
      <c r="J117" s="159">
        <f>'LAUS File'!Q584</f>
        <v>117</v>
      </c>
      <c r="K117" s="141">
        <f>'LAUS File'!Q585</f>
        <v>5.7</v>
      </c>
      <c r="L117" s="142"/>
    </row>
    <row r="118" spans="1:14" ht="11.45" customHeight="1">
      <c r="A118" s="143" t="s">
        <v>781</v>
      </c>
      <c r="B118" s="150">
        <f>'LAUS File'!Q458</f>
        <v>3838</v>
      </c>
      <c r="C118" s="150">
        <f>'LAUS File'!Q459</f>
        <v>3688</v>
      </c>
      <c r="D118" s="150">
        <f>'LAUS File'!Q460</f>
        <v>150</v>
      </c>
      <c r="E118" s="141">
        <f>'LAUS File'!Q461</f>
        <v>3.9</v>
      </c>
      <c r="G118" s="140" t="s">
        <v>786</v>
      </c>
      <c r="H118" s="159">
        <f>'LAUS File'!Q602</f>
        <v>5347</v>
      </c>
      <c r="I118" s="159">
        <f>'LAUS File'!Q603</f>
        <v>5100</v>
      </c>
      <c r="J118" s="159">
        <f>'LAUS File'!Q604</f>
        <v>247</v>
      </c>
      <c r="K118" s="141">
        <f>'LAUS File'!Q605</f>
        <v>4.5999999999999996</v>
      </c>
      <c r="L118" s="142"/>
    </row>
    <row r="119" spans="1:14" ht="11.45" customHeight="1">
      <c r="A119" s="143" t="s">
        <v>783</v>
      </c>
      <c r="B119" s="150">
        <f>'LAUS File'!Q494</f>
        <v>2484</v>
      </c>
      <c r="C119" s="150">
        <f>'LAUS File'!Q495</f>
        <v>2362</v>
      </c>
      <c r="D119" s="150">
        <f>'LAUS File'!Q496</f>
        <v>122</v>
      </c>
      <c r="E119" s="141">
        <f>'LAUS File'!Q497</f>
        <v>4.9000000000000004</v>
      </c>
      <c r="G119" s="140" t="s">
        <v>788</v>
      </c>
      <c r="H119" s="159">
        <f>'LAUS File'!Q714</f>
        <v>4257</v>
      </c>
      <c r="I119" s="159">
        <f>'LAUS File'!Q715</f>
        <v>4073</v>
      </c>
      <c r="J119" s="159">
        <f>'LAUS File'!Q716</f>
        <v>184</v>
      </c>
      <c r="K119" s="141">
        <f>'LAUS File'!Q717</f>
        <v>4.3</v>
      </c>
      <c r="L119" s="142"/>
    </row>
    <row r="120" spans="1:14" ht="11.45" customHeight="1">
      <c r="A120" s="143" t="s">
        <v>785</v>
      </c>
      <c r="B120" s="150">
        <f>'LAUS File'!Q522</f>
        <v>2187</v>
      </c>
      <c r="C120" s="150">
        <f>'LAUS File'!Q523</f>
        <v>2092</v>
      </c>
      <c r="D120" s="150">
        <f>'LAUS File'!Q524</f>
        <v>95</v>
      </c>
      <c r="E120" s="141">
        <f>'LAUS File'!Q525</f>
        <v>4.3</v>
      </c>
      <c r="H120" s="159"/>
      <c r="I120" s="159"/>
      <c r="J120" s="159"/>
      <c r="K120" s="141"/>
      <c r="L120" s="142"/>
    </row>
    <row r="121" spans="1:14" ht="11.45" customHeight="1">
      <c r="A121" s="143" t="s">
        <v>152</v>
      </c>
      <c r="B121" s="150">
        <f>'LAUS File'!Q570</f>
        <v>1651</v>
      </c>
      <c r="C121" s="150">
        <f>'LAUS File'!Q571</f>
        <v>1563</v>
      </c>
      <c r="D121" s="150">
        <f>'LAUS File'!Q572</f>
        <v>88</v>
      </c>
      <c r="E121" s="141">
        <f>'LAUS File'!Q573</f>
        <v>5.3</v>
      </c>
      <c r="H121" s="159"/>
      <c r="I121" s="159"/>
      <c r="J121" s="159"/>
      <c r="K121" s="141"/>
      <c r="L121" s="142"/>
    </row>
    <row r="122" spans="1:14" ht="11.45" customHeight="1">
      <c r="A122" s="143" t="s">
        <v>787</v>
      </c>
      <c r="B122" s="150">
        <f>'LAUS File'!Q586</f>
        <v>9975</v>
      </c>
      <c r="C122" s="150">
        <f>'LAUS File'!Q587</f>
        <v>9608</v>
      </c>
      <c r="D122" s="150">
        <f>'LAUS File'!Q588</f>
        <v>367</v>
      </c>
      <c r="E122" s="141">
        <f>'LAUS File'!Q589</f>
        <v>3.7</v>
      </c>
      <c r="H122" s="159"/>
      <c r="I122" s="159"/>
      <c r="J122" s="159"/>
      <c r="K122" s="141"/>
    </row>
    <row r="123" spans="1:14" ht="11.45" customHeight="1">
      <c r="A123" s="140" t="s">
        <v>789</v>
      </c>
      <c r="B123" s="150">
        <f>'LAUS File'!Q626</f>
        <v>1518</v>
      </c>
      <c r="C123" s="150">
        <f>'LAUS File'!Q627</f>
        <v>1444</v>
      </c>
      <c r="D123" s="150">
        <f>'LAUS File'!Q628</f>
        <v>74</v>
      </c>
      <c r="E123" s="141">
        <f>'LAUS File'!Q629</f>
        <v>4.9000000000000004</v>
      </c>
      <c r="F123" s="160"/>
      <c r="G123" s="161"/>
      <c r="H123" s="160"/>
      <c r="I123" s="160"/>
      <c r="J123" s="160"/>
      <c r="K123" s="162"/>
      <c r="L123" s="160"/>
      <c r="M123" s="160"/>
    </row>
    <row r="124" spans="1:14" ht="11.25" customHeight="1">
      <c r="A124" s="143" t="s">
        <v>790</v>
      </c>
      <c r="B124" s="150">
        <f>'LAUS File'!Q646</f>
        <v>10349</v>
      </c>
      <c r="C124" s="150">
        <f>'LAUS File'!Q647</f>
        <v>9917</v>
      </c>
      <c r="D124" s="150">
        <f>'LAUS File'!Q648</f>
        <v>432</v>
      </c>
      <c r="E124" s="141">
        <f>'LAUS File'!Q649</f>
        <v>4.2</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File'!Q959</f>
        <v>1918600</v>
      </c>
      <c r="I126" s="169">
        <f>'LAUS File'!Q960</f>
        <v>1828900</v>
      </c>
      <c r="J126" s="169">
        <f>'LAUS File'!Q961</f>
        <v>89700</v>
      </c>
      <c r="K126" s="170">
        <f>'LAUS File'!Q962</f>
        <v>4.7</v>
      </c>
      <c r="L126" s="160"/>
      <c r="M126" s="160"/>
    </row>
    <row r="127" spans="1:14" ht="11.45" customHeight="1">
      <c r="A127" s="163" t="s">
        <v>849</v>
      </c>
      <c r="B127" s="110"/>
      <c r="C127" s="110"/>
      <c r="D127" s="110"/>
      <c r="E127" s="164"/>
      <c r="F127" s="160"/>
      <c r="G127" s="168" t="s">
        <v>196</v>
      </c>
      <c r="H127" s="169">
        <f>'LAUS File'!Q922</f>
        <v>160319750</v>
      </c>
      <c r="I127" s="169">
        <f>'LAUS File'!Q923</f>
        <v>153337416.66666666</v>
      </c>
      <c r="J127" s="169">
        <f>'LAUS File'!Q924</f>
        <v>6982250</v>
      </c>
      <c r="K127" s="171">
        <f>'LAUS File'!Q925</f>
        <v>4.3499999999999996</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File'!Q858</f>
        <v>144796</v>
      </c>
      <c r="C129" s="157">
        <f>'LAUS File'!Q859</f>
        <v>138181</v>
      </c>
      <c r="D129" s="157">
        <f>'LAUS File'!Q860</f>
        <v>6615</v>
      </c>
      <c r="E129" s="158">
        <f>'LAUS File'!Q861</f>
        <v>4.5999999999999996</v>
      </c>
      <c r="F129" s="160"/>
      <c r="G129" s="179" t="s">
        <v>792</v>
      </c>
      <c r="H129" s="180"/>
      <c r="I129" s="180"/>
      <c r="J129" s="180"/>
      <c r="K129" s="181"/>
      <c r="L129" s="182"/>
      <c r="M129" s="160"/>
      <c r="N129" s="160"/>
    </row>
    <row r="130" spans="1:17" ht="11.25" customHeight="1">
      <c r="A130" s="173" t="s">
        <v>851</v>
      </c>
      <c r="B130" s="174">
        <f>'LAUS File'!Q830</f>
        <v>16059</v>
      </c>
      <c r="C130" s="174">
        <f>'LAUS File'!Q831</f>
        <v>15276</v>
      </c>
      <c r="D130" s="174">
        <f>'LAUS File'!Q832</f>
        <v>783</v>
      </c>
      <c r="E130" s="175">
        <f>'LAUS File'!Q833</f>
        <v>4.9000000000000004</v>
      </c>
      <c r="F130" s="160"/>
      <c r="G130" s="183" t="s">
        <v>259</v>
      </c>
      <c r="H130" s="169">
        <f>'LAUS File'!Q954</f>
        <v>1918600</v>
      </c>
      <c r="I130" s="169">
        <f>'LAUS File'!Q955</f>
        <v>1828900</v>
      </c>
      <c r="J130" s="169">
        <f>'LAUS File'!Q956</f>
        <v>89600</v>
      </c>
      <c r="K130" s="171">
        <f>'LAUS File'!Q957</f>
        <v>4.6706299999999992</v>
      </c>
      <c r="L130" s="160"/>
      <c r="M130" s="160"/>
      <c r="N130" s="160"/>
      <c r="O130" s="160"/>
      <c r="P130" s="160"/>
      <c r="Q130" s="160"/>
    </row>
    <row r="131" spans="1:17" ht="11.45" customHeight="1">
      <c r="A131" s="173" t="s">
        <v>852</v>
      </c>
      <c r="B131" s="190"/>
      <c r="C131" s="190"/>
      <c r="D131" s="190"/>
      <c r="E131" s="190"/>
      <c r="F131" s="160"/>
      <c r="G131" s="184" t="s">
        <v>196</v>
      </c>
      <c r="H131" s="185">
        <f>'LAUS File'!Q927</f>
        <v>160310166.66666666</v>
      </c>
      <c r="I131" s="185">
        <f>'LAUS File'!Q928</f>
        <v>153337000</v>
      </c>
      <c r="J131" s="185">
        <f>'LAUS File'!Q929</f>
        <v>6973250</v>
      </c>
      <c r="K131" s="186">
        <f>'LAUS File'!Q930</f>
        <v>4.3500000000000005</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workbookViewId="0">
      <pane xSplit="2" ySplit="7" topLeftCell="C77" activePane="bottomRight" state="frozen"/>
      <selection pane="topRight" activeCell="C1" sqref="C1"/>
      <selection pane="bottomLeft" activeCell="A8" sqref="A8"/>
      <selection pane="bottomRight" activeCell="H28" sqref="H28"/>
    </sheetView>
  </sheetViews>
  <sheetFormatPr defaultRowHeight="12.75"/>
  <cols>
    <col min="1" max="1" width="27.28515625" customWidth="1"/>
  </cols>
  <sheetData>
    <row r="1" spans="1:15" s="2" customFormat="1">
      <c r="A1" s="1" t="s">
        <v>4</v>
      </c>
      <c r="B1"/>
      <c r="C1" s="219" t="str">
        <f>Towns!B1</f>
        <v>2017  (2017 Benchmark)</v>
      </c>
      <c r="D1" s="221"/>
      <c r="E1" s="221"/>
      <c r="F1" s="221"/>
      <c r="G1" s="221"/>
      <c r="H1" s="221"/>
      <c r="I1" s="221"/>
      <c r="J1" s="221"/>
      <c r="K1" s="221"/>
      <c r="L1" s="221"/>
      <c r="M1" s="221"/>
      <c r="N1" s="221"/>
      <c r="O1" s="5"/>
    </row>
    <row r="2" spans="1:15" s="2" customFormat="1">
      <c r="A2" s="1" t="s">
        <v>5</v>
      </c>
      <c r="B2"/>
      <c r="C2" s="220" t="s">
        <v>44</v>
      </c>
      <c r="D2" s="220"/>
      <c r="E2" s="220"/>
      <c r="F2" s="220"/>
      <c r="G2" s="220"/>
      <c r="H2" s="220"/>
      <c r="I2" s="220"/>
      <c r="J2" s="220"/>
      <c r="K2" s="220"/>
      <c r="L2" s="220"/>
      <c r="M2" s="220"/>
      <c r="N2" s="220"/>
      <c r="O2" s="6"/>
    </row>
    <row r="3" spans="1:15" s="2" customFormat="1">
      <c r="A3" s="1" t="s">
        <v>6</v>
      </c>
      <c r="B3"/>
      <c r="C3" s="221" t="s">
        <v>21</v>
      </c>
      <c r="D3" s="221"/>
      <c r="E3" s="221"/>
      <c r="F3" s="221"/>
      <c r="G3" s="221"/>
      <c r="H3" s="221"/>
      <c r="I3" s="221"/>
      <c r="J3" s="221"/>
      <c r="K3" s="221"/>
      <c r="L3" s="221"/>
      <c r="M3" s="221"/>
      <c r="N3" s="221"/>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c r="A8" s="7" t="s">
        <v>21</v>
      </c>
      <c r="B8" s="7" t="s">
        <v>0</v>
      </c>
      <c r="C8" s="64">
        <f>'LAUS File'!E842</f>
        <v>470067</v>
      </c>
      <c r="D8" s="64">
        <f>'LAUS File'!F842</f>
        <v>470159</v>
      </c>
      <c r="E8" s="64">
        <f>'LAUS File'!G842</f>
        <v>472454</v>
      </c>
      <c r="F8" s="64">
        <f>'LAUS File'!H842</f>
        <v>470786</v>
      </c>
      <c r="G8" s="64">
        <f>'LAUS File'!I842</f>
        <v>474118</v>
      </c>
      <c r="H8" s="64">
        <f>'LAUS File'!J842</f>
        <v>477353</v>
      </c>
      <c r="I8" s="64">
        <f>'LAUS File'!K842</f>
        <v>481932</v>
      </c>
      <c r="J8" s="64">
        <f>'LAUS File'!L842</f>
        <v>472780</v>
      </c>
      <c r="K8" s="64">
        <f>'LAUS File'!M842</f>
        <v>465839</v>
      </c>
      <c r="L8" s="64">
        <f>'LAUS File'!N842</f>
        <v>462369</v>
      </c>
      <c r="M8" s="64">
        <f>'LAUS File'!O842</f>
        <v>465216</v>
      </c>
      <c r="N8" s="64">
        <f>'LAUS File'!P842</f>
        <v>462497</v>
      </c>
      <c r="O8" s="64">
        <f>'LAUS File'!Q842</f>
        <v>470464</v>
      </c>
    </row>
    <row r="9" spans="1:15">
      <c r="A9" s="7"/>
      <c r="B9" s="7" t="s">
        <v>1</v>
      </c>
      <c r="C9" s="64">
        <f>'LAUS File'!E843</f>
        <v>444439</v>
      </c>
      <c r="D9" s="64">
        <f>'LAUS File'!F843</f>
        <v>444918</v>
      </c>
      <c r="E9" s="64">
        <f>'LAUS File'!G843</f>
        <v>448866</v>
      </c>
      <c r="F9" s="64">
        <f>'LAUS File'!H843</f>
        <v>449037</v>
      </c>
      <c r="G9" s="64">
        <f>'LAUS File'!I843</f>
        <v>451852</v>
      </c>
      <c r="H9" s="64">
        <f>'LAUS File'!J843</f>
        <v>454152</v>
      </c>
      <c r="I9" s="64">
        <f>'LAUS File'!K843</f>
        <v>458821</v>
      </c>
      <c r="J9" s="64">
        <f>'LAUS File'!L843</f>
        <v>450997</v>
      </c>
      <c r="K9" s="64">
        <f>'LAUS File'!M843</f>
        <v>446052</v>
      </c>
      <c r="L9" s="64">
        <f>'LAUS File'!N843</f>
        <v>443129</v>
      </c>
      <c r="M9" s="64">
        <f>'LAUS File'!O843</f>
        <v>446221</v>
      </c>
      <c r="N9" s="64">
        <f>'LAUS File'!P843</f>
        <v>444345</v>
      </c>
      <c r="O9" s="64">
        <f>'LAUS File'!Q843</f>
        <v>448569</v>
      </c>
    </row>
    <row r="10" spans="1:15">
      <c r="A10" s="7"/>
      <c r="B10" s="7" t="s">
        <v>2</v>
      </c>
      <c r="C10" s="64">
        <f>'LAUS File'!E844</f>
        <v>25628</v>
      </c>
      <c r="D10" s="64">
        <f>'LAUS File'!F844</f>
        <v>25241</v>
      </c>
      <c r="E10" s="64">
        <f>'LAUS File'!G844</f>
        <v>23588</v>
      </c>
      <c r="F10" s="64">
        <f>'LAUS File'!H844</f>
        <v>21749</v>
      </c>
      <c r="G10" s="64">
        <f>'LAUS File'!I844</f>
        <v>22266</v>
      </c>
      <c r="H10" s="64">
        <f>'LAUS File'!J844</f>
        <v>23201</v>
      </c>
      <c r="I10" s="64">
        <f>'LAUS File'!K844</f>
        <v>23111</v>
      </c>
      <c r="J10" s="64">
        <f>'LAUS File'!L844</f>
        <v>21783</v>
      </c>
      <c r="K10" s="64">
        <f>'LAUS File'!M844</f>
        <v>19787</v>
      </c>
      <c r="L10" s="64">
        <f>'LAUS File'!N844</f>
        <v>19240</v>
      </c>
      <c r="M10" s="64">
        <f>'LAUS File'!O844</f>
        <v>18995</v>
      </c>
      <c r="N10" s="64">
        <f>'LAUS File'!P844</f>
        <v>18152</v>
      </c>
      <c r="O10" s="64">
        <f>'LAUS File'!Q844</f>
        <v>21895</v>
      </c>
    </row>
    <row r="11" spans="1:15" s="29" customFormat="1">
      <c r="A11" s="28"/>
      <c r="B11" s="28" t="s">
        <v>3</v>
      </c>
      <c r="C11" s="73">
        <f>'LAUS File'!E845</f>
        <v>5.5</v>
      </c>
      <c r="D11" s="73">
        <f>'LAUS File'!F845</f>
        <v>5.4</v>
      </c>
      <c r="E11" s="73">
        <f>'LAUS File'!G845</f>
        <v>5</v>
      </c>
      <c r="F11" s="73">
        <f>'LAUS File'!H845</f>
        <v>4.5999999999999996</v>
      </c>
      <c r="G11" s="73">
        <f>'LAUS File'!I845</f>
        <v>4.7</v>
      </c>
      <c r="H11" s="73">
        <f>'LAUS File'!J845</f>
        <v>4.9000000000000004</v>
      </c>
      <c r="I11" s="73">
        <f>'LAUS File'!K845</f>
        <v>4.8</v>
      </c>
      <c r="J11" s="73">
        <f>'LAUS File'!L845</f>
        <v>4.5999999999999996</v>
      </c>
      <c r="K11" s="73">
        <f>'LAUS File'!M845</f>
        <v>4.2</v>
      </c>
      <c r="L11" s="73">
        <f>'LAUS File'!N845</f>
        <v>4.2</v>
      </c>
      <c r="M11" s="73">
        <f>'LAUS File'!O845</f>
        <v>4.0999999999999996</v>
      </c>
      <c r="N11" s="73">
        <f>'LAUS File'!P845</f>
        <v>3.9</v>
      </c>
      <c r="O11" s="73">
        <f>'LAUS File'!Q845</f>
        <v>4.7</v>
      </c>
    </row>
    <row r="12" spans="1:15" s="29" customFormat="1" ht="5.0999999999999996" customHeight="1">
      <c r="A12" s="28"/>
      <c r="B12" s="28"/>
      <c r="C12" s="28"/>
      <c r="D12" s="28"/>
      <c r="E12" s="28"/>
      <c r="F12" s="28"/>
      <c r="G12" s="28"/>
      <c r="H12" s="28"/>
      <c r="I12" s="28"/>
      <c r="J12" s="28"/>
      <c r="K12" s="28"/>
      <c r="L12" s="28"/>
      <c r="M12" s="28"/>
      <c r="N12" s="28"/>
      <c r="O12" s="28"/>
    </row>
    <row r="13" spans="1:15">
      <c r="A13" s="7" t="s">
        <v>24</v>
      </c>
      <c r="B13" s="7" t="s">
        <v>0</v>
      </c>
      <c r="C13" s="64">
        <f>Towns!C13</f>
        <v>9431</v>
      </c>
      <c r="D13" s="64">
        <f>Towns!D13</f>
        <v>9424</v>
      </c>
      <c r="E13" s="64">
        <f>Towns!E13</f>
        <v>9458</v>
      </c>
      <c r="F13" s="64">
        <f>Towns!F13</f>
        <v>9440</v>
      </c>
      <c r="G13" s="64">
        <f>Towns!G13</f>
        <v>9483</v>
      </c>
      <c r="H13" s="64">
        <f>Towns!H13</f>
        <v>9541</v>
      </c>
      <c r="I13" s="64">
        <f>Towns!I13</f>
        <v>9677</v>
      </c>
      <c r="J13" s="64">
        <f>Towns!J13</f>
        <v>9506</v>
      </c>
      <c r="K13" s="64">
        <f>Towns!K13</f>
        <v>9316</v>
      </c>
      <c r="L13" s="64">
        <f>Towns!L13</f>
        <v>9236</v>
      </c>
      <c r="M13" s="64">
        <f>Towns!M13</f>
        <v>9289</v>
      </c>
      <c r="N13" s="64">
        <f>Towns!N13</f>
        <v>9232</v>
      </c>
      <c r="O13" s="64">
        <f>Towns!O13</f>
        <v>9420</v>
      </c>
    </row>
    <row r="14" spans="1:15">
      <c r="A14" s="7"/>
      <c r="B14" s="7" t="s">
        <v>1</v>
      </c>
      <c r="C14" s="64">
        <f>Towns!C14</f>
        <v>8727</v>
      </c>
      <c r="D14" s="64">
        <f>Towns!D14</f>
        <v>8737</v>
      </c>
      <c r="E14" s="64">
        <f>Towns!E14</f>
        <v>8814</v>
      </c>
      <c r="F14" s="64">
        <f>Towns!F14</f>
        <v>8818</v>
      </c>
      <c r="G14" s="64">
        <f>Towns!G14</f>
        <v>8873</v>
      </c>
      <c r="H14" s="64">
        <f>Towns!H14</f>
        <v>8918</v>
      </c>
      <c r="I14" s="64">
        <f>Towns!I14</f>
        <v>9010</v>
      </c>
      <c r="J14" s="64">
        <f>Towns!J14</f>
        <v>8856</v>
      </c>
      <c r="K14" s="64">
        <f>Towns!K14</f>
        <v>8759</v>
      </c>
      <c r="L14" s="64">
        <f>Towns!L14</f>
        <v>8702</v>
      </c>
      <c r="M14" s="64">
        <f>Towns!M14</f>
        <v>8762</v>
      </c>
      <c r="N14" s="64">
        <f>Towns!N14</f>
        <v>8726</v>
      </c>
      <c r="O14" s="64">
        <f>Towns!O14</f>
        <v>8809</v>
      </c>
    </row>
    <row r="15" spans="1:15">
      <c r="A15" s="7"/>
      <c r="B15" s="7" t="s">
        <v>2</v>
      </c>
      <c r="C15" s="64">
        <f>Towns!C15</f>
        <v>704</v>
      </c>
      <c r="D15" s="64">
        <f>Towns!D15</f>
        <v>687</v>
      </c>
      <c r="E15" s="64">
        <f>Towns!E15</f>
        <v>644</v>
      </c>
      <c r="F15" s="64">
        <f>Towns!F15</f>
        <v>622</v>
      </c>
      <c r="G15" s="64">
        <f>Towns!G15</f>
        <v>610</v>
      </c>
      <c r="H15" s="64">
        <f>Towns!H15</f>
        <v>623</v>
      </c>
      <c r="I15" s="64">
        <f>Towns!I15</f>
        <v>667</v>
      </c>
      <c r="J15" s="64">
        <f>Towns!J15</f>
        <v>650</v>
      </c>
      <c r="K15" s="64">
        <f>Towns!K15</f>
        <v>557</v>
      </c>
      <c r="L15" s="64">
        <f>Towns!L15</f>
        <v>534</v>
      </c>
      <c r="M15" s="64">
        <f>Towns!M15</f>
        <v>527</v>
      </c>
      <c r="N15" s="64">
        <f>Towns!N15</f>
        <v>506</v>
      </c>
      <c r="O15" s="64">
        <f>Towns!O15</f>
        <v>611</v>
      </c>
    </row>
    <row r="16" spans="1:15" s="29" customFormat="1">
      <c r="A16" s="28"/>
      <c r="B16" s="28" t="s">
        <v>3</v>
      </c>
      <c r="C16" s="73">
        <f>Towns!C16</f>
        <v>7.5</v>
      </c>
      <c r="D16" s="73">
        <f>Towns!D16</f>
        <v>7.3</v>
      </c>
      <c r="E16" s="73">
        <f>Towns!E16</f>
        <v>6.8</v>
      </c>
      <c r="F16" s="73">
        <f>Towns!F16</f>
        <v>6.6</v>
      </c>
      <c r="G16" s="73">
        <f>Towns!G16</f>
        <v>6.4</v>
      </c>
      <c r="H16" s="73">
        <f>Towns!H16</f>
        <v>6.5</v>
      </c>
      <c r="I16" s="73">
        <f>Towns!I16</f>
        <v>6.9</v>
      </c>
      <c r="J16" s="73">
        <f>Towns!J16</f>
        <v>6.8</v>
      </c>
      <c r="K16" s="73">
        <f>Towns!K16</f>
        <v>6</v>
      </c>
      <c r="L16" s="73">
        <f>Towns!L16</f>
        <v>5.8</v>
      </c>
      <c r="M16" s="73">
        <f>Towns!M16</f>
        <v>5.7</v>
      </c>
      <c r="N16" s="73">
        <f>Towns!N16</f>
        <v>5.5</v>
      </c>
      <c r="O16" s="73">
        <f>Towns!O16</f>
        <v>6.5</v>
      </c>
    </row>
    <row r="17" spans="1:15" s="29" customFormat="1" ht="5.0999999999999996" customHeight="1">
      <c r="A17" s="28"/>
      <c r="B17" s="28"/>
      <c r="C17" s="28"/>
      <c r="D17" s="28"/>
      <c r="E17" s="28"/>
      <c r="F17" s="28"/>
      <c r="G17" s="28"/>
      <c r="H17" s="28"/>
      <c r="I17" s="28"/>
      <c r="J17" s="28"/>
      <c r="K17" s="28"/>
      <c r="L17" s="28"/>
      <c r="M17" s="28"/>
      <c r="N17" s="28"/>
      <c r="O17" s="28"/>
    </row>
    <row r="18" spans="1:15" ht="12" customHeight="1">
      <c r="A18" s="7" t="s">
        <v>22</v>
      </c>
      <c r="B18" s="7" t="s">
        <v>0</v>
      </c>
      <c r="C18" s="64">
        <f>Towns!C78</f>
        <v>71080</v>
      </c>
      <c r="D18" s="64">
        <f>Towns!D78</f>
        <v>70977</v>
      </c>
      <c r="E18" s="64">
        <f>Towns!E78</f>
        <v>71214</v>
      </c>
      <c r="F18" s="64">
        <f>Towns!F78</f>
        <v>70812</v>
      </c>
      <c r="G18" s="64">
        <f>Towns!G78</f>
        <v>70861</v>
      </c>
      <c r="H18" s="64">
        <f>Towns!H78</f>
        <v>71437</v>
      </c>
      <c r="I18" s="64">
        <f>Towns!I78</f>
        <v>72266</v>
      </c>
      <c r="J18" s="64">
        <f>Towns!J78</f>
        <v>71032</v>
      </c>
      <c r="K18" s="64">
        <f>Towns!K78</f>
        <v>69515</v>
      </c>
      <c r="L18" s="64">
        <f>Towns!L78</f>
        <v>69086</v>
      </c>
      <c r="M18" s="64">
        <f>Towns!M78</f>
        <v>69587</v>
      </c>
      <c r="N18" s="64">
        <f>Towns!N78</f>
        <v>69145</v>
      </c>
      <c r="O18" s="64">
        <f>Towns!O78</f>
        <v>70585</v>
      </c>
    </row>
    <row r="19" spans="1:15">
      <c r="A19" s="7"/>
      <c r="B19" s="7" t="s">
        <v>1</v>
      </c>
      <c r="C19" s="64">
        <f>Towns!C79</f>
        <v>65170</v>
      </c>
      <c r="D19" s="64">
        <f>Towns!D79</f>
        <v>65240</v>
      </c>
      <c r="E19" s="64">
        <f>Towns!E79</f>
        <v>65819</v>
      </c>
      <c r="F19" s="64">
        <f>Towns!F79</f>
        <v>65844</v>
      </c>
      <c r="G19" s="64">
        <f>Towns!G79</f>
        <v>66257</v>
      </c>
      <c r="H19" s="64">
        <f>Towns!H79</f>
        <v>66594</v>
      </c>
      <c r="I19" s="64">
        <f>Towns!I79</f>
        <v>67279</v>
      </c>
      <c r="J19" s="64">
        <f>Towns!J79</f>
        <v>66132</v>
      </c>
      <c r="K19" s="64">
        <f>Towns!K79</f>
        <v>65407</v>
      </c>
      <c r="L19" s="64">
        <f>Towns!L79</f>
        <v>64978</v>
      </c>
      <c r="M19" s="64">
        <f>Towns!M79</f>
        <v>65431</v>
      </c>
      <c r="N19" s="64">
        <f>Towns!N79</f>
        <v>65156</v>
      </c>
      <c r="O19" s="64">
        <f>Towns!O79</f>
        <v>65776</v>
      </c>
    </row>
    <row r="20" spans="1:15">
      <c r="A20" s="7"/>
      <c r="B20" s="7" t="s">
        <v>2</v>
      </c>
      <c r="C20" s="64">
        <f>Towns!C80</f>
        <v>5910</v>
      </c>
      <c r="D20" s="64">
        <f>Towns!D80</f>
        <v>5737</v>
      </c>
      <c r="E20" s="64">
        <f>Towns!E80</f>
        <v>5395</v>
      </c>
      <c r="F20" s="64">
        <f>Towns!F80</f>
        <v>4968</v>
      </c>
      <c r="G20" s="64">
        <f>Towns!G80</f>
        <v>4604</v>
      </c>
      <c r="H20" s="64">
        <f>Towns!H80</f>
        <v>4843</v>
      </c>
      <c r="I20" s="64">
        <f>Towns!I80</f>
        <v>4987</v>
      </c>
      <c r="J20" s="64">
        <f>Towns!J80</f>
        <v>4900</v>
      </c>
      <c r="K20" s="64">
        <f>Towns!K80</f>
        <v>4108</v>
      </c>
      <c r="L20" s="64">
        <f>Towns!L80</f>
        <v>4108</v>
      </c>
      <c r="M20" s="64">
        <f>Towns!M80</f>
        <v>4156</v>
      </c>
      <c r="N20" s="64">
        <f>Towns!N80</f>
        <v>3989</v>
      </c>
      <c r="O20" s="64">
        <f>Towns!O80</f>
        <v>4809</v>
      </c>
    </row>
    <row r="21" spans="1:15" s="29" customFormat="1">
      <c r="A21" s="28"/>
      <c r="B21" s="28" t="s">
        <v>3</v>
      </c>
      <c r="C21" s="73">
        <f>Towns!C81</f>
        <v>8.3000000000000007</v>
      </c>
      <c r="D21" s="73">
        <f>Towns!D81</f>
        <v>8.1</v>
      </c>
      <c r="E21" s="73">
        <f>Towns!E81</f>
        <v>7.6</v>
      </c>
      <c r="F21" s="73">
        <f>Towns!F81</f>
        <v>7</v>
      </c>
      <c r="G21" s="73">
        <f>Towns!G81</f>
        <v>6.5</v>
      </c>
      <c r="H21" s="73">
        <f>Towns!H81</f>
        <v>6.8</v>
      </c>
      <c r="I21" s="73">
        <f>Towns!I81</f>
        <v>6.9</v>
      </c>
      <c r="J21" s="73">
        <f>Towns!J81</f>
        <v>6.9</v>
      </c>
      <c r="K21" s="73">
        <f>Towns!K81</f>
        <v>5.9</v>
      </c>
      <c r="L21" s="73">
        <f>Towns!L81</f>
        <v>5.9</v>
      </c>
      <c r="M21" s="73">
        <f>Towns!M81</f>
        <v>6</v>
      </c>
      <c r="N21" s="73">
        <f>Towns!N81</f>
        <v>5.8</v>
      </c>
      <c r="O21" s="73">
        <f>Towns!O81</f>
        <v>6.8</v>
      </c>
    </row>
    <row r="22" spans="1:15" s="29" customFormat="1" ht="5.0999999999999996" customHeight="1">
      <c r="A22" s="28"/>
      <c r="B22" s="28"/>
      <c r="C22" s="28"/>
      <c r="D22" s="28"/>
      <c r="E22" s="28"/>
      <c r="F22" s="28"/>
      <c r="G22" s="28"/>
      <c r="H22" s="28"/>
      <c r="I22" s="28"/>
      <c r="J22" s="28"/>
      <c r="K22" s="28"/>
      <c r="L22" s="28"/>
      <c r="M22" s="28"/>
      <c r="N22" s="28"/>
      <c r="O22" s="28"/>
    </row>
    <row r="23" spans="1:15">
      <c r="A23" s="7" t="s">
        <v>25</v>
      </c>
      <c r="B23" s="7" t="s">
        <v>0</v>
      </c>
      <c r="C23" s="64">
        <f>Towns!C178</f>
        <v>8673</v>
      </c>
      <c r="D23" s="64">
        <f>Towns!D178</f>
        <v>8663</v>
      </c>
      <c r="E23" s="64">
        <f>Towns!E178</f>
        <v>8704</v>
      </c>
      <c r="F23" s="64">
        <f>Towns!F178</f>
        <v>8692</v>
      </c>
      <c r="G23" s="64">
        <f>Towns!G178</f>
        <v>8801</v>
      </c>
      <c r="H23" s="64">
        <f>Towns!H178</f>
        <v>8884</v>
      </c>
      <c r="I23" s="64">
        <f>Towns!I178</f>
        <v>8929</v>
      </c>
      <c r="J23" s="64">
        <f>Towns!J178</f>
        <v>8753</v>
      </c>
      <c r="K23" s="64">
        <f>Towns!K178</f>
        <v>8679</v>
      </c>
      <c r="L23" s="64">
        <f>Towns!L178</f>
        <v>8623</v>
      </c>
      <c r="M23" s="64">
        <f>Towns!M178</f>
        <v>8647</v>
      </c>
      <c r="N23" s="64">
        <f>Towns!N178</f>
        <v>8604</v>
      </c>
      <c r="O23" s="64">
        <f>Towns!O178</f>
        <v>8721</v>
      </c>
    </row>
    <row r="24" spans="1:15">
      <c r="A24" s="7"/>
      <c r="B24" s="7" t="s">
        <v>1</v>
      </c>
      <c r="C24" s="64">
        <f>Towns!C179</f>
        <v>8326</v>
      </c>
      <c r="D24" s="64">
        <f>Towns!D179</f>
        <v>8335</v>
      </c>
      <c r="E24" s="64">
        <f>Towns!E179</f>
        <v>8409</v>
      </c>
      <c r="F24" s="64">
        <f>Towns!F179</f>
        <v>8412</v>
      </c>
      <c r="G24" s="64">
        <f>Towns!G179</f>
        <v>8465</v>
      </c>
      <c r="H24" s="64">
        <f>Towns!H179</f>
        <v>8508</v>
      </c>
      <c r="I24" s="64">
        <f>Towns!I179</f>
        <v>8595</v>
      </c>
      <c r="J24" s="64">
        <f>Towns!J179</f>
        <v>8449</v>
      </c>
      <c r="K24" s="64">
        <f>Towns!K179</f>
        <v>8356</v>
      </c>
      <c r="L24" s="64">
        <f>Towns!L179</f>
        <v>8301</v>
      </c>
      <c r="M24" s="64">
        <f>Towns!M179</f>
        <v>8359</v>
      </c>
      <c r="N24" s="64">
        <f>Towns!N179</f>
        <v>8324</v>
      </c>
      <c r="O24" s="64">
        <f>Towns!O179</f>
        <v>8403</v>
      </c>
    </row>
    <row r="25" spans="1:15">
      <c r="B25" s="7" t="s">
        <v>2</v>
      </c>
      <c r="C25" s="64">
        <f>Towns!C180</f>
        <v>347</v>
      </c>
      <c r="D25" s="64">
        <f>Towns!D180</f>
        <v>328</v>
      </c>
      <c r="E25" s="64">
        <f>Towns!E180</f>
        <v>295</v>
      </c>
      <c r="F25" s="64">
        <f>Towns!F180</f>
        <v>280</v>
      </c>
      <c r="G25" s="64">
        <f>Towns!G180</f>
        <v>336</v>
      </c>
      <c r="H25" s="64">
        <f>Towns!H180</f>
        <v>376</v>
      </c>
      <c r="I25" s="64">
        <f>Towns!I180</f>
        <v>334</v>
      </c>
      <c r="J25" s="64">
        <f>Towns!J180</f>
        <v>304</v>
      </c>
      <c r="K25" s="64">
        <f>Towns!K180</f>
        <v>323</v>
      </c>
      <c r="L25" s="64">
        <f>Towns!L180</f>
        <v>322</v>
      </c>
      <c r="M25" s="64">
        <f>Towns!M180</f>
        <v>288</v>
      </c>
      <c r="N25" s="64">
        <f>Towns!N180</f>
        <v>280</v>
      </c>
      <c r="O25" s="64">
        <f>Towns!O180</f>
        <v>318</v>
      </c>
    </row>
    <row r="26" spans="1:15" s="29" customFormat="1">
      <c r="B26" s="28" t="s">
        <v>3</v>
      </c>
      <c r="C26" s="73">
        <f>Towns!C181</f>
        <v>4</v>
      </c>
      <c r="D26" s="73">
        <f>Towns!D181</f>
        <v>3.8</v>
      </c>
      <c r="E26" s="73">
        <f>Towns!E181</f>
        <v>3.4</v>
      </c>
      <c r="F26" s="73">
        <f>Towns!F181</f>
        <v>3.2</v>
      </c>
      <c r="G26" s="73">
        <f>Towns!G181</f>
        <v>3.8</v>
      </c>
      <c r="H26" s="73">
        <f>Towns!H181</f>
        <v>4.2</v>
      </c>
      <c r="I26" s="73">
        <f>Towns!I181</f>
        <v>3.7</v>
      </c>
      <c r="J26" s="73">
        <f>Towns!J181</f>
        <v>3.5</v>
      </c>
      <c r="K26" s="73">
        <f>Towns!K181</f>
        <v>3.7</v>
      </c>
      <c r="L26" s="73">
        <f>Towns!L181</f>
        <v>3.7</v>
      </c>
      <c r="M26" s="73">
        <f>Towns!M181</f>
        <v>3.3</v>
      </c>
      <c r="N26" s="73">
        <f>Towns!N181</f>
        <v>3.3</v>
      </c>
      <c r="O26" s="73">
        <f>Towns!O181</f>
        <v>3.6</v>
      </c>
    </row>
    <row r="27" spans="1:15" s="29" customFormat="1" ht="5.0999999999999996" customHeight="1">
      <c r="B27" s="28"/>
      <c r="C27" s="28"/>
      <c r="D27" s="28"/>
      <c r="E27" s="28"/>
      <c r="F27" s="28"/>
      <c r="G27" s="28"/>
      <c r="H27" s="28"/>
      <c r="I27" s="28"/>
      <c r="J27" s="28"/>
      <c r="K27" s="28"/>
      <c r="L27" s="28"/>
      <c r="M27" s="28"/>
      <c r="N27" s="28"/>
      <c r="O27" s="28"/>
    </row>
    <row r="28" spans="1:15">
      <c r="A28" s="7" t="s">
        <v>23</v>
      </c>
      <c r="B28" s="7" t="s">
        <v>0</v>
      </c>
      <c r="C28" s="64">
        <f>Towns!C188</f>
        <v>6893</v>
      </c>
      <c r="D28" s="64">
        <f>Towns!D188</f>
        <v>6900</v>
      </c>
      <c r="E28" s="64">
        <f>Towns!E188</f>
        <v>6962</v>
      </c>
      <c r="F28" s="64">
        <f>Towns!F188</f>
        <v>6910</v>
      </c>
      <c r="G28" s="64">
        <f>Towns!G188</f>
        <v>6927</v>
      </c>
      <c r="H28" s="64">
        <f>Towns!H188</f>
        <v>6976</v>
      </c>
      <c r="I28" s="64">
        <f>Towns!I188</f>
        <v>7033</v>
      </c>
      <c r="J28" s="64">
        <f>Towns!J188</f>
        <v>6910</v>
      </c>
      <c r="K28" s="64">
        <f>Towns!K188</f>
        <v>6787</v>
      </c>
      <c r="L28" s="64">
        <f>Towns!L188</f>
        <v>6762</v>
      </c>
      <c r="M28" s="64">
        <f>Towns!M188</f>
        <v>6820</v>
      </c>
      <c r="N28" s="64">
        <f>Towns!N188</f>
        <v>6758</v>
      </c>
      <c r="O28" s="64">
        <f>Towns!O188</f>
        <v>6887</v>
      </c>
    </row>
    <row r="29" spans="1:15">
      <c r="B29" s="7" t="s">
        <v>1</v>
      </c>
      <c r="C29" s="64">
        <f>Towns!C189</f>
        <v>6426</v>
      </c>
      <c r="D29" s="64">
        <f>Towns!D189</f>
        <v>6433</v>
      </c>
      <c r="E29" s="64">
        <f>Towns!E189</f>
        <v>6490</v>
      </c>
      <c r="F29" s="64">
        <f>Towns!F189</f>
        <v>6493</v>
      </c>
      <c r="G29" s="64">
        <f>Towns!G189</f>
        <v>6533</v>
      </c>
      <c r="H29" s="64">
        <f>Towns!H189</f>
        <v>6566</v>
      </c>
      <c r="I29" s="64">
        <f>Towns!I189</f>
        <v>6634</v>
      </c>
      <c r="J29" s="64">
        <f>Towns!J189</f>
        <v>6521</v>
      </c>
      <c r="K29" s="64">
        <f>Towns!K189</f>
        <v>6449</v>
      </c>
      <c r="L29" s="64">
        <f>Towns!L189</f>
        <v>6407</v>
      </c>
      <c r="M29" s="64">
        <f>Towns!M189</f>
        <v>6452</v>
      </c>
      <c r="N29" s="64">
        <f>Towns!N189</f>
        <v>6425</v>
      </c>
      <c r="O29" s="64">
        <f>Towns!O189</f>
        <v>6486</v>
      </c>
    </row>
    <row r="30" spans="1:15">
      <c r="B30" s="7" t="s">
        <v>2</v>
      </c>
      <c r="C30" s="64">
        <f>Towns!C190</f>
        <v>467</v>
      </c>
      <c r="D30" s="64">
        <f>Towns!D190</f>
        <v>467</v>
      </c>
      <c r="E30" s="64">
        <f>Towns!E190</f>
        <v>472</v>
      </c>
      <c r="F30" s="64">
        <f>Towns!F190</f>
        <v>417</v>
      </c>
      <c r="G30" s="64">
        <f>Towns!G190</f>
        <v>394</v>
      </c>
      <c r="H30" s="64">
        <f>Towns!H190</f>
        <v>410</v>
      </c>
      <c r="I30" s="64">
        <f>Towns!I190</f>
        <v>399</v>
      </c>
      <c r="J30" s="64">
        <f>Towns!J190</f>
        <v>389</v>
      </c>
      <c r="K30" s="64">
        <f>Towns!K190</f>
        <v>338</v>
      </c>
      <c r="L30" s="64">
        <f>Towns!L190</f>
        <v>355</v>
      </c>
      <c r="M30" s="64">
        <f>Towns!M190</f>
        <v>368</v>
      </c>
      <c r="N30" s="64">
        <f>Towns!N190</f>
        <v>333</v>
      </c>
      <c r="O30" s="64">
        <f>Towns!O190</f>
        <v>401</v>
      </c>
    </row>
    <row r="31" spans="1:15" s="29" customFormat="1">
      <c r="B31" s="28" t="s">
        <v>3</v>
      </c>
      <c r="C31" s="73">
        <f>Towns!C191</f>
        <v>6.8</v>
      </c>
      <c r="D31" s="73">
        <f>Towns!D191</f>
        <v>6.8</v>
      </c>
      <c r="E31" s="73">
        <f>Towns!E191</f>
        <v>6.8</v>
      </c>
      <c r="F31" s="73">
        <f>Towns!F191</f>
        <v>6</v>
      </c>
      <c r="G31" s="73">
        <f>Towns!G191</f>
        <v>5.7</v>
      </c>
      <c r="H31" s="73">
        <f>Towns!H191</f>
        <v>5.9</v>
      </c>
      <c r="I31" s="73">
        <f>Towns!I191</f>
        <v>5.7</v>
      </c>
      <c r="J31" s="73">
        <f>Towns!J191</f>
        <v>5.6</v>
      </c>
      <c r="K31" s="73">
        <f>Towns!K191</f>
        <v>5</v>
      </c>
      <c r="L31" s="73">
        <f>Towns!L191</f>
        <v>5.2</v>
      </c>
      <c r="M31" s="73">
        <f>Towns!M191</f>
        <v>5.4</v>
      </c>
      <c r="N31" s="73">
        <f>Towns!N191</f>
        <v>4.9000000000000004</v>
      </c>
      <c r="O31" s="73">
        <f>Towns!O191</f>
        <v>5.8</v>
      </c>
    </row>
    <row r="32" spans="1:15" s="29" customFormat="1" ht="5.0999999999999996" customHeight="1">
      <c r="B32" s="28"/>
      <c r="C32" s="28"/>
      <c r="D32" s="28"/>
      <c r="E32" s="28"/>
      <c r="F32" s="28"/>
      <c r="G32" s="28"/>
      <c r="H32" s="28"/>
      <c r="I32" s="28"/>
      <c r="J32" s="28"/>
      <c r="K32" s="28"/>
      <c r="L32" s="28"/>
      <c r="M32" s="28"/>
      <c r="N32" s="28"/>
      <c r="O32" s="28"/>
    </row>
    <row r="33" spans="1:15">
      <c r="A33" s="7" t="s">
        <v>26</v>
      </c>
      <c r="B33" s="7" t="s">
        <v>0</v>
      </c>
      <c r="C33" s="64">
        <f>Towns!C238</f>
        <v>3877</v>
      </c>
      <c r="D33" s="64">
        <f>Towns!D238</f>
        <v>3881</v>
      </c>
      <c r="E33" s="64">
        <f>Towns!E238</f>
        <v>3921</v>
      </c>
      <c r="F33" s="64">
        <f>Towns!F238</f>
        <v>3907</v>
      </c>
      <c r="G33" s="64">
        <f>Towns!G238</f>
        <v>3955</v>
      </c>
      <c r="H33" s="64">
        <f>Towns!H238</f>
        <v>3972</v>
      </c>
      <c r="I33" s="64">
        <f>Towns!I238</f>
        <v>3997</v>
      </c>
      <c r="J33" s="64">
        <f>Towns!J238</f>
        <v>3915</v>
      </c>
      <c r="K33" s="64">
        <f>Towns!K238</f>
        <v>3873</v>
      </c>
      <c r="L33" s="64">
        <f>Towns!L238</f>
        <v>3840</v>
      </c>
      <c r="M33" s="64">
        <f>Towns!M238</f>
        <v>3874</v>
      </c>
      <c r="N33" s="64">
        <f>Towns!N238</f>
        <v>3856</v>
      </c>
      <c r="O33" s="64">
        <f>Towns!O238</f>
        <v>3906</v>
      </c>
    </row>
    <row r="34" spans="1:15">
      <c r="A34" s="28"/>
      <c r="B34" s="7" t="s">
        <v>1</v>
      </c>
      <c r="C34" s="64">
        <f>Towns!C239</f>
        <v>3720</v>
      </c>
      <c r="D34" s="64">
        <f>Towns!D239</f>
        <v>3724</v>
      </c>
      <c r="E34" s="64">
        <f>Towns!E239</f>
        <v>3757</v>
      </c>
      <c r="F34" s="64">
        <f>Towns!F239</f>
        <v>3759</v>
      </c>
      <c r="G34" s="64">
        <f>Towns!G239</f>
        <v>3782</v>
      </c>
      <c r="H34" s="64">
        <f>Towns!H239</f>
        <v>3802</v>
      </c>
      <c r="I34" s="64">
        <f>Towns!I239</f>
        <v>3841</v>
      </c>
      <c r="J34" s="64">
        <f>Towns!J239</f>
        <v>3775</v>
      </c>
      <c r="K34" s="64">
        <f>Towns!K239</f>
        <v>3734</v>
      </c>
      <c r="L34" s="64">
        <f>Towns!L239</f>
        <v>3709</v>
      </c>
      <c r="M34" s="64">
        <f>Towns!M239</f>
        <v>3735</v>
      </c>
      <c r="N34" s="64">
        <f>Towns!N239</f>
        <v>3720</v>
      </c>
      <c r="O34" s="64">
        <f>Towns!O239</f>
        <v>3755</v>
      </c>
    </row>
    <row r="35" spans="1:15">
      <c r="A35" s="28"/>
      <c r="B35" s="7" t="s">
        <v>2</v>
      </c>
      <c r="C35" s="64">
        <f>Towns!C240</f>
        <v>157</v>
      </c>
      <c r="D35" s="64">
        <f>Towns!D240</f>
        <v>157</v>
      </c>
      <c r="E35" s="64">
        <f>Towns!E240</f>
        <v>164</v>
      </c>
      <c r="F35" s="64">
        <f>Towns!F240</f>
        <v>148</v>
      </c>
      <c r="G35" s="64">
        <f>Towns!G240</f>
        <v>173</v>
      </c>
      <c r="H35" s="64">
        <f>Towns!H240</f>
        <v>170</v>
      </c>
      <c r="I35" s="64">
        <f>Towns!I240</f>
        <v>156</v>
      </c>
      <c r="J35" s="64">
        <f>Towns!J240</f>
        <v>140</v>
      </c>
      <c r="K35" s="64">
        <f>Towns!K240</f>
        <v>139</v>
      </c>
      <c r="L35" s="64">
        <f>Towns!L240</f>
        <v>131</v>
      </c>
      <c r="M35" s="64">
        <f>Towns!M240</f>
        <v>139</v>
      </c>
      <c r="N35" s="64">
        <f>Towns!N240</f>
        <v>136</v>
      </c>
      <c r="O35" s="64">
        <f>Towns!O240</f>
        <v>151</v>
      </c>
    </row>
    <row r="36" spans="1:15" s="29" customFormat="1">
      <c r="B36" s="28" t="s">
        <v>3</v>
      </c>
      <c r="C36" s="73">
        <f>Towns!C241</f>
        <v>4</v>
      </c>
      <c r="D36" s="73">
        <f>Towns!D241</f>
        <v>4</v>
      </c>
      <c r="E36" s="73">
        <f>Towns!E241</f>
        <v>4.2</v>
      </c>
      <c r="F36" s="73">
        <f>Towns!F241</f>
        <v>3.8</v>
      </c>
      <c r="G36" s="73">
        <f>Towns!G241</f>
        <v>4.4000000000000004</v>
      </c>
      <c r="H36" s="73">
        <f>Towns!H241</f>
        <v>4.3</v>
      </c>
      <c r="I36" s="73">
        <f>Towns!I241</f>
        <v>3.9</v>
      </c>
      <c r="J36" s="73">
        <f>Towns!J241</f>
        <v>3.6</v>
      </c>
      <c r="K36" s="73">
        <f>Towns!K241</f>
        <v>3.6</v>
      </c>
      <c r="L36" s="73">
        <f>Towns!L241</f>
        <v>3.4</v>
      </c>
      <c r="M36" s="73">
        <f>Towns!M241</f>
        <v>3.6</v>
      </c>
      <c r="N36" s="73">
        <f>Towns!N241</f>
        <v>3.5</v>
      </c>
      <c r="O36" s="73">
        <f>Towns!O241</f>
        <v>3.9</v>
      </c>
    </row>
    <row r="37" spans="1:15" s="29" customFormat="1" ht="5.0999999999999996" customHeight="1">
      <c r="A37" s="7"/>
      <c r="B37" s="28"/>
      <c r="C37" s="28"/>
      <c r="D37" s="28"/>
      <c r="E37" s="28"/>
      <c r="F37" s="28"/>
      <c r="G37" s="28"/>
      <c r="H37" s="28"/>
      <c r="I37" s="28"/>
      <c r="J37" s="28"/>
      <c r="K37" s="28"/>
      <c r="L37" s="28"/>
      <c r="M37" s="28"/>
      <c r="N37" s="28"/>
      <c r="O37" s="28"/>
    </row>
    <row r="38" spans="1:15">
      <c r="A38" s="7" t="s">
        <v>27</v>
      </c>
      <c r="B38" s="7" t="s">
        <v>0</v>
      </c>
      <c r="C38" s="64">
        <f>Towns!C258</f>
        <v>29304</v>
      </c>
      <c r="D38" s="64">
        <f>Towns!D258</f>
        <v>29295</v>
      </c>
      <c r="E38" s="64">
        <f>Towns!E258</f>
        <v>29411</v>
      </c>
      <c r="F38" s="64">
        <f>Towns!F258</f>
        <v>29400</v>
      </c>
      <c r="G38" s="64">
        <f>Towns!G258</f>
        <v>29674</v>
      </c>
      <c r="H38" s="64">
        <f>Towns!H258</f>
        <v>29933</v>
      </c>
      <c r="I38" s="64">
        <f>Towns!I258</f>
        <v>30188</v>
      </c>
      <c r="J38" s="64">
        <f>Towns!J258</f>
        <v>29642</v>
      </c>
      <c r="K38" s="64">
        <f>Towns!K258</f>
        <v>29262</v>
      </c>
      <c r="L38" s="64">
        <f>Towns!L258</f>
        <v>29044</v>
      </c>
      <c r="M38" s="64">
        <f>Towns!M258</f>
        <v>29162</v>
      </c>
      <c r="N38" s="64">
        <f>Towns!N258</f>
        <v>28963</v>
      </c>
      <c r="O38" s="64">
        <f>Towns!O258</f>
        <v>29440</v>
      </c>
    </row>
    <row r="39" spans="1:15">
      <c r="A39" s="28"/>
      <c r="B39" s="7" t="s">
        <v>1</v>
      </c>
      <c r="C39" s="64">
        <f>Towns!C259</f>
        <v>27961</v>
      </c>
      <c r="D39" s="64">
        <f>Towns!D259</f>
        <v>27991</v>
      </c>
      <c r="E39" s="64">
        <f>Towns!E259</f>
        <v>28240</v>
      </c>
      <c r="F39" s="64">
        <f>Towns!F259</f>
        <v>28250</v>
      </c>
      <c r="G39" s="64">
        <f>Towns!G259</f>
        <v>28428</v>
      </c>
      <c r="H39" s="64">
        <f>Towns!H259</f>
        <v>28572</v>
      </c>
      <c r="I39" s="64">
        <f>Towns!I259</f>
        <v>28866</v>
      </c>
      <c r="J39" s="64">
        <f>Towns!J259</f>
        <v>28374</v>
      </c>
      <c r="K39" s="64">
        <f>Towns!K259</f>
        <v>28063</v>
      </c>
      <c r="L39" s="64">
        <f>Towns!L259</f>
        <v>27879</v>
      </c>
      <c r="M39" s="64">
        <f>Towns!M259</f>
        <v>28073</v>
      </c>
      <c r="N39" s="64">
        <f>Towns!N259</f>
        <v>27955</v>
      </c>
      <c r="O39" s="64">
        <f>Towns!O259</f>
        <v>28221</v>
      </c>
    </row>
    <row r="40" spans="1:15">
      <c r="A40" s="28"/>
      <c r="B40" s="7" t="s">
        <v>2</v>
      </c>
      <c r="C40" s="64">
        <f>Towns!C260</f>
        <v>1343</v>
      </c>
      <c r="D40" s="64">
        <f>Towns!D260</f>
        <v>1304</v>
      </c>
      <c r="E40" s="64">
        <f>Towns!E260</f>
        <v>1171</v>
      </c>
      <c r="F40" s="64">
        <f>Towns!F260</f>
        <v>1150</v>
      </c>
      <c r="G40" s="64">
        <f>Towns!G260</f>
        <v>1246</v>
      </c>
      <c r="H40" s="64">
        <f>Towns!H260</f>
        <v>1361</v>
      </c>
      <c r="I40" s="64">
        <f>Towns!I260</f>
        <v>1322</v>
      </c>
      <c r="J40" s="64">
        <f>Towns!J260</f>
        <v>1268</v>
      </c>
      <c r="K40" s="64">
        <f>Towns!K260</f>
        <v>1199</v>
      </c>
      <c r="L40" s="64">
        <f>Towns!L260</f>
        <v>1165</v>
      </c>
      <c r="M40" s="64">
        <f>Towns!M260</f>
        <v>1089</v>
      </c>
      <c r="N40" s="64">
        <f>Towns!N260</f>
        <v>1008</v>
      </c>
      <c r="O40" s="64">
        <f>Towns!O260</f>
        <v>1219</v>
      </c>
    </row>
    <row r="41" spans="1:15" s="29" customFormat="1">
      <c r="B41" s="28" t="s">
        <v>3</v>
      </c>
      <c r="C41" s="73">
        <f>Towns!C261</f>
        <v>4.5999999999999996</v>
      </c>
      <c r="D41" s="73">
        <f>Towns!D261</f>
        <v>4.5</v>
      </c>
      <c r="E41" s="73">
        <f>Towns!E261</f>
        <v>4</v>
      </c>
      <c r="F41" s="73">
        <f>Towns!F261</f>
        <v>3.9</v>
      </c>
      <c r="G41" s="73">
        <f>Towns!G261</f>
        <v>4.2</v>
      </c>
      <c r="H41" s="73">
        <f>Towns!H261</f>
        <v>4.5</v>
      </c>
      <c r="I41" s="73">
        <f>Towns!I261</f>
        <v>4.4000000000000004</v>
      </c>
      <c r="J41" s="73">
        <f>Towns!J261</f>
        <v>4.3</v>
      </c>
      <c r="K41" s="73">
        <f>Towns!K261</f>
        <v>4.0999999999999996</v>
      </c>
      <c r="L41" s="73">
        <f>Towns!L261</f>
        <v>4</v>
      </c>
      <c r="M41" s="73">
        <f>Towns!M261</f>
        <v>3.7</v>
      </c>
      <c r="N41" s="73">
        <f>Towns!N261</f>
        <v>3.5</v>
      </c>
      <c r="O41" s="73">
        <f>Towns!O261</f>
        <v>4.0999999999999996</v>
      </c>
    </row>
    <row r="42" spans="1:15" s="29" customFormat="1" ht="5.0999999999999996" customHeight="1">
      <c r="A42" s="7"/>
      <c r="B42" s="28"/>
      <c r="C42" s="28"/>
      <c r="D42" s="28"/>
      <c r="E42" s="28"/>
      <c r="F42" s="28"/>
      <c r="G42" s="28"/>
      <c r="H42" s="28"/>
      <c r="I42" s="28"/>
      <c r="J42" s="28"/>
      <c r="K42" s="28"/>
      <c r="L42" s="28"/>
      <c r="M42" s="28"/>
      <c r="N42" s="28"/>
      <c r="O42" s="28"/>
    </row>
    <row r="43" spans="1:15" ht="11.25" customHeight="1">
      <c r="A43" s="7" t="s">
        <v>248</v>
      </c>
      <c r="B43" s="7" t="s">
        <v>0</v>
      </c>
      <c r="C43" s="64">
        <f>Towns!C288</f>
        <v>28978</v>
      </c>
      <c r="D43" s="64">
        <f>Towns!D288</f>
        <v>28953</v>
      </c>
      <c r="E43" s="64">
        <f>Towns!E288</f>
        <v>29112</v>
      </c>
      <c r="F43" s="64">
        <f>Towns!F288</f>
        <v>29011</v>
      </c>
      <c r="G43" s="64">
        <f>Towns!G288</f>
        <v>29375</v>
      </c>
      <c r="H43" s="64">
        <f>Towns!H288</f>
        <v>29572</v>
      </c>
      <c r="I43" s="64">
        <f>Towns!I288</f>
        <v>29772</v>
      </c>
      <c r="J43" s="64">
        <f>Towns!J288</f>
        <v>29175</v>
      </c>
      <c r="K43" s="64">
        <f>Towns!K288</f>
        <v>28922</v>
      </c>
      <c r="L43" s="64">
        <f>Towns!L288</f>
        <v>28679</v>
      </c>
      <c r="M43" s="64">
        <f>Towns!M288</f>
        <v>28824</v>
      </c>
      <c r="N43" s="64">
        <f>Towns!N288</f>
        <v>28647</v>
      </c>
      <c r="O43" s="64">
        <f>Towns!O288</f>
        <v>29086</v>
      </c>
    </row>
    <row r="44" spans="1:15">
      <c r="A44" s="28"/>
      <c r="B44" s="7" t="s">
        <v>1</v>
      </c>
      <c r="C44" s="64">
        <f>Towns!C289</f>
        <v>27761</v>
      </c>
      <c r="D44" s="64">
        <f>Towns!D289</f>
        <v>27791</v>
      </c>
      <c r="E44" s="64">
        <f>Towns!E289</f>
        <v>28038</v>
      </c>
      <c r="F44" s="64">
        <f>Towns!F289</f>
        <v>28049</v>
      </c>
      <c r="G44" s="64">
        <f>Towns!G289</f>
        <v>28225</v>
      </c>
      <c r="H44" s="64">
        <f>Towns!H289</f>
        <v>28368</v>
      </c>
      <c r="I44" s="64">
        <f>Towns!I289</f>
        <v>28660</v>
      </c>
      <c r="J44" s="64">
        <f>Towns!J289</f>
        <v>28171</v>
      </c>
      <c r="K44" s="64">
        <f>Towns!K289</f>
        <v>27862</v>
      </c>
      <c r="L44" s="64">
        <f>Towns!L289</f>
        <v>27680</v>
      </c>
      <c r="M44" s="64">
        <f>Towns!M289</f>
        <v>27873</v>
      </c>
      <c r="N44" s="64">
        <f>Towns!N289</f>
        <v>27756</v>
      </c>
      <c r="O44" s="64">
        <f>Towns!O289</f>
        <v>28020</v>
      </c>
    </row>
    <row r="45" spans="1:15">
      <c r="A45" s="28"/>
      <c r="B45" s="7" t="s">
        <v>2</v>
      </c>
      <c r="C45" s="64">
        <f>Towns!C290</f>
        <v>1217</v>
      </c>
      <c r="D45" s="64">
        <f>Towns!D290</f>
        <v>1162</v>
      </c>
      <c r="E45" s="64">
        <f>Towns!E290</f>
        <v>1074</v>
      </c>
      <c r="F45" s="64">
        <f>Towns!F290</f>
        <v>962</v>
      </c>
      <c r="G45" s="64">
        <f>Towns!G290</f>
        <v>1150</v>
      </c>
      <c r="H45" s="64">
        <f>Towns!H290</f>
        <v>1204</v>
      </c>
      <c r="I45" s="64">
        <f>Towns!I290</f>
        <v>1112</v>
      </c>
      <c r="J45" s="64">
        <f>Towns!J290</f>
        <v>1004</v>
      </c>
      <c r="K45" s="64">
        <f>Towns!K290</f>
        <v>1060</v>
      </c>
      <c r="L45" s="64">
        <f>Towns!L290</f>
        <v>999</v>
      </c>
      <c r="M45" s="64">
        <f>Towns!M290</f>
        <v>951</v>
      </c>
      <c r="N45" s="64">
        <f>Towns!N290</f>
        <v>891</v>
      </c>
      <c r="O45" s="64">
        <f>Towns!O290</f>
        <v>1066</v>
      </c>
    </row>
    <row r="46" spans="1:15" s="29" customFormat="1">
      <c r="B46" s="28" t="s">
        <v>3</v>
      </c>
      <c r="C46" s="73">
        <f>Towns!C291</f>
        <v>4.2</v>
      </c>
      <c r="D46" s="73">
        <f>Towns!D291</f>
        <v>4</v>
      </c>
      <c r="E46" s="73">
        <f>Towns!E291</f>
        <v>3.7</v>
      </c>
      <c r="F46" s="73">
        <f>Towns!F291</f>
        <v>3.3</v>
      </c>
      <c r="G46" s="73">
        <f>Towns!G291</f>
        <v>3.9</v>
      </c>
      <c r="H46" s="73">
        <f>Towns!H291</f>
        <v>4.0999999999999996</v>
      </c>
      <c r="I46" s="73">
        <f>Towns!I291</f>
        <v>3.7</v>
      </c>
      <c r="J46" s="73">
        <f>Towns!J291</f>
        <v>3.4</v>
      </c>
      <c r="K46" s="73">
        <f>Towns!K291</f>
        <v>3.7</v>
      </c>
      <c r="L46" s="73">
        <f>Towns!L291</f>
        <v>3.5</v>
      </c>
      <c r="M46" s="73">
        <f>Towns!M291</f>
        <v>3.3</v>
      </c>
      <c r="N46" s="73">
        <f>Towns!N291</f>
        <v>3.1</v>
      </c>
      <c r="O46" s="73">
        <f>Towns!O291</f>
        <v>3.7</v>
      </c>
    </row>
    <row r="47" spans="1:15" s="29" customFormat="1" ht="5.0999999999999996" customHeight="1">
      <c r="A47" s="28"/>
      <c r="B47" s="28"/>
      <c r="C47" s="28"/>
      <c r="D47" s="28"/>
      <c r="E47" s="28"/>
      <c r="F47" s="28"/>
      <c r="G47" s="28"/>
      <c r="H47" s="28"/>
      <c r="I47" s="28"/>
      <c r="J47" s="28"/>
      <c r="K47" s="28"/>
      <c r="L47" s="28"/>
      <c r="M47" s="28"/>
      <c r="N47" s="28"/>
      <c r="O47" s="28"/>
    </row>
    <row r="48" spans="1:15">
      <c r="A48" s="7" t="s">
        <v>28</v>
      </c>
      <c r="B48" s="7" t="s">
        <v>0</v>
      </c>
      <c r="C48" s="64">
        <f>Towns!C423</f>
        <v>30587</v>
      </c>
      <c r="D48" s="64">
        <f>Towns!D423</f>
        <v>30547</v>
      </c>
      <c r="E48" s="64">
        <f>Towns!E423</f>
        <v>30724</v>
      </c>
      <c r="F48" s="64">
        <f>Towns!F423</f>
        <v>30646</v>
      </c>
      <c r="G48" s="64">
        <f>Towns!G423</f>
        <v>30916</v>
      </c>
      <c r="H48" s="64">
        <f>Towns!H423</f>
        <v>31098</v>
      </c>
      <c r="I48" s="64">
        <f>Towns!I423</f>
        <v>31388</v>
      </c>
      <c r="J48" s="64">
        <f>Towns!J423</f>
        <v>30777</v>
      </c>
      <c r="K48" s="64">
        <f>Towns!K423</f>
        <v>30369</v>
      </c>
      <c r="L48" s="64">
        <f>Towns!L423</f>
        <v>30138</v>
      </c>
      <c r="M48" s="64">
        <f>Towns!M423</f>
        <v>30305</v>
      </c>
      <c r="N48" s="64">
        <f>Towns!N423</f>
        <v>30094</v>
      </c>
      <c r="O48" s="64">
        <f>Towns!O423</f>
        <v>30633</v>
      </c>
    </row>
    <row r="49" spans="1:15">
      <c r="A49" s="7"/>
      <c r="B49" s="7" t="s">
        <v>1</v>
      </c>
      <c r="C49" s="64">
        <f>Towns!C424</f>
        <v>29062</v>
      </c>
      <c r="D49" s="64">
        <f>Towns!D424</f>
        <v>29094</v>
      </c>
      <c r="E49" s="64">
        <f>Towns!E424</f>
        <v>29352</v>
      </c>
      <c r="F49" s="64">
        <f>Towns!F424</f>
        <v>29363</v>
      </c>
      <c r="G49" s="64">
        <f>Towns!G424</f>
        <v>29547</v>
      </c>
      <c r="H49" s="64">
        <f>Towns!H424</f>
        <v>29698</v>
      </c>
      <c r="I49" s="64">
        <f>Towns!I424</f>
        <v>30003</v>
      </c>
      <c r="J49" s="64">
        <f>Towns!J424</f>
        <v>29491</v>
      </c>
      <c r="K49" s="64">
        <f>Towns!K424</f>
        <v>29168</v>
      </c>
      <c r="L49" s="64">
        <f>Towns!L424</f>
        <v>28977</v>
      </c>
      <c r="M49" s="64">
        <f>Towns!M424</f>
        <v>29179</v>
      </c>
      <c r="N49" s="64">
        <f>Towns!N424</f>
        <v>29056</v>
      </c>
      <c r="O49" s="64">
        <f>Towns!O424</f>
        <v>29333</v>
      </c>
    </row>
    <row r="50" spans="1:15">
      <c r="A50" s="7"/>
      <c r="B50" s="7" t="s">
        <v>2</v>
      </c>
      <c r="C50" s="64">
        <f>Towns!C425</f>
        <v>1525</v>
      </c>
      <c r="D50" s="64">
        <f>Towns!D425</f>
        <v>1453</v>
      </c>
      <c r="E50" s="64">
        <f>Towns!E425</f>
        <v>1372</v>
      </c>
      <c r="F50" s="64">
        <f>Towns!F425</f>
        <v>1283</v>
      </c>
      <c r="G50" s="64">
        <f>Towns!G425</f>
        <v>1369</v>
      </c>
      <c r="H50" s="64">
        <f>Towns!H425</f>
        <v>1400</v>
      </c>
      <c r="I50" s="64">
        <f>Towns!I425</f>
        <v>1385</v>
      </c>
      <c r="J50" s="64">
        <f>Towns!J425</f>
        <v>1286</v>
      </c>
      <c r="K50" s="64">
        <f>Towns!K425</f>
        <v>1201</v>
      </c>
      <c r="L50" s="64">
        <f>Towns!L425</f>
        <v>1161</v>
      </c>
      <c r="M50" s="64">
        <f>Towns!M425</f>
        <v>1126</v>
      </c>
      <c r="N50" s="64">
        <f>Towns!N425</f>
        <v>1038</v>
      </c>
      <c r="O50" s="64">
        <f>Towns!O425</f>
        <v>1300</v>
      </c>
    </row>
    <row r="51" spans="1:15" s="29" customFormat="1">
      <c r="A51" s="28"/>
      <c r="B51" s="28" t="s">
        <v>3</v>
      </c>
      <c r="C51" s="73">
        <f>Towns!C426</f>
        <v>5</v>
      </c>
      <c r="D51" s="73">
        <f>Towns!D426</f>
        <v>4.8</v>
      </c>
      <c r="E51" s="73">
        <f>Towns!E426</f>
        <v>4.5</v>
      </c>
      <c r="F51" s="73">
        <f>Towns!F426</f>
        <v>4.2</v>
      </c>
      <c r="G51" s="73">
        <f>Towns!G426</f>
        <v>4.4000000000000004</v>
      </c>
      <c r="H51" s="73">
        <f>Towns!H426</f>
        <v>4.5</v>
      </c>
      <c r="I51" s="73">
        <f>Towns!I426</f>
        <v>4.4000000000000004</v>
      </c>
      <c r="J51" s="73">
        <f>Towns!J426</f>
        <v>4.2</v>
      </c>
      <c r="K51" s="73">
        <f>Towns!K426</f>
        <v>4</v>
      </c>
      <c r="L51" s="73">
        <f>Towns!L426</f>
        <v>3.9</v>
      </c>
      <c r="M51" s="73">
        <f>Towns!M426</f>
        <v>3.7</v>
      </c>
      <c r="N51" s="73">
        <f>Towns!N426</f>
        <v>3.4</v>
      </c>
      <c r="O51" s="73">
        <f>Towns!O426</f>
        <v>4.2</v>
      </c>
    </row>
    <row r="52" spans="1:15" s="29" customFormat="1" ht="5.0999999999999996" customHeight="1">
      <c r="A52" s="28"/>
      <c r="B52" s="28"/>
      <c r="C52" s="28"/>
      <c r="D52" s="28"/>
      <c r="E52" s="28"/>
      <c r="F52" s="28"/>
      <c r="G52" s="28"/>
      <c r="H52" s="28"/>
      <c r="I52" s="28"/>
      <c r="J52" s="28"/>
      <c r="K52" s="28"/>
      <c r="L52" s="28"/>
      <c r="M52" s="28"/>
      <c r="N52" s="28"/>
      <c r="O52" s="28"/>
    </row>
    <row r="53" spans="1:15">
      <c r="A53" s="7" t="s">
        <v>29</v>
      </c>
      <c r="B53" s="7" t="s">
        <v>0</v>
      </c>
      <c r="C53" s="64">
        <f>Towns!C428</f>
        <v>10274</v>
      </c>
      <c r="D53" s="64">
        <f>Towns!D428</f>
        <v>10279</v>
      </c>
      <c r="E53" s="64">
        <f>Towns!E428</f>
        <v>10335</v>
      </c>
      <c r="F53" s="64">
        <f>Towns!F428</f>
        <v>10329</v>
      </c>
      <c r="G53" s="64">
        <f>Towns!G428</f>
        <v>10389</v>
      </c>
      <c r="H53" s="64">
        <f>Towns!H428</f>
        <v>10464</v>
      </c>
      <c r="I53" s="64">
        <f>Towns!I428</f>
        <v>10597</v>
      </c>
      <c r="J53" s="64">
        <f>Towns!J428</f>
        <v>10399</v>
      </c>
      <c r="K53" s="64">
        <f>Towns!K428</f>
        <v>10208</v>
      </c>
      <c r="L53" s="64">
        <f>Towns!L428</f>
        <v>10135</v>
      </c>
      <c r="M53" s="64">
        <f>Towns!M428</f>
        <v>10191</v>
      </c>
      <c r="N53" s="64">
        <f>Towns!N428</f>
        <v>10125</v>
      </c>
      <c r="O53" s="64">
        <f>Towns!O428</f>
        <v>10310</v>
      </c>
    </row>
    <row r="54" spans="1:15">
      <c r="A54" s="7"/>
      <c r="B54" s="7" t="s">
        <v>1</v>
      </c>
      <c r="C54" s="64">
        <f>Towns!C429</f>
        <v>9745</v>
      </c>
      <c r="D54" s="64">
        <f>Towns!D429</f>
        <v>9755</v>
      </c>
      <c r="E54" s="64">
        <f>Towns!E429</f>
        <v>9842</v>
      </c>
      <c r="F54" s="64">
        <f>Towns!F429</f>
        <v>9846</v>
      </c>
      <c r="G54" s="64">
        <f>Towns!G429</f>
        <v>9907</v>
      </c>
      <c r="H54" s="64">
        <f>Towns!H429</f>
        <v>9958</v>
      </c>
      <c r="I54" s="64">
        <f>Towns!I429</f>
        <v>10060</v>
      </c>
      <c r="J54" s="64">
        <f>Towns!J429</f>
        <v>9889</v>
      </c>
      <c r="K54" s="64">
        <f>Towns!K429</f>
        <v>9780</v>
      </c>
      <c r="L54" s="64">
        <f>Towns!L429</f>
        <v>9716</v>
      </c>
      <c r="M54" s="64">
        <f>Towns!M429</f>
        <v>9784</v>
      </c>
      <c r="N54" s="64">
        <f>Towns!N429</f>
        <v>9743</v>
      </c>
      <c r="O54" s="64">
        <f>Towns!O429</f>
        <v>9835</v>
      </c>
    </row>
    <row r="55" spans="1:15">
      <c r="A55" s="7"/>
      <c r="B55" s="7" t="s">
        <v>2</v>
      </c>
      <c r="C55" s="64">
        <f>Towns!C430</f>
        <v>529</v>
      </c>
      <c r="D55" s="64">
        <f>Towns!D430</f>
        <v>524</v>
      </c>
      <c r="E55" s="64">
        <f>Towns!E430</f>
        <v>493</v>
      </c>
      <c r="F55" s="64">
        <f>Towns!F430</f>
        <v>483</v>
      </c>
      <c r="G55" s="64">
        <f>Towns!G430</f>
        <v>482</v>
      </c>
      <c r="H55" s="64">
        <f>Towns!H430</f>
        <v>506</v>
      </c>
      <c r="I55" s="64">
        <f>Towns!I430</f>
        <v>537</v>
      </c>
      <c r="J55" s="64">
        <f>Towns!J430</f>
        <v>510</v>
      </c>
      <c r="K55" s="64">
        <f>Towns!K430</f>
        <v>428</v>
      </c>
      <c r="L55" s="64">
        <f>Towns!L430</f>
        <v>419</v>
      </c>
      <c r="M55" s="64">
        <f>Towns!M430</f>
        <v>407</v>
      </c>
      <c r="N55" s="64">
        <f>Towns!N430</f>
        <v>382</v>
      </c>
      <c r="O55" s="64">
        <f>Towns!O430</f>
        <v>475</v>
      </c>
    </row>
    <row r="56" spans="1:15" s="29" customFormat="1">
      <c r="A56" s="28"/>
      <c r="B56" s="28" t="s">
        <v>3</v>
      </c>
      <c r="C56" s="73">
        <f>Towns!C431</f>
        <v>5.0999999999999996</v>
      </c>
      <c r="D56" s="73">
        <f>Towns!D431</f>
        <v>5.0999999999999996</v>
      </c>
      <c r="E56" s="73">
        <f>Towns!E431</f>
        <v>4.8</v>
      </c>
      <c r="F56" s="73">
        <f>Towns!F431</f>
        <v>4.7</v>
      </c>
      <c r="G56" s="73">
        <f>Towns!G431</f>
        <v>4.5999999999999996</v>
      </c>
      <c r="H56" s="73">
        <f>Towns!H431</f>
        <v>4.8</v>
      </c>
      <c r="I56" s="73">
        <f>Towns!I431</f>
        <v>5.0999999999999996</v>
      </c>
      <c r="J56" s="73">
        <f>Towns!J431</f>
        <v>4.9000000000000004</v>
      </c>
      <c r="K56" s="73">
        <f>Towns!K431</f>
        <v>4.2</v>
      </c>
      <c r="L56" s="73">
        <f>Towns!L431</f>
        <v>4.0999999999999996</v>
      </c>
      <c r="M56" s="73">
        <f>Towns!M431</f>
        <v>4</v>
      </c>
      <c r="N56" s="73">
        <f>Towns!N431</f>
        <v>3.8</v>
      </c>
      <c r="O56" s="73">
        <f>Towns!O431</f>
        <v>4.5999999999999996</v>
      </c>
    </row>
    <row r="57" spans="1:15" ht="5.0999999999999996" customHeight="1"/>
    <row r="58" spans="1:15">
      <c r="A58" s="7" t="s">
        <v>30</v>
      </c>
      <c r="B58" s="7" t="s">
        <v>0</v>
      </c>
      <c r="C58" s="64">
        <f>Towns!C453</f>
        <v>8429</v>
      </c>
      <c r="D58" s="64">
        <f>Towns!D453</f>
        <v>8427</v>
      </c>
      <c r="E58" s="64">
        <f>Towns!E453</f>
        <v>8481</v>
      </c>
      <c r="F58" s="64">
        <f>Towns!F453</f>
        <v>8473</v>
      </c>
      <c r="G58" s="64">
        <f>Towns!G453</f>
        <v>8586</v>
      </c>
      <c r="H58" s="64">
        <f>Towns!H453</f>
        <v>8666</v>
      </c>
      <c r="I58" s="64">
        <f>Towns!I453</f>
        <v>8705</v>
      </c>
      <c r="J58" s="64">
        <f>Towns!J453</f>
        <v>8534</v>
      </c>
      <c r="K58" s="64">
        <f>Towns!K453</f>
        <v>8461</v>
      </c>
      <c r="L58" s="64">
        <f>Towns!L453</f>
        <v>8373</v>
      </c>
      <c r="M58" s="64">
        <f>Towns!M453</f>
        <v>8419</v>
      </c>
      <c r="N58" s="64">
        <f>Towns!N453</f>
        <v>8359</v>
      </c>
      <c r="O58" s="64">
        <f>Towns!O453</f>
        <v>8493</v>
      </c>
    </row>
    <row r="59" spans="1:15">
      <c r="A59" s="7"/>
      <c r="B59" s="7" t="s">
        <v>1</v>
      </c>
      <c r="C59" s="64">
        <f>Towns!C454</f>
        <v>8091</v>
      </c>
      <c r="D59" s="64">
        <f>Towns!D454</f>
        <v>8100</v>
      </c>
      <c r="E59" s="64">
        <f>Towns!E454</f>
        <v>8172</v>
      </c>
      <c r="F59" s="64">
        <f>Towns!F454</f>
        <v>8175</v>
      </c>
      <c r="G59" s="64">
        <f>Towns!G454</f>
        <v>8226</v>
      </c>
      <c r="H59" s="64">
        <f>Towns!H454</f>
        <v>8268</v>
      </c>
      <c r="I59" s="64">
        <f>Towns!I454</f>
        <v>8353</v>
      </c>
      <c r="J59" s="64">
        <f>Towns!J454</f>
        <v>8210</v>
      </c>
      <c r="K59" s="64">
        <f>Towns!K454</f>
        <v>8120</v>
      </c>
      <c r="L59" s="64">
        <f>Towns!L454</f>
        <v>8067</v>
      </c>
      <c r="M59" s="64">
        <f>Towns!M454</f>
        <v>8123</v>
      </c>
      <c r="N59" s="64">
        <f>Towns!N454</f>
        <v>8089</v>
      </c>
      <c r="O59" s="64">
        <f>Towns!O454</f>
        <v>8166</v>
      </c>
    </row>
    <row r="60" spans="1:15">
      <c r="A60" s="7"/>
      <c r="B60" s="7" t="s">
        <v>2</v>
      </c>
      <c r="C60" s="64">
        <f>Towns!C455</f>
        <v>338</v>
      </c>
      <c r="D60" s="64">
        <f>Towns!D455</f>
        <v>327</v>
      </c>
      <c r="E60" s="64">
        <f>Towns!E455</f>
        <v>309</v>
      </c>
      <c r="F60" s="64">
        <f>Towns!F455</f>
        <v>298</v>
      </c>
      <c r="G60" s="64">
        <f>Towns!G455</f>
        <v>360</v>
      </c>
      <c r="H60" s="64">
        <f>Towns!H455</f>
        <v>398</v>
      </c>
      <c r="I60" s="64">
        <f>Towns!I455</f>
        <v>352</v>
      </c>
      <c r="J60" s="64">
        <f>Towns!J455</f>
        <v>324</v>
      </c>
      <c r="K60" s="64">
        <f>Towns!K455</f>
        <v>341</v>
      </c>
      <c r="L60" s="64">
        <f>Towns!L455</f>
        <v>306</v>
      </c>
      <c r="M60" s="64">
        <f>Towns!M455</f>
        <v>296</v>
      </c>
      <c r="N60" s="64">
        <f>Towns!N455</f>
        <v>270</v>
      </c>
      <c r="O60" s="64">
        <f>Towns!O455</f>
        <v>327</v>
      </c>
    </row>
    <row r="61" spans="1:15" s="29" customFormat="1">
      <c r="A61" s="28"/>
      <c r="B61" s="28" t="s">
        <v>3</v>
      </c>
      <c r="C61" s="73">
        <f>Towns!C456</f>
        <v>4</v>
      </c>
      <c r="D61" s="73">
        <f>Towns!D456</f>
        <v>3.9</v>
      </c>
      <c r="E61" s="73">
        <f>Towns!E456</f>
        <v>3.6</v>
      </c>
      <c r="F61" s="73">
        <f>Towns!F456</f>
        <v>3.5</v>
      </c>
      <c r="G61" s="73">
        <f>Towns!G456</f>
        <v>4.2</v>
      </c>
      <c r="H61" s="73">
        <f>Towns!H456</f>
        <v>4.5999999999999996</v>
      </c>
      <c r="I61" s="73">
        <f>Towns!I456</f>
        <v>4</v>
      </c>
      <c r="J61" s="73">
        <f>Towns!J456</f>
        <v>3.8</v>
      </c>
      <c r="K61" s="73">
        <f>Towns!K456</f>
        <v>4</v>
      </c>
      <c r="L61" s="73">
        <f>Towns!L456</f>
        <v>3.7</v>
      </c>
      <c r="M61" s="73">
        <f>Towns!M456</f>
        <v>3.5</v>
      </c>
      <c r="N61" s="73">
        <f>Towns!N456</f>
        <v>3.2</v>
      </c>
      <c r="O61" s="73">
        <f>Towns!O456</f>
        <v>3.9</v>
      </c>
    </row>
    <row r="62" spans="1:15" s="29" customFormat="1" ht="5.0999999999999996" customHeight="1">
      <c r="A62" s="28"/>
      <c r="B62" s="28"/>
      <c r="C62" s="28"/>
      <c r="D62" s="28"/>
      <c r="E62" s="28"/>
      <c r="F62" s="28"/>
      <c r="G62" s="28"/>
      <c r="H62" s="28"/>
      <c r="I62" s="28"/>
      <c r="J62" s="28"/>
      <c r="K62" s="28"/>
      <c r="L62" s="28"/>
      <c r="M62" s="28"/>
      <c r="N62" s="28"/>
      <c r="O62" s="28"/>
    </row>
    <row r="63" spans="1:15">
      <c r="A63" s="7" t="s">
        <v>32</v>
      </c>
      <c r="B63" s="7" t="s">
        <v>0</v>
      </c>
      <c r="C63" s="64">
        <f>Towns!C518</f>
        <v>51227</v>
      </c>
      <c r="D63" s="64">
        <f>Towns!D518</f>
        <v>51323</v>
      </c>
      <c r="E63" s="64">
        <f>Towns!E518</f>
        <v>51575</v>
      </c>
      <c r="F63" s="64">
        <f>Towns!F518</f>
        <v>51171</v>
      </c>
      <c r="G63" s="64">
        <f>Towns!G518</f>
        <v>51529</v>
      </c>
      <c r="H63" s="64">
        <f>Towns!H518</f>
        <v>51848</v>
      </c>
      <c r="I63" s="64">
        <f>Towns!I518</f>
        <v>52332</v>
      </c>
      <c r="J63" s="64">
        <f>Towns!J518</f>
        <v>51345</v>
      </c>
      <c r="K63" s="64">
        <f>Towns!K518</f>
        <v>50683</v>
      </c>
      <c r="L63" s="64">
        <f>Towns!L518</f>
        <v>50305</v>
      </c>
      <c r="M63" s="64">
        <f>Towns!M518</f>
        <v>50674</v>
      </c>
      <c r="N63" s="64">
        <f>Towns!N518</f>
        <v>50462</v>
      </c>
      <c r="O63" s="64">
        <f>Towns!O518</f>
        <v>51207</v>
      </c>
    </row>
    <row r="64" spans="1:15">
      <c r="A64" s="7"/>
      <c r="B64" s="7" t="s">
        <v>1</v>
      </c>
      <c r="C64" s="64">
        <f>Towns!C519</f>
        <v>48603</v>
      </c>
      <c r="D64" s="64">
        <f>Towns!D519</f>
        <v>48655</v>
      </c>
      <c r="E64" s="64">
        <f>Towns!E519</f>
        <v>49087</v>
      </c>
      <c r="F64" s="64">
        <f>Towns!F519</f>
        <v>49106</v>
      </c>
      <c r="G64" s="64">
        <f>Towns!G519</f>
        <v>49413</v>
      </c>
      <c r="H64" s="64">
        <f>Towns!H519</f>
        <v>49665</v>
      </c>
      <c r="I64" s="64">
        <f>Towns!I519</f>
        <v>50176</v>
      </c>
      <c r="J64" s="64">
        <f>Towns!J519</f>
        <v>49320</v>
      </c>
      <c r="K64" s="64">
        <f>Towns!K519</f>
        <v>48779</v>
      </c>
      <c r="L64" s="64">
        <f>Towns!L519</f>
        <v>48460</v>
      </c>
      <c r="M64" s="64">
        <f>Towns!M519</f>
        <v>48798</v>
      </c>
      <c r="N64" s="64">
        <f>Towns!N519</f>
        <v>48593</v>
      </c>
      <c r="O64" s="64">
        <f>Towns!O519</f>
        <v>49055</v>
      </c>
    </row>
    <row r="65" spans="1:15">
      <c r="A65" s="7"/>
      <c r="B65" s="7" t="s">
        <v>2</v>
      </c>
      <c r="C65" s="64">
        <f>Towns!C520</f>
        <v>2624</v>
      </c>
      <c r="D65" s="64">
        <f>Towns!D520</f>
        <v>2668</v>
      </c>
      <c r="E65" s="64">
        <f>Towns!E520</f>
        <v>2488</v>
      </c>
      <c r="F65" s="64">
        <f>Towns!F520</f>
        <v>2065</v>
      </c>
      <c r="G65" s="64">
        <f>Towns!G520</f>
        <v>2116</v>
      </c>
      <c r="H65" s="64">
        <f>Towns!H520</f>
        <v>2183</v>
      </c>
      <c r="I65" s="64">
        <f>Towns!I520</f>
        <v>2156</v>
      </c>
      <c r="J65" s="64">
        <f>Towns!J520</f>
        <v>2025</v>
      </c>
      <c r="K65" s="64">
        <f>Towns!K520</f>
        <v>1904</v>
      </c>
      <c r="L65" s="64">
        <f>Towns!L520</f>
        <v>1845</v>
      </c>
      <c r="M65" s="64">
        <f>Towns!M520</f>
        <v>1876</v>
      </c>
      <c r="N65" s="64">
        <f>Towns!N520</f>
        <v>1869</v>
      </c>
      <c r="O65" s="64">
        <f>Towns!O520</f>
        <v>2152</v>
      </c>
    </row>
    <row r="66" spans="1:15" s="29" customFormat="1">
      <c r="A66" s="28"/>
      <c r="B66" s="28" t="s">
        <v>3</v>
      </c>
      <c r="C66" s="73">
        <f>Towns!C521</f>
        <v>5.0999999999999996</v>
      </c>
      <c r="D66" s="73">
        <f>Towns!D521</f>
        <v>5.2</v>
      </c>
      <c r="E66" s="73">
        <f>Towns!E521</f>
        <v>4.8</v>
      </c>
      <c r="F66" s="73">
        <f>Towns!F521</f>
        <v>4</v>
      </c>
      <c r="G66" s="73">
        <f>Towns!G521</f>
        <v>4.0999999999999996</v>
      </c>
      <c r="H66" s="73">
        <f>Towns!H521</f>
        <v>4.2</v>
      </c>
      <c r="I66" s="73">
        <f>Towns!I521</f>
        <v>4.0999999999999996</v>
      </c>
      <c r="J66" s="73">
        <f>Towns!J521</f>
        <v>3.9</v>
      </c>
      <c r="K66" s="73">
        <f>Towns!K521</f>
        <v>3.8</v>
      </c>
      <c r="L66" s="73">
        <f>Towns!L521</f>
        <v>3.7</v>
      </c>
      <c r="M66" s="73">
        <f>Towns!M521</f>
        <v>3.7</v>
      </c>
      <c r="N66" s="73">
        <f>Towns!N521</f>
        <v>3.7</v>
      </c>
      <c r="O66" s="73">
        <f>Towns!O521</f>
        <v>4.2</v>
      </c>
    </row>
    <row r="67" spans="1:15" s="29" customFormat="1" ht="5.0999999999999996" customHeight="1">
      <c r="A67" s="28"/>
      <c r="B67" s="28"/>
      <c r="C67" s="28"/>
      <c r="D67" s="28"/>
      <c r="E67" s="28"/>
      <c r="F67" s="28"/>
      <c r="G67" s="28"/>
      <c r="H67" s="28"/>
      <c r="I67" s="28"/>
      <c r="J67" s="28"/>
      <c r="K67" s="28"/>
      <c r="L67" s="28"/>
      <c r="M67" s="28"/>
      <c r="N67" s="28"/>
      <c r="O67" s="28"/>
    </row>
    <row r="68" spans="1:15">
      <c r="A68" s="7" t="s">
        <v>33</v>
      </c>
      <c r="B68" s="7" t="s">
        <v>0</v>
      </c>
      <c r="C68" s="64">
        <f>Towns!C543</f>
        <v>7282</v>
      </c>
      <c r="D68" s="64">
        <f>Towns!D543</f>
        <v>7310</v>
      </c>
      <c r="E68" s="64">
        <f>Towns!E543</f>
        <v>7335</v>
      </c>
      <c r="F68" s="64">
        <f>Towns!F543</f>
        <v>7306</v>
      </c>
      <c r="G68" s="64">
        <f>Towns!G543</f>
        <v>7349</v>
      </c>
      <c r="H68" s="64">
        <f>Towns!H543</f>
        <v>7378</v>
      </c>
      <c r="I68" s="64">
        <f>Towns!I543</f>
        <v>7429</v>
      </c>
      <c r="J68" s="64">
        <f>Towns!J543</f>
        <v>7282</v>
      </c>
      <c r="K68" s="64">
        <f>Towns!K543</f>
        <v>7195</v>
      </c>
      <c r="L68" s="64">
        <f>Towns!L543</f>
        <v>7124</v>
      </c>
      <c r="M68" s="64">
        <f>Towns!M543</f>
        <v>7167</v>
      </c>
      <c r="N68" s="64">
        <f>Towns!N543</f>
        <v>7142</v>
      </c>
      <c r="O68" s="64">
        <f>Towns!O543</f>
        <v>7275</v>
      </c>
    </row>
    <row r="69" spans="1:15">
      <c r="A69" s="7"/>
      <c r="B69" s="7" t="s">
        <v>1</v>
      </c>
      <c r="C69" s="64">
        <f>Towns!C544</f>
        <v>6907</v>
      </c>
      <c r="D69" s="64">
        <f>Towns!D544</f>
        <v>6915</v>
      </c>
      <c r="E69" s="64">
        <f>Towns!E544</f>
        <v>6976</v>
      </c>
      <c r="F69" s="64">
        <f>Towns!F544</f>
        <v>6979</v>
      </c>
      <c r="G69" s="64">
        <f>Towns!G544</f>
        <v>7022</v>
      </c>
      <c r="H69" s="64">
        <f>Towns!H544</f>
        <v>7058</v>
      </c>
      <c r="I69" s="64">
        <f>Towns!I544</f>
        <v>7131</v>
      </c>
      <c r="J69" s="64">
        <f>Towns!J544</f>
        <v>7009</v>
      </c>
      <c r="K69" s="64">
        <f>Towns!K544</f>
        <v>6932</v>
      </c>
      <c r="L69" s="64">
        <f>Towns!L544</f>
        <v>6887</v>
      </c>
      <c r="M69" s="64">
        <f>Towns!M544</f>
        <v>6935</v>
      </c>
      <c r="N69" s="64">
        <f>Towns!N544</f>
        <v>6906</v>
      </c>
      <c r="O69" s="64">
        <f>Towns!O544</f>
        <v>6971</v>
      </c>
    </row>
    <row r="70" spans="1:15">
      <c r="A70" s="7"/>
      <c r="B70" s="7" t="s">
        <v>2</v>
      </c>
      <c r="C70" s="64">
        <f>Towns!C545</f>
        <v>375</v>
      </c>
      <c r="D70" s="64">
        <f>Towns!D545</f>
        <v>395</v>
      </c>
      <c r="E70" s="64">
        <f>Towns!E545</f>
        <v>359</v>
      </c>
      <c r="F70" s="64">
        <f>Towns!F545</f>
        <v>327</v>
      </c>
      <c r="G70" s="64">
        <f>Towns!G545</f>
        <v>327</v>
      </c>
      <c r="H70" s="64">
        <f>Towns!H545</f>
        <v>320</v>
      </c>
      <c r="I70" s="64">
        <f>Towns!I545</f>
        <v>298</v>
      </c>
      <c r="J70" s="64">
        <f>Towns!J545</f>
        <v>273</v>
      </c>
      <c r="K70" s="64">
        <f>Towns!K545</f>
        <v>263</v>
      </c>
      <c r="L70" s="64">
        <f>Towns!L545</f>
        <v>237</v>
      </c>
      <c r="M70" s="64">
        <f>Towns!M545</f>
        <v>232</v>
      </c>
      <c r="N70" s="64">
        <f>Towns!N545</f>
        <v>236</v>
      </c>
      <c r="O70" s="64">
        <f>Towns!O545</f>
        <v>304</v>
      </c>
    </row>
    <row r="71" spans="1:15" s="29" customFormat="1">
      <c r="A71" s="28"/>
      <c r="B71" s="28" t="s">
        <v>3</v>
      </c>
      <c r="C71" s="73">
        <f>Towns!C546</f>
        <v>5.0999999999999996</v>
      </c>
      <c r="D71" s="73">
        <f>Towns!D546</f>
        <v>5.4</v>
      </c>
      <c r="E71" s="73">
        <f>Towns!E546</f>
        <v>4.9000000000000004</v>
      </c>
      <c r="F71" s="73">
        <f>Towns!F546</f>
        <v>4.5</v>
      </c>
      <c r="G71" s="73">
        <f>Towns!G546</f>
        <v>4.4000000000000004</v>
      </c>
      <c r="H71" s="73">
        <f>Towns!H546</f>
        <v>4.3</v>
      </c>
      <c r="I71" s="73">
        <f>Towns!I546</f>
        <v>4</v>
      </c>
      <c r="J71" s="73">
        <f>Towns!J546</f>
        <v>3.7</v>
      </c>
      <c r="K71" s="73">
        <f>Towns!K546</f>
        <v>3.7</v>
      </c>
      <c r="L71" s="73">
        <f>Towns!L546</f>
        <v>3.3</v>
      </c>
      <c r="M71" s="73">
        <f>Towns!M546</f>
        <v>3.2</v>
      </c>
      <c r="N71" s="73">
        <f>Towns!N546</f>
        <v>3.3</v>
      </c>
      <c r="O71" s="73">
        <f>Towns!O546</f>
        <v>4.2</v>
      </c>
    </row>
    <row r="72" spans="1:15" s="29" customFormat="1" ht="5.0999999999999996" customHeight="1">
      <c r="A72" s="28"/>
      <c r="B72" s="28"/>
      <c r="C72" s="28"/>
      <c r="D72" s="28"/>
      <c r="E72" s="28"/>
      <c r="F72" s="28"/>
      <c r="G72" s="28"/>
      <c r="H72" s="28"/>
      <c r="I72" s="28"/>
      <c r="J72" s="28"/>
      <c r="K72" s="28"/>
      <c r="L72" s="28"/>
      <c r="M72" s="28"/>
      <c r="N72" s="28"/>
      <c r="O72" s="28"/>
    </row>
    <row r="73" spans="1:15">
      <c r="A73" s="7" t="s">
        <v>245</v>
      </c>
      <c r="B73" s="7" t="s">
        <v>0</v>
      </c>
      <c r="C73" s="64">
        <f>Towns!C588</f>
        <v>4496</v>
      </c>
      <c r="D73" s="64">
        <f>Towns!D588</f>
        <v>4483</v>
      </c>
      <c r="E73" s="64">
        <f>Towns!E588</f>
        <v>4515</v>
      </c>
      <c r="F73" s="64">
        <f>Towns!F588</f>
        <v>4490</v>
      </c>
      <c r="G73" s="64">
        <f>Towns!G588</f>
        <v>4538</v>
      </c>
      <c r="H73" s="64">
        <f>Towns!H588</f>
        <v>4569</v>
      </c>
      <c r="I73" s="64">
        <f>Towns!I588</f>
        <v>4608</v>
      </c>
      <c r="J73" s="64">
        <f>Towns!J588</f>
        <v>4517</v>
      </c>
      <c r="K73" s="64">
        <f>Towns!K588</f>
        <v>4474</v>
      </c>
      <c r="L73" s="64">
        <f>Towns!L588</f>
        <v>4442</v>
      </c>
      <c r="M73" s="64">
        <f>Towns!M588</f>
        <v>4466</v>
      </c>
      <c r="N73" s="64">
        <f>Towns!N588</f>
        <v>4435</v>
      </c>
      <c r="O73" s="64">
        <f>Towns!O588</f>
        <v>4503</v>
      </c>
    </row>
    <row r="74" spans="1:15">
      <c r="A74" s="7"/>
      <c r="B74" s="7" t="s">
        <v>1</v>
      </c>
      <c r="C74" s="64">
        <f>Towns!C589</f>
        <v>4299</v>
      </c>
      <c r="D74" s="64">
        <f>Towns!D589</f>
        <v>4304</v>
      </c>
      <c r="E74" s="64">
        <f>Towns!E589</f>
        <v>4342</v>
      </c>
      <c r="F74" s="64">
        <f>Towns!F589</f>
        <v>4344</v>
      </c>
      <c r="G74" s="64">
        <f>Towns!G589</f>
        <v>4371</v>
      </c>
      <c r="H74" s="64">
        <f>Towns!H589</f>
        <v>4393</v>
      </c>
      <c r="I74" s="64">
        <f>Towns!I589</f>
        <v>4438</v>
      </c>
      <c r="J74" s="64">
        <f>Towns!J589</f>
        <v>4363</v>
      </c>
      <c r="K74" s="64">
        <f>Towns!K589</f>
        <v>4315</v>
      </c>
      <c r="L74" s="64">
        <f>Towns!L589</f>
        <v>4286</v>
      </c>
      <c r="M74" s="64">
        <f>Towns!M589</f>
        <v>4316</v>
      </c>
      <c r="N74" s="64">
        <f>Towns!N589</f>
        <v>4298</v>
      </c>
      <c r="O74" s="64">
        <f>Towns!O589</f>
        <v>4339</v>
      </c>
    </row>
    <row r="75" spans="1:15">
      <c r="A75" s="7"/>
      <c r="B75" s="7" t="s">
        <v>2</v>
      </c>
      <c r="C75" s="64">
        <f>Towns!C590</f>
        <v>197</v>
      </c>
      <c r="D75" s="64">
        <f>Towns!D590</f>
        <v>179</v>
      </c>
      <c r="E75" s="64">
        <f>Towns!E590</f>
        <v>173</v>
      </c>
      <c r="F75" s="64">
        <f>Towns!F590</f>
        <v>146</v>
      </c>
      <c r="G75" s="64">
        <f>Towns!G590</f>
        <v>167</v>
      </c>
      <c r="H75" s="64">
        <f>Towns!H590</f>
        <v>176</v>
      </c>
      <c r="I75" s="64">
        <f>Towns!I590</f>
        <v>170</v>
      </c>
      <c r="J75" s="64">
        <f>Towns!J590</f>
        <v>154</v>
      </c>
      <c r="K75" s="64">
        <f>Towns!K590</f>
        <v>159</v>
      </c>
      <c r="L75" s="64">
        <f>Towns!L590</f>
        <v>156</v>
      </c>
      <c r="M75" s="64">
        <f>Towns!M590</f>
        <v>150</v>
      </c>
      <c r="N75" s="64">
        <f>Towns!N590</f>
        <v>137</v>
      </c>
      <c r="O75" s="64">
        <f>Towns!O590</f>
        <v>164</v>
      </c>
    </row>
    <row r="76" spans="1:15" s="29" customFormat="1">
      <c r="A76" s="28"/>
      <c r="B76" s="28" t="s">
        <v>3</v>
      </c>
      <c r="C76" s="73">
        <f>Towns!C591</f>
        <v>4.4000000000000004</v>
      </c>
      <c r="D76" s="73">
        <f>Towns!D591</f>
        <v>4</v>
      </c>
      <c r="E76" s="73">
        <f>Towns!E591</f>
        <v>3.8</v>
      </c>
      <c r="F76" s="73">
        <f>Towns!F591</f>
        <v>3.3</v>
      </c>
      <c r="G76" s="73">
        <f>Towns!G591</f>
        <v>3.7</v>
      </c>
      <c r="H76" s="73">
        <f>Towns!H591</f>
        <v>3.9</v>
      </c>
      <c r="I76" s="73">
        <f>Towns!I591</f>
        <v>3.7</v>
      </c>
      <c r="J76" s="73">
        <f>Towns!J591</f>
        <v>3.4</v>
      </c>
      <c r="K76" s="73">
        <f>Towns!K591</f>
        <v>3.6</v>
      </c>
      <c r="L76" s="73">
        <f>Towns!L591</f>
        <v>3.5</v>
      </c>
      <c r="M76" s="73">
        <f>Towns!M591</f>
        <v>3.4</v>
      </c>
      <c r="N76" s="73">
        <f>Towns!N591</f>
        <v>3.1</v>
      </c>
      <c r="O76" s="73">
        <f>Towns!O591</f>
        <v>3.6</v>
      </c>
    </row>
    <row r="77" spans="1:15" s="29" customFormat="1" ht="5.0999999999999996" customHeight="1">
      <c r="A77" s="28"/>
      <c r="B77" s="28"/>
      <c r="C77" s="28"/>
      <c r="D77" s="28"/>
      <c r="E77" s="28"/>
      <c r="F77" s="28"/>
      <c r="G77" s="28"/>
      <c r="H77" s="28"/>
      <c r="I77" s="28"/>
      <c r="J77" s="28"/>
      <c r="K77" s="28"/>
      <c r="L77" s="28"/>
      <c r="M77" s="28"/>
      <c r="N77" s="28"/>
      <c r="O77" s="28"/>
    </row>
    <row r="78" spans="1:15">
      <c r="A78" s="7" t="s">
        <v>34</v>
      </c>
      <c r="B78" s="7" t="s">
        <v>0</v>
      </c>
      <c r="C78" s="64">
        <f>Towns!C593</f>
        <v>11925</v>
      </c>
      <c r="D78" s="64">
        <f>Towns!D593</f>
        <v>11947</v>
      </c>
      <c r="E78" s="64">
        <f>Towns!E593</f>
        <v>12000</v>
      </c>
      <c r="F78" s="64">
        <f>Towns!F593</f>
        <v>11981</v>
      </c>
      <c r="G78" s="64">
        <f>Towns!G593</f>
        <v>12123</v>
      </c>
      <c r="H78" s="64">
        <f>Towns!H593</f>
        <v>12200</v>
      </c>
      <c r="I78" s="64">
        <f>Towns!I593</f>
        <v>12280</v>
      </c>
      <c r="J78" s="64">
        <f>Towns!J593</f>
        <v>12012</v>
      </c>
      <c r="K78" s="64">
        <f>Towns!K593</f>
        <v>11891</v>
      </c>
      <c r="L78" s="64">
        <f>Towns!L593</f>
        <v>11780</v>
      </c>
      <c r="M78" s="64">
        <f>Towns!M593</f>
        <v>11836</v>
      </c>
      <c r="N78" s="64">
        <f>Towns!N593</f>
        <v>11750</v>
      </c>
      <c r="O78" s="64">
        <f>Towns!O593</f>
        <v>11977</v>
      </c>
    </row>
    <row r="79" spans="1:15">
      <c r="A79" s="7"/>
      <c r="B79" s="7" t="s">
        <v>1</v>
      </c>
      <c r="C79" s="64">
        <f>Towns!C594</f>
        <v>11428</v>
      </c>
      <c r="D79" s="64">
        <f>Towns!D594</f>
        <v>11440</v>
      </c>
      <c r="E79" s="64">
        <f>Towns!E594</f>
        <v>11542</v>
      </c>
      <c r="F79" s="64">
        <f>Towns!F594</f>
        <v>11546</v>
      </c>
      <c r="G79" s="64">
        <f>Towns!G594</f>
        <v>11619</v>
      </c>
      <c r="H79" s="64">
        <f>Towns!H594</f>
        <v>11678</v>
      </c>
      <c r="I79" s="64">
        <f>Towns!I594</f>
        <v>11798</v>
      </c>
      <c r="J79" s="64">
        <f>Towns!J594</f>
        <v>11597</v>
      </c>
      <c r="K79" s="64">
        <f>Towns!K594</f>
        <v>11470</v>
      </c>
      <c r="L79" s="64">
        <f>Towns!L594</f>
        <v>11394</v>
      </c>
      <c r="M79" s="64">
        <f>Towns!M594</f>
        <v>11474</v>
      </c>
      <c r="N79" s="64">
        <f>Towns!N594</f>
        <v>11426</v>
      </c>
      <c r="O79" s="64">
        <f>Towns!O594</f>
        <v>11534</v>
      </c>
    </row>
    <row r="80" spans="1:15">
      <c r="A80" s="7"/>
      <c r="B80" s="7" t="s">
        <v>2</v>
      </c>
      <c r="C80" s="64">
        <f>Towns!C595</f>
        <v>497</v>
      </c>
      <c r="D80" s="64">
        <f>Towns!D595</f>
        <v>507</v>
      </c>
      <c r="E80" s="64">
        <f>Towns!E595</f>
        <v>458</v>
      </c>
      <c r="F80" s="64">
        <f>Towns!F595</f>
        <v>435</v>
      </c>
      <c r="G80" s="64">
        <f>Towns!G595</f>
        <v>504</v>
      </c>
      <c r="H80" s="64">
        <f>Towns!H595</f>
        <v>522</v>
      </c>
      <c r="I80" s="64">
        <f>Towns!I595</f>
        <v>482</v>
      </c>
      <c r="J80" s="64">
        <f>Towns!J595</f>
        <v>415</v>
      </c>
      <c r="K80" s="64">
        <f>Towns!K595</f>
        <v>421</v>
      </c>
      <c r="L80" s="64">
        <f>Towns!L595</f>
        <v>386</v>
      </c>
      <c r="M80" s="64">
        <f>Towns!M595</f>
        <v>362</v>
      </c>
      <c r="N80" s="64">
        <f>Towns!N595</f>
        <v>324</v>
      </c>
      <c r="O80" s="64">
        <f>Towns!O595</f>
        <v>443</v>
      </c>
    </row>
    <row r="81" spans="1:15" s="29" customFormat="1">
      <c r="A81" s="28"/>
      <c r="B81" s="28" t="s">
        <v>3</v>
      </c>
      <c r="C81" s="73">
        <f>Towns!C596</f>
        <v>4.2</v>
      </c>
      <c r="D81" s="73">
        <f>Towns!D596</f>
        <v>4.2</v>
      </c>
      <c r="E81" s="73">
        <f>Towns!E596</f>
        <v>3.8</v>
      </c>
      <c r="F81" s="73">
        <f>Towns!F596</f>
        <v>3.6</v>
      </c>
      <c r="G81" s="73">
        <f>Towns!G596</f>
        <v>4.2</v>
      </c>
      <c r="H81" s="73">
        <f>Towns!H596</f>
        <v>4.3</v>
      </c>
      <c r="I81" s="73">
        <f>Towns!I596</f>
        <v>3.9</v>
      </c>
      <c r="J81" s="73">
        <f>Towns!J596</f>
        <v>3.5</v>
      </c>
      <c r="K81" s="73">
        <f>Towns!K596</f>
        <v>3.5</v>
      </c>
      <c r="L81" s="73">
        <f>Towns!L596</f>
        <v>3.3</v>
      </c>
      <c r="M81" s="73">
        <f>Towns!M596</f>
        <v>3.1</v>
      </c>
      <c r="N81" s="73">
        <f>Towns!N596</f>
        <v>2.8</v>
      </c>
      <c r="O81" s="73">
        <f>Towns!O596</f>
        <v>3.7</v>
      </c>
    </row>
    <row r="82" spans="1:15" s="29" customFormat="1" ht="5.0999999999999996" customHeight="1">
      <c r="A82" s="28"/>
      <c r="B82" s="28"/>
      <c r="C82" s="28"/>
      <c r="D82" s="28"/>
      <c r="E82" s="28"/>
      <c r="F82" s="28"/>
      <c r="G82" s="28"/>
      <c r="H82" s="28"/>
      <c r="I82" s="28"/>
      <c r="J82" s="28"/>
      <c r="K82" s="28"/>
      <c r="L82" s="28"/>
      <c r="M82" s="28"/>
      <c r="N82" s="28"/>
      <c r="O82" s="28"/>
    </row>
    <row r="83" spans="1:15">
      <c r="A83" s="7" t="s">
        <v>35</v>
      </c>
      <c r="B83" s="7" t="s">
        <v>0</v>
      </c>
      <c r="C83" s="64">
        <f>Towns!C623</f>
        <v>9115</v>
      </c>
      <c r="D83" s="64">
        <f>Towns!D623</f>
        <v>9146</v>
      </c>
      <c r="E83" s="64">
        <f>Towns!E623</f>
        <v>9200</v>
      </c>
      <c r="F83" s="64">
        <f>Towns!F623</f>
        <v>9166</v>
      </c>
      <c r="G83" s="64">
        <f>Towns!G623</f>
        <v>9220</v>
      </c>
      <c r="H83" s="64">
        <f>Towns!H623</f>
        <v>9249</v>
      </c>
      <c r="I83" s="64">
        <f>Towns!I623</f>
        <v>9328</v>
      </c>
      <c r="J83" s="64">
        <f>Towns!J623</f>
        <v>9129</v>
      </c>
      <c r="K83" s="64">
        <f>Towns!K623</f>
        <v>8972</v>
      </c>
      <c r="L83" s="64">
        <f>Towns!L623</f>
        <v>8901</v>
      </c>
      <c r="M83" s="64">
        <f>Towns!M623</f>
        <v>8988</v>
      </c>
      <c r="N83" s="64">
        <f>Towns!N623</f>
        <v>8945</v>
      </c>
      <c r="O83" s="64">
        <f>Towns!O623</f>
        <v>9113</v>
      </c>
    </row>
    <row r="84" spans="1:15">
      <c r="A84" s="7"/>
      <c r="B84" s="7" t="s">
        <v>1</v>
      </c>
      <c r="C84" s="64">
        <f>Towns!C624</f>
        <v>8598</v>
      </c>
      <c r="D84" s="64">
        <f>Towns!D624</f>
        <v>8608</v>
      </c>
      <c r="E84" s="64">
        <f>Towns!E624</f>
        <v>8684</v>
      </c>
      <c r="F84" s="64">
        <f>Towns!F624</f>
        <v>8687</v>
      </c>
      <c r="G84" s="64">
        <f>Towns!G624</f>
        <v>8742</v>
      </c>
      <c r="H84" s="64">
        <f>Towns!H624</f>
        <v>8786</v>
      </c>
      <c r="I84" s="64">
        <f>Towns!I624</f>
        <v>8877</v>
      </c>
      <c r="J84" s="64">
        <f>Towns!J624</f>
        <v>8725</v>
      </c>
      <c r="K84" s="64">
        <f>Towns!K624</f>
        <v>8630</v>
      </c>
      <c r="L84" s="64">
        <f>Towns!L624</f>
        <v>8573</v>
      </c>
      <c r="M84" s="64">
        <f>Towns!M624</f>
        <v>8633</v>
      </c>
      <c r="N84" s="64">
        <f>Towns!N624</f>
        <v>8597</v>
      </c>
      <c r="O84" s="64">
        <f>Towns!O624</f>
        <v>8678</v>
      </c>
    </row>
    <row r="85" spans="1:15">
      <c r="A85" s="7"/>
      <c r="B85" s="7" t="s">
        <v>2</v>
      </c>
      <c r="C85" s="64">
        <f>Towns!C625</f>
        <v>517</v>
      </c>
      <c r="D85" s="64">
        <f>Towns!D625</f>
        <v>538</v>
      </c>
      <c r="E85" s="64">
        <f>Towns!E625</f>
        <v>516</v>
      </c>
      <c r="F85" s="64">
        <f>Towns!F625</f>
        <v>479</v>
      </c>
      <c r="G85" s="64">
        <f>Towns!G625</f>
        <v>478</v>
      </c>
      <c r="H85" s="64">
        <f>Towns!H625</f>
        <v>463</v>
      </c>
      <c r="I85" s="64">
        <f>Towns!I625</f>
        <v>451</v>
      </c>
      <c r="J85" s="64">
        <f>Towns!J625</f>
        <v>404</v>
      </c>
      <c r="K85" s="64">
        <f>Towns!K625</f>
        <v>342</v>
      </c>
      <c r="L85" s="64">
        <f>Towns!L625</f>
        <v>328</v>
      </c>
      <c r="M85" s="64">
        <f>Towns!M625</f>
        <v>355</v>
      </c>
      <c r="N85" s="64">
        <f>Towns!N625</f>
        <v>348</v>
      </c>
      <c r="O85" s="64">
        <f>Towns!O625</f>
        <v>435</v>
      </c>
    </row>
    <row r="86" spans="1:15" s="29" customFormat="1">
      <c r="A86" s="28"/>
      <c r="B86" s="28" t="s">
        <v>3</v>
      </c>
      <c r="C86" s="73">
        <f>Towns!C626</f>
        <v>5.7</v>
      </c>
      <c r="D86" s="73">
        <f>Towns!D626</f>
        <v>5.9</v>
      </c>
      <c r="E86" s="73">
        <f>Towns!E626</f>
        <v>5.6</v>
      </c>
      <c r="F86" s="73">
        <f>Towns!F626</f>
        <v>5.2</v>
      </c>
      <c r="G86" s="73">
        <f>Towns!G626</f>
        <v>5.2</v>
      </c>
      <c r="H86" s="73">
        <f>Towns!H626</f>
        <v>5</v>
      </c>
      <c r="I86" s="73">
        <f>Towns!I626</f>
        <v>4.8</v>
      </c>
      <c r="J86" s="73">
        <f>Towns!J626</f>
        <v>4.4000000000000004</v>
      </c>
      <c r="K86" s="73">
        <f>Towns!K626</f>
        <v>3.8</v>
      </c>
      <c r="L86" s="73">
        <f>Towns!L626</f>
        <v>3.7</v>
      </c>
      <c r="M86" s="73">
        <f>Towns!M626</f>
        <v>3.9</v>
      </c>
      <c r="N86" s="73">
        <f>Towns!N626</f>
        <v>3.9</v>
      </c>
      <c r="O86" s="73">
        <f>Towns!O626</f>
        <v>4.8</v>
      </c>
    </row>
    <row r="87" spans="1:15" s="29" customFormat="1" ht="5.0999999999999996" customHeight="1">
      <c r="A87" s="28"/>
      <c r="B87" s="28"/>
      <c r="C87" s="28"/>
      <c r="D87" s="28"/>
      <c r="E87" s="28"/>
      <c r="F87" s="28"/>
      <c r="G87" s="28"/>
      <c r="H87" s="28"/>
      <c r="I87" s="28"/>
      <c r="J87" s="28"/>
      <c r="K87" s="28"/>
      <c r="L87" s="28"/>
      <c r="M87" s="28"/>
      <c r="N87" s="28"/>
      <c r="O87" s="28"/>
    </row>
    <row r="88" spans="1:15">
      <c r="A88" s="7" t="s">
        <v>36</v>
      </c>
      <c r="B88" s="7" t="s">
        <v>0</v>
      </c>
      <c r="C88" s="64">
        <f>Towns!C633</f>
        <v>22462</v>
      </c>
      <c r="D88" s="64">
        <f>Towns!D633</f>
        <v>22495</v>
      </c>
      <c r="E88" s="64">
        <f>Towns!E633</f>
        <v>22608</v>
      </c>
      <c r="F88" s="64">
        <f>Towns!F633</f>
        <v>22499</v>
      </c>
      <c r="G88" s="64">
        <f>Towns!G633</f>
        <v>22666</v>
      </c>
      <c r="H88" s="64">
        <f>Towns!H633</f>
        <v>22756</v>
      </c>
      <c r="I88" s="64">
        <f>Towns!I633</f>
        <v>23019</v>
      </c>
      <c r="J88" s="64">
        <f>Towns!J633</f>
        <v>22587</v>
      </c>
      <c r="K88" s="64">
        <f>Towns!K633</f>
        <v>22236</v>
      </c>
      <c r="L88" s="64">
        <f>Towns!L633</f>
        <v>22073</v>
      </c>
      <c r="M88" s="64">
        <f>Towns!M633</f>
        <v>22217</v>
      </c>
      <c r="N88" s="64">
        <f>Towns!N633</f>
        <v>22089</v>
      </c>
      <c r="O88" s="64">
        <f>Towns!O633</f>
        <v>22476</v>
      </c>
    </row>
    <row r="89" spans="1:15">
      <c r="A89" s="7"/>
      <c r="B89" s="7" t="s">
        <v>1</v>
      </c>
      <c r="C89" s="64">
        <f>Towns!C634</f>
        <v>21238</v>
      </c>
      <c r="D89" s="64">
        <f>Towns!D634</f>
        <v>21260</v>
      </c>
      <c r="E89" s="64">
        <f>Towns!E634</f>
        <v>21449</v>
      </c>
      <c r="F89" s="64">
        <f>Towns!F634</f>
        <v>21457</v>
      </c>
      <c r="G89" s="64">
        <f>Towns!G634</f>
        <v>21592</v>
      </c>
      <c r="H89" s="64">
        <f>Towns!H634</f>
        <v>21702</v>
      </c>
      <c r="I89" s="64">
        <f>Towns!I634</f>
        <v>21925</v>
      </c>
      <c r="J89" s="64">
        <f>Towns!J634</f>
        <v>21551</v>
      </c>
      <c r="K89" s="64">
        <f>Towns!K634</f>
        <v>21315</v>
      </c>
      <c r="L89" s="64">
        <f>Towns!L634</f>
        <v>21175</v>
      </c>
      <c r="M89" s="64">
        <f>Towns!M634</f>
        <v>21323</v>
      </c>
      <c r="N89" s="64">
        <f>Towns!N634</f>
        <v>21233</v>
      </c>
      <c r="O89" s="64">
        <f>Towns!O634</f>
        <v>21435</v>
      </c>
    </row>
    <row r="90" spans="1:15">
      <c r="A90" s="7"/>
      <c r="B90" s="7" t="s">
        <v>2</v>
      </c>
      <c r="C90" s="64">
        <f>Towns!C635</f>
        <v>1224</v>
      </c>
      <c r="D90" s="64">
        <f>Towns!D635</f>
        <v>1235</v>
      </c>
      <c r="E90" s="64">
        <f>Towns!E635</f>
        <v>1159</v>
      </c>
      <c r="F90" s="64">
        <f>Towns!F635</f>
        <v>1042</v>
      </c>
      <c r="G90" s="64">
        <f>Towns!G635</f>
        <v>1074</v>
      </c>
      <c r="H90" s="64">
        <f>Towns!H635</f>
        <v>1054</v>
      </c>
      <c r="I90" s="64">
        <f>Towns!I635</f>
        <v>1094</v>
      </c>
      <c r="J90" s="64">
        <f>Towns!J635</f>
        <v>1036</v>
      </c>
      <c r="K90" s="64">
        <f>Towns!K635</f>
        <v>921</v>
      </c>
      <c r="L90" s="64">
        <f>Towns!L635</f>
        <v>898</v>
      </c>
      <c r="M90" s="64">
        <f>Towns!M635</f>
        <v>894</v>
      </c>
      <c r="N90" s="64">
        <f>Towns!N635</f>
        <v>856</v>
      </c>
      <c r="O90" s="64">
        <f>Towns!O635</f>
        <v>1041</v>
      </c>
    </row>
    <row r="91" spans="1:15" s="29" customFormat="1">
      <c r="A91" s="28"/>
      <c r="B91" s="28" t="s">
        <v>3</v>
      </c>
      <c r="C91" s="73">
        <f>Towns!C636</f>
        <v>5.4</v>
      </c>
      <c r="D91" s="73">
        <f>Towns!D636</f>
        <v>5.5</v>
      </c>
      <c r="E91" s="73">
        <f>Towns!E636</f>
        <v>5.0999999999999996</v>
      </c>
      <c r="F91" s="73">
        <f>Towns!F636</f>
        <v>4.5999999999999996</v>
      </c>
      <c r="G91" s="73">
        <f>Towns!G636</f>
        <v>4.7</v>
      </c>
      <c r="H91" s="73">
        <f>Towns!H636</f>
        <v>4.5999999999999996</v>
      </c>
      <c r="I91" s="73">
        <f>Towns!I636</f>
        <v>4.8</v>
      </c>
      <c r="J91" s="73">
        <f>Towns!J636</f>
        <v>4.5999999999999996</v>
      </c>
      <c r="K91" s="73">
        <f>Towns!K636</f>
        <v>4.0999999999999996</v>
      </c>
      <c r="L91" s="73">
        <f>Towns!L636</f>
        <v>4.0999999999999996</v>
      </c>
      <c r="M91" s="73">
        <f>Towns!M636</f>
        <v>4</v>
      </c>
      <c r="N91" s="73">
        <f>Towns!N636</f>
        <v>3.9</v>
      </c>
      <c r="O91" s="73">
        <f>Towns!O636</f>
        <v>4.5999999999999996</v>
      </c>
    </row>
    <row r="92" spans="1:15" s="29" customFormat="1" ht="5.0999999999999996" customHeight="1">
      <c r="A92" s="28"/>
      <c r="B92" s="28"/>
      <c r="C92" s="28"/>
      <c r="D92" s="28"/>
      <c r="E92" s="28"/>
      <c r="F92" s="28"/>
      <c r="G92" s="28"/>
      <c r="H92" s="28"/>
      <c r="I92" s="28"/>
      <c r="J92" s="28"/>
      <c r="K92" s="28"/>
      <c r="L92" s="28"/>
      <c r="M92" s="28"/>
      <c r="N92" s="28"/>
      <c r="O92" s="28"/>
    </row>
    <row r="93" spans="1:15">
      <c r="A93" s="7" t="s">
        <v>37</v>
      </c>
      <c r="B93" s="7" t="s">
        <v>0</v>
      </c>
      <c r="C93" s="64">
        <f>Towns!C658</f>
        <v>8830</v>
      </c>
      <c r="D93" s="64">
        <f>Towns!D658</f>
        <v>8800</v>
      </c>
      <c r="E93" s="64">
        <f>Towns!E658</f>
        <v>8823</v>
      </c>
      <c r="F93" s="64">
        <f>Towns!F658</f>
        <v>8804</v>
      </c>
      <c r="G93" s="64">
        <f>Towns!G658</f>
        <v>8889</v>
      </c>
      <c r="H93" s="64">
        <f>Towns!H658</f>
        <v>8951</v>
      </c>
      <c r="I93" s="64">
        <f>Towns!I658</f>
        <v>9031</v>
      </c>
      <c r="J93" s="64">
        <f>Towns!J658</f>
        <v>8872</v>
      </c>
      <c r="K93" s="64">
        <f>Towns!K658</f>
        <v>8765</v>
      </c>
      <c r="L93" s="64">
        <f>Towns!L658</f>
        <v>8702</v>
      </c>
      <c r="M93" s="64">
        <f>Towns!M658</f>
        <v>8711</v>
      </c>
      <c r="N93" s="64">
        <f>Towns!N658</f>
        <v>8692</v>
      </c>
      <c r="O93" s="64">
        <f>Towns!O658</f>
        <v>8822</v>
      </c>
    </row>
    <row r="94" spans="1:15">
      <c r="A94" s="7"/>
      <c r="B94" s="7" t="s">
        <v>1</v>
      </c>
      <c r="C94" s="64">
        <f>Towns!C659</f>
        <v>8363</v>
      </c>
      <c r="D94" s="64">
        <f>Towns!D659</f>
        <v>8372</v>
      </c>
      <c r="E94" s="64">
        <f>Towns!E659</f>
        <v>8447</v>
      </c>
      <c r="F94" s="64">
        <f>Towns!F659</f>
        <v>8450</v>
      </c>
      <c r="G94" s="64">
        <f>Towns!G659</f>
        <v>8503</v>
      </c>
      <c r="H94" s="64">
        <f>Towns!H659</f>
        <v>8546</v>
      </c>
      <c r="I94" s="64">
        <f>Towns!I659</f>
        <v>8634</v>
      </c>
      <c r="J94" s="64">
        <f>Towns!J659</f>
        <v>8487</v>
      </c>
      <c r="K94" s="64">
        <f>Towns!K659</f>
        <v>8394</v>
      </c>
      <c r="L94" s="64">
        <f>Towns!L659</f>
        <v>8339</v>
      </c>
      <c r="M94" s="64">
        <f>Towns!M659</f>
        <v>8397</v>
      </c>
      <c r="N94" s="64">
        <f>Towns!N659</f>
        <v>8362</v>
      </c>
      <c r="O94" s="64">
        <f>Towns!O659</f>
        <v>8441</v>
      </c>
    </row>
    <row r="95" spans="1:15">
      <c r="A95" s="7"/>
      <c r="B95" s="7" t="s">
        <v>2</v>
      </c>
      <c r="C95" s="64">
        <f>Towns!C660</f>
        <v>467</v>
      </c>
      <c r="D95" s="64">
        <f>Towns!D660</f>
        <v>428</v>
      </c>
      <c r="E95" s="64">
        <f>Towns!E660</f>
        <v>376</v>
      </c>
      <c r="F95" s="64">
        <f>Towns!F660</f>
        <v>354</v>
      </c>
      <c r="G95" s="64">
        <f>Towns!G660</f>
        <v>386</v>
      </c>
      <c r="H95" s="64">
        <f>Towns!H660</f>
        <v>405</v>
      </c>
      <c r="I95" s="64">
        <f>Towns!I660</f>
        <v>397</v>
      </c>
      <c r="J95" s="64">
        <f>Towns!J660</f>
        <v>385</v>
      </c>
      <c r="K95" s="64">
        <f>Towns!K660</f>
        <v>371</v>
      </c>
      <c r="L95" s="64">
        <f>Towns!L660</f>
        <v>363</v>
      </c>
      <c r="M95" s="64">
        <f>Towns!M660</f>
        <v>314</v>
      </c>
      <c r="N95" s="64">
        <f>Towns!N660</f>
        <v>330</v>
      </c>
      <c r="O95" s="64">
        <f>Towns!O660</f>
        <v>381</v>
      </c>
    </row>
    <row r="96" spans="1:15" s="29" customFormat="1">
      <c r="A96" s="28"/>
      <c r="B96" s="28" t="s">
        <v>3</v>
      </c>
      <c r="C96" s="73">
        <f>Towns!C661</f>
        <v>5.3</v>
      </c>
      <c r="D96" s="73">
        <f>Towns!D661</f>
        <v>4.9000000000000004</v>
      </c>
      <c r="E96" s="73">
        <f>Towns!E661</f>
        <v>4.3</v>
      </c>
      <c r="F96" s="73">
        <f>Towns!F661</f>
        <v>4</v>
      </c>
      <c r="G96" s="73">
        <f>Towns!G661</f>
        <v>4.3</v>
      </c>
      <c r="H96" s="73">
        <f>Towns!H661</f>
        <v>4.5</v>
      </c>
      <c r="I96" s="73">
        <f>Towns!I661</f>
        <v>4.4000000000000004</v>
      </c>
      <c r="J96" s="73">
        <f>Towns!J661</f>
        <v>4.3</v>
      </c>
      <c r="K96" s="73">
        <f>Towns!K661</f>
        <v>4.2</v>
      </c>
      <c r="L96" s="73">
        <f>Towns!L661</f>
        <v>4.2</v>
      </c>
      <c r="M96" s="73">
        <f>Towns!M661</f>
        <v>3.6</v>
      </c>
      <c r="N96" s="73">
        <f>Towns!N661</f>
        <v>3.8</v>
      </c>
      <c r="O96" s="73">
        <f>Towns!O661</f>
        <v>4.3</v>
      </c>
    </row>
    <row r="97" spans="1:15" s="29" customFormat="1" ht="5.0999999999999996" customHeight="1">
      <c r="A97" s="28"/>
      <c r="B97" s="28"/>
      <c r="C97" s="28"/>
      <c r="D97" s="28"/>
      <c r="E97" s="28"/>
      <c r="F97" s="28"/>
      <c r="G97" s="28"/>
      <c r="H97" s="28"/>
      <c r="I97" s="28"/>
      <c r="J97" s="28"/>
      <c r="K97" s="28"/>
      <c r="L97" s="28"/>
      <c r="M97" s="28"/>
      <c r="N97" s="28"/>
      <c r="O97" s="28"/>
    </row>
    <row r="98" spans="1:15">
      <c r="A98" s="7" t="s">
        <v>38</v>
      </c>
      <c r="B98" s="7" t="s">
        <v>0</v>
      </c>
      <c r="C98" s="64">
        <f>Towns!C678</f>
        <v>70803</v>
      </c>
      <c r="D98" s="64">
        <f>Towns!D678</f>
        <v>70908</v>
      </c>
      <c r="E98" s="64">
        <f>Towns!E678</f>
        <v>71281</v>
      </c>
      <c r="F98" s="64">
        <f>Towns!F678</f>
        <v>70976</v>
      </c>
      <c r="G98" s="64">
        <f>Towns!G678</f>
        <v>71465</v>
      </c>
      <c r="H98" s="64">
        <f>Towns!H678</f>
        <v>71875</v>
      </c>
      <c r="I98" s="64">
        <f>Towns!I678</f>
        <v>72632</v>
      </c>
      <c r="J98" s="64">
        <f>Towns!J678</f>
        <v>71271</v>
      </c>
      <c r="K98" s="64">
        <f>Towns!K678</f>
        <v>70194</v>
      </c>
      <c r="L98" s="64">
        <f>Towns!L678</f>
        <v>69674</v>
      </c>
      <c r="M98" s="64">
        <f>Towns!M678</f>
        <v>70180</v>
      </c>
      <c r="N98" s="64">
        <f>Towns!N678</f>
        <v>69829</v>
      </c>
      <c r="O98" s="64">
        <f>Towns!O678</f>
        <v>70924</v>
      </c>
    </row>
    <row r="99" spans="1:15">
      <c r="A99" s="7"/>
      <c r="B99" s="7" t="s">
        <v>1</v>
      </c>
      <c r="C99" s="64">
        <f>Towns!C679</f>
        <v>67365</v>
      </c>
      <c r="D99" s="64">
        <f>Towns!D679</f>
        <v>67437</v>
      </c>
      <c r="E99" s="64">
        <f>Towns!E679</f>
        <v>68036</v>
      </c>
      <c r="F99" s="64">
        <f>Towns!F679</f>
        <v>68062</v>
      </c>
      <c r="G99" s="64">
        <f>Towns!G679</f>
        <v>68488</v>
      </c>
      <c r="H99" s="64">
        <f>Towns!H679</f>
        <v>68837</v>
      </c>
      <c r="I99" s="64">
        <f>Towns!I679</f>
        <v>69545</v>
      </c>
      <c r="J99" s="64">
        <f>Towns!J679</f>
        <v>68359</v>
      </c>
      <c r="K99" s="64">
        <f>Towns!K679</f>
        <v>67609</v>
      </c>
      <c r="L99" s="64">
        <f>Towns!L679</f>
        <v>67166</v>
      </c>
      <c r="M99" s="64">
        <f>Towns!M679</f>
        <v>67635</v>
      </c>
      <c r="N99" s="64">
        <f>Towns!N679</f>
        <v>67350</v>
      </c>
      <c r="O99" s="64">
        <f>Towns!O679</f>
        <v>67991</v>
      </c>
    </row>
    <row r="100" spans="1:15">
      <c r="A100" s="7"/>
      <c r="B100" s="7" t="s">
        <v>2</v>
      </c>
      <c r="C100" s="64">
        <f>Towns!C680</f>
        <v>3438</v>
      </c>
      <c r="D100" s="64">
        <f>Towns!D680</f>
        <v>3471</v>
      </c>
      <c r="E100" s="64">
        <f>Towns!E680</f>
        <v>3245</v>
      </c>
      <c r="F100" s="64">
        <f>Towns!F680</f>
        <v>2914</v>
      </c>
      <c r="G100" s="64">
        <f>Towns!G680</f>
        <v>2977</v>
      </c>
      <c r="H100" s="64">
        <f>Towns!H680</f>
        <v>3038</v>
      </c>
      <c r="I100" s="64">
        <f>Towns!I680</f>
        <v>3087</v>
      </c>
      <c r="J100" s="64">
        <f>Towns!J680</f>
        <v>2912</v>
      </c>
      <c r="K100" s="64">
        <f>Towns!K680</f>
        <v>2585</v>
      </c>
      <c r="L100" s="64">
        <f>Towns!L680</f>
        <v>2508</v>
      </c>
      <c r="M100" s="64">
        <f>Towns!M680</f>
        <v>2545</v>
      </c>
      <c r="N100" s="64">
        <f>Towns!N680</f>
        <v>2479</v>
      </c>
      <c r="O100" s="64">
        <f>Towns!O680</f>
        <v>2933</v>
      </c>
    </row>
    <row r="101" spans="1:15" s="29" customFormat="1">
      <c r="A101" s="28"/>
      <c r="B101" s="28" t="s">
        <v>3</v>
      </c>
      <c r="C101" s="73">
        <f>Towns!C681</f>
        <v>4.9000000000000004</v>
      </c>
      <c r="D101" s="73">
        <f>Towns!D681</f>
        <v>4.9000000000000004</v>
      </c>
      <c r="E101" s="73">
        <f>Towns!E681</f>
        <v>4.5999999999999996</v>
      </c>
      <c r="F101" s="73">
        <f>Towns!F681</f>
        <v>4.0999999999999996</v>
      </c>
      <c r="G101" s="73">
        <f>Towns!G681</f>
        <v>4.2</v>
      </c>
      <c r="H101" s="73">
        <f>Towns!H681</f>
        <v>4.2</v>
      </c>
      <c r="I101" s="73">
        <f>Towns!I681</f>
        <v>4.3</v>
      </c>
      <c r="J101" s="73">
        <f>Towns!J681</f>
        <v>4.0999999999999996</v>
      </c>
      <c r="K101" s="73">
        <f>Towns!K681</f>
        <v>3.7</v>
      </c>
      <c r="L101" s="73">
        <f>Towns!L681</f>
        <v>3.6</v>
      </c>
      <c r="M101" s="73">
        <f>Towns!M681</f>
        <v>3.6</v>
      </c>
      <c r="N101" s="73">
        <f>Towns!N681</f>
        <v>3.6</v>
      </c>
      <c r="O101" s="73">
        <f>Towns!O681</f>
        <v>4.0999999999999996</v>
      </c>
    </row>
    <row r="102" spans="1:15" ht="5.0999999999999996" customHeight="1"/>
    <row r="103" spans="1:15">
      <c r="A103" s="7" t="s">
        <v>39</v>
      </c>
      <c r="B103" s="7" t="s">
        <v>0</v>
      </c>
      <c r="C103" s="64">
        <f>Towns!C693</f>
        <v>27664</v>
      </c>
      <c r="D103" s="64">
        <f>Towns!D693</f>
        <v>27686</v>
      </c>
      <c r="E103" s="64">
        <f>Towns!E693</f>
        <v>27831</v>
      </c>
      <c r="F103" s="64">
        <f>Towns!F693</f>
        <v>27899</v>
      </c>
      <c r="G103" s="64">
        <f>Towns!G693</f>
        <v>27900</v>
      </c>
      <c r="H103" s="64">
        <f>Towns!H693</f>
        <v>28154</v>
      </c>
      <c r="I103" s="64">
        <f>Towns!I693</f>
        <v>28503</v>
      </c>
      <c r="J103" s="64">
        <f>Towns!J693</f>
        <v>27946</v>
      </c>
      <c r="K103" s="64">
        <f>Towns!K693</f>
        <v>27378</v>
      </c>
      <c r="L103" s="64">
        <f>Towns!L693</f>
        <v>27186</v>
      </c>
      <c r="M103" s="64">
        <f>Towns!M693</f>
        <v>27369</v>
      </c>
      <c r="N103" s="64">
        <f>Towns!N693</f>
        <v>27172</v>
      </c>
      <c r="O103" s="64">
        <f>Towns!O693</f>
        <v>27724</v>
      </c>
    </row>
    <row r="104" spans="1:15">
      <c r="A104" s="7"/>
      <c r="B104" s="7" t="s">
        <v>1</v>
      </c>
      <c r="C104" s="64">
        <f>Towns!C694</f>
        <v>25965</v>
      </c>
      <c r="D104" s="64">
        <f>Towns!D694</f>
        <v>25993</v>
      </c>
      <c r="E104" s="64">
        <f>Towns!E694</f>
        <v>26224</v>
      </c>
      <c r="F104" s="64">
        <f>Towns!F694</f>
        <v>26234</v>
      </c>
      <c r="G104" s="64">
        <f>Towns!G694</f>
        <v>26398</v>
      </c>
      <c r="H104" s="64">
        <f>Towns!H694</f>
        <v>26533</v>
      </c>
      <c r="I104" s="64">
        <f>Towns!I694</f>
        <v>26806</v>
      </c>
      <c r="J104" s="64">
        <f>Towns!J694</f>
        <v>26349</v>
      </c>
      <c r="K104" s="64">
        <f>Towns!K694</f>
        <v>26060</v>
      </c>
      <c r="L104" s="64">
        <f>Towns!L694</f>
        <v>25889</v>
      </c>
      <c r="M104" s="64">
        <f>Towns!M694</f>
        <v>26069</v>
      </c>
      <c r="N104" s="64">
        <f>Towns!N694</f>
        <v>25960</v>
      </c>
      <c r="O104" s="64">
        <f>Towns!O694</f>
        <v>26207</v>
      </c>
    </row>
    <row r="105" spans="1:15">
      <c r="A105" s="7"/>
      <c r="B105" s="7" t="s">
        <v>2</v>
      </c>
      <c r="C105" s="64">
        <f>Towns!C695</f>
        <v>1699</v>
      </c>
      <c r="D105" s="64">
        <f>Towns!D695</f>
        <v>1693</v>
      </c>
      <c r="E105" s="64">
        <f>Towns!E695</f>
        <v>1607</v>
      </c>
      <c r="F105" s="64">
        <f>Towns!F695</f>
        <v>1665</v>
      </c>
      <c r="G105" s="64">
        <f>Towns!G695</f>
        <v>1502</v>
      </c>
      <c r="H105" s="64">
        <f>Towns!H695</f>
        <v>1621</v>
      </c>
      <c r="I105" s="64">
        <f>Towns!I695</f>
        <v>1697</v>
      </c>
      <c r="J105" s="64">
        <f>Towns!J695</f>
        <v>1597</v>
      </c>
      <c r="K105" s="64">
        <f>Towns!K695</f>
        <v>1318</v>
      </c>
      <c r="L105" s="64">
        <f>Towns!L695</f>
        <v>1297</v>
      </c>
      <c r="M105" s="64">
        <f>Towns!M695</f>
        <v>1300</v>
      </c>
      <c r="N105" s="64">
        <f>Towns!N695</f>
        <v>1212</v>
      </c>
      <c r="O105" s="64">
        <f>Towns!O695</f>
        <v>1517</v>
      </c>
    </row>
    <row r="106" spans="1:15" s="29" customFormat="1">
      <c r="A106" s="28"/>
      <c r="B106" s="28" t="s">
        <v>3</v>
      </c>
      <c r="C106" s="73">
        <f>Towns!C696</f>
        <v>6.1</v>
      </c>
      <c r="D106" s="73">
        <f>Towns!D696</f>
        <v>6.1</v>
      </c>
      <c r="E106" s="73">
        <f>Towns!E696</f>
        <v>5.8</v>
      </c>
      <c r="F106" s="73">
        <f>Towns!F696</f>
        <v>6</v>
      </c>
      <c r="G106" s="73">
        <f>Towns!G696</f>
        <v>5.4</v>
      </c>
      <c r="H106" s="73">
        <f>Towns!H696</f>
        <v>5.8</v>
      </c>
      <c r="I106" s="73">
        <f>Towns!I696</f>
        <v>6</v>
      </c>
      <c r="J106" s="73">
        <f>Towns!J696</f>
        <v>5.7</v>
      </c>
      <c r="K106" s="73">
        <f>Towns!K696</f>
        <v>4.8</v>
      </c>
      <c r="L106" s="73">
        <f>Towns!L696</f>
        <v>4.8</v>
      </c>
      <c r="M106" s="73">
        <f>Towns!M696</f>
        <v>4.7</v>
      </c>
      <c r="N106" s="73">
        <f>Towns!N696</f>
        <v>4.5</v>
      </c>
      <c r="O106" s="73">
        <f>Towns!O696</f>
        <v>5.5</v>
      </c>
    </row>
    <row r="107" spans="1:15" s="29" customFormat="1" ht="5.0999999999999996" customHeight="1">
      <c r="A107" s="28"/>
      <c r="B107" s="28"/>
      <c r="C107" s="28"/>
      <c r="D107" s="28"/>
      <c r="E107" s="28"/>
      <c r="F107" s="28"/>
      <c r="G107" s="28"/>
      <c r="H107" s="28"/>
      <c r="I107" s="28"/>
      <c r="J107" s="28"/>
      <c r="K107" s="28"/>
      <c r="L107" s="28"/>
      <c r="M107" s="28"/>
      <c r="N107" s="28"/>
      <c r="O107" s="28"/>
    </row>
    <row r="108" spans="1:15">
      <c r="A108" s="7" t="s">
        <v>40</v>
      </c>
      <c r="B108" s="7" t="s">
        <v>0</v>
      </c>
      <c r="C108" s="64">
        <f>Towns!C723</f>
        <v>18207</v>
      </c>
      <c r="D108" s="64">
        <f>Towns!D723</f>
        <v>18201</v>
      </c>
      <c r="E108" s="64">
        <f>Towns!E723</f>
        <v>18289</v>
      </c>
      <c r="F108" s="64">
        <f>Towns!F723</f>
        <v>18228</v>
      </c>
      <c r="G108" s="64">
        <f>Towns!G723</f>
        <v>18414</v>
      </c>
      <c r="H108" s="64">
        <f>Towns!H723</f>
        <v>18534</v>
      </c>
      <c r="I108" s="64">
        <f>Towns!I723</f>
        <v>18717</v>
      </c>
      <c r="J108" s="64">
        <f>Towns!J723</f>
        <v>18336</v>
      </c>
      <c r="K108" s="64">
        <f>Towns!K723</f>
        <v>18138</v>
      </c>
      <c r="L108" s="64">
        <f>Towns!L723</f>
        <v>17971</v>
      </c>
      <c r="M108" s="64">
        <f>Towns!M723</f>
        <v>18040</v>
      </c>
      <c r="N108" s="64">
        <f>Towns!N723</f>
        <v>17940</v>
      </c>
      <c r="O108" s="64">
        <f>Towns!O723</f>
        <v>18251</v>
      </c>
    </row>
    <row r="109" spans="1:15">
      <c r="A109" s="7"/>
      <c r="B109" s="7" t="s">
        <v>1</v>
      </c>
      <c r="C109" s="64">
        <f>Towns!C724</f>
        <v>17350</v>
      </c>
      <c r="D109" s="64">
        <f>Towns!D724</f>
        <v>17369</v>
      </c>
      <c r="E109" s="64">
        <f>Towns!E724</f>
        <v>17523</v>
      </c>
      <c r="F109" s="64">
        <f>Towns!F724</f>
        <v>17529</v>
      </c>
      <c r="G109" s="64">
        <f>Towns!G724</f>
        <v>17639</v>
      </c>
      <c r="H109" s="64">
        <f>Towns!H724</f>
        <v>17729</v>
      </c>
      <c r="I109" s="64">
        <f>Towns!I724</f>
        <v>17911</v>
      </c>
      <c r="J109" s="64">
        <f>Towns!J724</f>
        <v>17606</v>
      </c>
      <c r="K109" s="64">
        <f>Towns!K724</f>
        <v>17413</v>
      </c>
      <c r="L109" s="64">
        <f>Towns!L724</f>
        <v>17299</v>
      </c>
      <c r="M109" s="64">
        <f>Towns!M724</f>
        <v>17419</v>
      </c>
      <c r="N109" s="64">
        <f>Towns!N724</f>
        <v>17346</v>
      </c>
      <c r="O109" s="64">
        <f>Towns!O724</f>
        <v>17511</v>
      </c>
    </row>
    <row r="110" spans="1:15">
      <c r="A110" s="7"/>
      <c r="B110" s="7" t="s">
        <v>2</v>
      </c>
      <c r="C110" s="64">
        <f>Towns!C725</f>
        <v>857</v>
      </c>
      <c r="D110" s="64">
        <f>Towns!D725</f>
        <v>832</v>
      </c>
      <c r="E110" s="64">
        <f>Towns!E725</f>
        <v>766</v>
      </c>
      <c r="F110" s="64">
        <f>Towns!F725</f>
        <v>699</v>
      </c>
      <c r="G110" s="64">
        <f>Towns!G725</f>
        <v>775</v>
      </c>
      <c r="H110" s="64">
        <f>Towns!H725</f>
        <v>805</v>
      </c>
      <c r="I110" s="64">
        <f>Towns!I725</f>
        <v>806</v>
      </c>
      <c r="J110" s="64">
        <f>Towns!J725</f>
        <v>730</v>
      </c>
      <c r="K110" s="64">
        <f>Towns!K725</f>
        <v>725</v>
      </c>
      <c r="L110" s="64">
        <f>Towns!L725</f>
        <v>672</v>
      </c>
      <c r="M110" s="64">
        <f>Towns!M725</f>
        <v>621</v>
      </c>
      <c r="N110" s="64">
        <f>Towns!N725</f>
        <v>594</v>
      </c>
      <c r="O110" s="64">
        <f>Towns!O725</f>
        <v>740</v>
      </c>
    </row>
    <row r="111" spans="1:15" s="29" customFormat="1">
      <c r="A111" s="28"/>
      <c r="B111" s="28" t="s">
        <v>3</v>
      </c>
      <c r="C111" s="73">
        <f>Towns!C726</f>
        <v>4.7</v>
      </c>
      <c r="D111" s="73">
        <f>Towns!D726</f>
        <v>4.5999999999999996</v>
      </c>
      <c r="E111" s="73">
        <f>Towns!E726</f>
        <v>4.2</v>
      </c>
      <c r="F111" s="73">
        <f>Towns!F726</f>
        <v>3.8</v>
      </c>
      <c r="G111" s="73">
        <f>Towns!G726</f>
        <v>4.2</v>
      </c>
      <c r="H111" s="73">
        <f>Towns!H726</f>
        <v>4.3</v>
      </c>
      <c r="I111" s="73">
        <f>Towns!I726</f>
        <v>4.3</v>
      </c>
      <c r="J111" s="73">
        <f>Towns!J726</f>
        <v>4</v>
      </c>
      <c r="K111" s="73">
        <f>Towns!K726</f>
        <v>4</v>
      </c>
      <c r="L111" s="73">
        <f>Towns!L726</f>
        <v>3.7</v>
      </c>
      <c r="M111" s="73">
        <f>Towns!M726</f>
        <v>3.4</v>
      </c>
      <c r="N111" s="73">
        <f>Towns!N726</f>
        <v>3.3</v>
      </c>
      <c r="O111" s="73">
        <f>Towns!O726</f>
        <v>4.0999999999999996</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c r="A113" s="7" t="s">
        <v>41</v>
      </c>
      <c r="B113" s="7" t="s">
        <v>0</v>
      </c>
      <c r="C113" s="64">
        <f>Towns!C788</f>
        <v>4385</v>
      </c>
      <c r="D113" s="64">
        <f>Towns!D788</f>
        <v>4386</v>
      </c>
      <c r="E113" s="64">
        <f>Towns!E788</f>
        <v>4415</v>
      </c>
      <c r="F113" s="64">
        <f>Towns!F788</f>
        <v>4422</v>
      </c>
      <c r="G113" s="64">
        <f>Towns!G788</f>
        <v>4484</v>
      </c>
      <c r="H113" s="64">
        <f>Towns!H788</f>
        <v>4520</v>
      </c>
      <c r="I113" s="64">
        <f>Towns!I788</f>
        <v>4551</v>
      </c>
      <c r="J113" s="64">
        <f>Towns!J788</f>
        <v>4451</v>
      </c>
      <c r="K113" s="64">
        <f>Towns!K788</f>
        <v>4402</v>
      </c>
      <c r="L113" s="64">
        <f>Towns!L788</f>
        <v>4364</v>
      </c>
      <c r="M113" s="64">
        <f>Towns!M788</f>
        <v>4379</v>
      </c>
      <c r="N113" s="64">
        <f>Towns!N788</f>
        <v>4352</v>
      </c>
      <c r="O113" s="64">
        <f>Towns!O788</f>
        <v>4426</v>
      </c>
    </row>
    <row r="114" spans="1:16">
      <c r="A114" s="7"/>
      <c r="B114" s="7" t="s">
        <v>1</v>
      </c>
      <c r="C114" s="64">
        <f>Towns!C789</f>
        <v>4207</v>
      </c>
      <c r="D114" s="64">
        <f>Towns!D789</f>
        <v>4212</v>
      </c>
      <c r="E114" s="64">
        <f>Towns!E789</f>
        <v>4249</v>
      </c>
      <c r="F114" s="64">
        <f>Towns!F789</f>
        <v>4251</v>
      </c>
      <c r="G114" s="64">
        <f>Towns!G789</f>
        <v>4278</v>
      </c>
      <c r="H114" s="64">
        <f>Towns!H789</f>
        <v>4299</v>
      </c>
      <c r="I114" s="64">
        <f>Towns!I789</f>
        <v>4344</v>
      </c>
      <c r="J114" s="64">
        <f>Towns!J789</f>
        <v>4269</v>
      </c>
      <c r="K114" s="64">
        <f>Towns!K789</f>
        <v>4223</v>
      </c>
      <c r="L114" s="64">
        <f>Towns!L789</f>
        <v>4195</v>
      </c>
      <c r="M114" s="64">
        <f>Towns!M789</f>
        <v>4224</v>
      </c>
      <c r="N114" s="64">
        <f>Towns!N789</f>
        <v>4206</v>
      </c>
      <c r="O114" s="64">
        <f>Towns!O789</f>
        <v>4246</v>
      </c>
    </row>
    <row r="115" spans="1:16">
      <c r="A115" s="7"/>
      <c r="B115" s="7" t="s">
        <v>2</v>
      </c>
      <c r="C115" s="64">
        <f>Towns!C790</f>
        <v>178</v>
      </c>
      <c r="D115" s="64">
        <f>Towns!D790</f>
        <v>174</v>
      </c>
      <c r="E115" s="64">
        <f>Towns!E790</f>
        <v>166</v>
      </c>
      <c r="F115" s="64">
        <f>Towns!F790</f>
        <v>171</v>
      </c>
      <c r="G115" s="64">
        <f>Towns!G790</f>
        <v>206</v>
      </c>
      <c r="H115" s="64">
        <f>Towns!H790</f>
        <v>221</v>
      </c>
      <c r="I115" s="64">
        <f>Towns!I790</f>
        <v>207</v>
      </c>
      <c r="J115" s="64">
        <f>Towns!J790</f>
        <v>182</v>
      </c>
      <c r="K115" s="64">
        <f>Towns!K790</f>
        <v>179</v>
      </c>
      <c r="L115" s="64">
        <f>Towns!L790</f>
        <v>169</v>
      </c>
      <c r="M115" s="64">
        <f>Towns!M790</f>
        <v>155</v>
      </c>
      <c r="N115" s="64">
        <f>Towns!N790</f>
        <v>146</v>
      </c>
      <c r="O115" s="64">
        <f>Towns!O790</f>
        <v>180</v>
      </c>
    </row>
    <row r="116" spans="1:16" s="29" customFormat="1">
      <c r="A116" s="28"/>
      <c r="B116" s="28" t="s">
        <v>3</v>
      </c>
      <c r="C116" s="73">
        <f>Towns!C791</f>
        <v>4.0999999999999996</v>
      </c>
      <c r="D116" s="73">
        <f>Towns!D791</f>
        <v>4</v>
      </c>
      <c r="E116" s="73">
        <f>Towns!E791</f>
        <v>3.8</v>
      </c>
      <c r="F116" s="73">
        <f>Towns!F791</f>
        <v>3.9</v>
      </c>
      <c r="G116" s="73">
        <f>Towns!G791</f>
        <v>4.5999999999999996</v>
      </c>
      <c r="H116" s="73">
        <f>Towns!H791</f>
        <v>4.9000000000000004</v>
      </c>
      <c r="I116" s="73">
        <f>Towns!I791</f>
        <v>4.5</v>
      </c>
      <c r="J116" s="73">
        <f>Towns!J791</f>
        <v>4.0999999999999996</v>
      </c>
      <c r="K116" s="73">
        <f>Towns!K791</f>
        <v>4.0999999999999996</v>
      </c>
      <c r="L116" s="73">
        <f>Towns!L791</f>
        <v>3.9</v>
      </c>
      <c r="M116" s="73">
        <f>Towns!M791</f>
        <v>3.5</v>
      </c>
      <c r="N116" s="73">
        <f>Towns!N791</f>
        <v>3.4</v>
      </c>
      <c r="O116" s="73">
        <f>Towns!O791</f>
        <v>4.0999999999999996</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c r="A118" s="7" t="s">
        <v>246</v>
      </c>
      <c r="B118" s="7" t="s">
        <v>0</v>
      </c>
      <c r="C118" s="64">
        <f>Towns!C793</f>
        <v>12732</v>
      </c>
      <c r="D118" s="64">
        <f>Towns!D793</f>
        <v>12725</v>
      </c>
      <c r="E118" s="64">
        <f>Towns!E793</f>
        <v>12803</v>
      </c>
      <c r="F118" s="64">
        <f>Towns!F793</f>
        <v>12784</v>
      </c>
      <c r="G118" s="64">
        <f>Towns!G793</f>
        <v>12947</v>
      </c>
      <c r="H118" s="64">
        <f>Towns!H793</f>
        <v>13037</v>
      </c>
      <c r="I118" s="64">
        <f>Towns!I793</f>
        <v>13135</v>
      </c>
      <c r="J118" s="64">
        <f>Towns!J793</f>
        <v>12870</v>
      </c>
      <c r="K118" s="64">
        <f>Towns!K793</f>
        <v>12729</v>
      </c>
      <c r="L118" s="64">
        <f>Towns!L793</f>
        <v>12633</v>
      </c>
      <c r="M118" s="64">
        <f>Towns!M793</f>
        <v>12686</v>
      </c>
      <c r="N118" s="64">
        <f>Towns!N793</f>
        <v>12620</v>
      </c>
      <c r="O118" s="64">
        <f>Towns!O793</f>
        <v>12808</v>
      </c>
    </row>
    <row r="119" spans="1:16">
      <c r="A119" s="7"/>
      <c r="B119" s="7" t="s">
        <v>1</v>
      </c>
      <c r="C119" s="64">
        <f>Towns!C794</f>
        <v>12225</v>
      </c>
      <c r="D119" s="64">
        <f>Towns!D794</f>
        <v>12238</v>
      </c>
      <c r="E119" s="64">
        <f>Towns!E794</f>
        <v>12347</v>
      </c>
      <c r="F119" s="64">
        <f>Towns!F794</f>
        <v>12351</v>
      </c>
      <c r="G119" s="64">
        <f>Towns!G794</f>
        <v>12429</v>
      </c>
      <c r="H119" s="64">
        <f>Towns!H794</f>
        <v>12492</v>
      </c>
      <c r="I119" s="64">
        <f>Towns!I794</f>
        <v>12620</v>
      </c>
      <c r="J119" s="64">
        <f>Towns!J794</f>
        <v>12405</v>
      </c>
      <c r="K119" s="64">
        <f>Towns!K794</f>
        <v>12269</v>
      </c>
      <c r="L119" s="64">
        <f>Towns!L794</f>
        <v>12189</v>
      </c>
      <c r="M119" s="64">
        <f>Towns!M794</f>
        <v>12274</v>
      </c>
      <c r="N119" s="64">
        <f>Towns!N794</f>
        <v>12222</v>
      </c>
      <c r="O119" s="64">
        <f>Towns!O794</f>
        <v>12338</v>
      </c>
    </row>
    <row r="120" spans="1:16">
      <c r="A120" s="7"/>
      <c r="B120" s="7" t="s">
        <v>2</v>
      </c>
      <c r="C120" s="64">
        <f>Towns!C795</f>
        <v>507</v>
      </c>
      <c r="D120" s="64">
        <f>Towns!D795</f>
        <v>487</v>
      </c>
      <c r="E120" s="64">
        <f>Towns!E795</f>
        <v>456</v>
      </c>
      <c r="F120" s="64">
        <f>Towns!F795</f>
        <v>433</v>
      </c>
      <c r="G120" s="64">
        <f>Towns!G795</f>
        <v>518</v>
      </c>
      <c r="H120" s="64">
        <f>Towns!H795</f>
        <v>545</v>
      </c>
      <c r="I120" s="64">
        <f>Towns!I795</f>
        <v>515</v>
      </c>
      <c r="J120" s="64">
        <f>Towns!J795</f>
        <v>465</v>
      </c>
      <c r="K120" s="64">
        <f>Towns!K795</f>
        <v>460</v>
      </c>
      <c r="L120" s="64">
        <f>Towns!L795</f>
        <v>444</v>
      </c>
      <c r="M120" s="64">
        <f>Towns!M795</f>
        <v>412</v>
      </c>
      <c r="N120" s="64">
        <f>Towns!N795</f>
        <v>398</v>
      </c>
      <c r="O120" s="64">
        <f>Towns!O795</f>
        <v>470</v>
      </c>
    </row>
    <row r="121" spans="1:16" s="29" customFormat="1">
      <c r="A121" s="28"/>
      <c r="B121" s="28" t="s">
        <v>3</v>
      </c>
      <c r="C121" s="73">
        <f>Towns!C796</f>
        <v>4</v>
      </c>
      <c r="D121" s="73">
        <f>Towns!D796</f>
        <v>3.8</v>
      </c>
      <c r="E121" s="73">
        <f>Towns!E796</f>
        <v>3.6</v>
      </c>
      <c r="F121" s="73">
        <f>Towns!F796</f>
        <v>3.4</v>
      </c>
      <c r="G121" s="73">
        <f>Towns!G796</f>
        <v>4</v>
      </c>
      <c r="H121" s="73">
        <f>Towns!H796</f>
        <v>4.2</v>
      </c>
      <c r="I121" s="73">
        <f>Towns!I796</f>
        <v>3.9</v>
      </c>
      <c r="J121" s="73">
        <f>Towns!J796</f>
        <v>3.6</v>
      </c>
      <c r="K121" s="73">
        <f>Towns!K796</f>
        <v>3.6</v>
      </c>
      <c r="L121" s="73">
        <f>Towns!L796</f>
        <v>3.5</v>
      </c>
      <c r="M121" s="73">
        <f>Towns!M796</f>
        <v>3.2</v>
      </c>
      <c r="N121" s="73">
        <f>Towns!N796</f>
        <v>3.2</v>
      </c>
      <c r="O121" s="73">
        <f>Towns!O796</f>
        <v>3.7</v>
      </c>
      <c r="P121" s="28"/>
    </row>
    <row r="122" spans="1:16" s="29" customFormat="1" ht="5.0999999999999996" customHeight="1">
      <c r="A122" s="28"/>
      <c r="B122" s="28"/>
      <c r="C122" s="28"/>
      <c r="D122" s="28"/>
      <c r="E122" s="28"/>
      <c r="F122" s="28"/>
      <c r="G122" s="28"/>
      <c r="H122" s="28"/>
      <c r="I122" s="28"/>
      <c r="J122" s="28"/>
      <c r="K122" s="28"/>
      <c r="L122" s="28"/>
      <c r="M122" s="28"/>
      <c r="N122" s="28"/>
      <c r="O122" s="28"/>
      <c r="P122" s="28"/>
    </row>
    <row r="123" spans="1:16">
      <c r="A123" s="7" t="s">
        <v>42</v>
      </c>
      <c r="B123" s="7" t="s">
        <v>0</v>
      </c>
      <c r="C123" s="64">
        <f>Towns!C808</f>
        <v>8543</v>
      </c>
      <c r="D123" s="64">
        <f>Towns!D808</f>
        <v>8542</v>
      </c>
      <c r="E123" s="64">
        <f>Towns!E808</f>
        <v>8577</v>
      </c>
      <c r="F123" s="64">
        <f>Towns!F808</f>
        <v>8566</v>
      </c>
      <c r="G123" s="64">
        <f>Towns!G808</f>
        <v>8682</v>
      </c>
      <c r="H123" s="64">
        <f>Towns!H808</f>
        <v>8747</v>
      </c>
      <c r="I123" s="64">
        <f>Towns!I808</f>
        <v>8800</v>
      </c>
      <c r="J123" s="64">
        <f>Towns!J808</f>
        <v>8603</v>
      </c>
      <c r="K123" s="64">
        <f>Towns!K808</f>
        <v>8529</v>
      </c>
      <c r="L123" s="64">
        <f>Towns!L808</f>
        <v>8467</v>
      </c>
      <c r="M123" s="64">
        <f>Towns!M808</f>
        <v>8518</v>
      </c>
      <c r="N123" s="64">
        <f>Towns!N808</f>
        <v>8453</v>
      </c>
      <c r="O123" s="64">
        <f>Towns!O808</f>
        <v>8585</v>
      </c>
      <c r="P123" s="64"/>
    </row>
    <row r="124" spans="1:16">
      <c r="A124" s="7"/>
      <c r="B124" s="7" t="s">
        <v>1</v>
      </c>
      <c r="C124" s="64">
        <f>Towns!C809</f>
        <v>8196</v>
      </c>
      <c r="D124" s="64">
        <f>Towns!D809</f>
        <v>8205</v>
      </c>
      <c r="E124" s="64">
        <f>Towns!E809</f>
        <v>8278</v>
      </c>
      <c r="F124" s="64">
        <f>Towns!F809</f>
        <v>8281</v>
      </c>
      <c r="G124" s="64">
        <f>Towns!G809</f>
        <v>8333</v>
      </c>
      <c r="H124" s="64">
        <f>Towns!H809</f>
        <v>8375</v>
      </c>
      <c r="I124" s="64">
        <f>Towns!I809</f>
        <v>8461</v>
      </c>
      <c r="J124" s="64">
        <f>Towns!J809</f>
        <v>8317</v>
      </c>
      <c r="K124" s="64">
        <f>Towns!K809</f>
        <v>8226</v>
      </c>
      <c r="L124" s="64">
        <f>Towns!L809</f>
        <v>8172</v>
      </c>
      <c r="M124" s="64">
        <f>Towns!M809</f>
        <v>8229</v>
      </c>
      <c r="N124" s="64">
        <f>Towns!N809</f>
        <v>8194</v>
      </c>
      <c r="O124" s="64">
        <f>Towns!O809</f>
        <v>8272</v>
      </c>
    </row>
    <row r="125" spans="1:16">
      <c r="A125" s="69"/>
      <c r="B125" s="7" t="s">
        <v>2</v>
      </c>
      <c r="C125" s="64">
        <f>Towns!C810</f>
        <v>347</v>
      </c>
      <c r="D125" s="64">
        <f>Towns!D810</f>
        <v>337</v>
      </c>
      <c r="E125" s="64">
        <f>Towns!E810</f>
        <v>299</v>
      </c>
      <c r="F125" s="64">
        <f>Towns!F810</f>
        <v>285</v>
      </c>
      <c r="G125" s="64">
        <f>Towns!G810</f>
        <v>349</v>
      </c>
      <c r="H125" s="64">
        <f>Towns!H810</f>
        <v>372</v>
      </c>
      <c r="I125" s="64">
        <f>Towns!I810</f>
        <v>339</v>
      </c>
      <c r="J125" s="64">
        <f>Towns!J810</f>
        <v>286</v>
      </c>
      <c r="K125" s="64">
        <f>Towns!K810</f>
        <v>303</v>
      </c>
      <c r="L125" s="64">
        <f>Towns!L810</f>
        <v>295</v>
      </c>
      <c r="M125" s="64">
        <f>Towns!M810</f>
        <v>289</v>
      </c>
      <c r="N125" s="64">
        <f>Towns!N810</f>
        <v>259</v>
      </c>
      <c r="O125" s="64">
        <f>Towns!O810</f>
        <v>313</v>
      </c>
    </row>
    <row r="126" spans="1:16" s="29" customFormat="1">
      <c r="A126" s="28"/>
      <c r="B126" s="28" t="s">
        <v>3</v>
      </c>
      <c r="C126" s="73">
        <f>Towns!C811</f>
        <v>4.0999999999999996</v>
      </c>
      <c r="D126" s="73">
        <f>Towns!D811</f>
        <v>3.9</v>
      </c>
      <c r="E126" s="73">
        <f>Towns!E811</f>
        <v>3.5</v>
      </c>
      <c r="F126" s="73">
        <f>Towns!F811</f>
        <v>3.3</v>
      </c>
      <c r="G126" s="73">
        <f>Towns!G811</f>
        <v>4</v>
      </c>
      <c r="H126" s="73">
        <f>Towns!H811</f>
        <v>4.3</v>
      </c>
      <c r="I126" s="73">
        <f>Towns!I811</f>
        <v>3.9</v>
      </c>
      <c r="J126" s="73">
        <f>Towns!J811</f>
        <v>3.3</v>
      </c>
      <c r="K126" s="73">
        <f>Towns!K811</f>
        <v>3.6</v>
      </c>
      <c r="L126" s="73">
        <f>Towns!L811</f>
        <v>3.5</v>
      </c>
      <c r="M126" s="73">
        <f>Towns!M811</f>
        <v>3.4</v>
      </c>
      <c r="N126" s="73">
        <f>Towns!N811</f>
        <v>3.1</v>
      </c>
      <c r="O126" s="73">
        <f>Towns!O811</f>
        <v>3.6</v>
      </c>
    </row>
    <row r="127" spans="1:16" s="29" customFormat="1" ht="5.0999999999999996" customHeight="1">
      <c r="A127" s="28"/>
      <c r="B127" s="28"/>
      <c r="C127" s="28"/>
      <c r="D127" s="28"/>
      <c r="E127" s="28"/>
      <c r="F127" s="28"/>
      <c r="G127" s="28"/>
      <c r="H127" s="28"/>
      <c r="I127" s="28"/>
      <c r="J127" s="28"/>
      <c r="K127" s="28"/>
      <c r="L127" s="28"/>
      <c r="M127" s="28"/>
      <c r="N127" s="28"/>
      <c r="O127" s="28"/>
    </row>
    <row r="128" spans="1:16">
      <c r="A128" s="7" t="s">
        <v>43</v>
      </c>
      <c r="B128" s="7" t="s">
        <v>0</v>
      </c>
      <c r="C128" s="64">
        <f>Towns!C838</f>
        <v>4869</v>
      </c>
      <c r="D128" s="64">
        <f>Towns!D838</f>
        <v>4861</v>
      </c>
      <c r="E128" s="64">
        <f>Towns!E838</f>
        <v>4882</v>
      </c>
      <c r="F128" s="64">
        <f>Towns!F838</f>
        <v>4874</v>
      </c>
      <c r="G128" s="64">
        <f>Towns!G838</f>
        <v>4945</v>
      </c>
      <c r="H128" s="64">
        <f>Towns!H838</f>
        <v>4989</v>
      </c>
      <c r="I128" s="64">
        <f>Towns!I838</f>
        <v>5017</v>
      </c>
      <c r="J128" s="64">
        <f>Towns!J838</f>
        <v>4918</v>
      </c>
      <c r="K128" s="64">
        <f>Towns!K838</f>
        <v>4863</v>
      </c>
      <c r="L128" s="64">
        <f>Towns!L838</f>
        <v>4833</v>
      </c>
      <c r="M128" s="64">
        <f>Towns!M838</f>
        <v>4865</v>
      </c>
      <c r="N128" s="64">
        <f>Towns!N838</f>
        <v>4836</v>
      </c>
      <c r="O128" s="64">
        <f>Towns!O838</f>
        <v>4896</v>
      </c>
    </row>
    <row r="129" spans="1:16">
      <c r="A129" s="7"/>
      <c r="B129" s="7" t="s">
        <v>1</v>
      </c>
      <c r="C129" s="64">
        <f>Towns!C839</f>
        <v>4704</v>
      </c>
      <c r="D129" s="64">
        <f>Towns!D839</f>
        <v>4709</v>
      </c>
      <c r="E129" s="64">
        <f>Towns!E839</f>
        <v>4750</v>
      </c>
      <c r="F129" s="64">
        <f>Towns!F839</f>
        <v>4752</v>
      </c>
      <c r="G129" s="64">
        <f>Towns!G839</f>
        <v>4782</v>
      </c>
      <c r="H129" s="64">
        <f>Towns!H839</f>
        <v>4806</v>
      </c>
      <c r="I129" s="64">
        <f>Towns!I839</f>
        <v>4856</v>
      </c>
      <c r="J129" s="64">
        <f>Towns!J839</f>
        <v>4773</v>
      </c>
      <c r="K129" s="64">
        <f>Towns!K839</f>
        <v>4721</v>
      </c>
      <c r="L129" s="64">
        <f>Towns!L839</f>
        <v>4690</v>
      </c>
      <c r="M129" s="64">
        <f>Towns!M839</f>
        <v>4722</v>
      </c>
      <c r="N129" s="64">
        <f>Towns!N839</f>
        <v>4703</v>
      </c>
      <c r="O129" s="64">
        <f>Towns!O839</f>
        <v>4747</v>
      </c>
      <c r="P129" s="64"/>
    </row>
    <row r="130" spans="1:16">
      <c r="A130" s="7"/>
      <c r="B130" s="7" t="s">
        <v>2</v>
      </c>
      <c r="C130" s="64">
        <f>Towns!C840</f>
        <v>165</v>
      </c>
      <c r="D130" s="64">
        <f>Towns!D840</f>
        <v>152</v>
      </c>
      <c r="E130" s="64">
        <f>Towns!E840</f>
        <v>132</v>
      </c>
      <c r="F130" s="64">
        <f>Towns!F840</f>
        <v>122</v>
      </c>
      <c r="G130" s="64">
        <f>Towns!G840</f>
        <v>163</v>
      </c>
      <c r="H130" s="64">
        <f>Towns!H840</f>
        <v>183</v>
      </c>
      <c r="I130" s="64">
        <f>Towns!I840</f>
        <v>161</v>
      </c>
      <c r="J130" s="64">
        <f>Towns!J840</f>
        <v>145</v>
      </c>
      <c r="K130" s="64">
        <f>Towns!K840</f>
        <v>142</v>
      </c>
      <c r="L130" s="64">
        <f>Towns!L840</f>
        <v>143</v>
      </c>
      <c r="M130" s="64">
        <f>Towns!M840</f>
        <v>143</v>
      </c>
      <c r="N130" s="64">
        <f>Towns!N840</f>
        <v>133</v>
      </c>
      <c r="O130" s="64">
        <f>Towns!O840</f>
        <v>149</v>
      </c>
      <c r="P130" s="64"/>
    </row>
    <row r="131" spans="1:16" s="29" customFormat="1">
      <c r="A131" s="28"/>
      <c r="B131" s="28" t="s">
        <v>3</v>
      </c>
      <c r="C131" s="73">
        <f>Towns!C841</f>
        <v>3.4</v>
      </c>
      <c r="D131" s="73">
        <f>Towns!D841</f>
        <v>3.1</v>
      </c>
      <c r="E131" s="73">
        <f>Towns!E841</f>
        <v>2.7</v>
      </c>
      <c r="F131" s="73">
        <f>Towns!F841</f>
        <v>2.5</v>
      </c>
      <c r="G131" s="73">
        <f>Towns!G841</f>
        <v>3.3</v>
      </c>
      <c r="H131" s="73">
        <f>Towns!H841</f>
        <v>3.7</v>
      </c>
      <c r="I131" s="73">
        <f>Towns!I841</f>
        <v>3.2</v>
      </c>
      <c r="J131" s="73">
        <f>Towns!J841</f>
        <v>2.9</v>
      </c>
      <c r="K131" s="73">
        <f>Towns!K841</f>
        <v>2.9</v>
      </c>
      <c r="L131" s="73">
        <f>Towns!L841</f>
        <v>3</v>
      </c>
      <c r="M131" s="73">
        <f>Towns!M841</f>
        <v>2.9</v>
      </c>
      <c r="N131" s="73">
        <f>Towns!N841</f>
        <v>2.8</v>
      </c>
      <c r="O131" s="73">
        <f>Towns!O841</f>
        <v>3</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workbookViewId="0">
      <pane xSplit="2" ySplit="8" topLeftCell="C1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7.28515625" customWidth="1"/>
  </cols>
  <sheetData>
    <row r="1" spans="1:15" s="2" customFormat="1">
      <c r="A1" s="1" t="s">
        <v>4</v>
      </c>
      <c r="B1"/>
      <c r="C1" s="219" t="str">
        <f>Towns!B1</f>
        <v>2017  (2017 Benchmark)</v>
      </c>
      <c r="D1" s="221"/>
      <c r="E1" s="221"/>
      <c r="F1" s="221"/>
      <c r="G1" s="221"/>
      <c r="H1" s="221"/>
      <c r="I1" s="221"/>
      <c r="J1" s="221"/>
      <c r="K1" s="221"/>
      <c r="L1" s="221"/>
      <c r="M1" s="221"/>
      <c r="N1" s="221"/>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1" t="s">
        <v>45</v>
      </c>
      <c r="D3" s="221"/>
      <c r="E3" s="221"/>
      <c r="F3" s="221"/>
      <c r="G3" s="221"/>
      <c r="H3" s="221"/>
      <c r="I3" s="221"/>
      <c r="J3" s="221"/>
      <c r="K3" s="221"/>
      <c r="L3" s="221"/>
      <c r="M3" s="221"/>
      <c r="N3" s="221"/>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ht="5.0999999999999996" customHeight="1"/>
    <row r="9" spans="1:15">
      <c r="A9" s="7" t="s">
        <v>45</v>
      </c>
      <c r="B9" s="7" t="s">
        <v>0</v>
      </c>
      <c r="C9" s="64">
        <f>'LAUS File'!E846</f>
        <v>108279</v>
      </c>
      <c r="D9" s="64">
        <f>'LAUS File'!F846</f>
        <v>108093</v>
      </c>
      <c r="E9" s="64">
        <f>'LAUS File'!G846</f>
        <v>108654</v>
      </c>
      <c r="F9" s="64">
        <f>'LAUS File'!H846</f>
        <v>108579</v>
      </c>
      <c r="G9" s="64">
        <f>'LAUS File'!I846</f>
        <v>109046</v>
      </c>
      <c r="H9" s="64">
        <f>'LAUS File'!J846</f>
        <v>109686</v>
      </c>
      <c r="I9" s="64">
        <f>'LAUS File'!K846</f>
        <v>110564</v>
      </c>
      <c r="J9" s="64">
        <f>'LAUS File'!L846</f>
        <v>108555</v>
      </c>
      <c r="K9" s="64">
        <f>'LAUS File'!M846</f>
        <v>106889</v>
      </c>
      <c r="L9" s="64">
        <f>'LAUS File'!N846</f>
        <v>106500</v>
      </c>
      <c r="M9" s="64">
        <f>'LAUS File'!O846</f>
        <v>107199</v>
      </c>
      <c r="N9" s="64">
        <f>'LAUS File'!P846</f>
        <v>107260</v>
      </c>
      <c r="O9" s="64">
        <f>'LAUS File'!Q846</f>
        <v>108276</v>
      </c>
    </row>
    <row r="10" spans="1:15">
      <c r="A10" s="7"/>
      <c r="B10" s="7" t="s">
        <v>1</v>
      </c>
      <c r="C10" s="64">
        <f>'LAUS File'!E847</f>
        <v>103069</v>
      </c>
      <c r="D10" s="64">
        <f>'LAUS File'!F847</f>
        <v>102915</v>
      </c>
      <c r="E10" s="64">
        <f>'LAUS File'!G847</f>
        <v>103873</v>
      </c>
      <c r="F10" s="64">
        <f>'LAUS File'!H847</f>
        <v>104264</v>
      </c>
      <c r="G10" s="64">
        <f>'LAUS File'!I847</f>
        <v>104903</v>
      </c>
      <c r="H10" s="64">
        <f>'LAUS File'!J847</f>
        <v>105283</v>
      </c>
      <c r="I10" s="64">
        <f>'LAUS File'!K847</f>
        <v>106098</v>
      </c>
      <c r="J10" s="64">
        <f>'LAUS File'!L847</f>
        <v>104409</v>
      </c>
      <c r="K10" s="64">
        <f>'LAUS File'!M847</f>
        <v>103257</v>
      </c>
      <c r="L10" s="64">
        <f>'LAUS File'!N847</f>
        <v>103019</v>
      </c>
      <c r="M10" s="64">
        <f>'LAUS File'!O847</f>
        <v>103794</v>
      </c>
      <c r="N10" s="64">
        <f>'LAUS File'!P847</f>
        <v>103893</v>
      </c>
      <c r="O10" s="64">
        <f>'LAUS File'!Q847</f>
        <v>104065</v>
      </c>
    </row>
    <row r="11" spans="1:15">
      <c r="A11" s="7"/>
      <c r="B11" s="7" t="s">
        <v>2</v>
      </c>
      <c r="C11" s="64">
        <f>'LAUS File'!E848</f>
        <v>5210</v>
      </c>
      <c r="D11" s="64">
        <f>'LAUS File'!F848</f>
        <v>5178</v>
      </c>
      <c r="E11" s="64">
        <f>'LAUS File'!G848</f>
        <v>4781</v>
      </c>
      <c r="F11" s="64">
        <f>'LAUS File'!H848</f>
        <v>4315</v>
      </c>
      <c r="G11" s="64">
        <f>'LAUS File'!I848</f>
        <v>4143</v>
      </c>
      <c r="H11" s="64">
        <f>'LAUS File'!J848</f>
        <v>4403</v>
      </c>
      <c r="I11" s="64">
        <f>'LAUS File'!K848</f>
        <v>4466</v>
      </c>
      <c r="J11" s="64">
        <f>'LAUS File'!L848</f>
        <v>4146</v>
      </c>
      <c r="K11" s="64">
        <f>'LAUS File'!M848</f>
        <v>3632</v>
      </c>
      <c r="L11" s="64">
        <f>'LAUS File'!N848</f>
        <v>3481</v>
      </c>
      <c r="M11" s="64">
        <f>'LAUS File'!O848</f>
        <v>3405</v>
      </c>
      <c r="N11" s="64">
        <f>'LAUS File'!P848</f>
        <v>3367</v>
      </c>
      <c r="O11" s="64">
        <f>'LAUS File'!Q848</f>
        <v>4211</v>
      </c>
    </row>
    <row r="12" spans="1:15" s="29" customFormat="1">
      <c r="A12" s="28"/>
      <c r="B12" s="28" t="s">
        <v>3</v>
      </c>
      <c r="C12" s="73">
        <f>'LAUS File'!E849</f>
        <v>4.8</v>
      </c>
      <c r="D12" s="73">
        <f>'LAUS File'!F849</f>
        <v>4.8</v>
      </c>
      <c r="E12" s="73">
        <f>'LAUS File'!G849</f>
        <v>4.4000000000000004</v>
      </c>
      <c r="F12" s="73">
        <f>'LAUS File'!H849</f>
        <v>4</v>
      </c>
      <c r="G12" s="73">
        <f>'LAUS File'!I849</f>
        <v>3.8</v>
      </c>
      <c r="H12" s="73">
        <f>'LAUS File'!J849</f>
        <v>4</v>
      </c>
      <c r="I12" s="73">
        <f>'LAUS File'!K849</f>
        <v>4</v>
      </c>
      <c r="J12" s="73">
        <f>'LAUS File'!L849</f>
        <v>3.8</v>
      </c>
      <c r="K12" s="73">
        <f>'LAUS File'!M849</f>
        <v>3.4</v>
      </c>
      <c r="L12" s="73">
        <f>'LAUS File'!N849</f>
        <v>3.3</v>
      </c>
      <c r="M12" s="73">
        <f>'LAUS File'!O849</f>
        <v>3.2</v>
      </c>
      <c r="N12" s="73">
        <f>'LAUS File'!P849</f>
        <v>3.1</v>
      </c>
      <c r="O12" s="73">
        <f>'LAUS File'!Q849</f>
        <v>3.9</v>
      </c>
    </row>
    <row r="13" spans="1:15" s="29" customFormat="1" ht="5.0999999999999996" customHeight="1">
      <c r="A13" s="28"/>
      <c r="B13" s="28"/>
      <c r="C13" s="28"/>
      <c r="D13" s="28"/>
      <c r="E13" s="28"/>
      <c r="F13" s="28"/>
      <c r="G13" s="28"/>
      <c r="H13" s="28"/>
      <c r="I13" s="28"/>
      <c r="J13" s="28"/>
      <c r="K13" s="28"/>
      <c r="L13" s="28"/>
      <c r="M13" s="28"/>
      <c r="N13" s="28"/>
      <c r="O13" s="28"/>
    </row>
    <row r="14" spans="1:15">
      <c r="A14" s="7" t="s">
        <v>47</v>
      </c>
      <c r="B14" s="7" t="s">
        <v>0</v>
      </c>
      <c r="C14" s="64">
        <f>Towns!C48</f>
        <v>10935</v>
      </c>
      <c r="D14" s="64">
        <f>Towns!D48</f>
        <v>10919</v>
      </c>
      <c r="E14" s="64">
        <f>Towns!E48</f>
        <v>10977</v>
      </c>
      <c r="F14" s="64">
        <f>Towns!F48</f>
        <v>11009</v>
      </c>
      <c r="G14" s="64">
        <f>Towns!G48</f>
        <v>11069</v>
      </c>
      <c r="H14" s="64">
        <f>Towns!H48</f>
        <v>11135</v>
      </c>
      <c r="I14" s="64">
        <f>Towns!I48</f>
        <v>11227</v>
      </c>
      <c r="J14" s="64">
        <f>Towns!J48</f>
        <v>11043</v>
      </c>
      <c r="K14" s="64">
        <f>Towns!K48</f>
        <v>10838</v>
      </c>
      <c r="L14" s="64">
        <f>Towns!L48</f>
        <v>10799</v>
      </c>
      <c r="M14" s="64">
        <f>Towns!M48</f>
        <v>10895</v>
      </c>
      <c r="N14" s="64">
        <f>Towns!N48</f>
        <v>10874</v>
      </c>
      <c r="O14" s="64">
        <f>Towns!O48</f>
        <v>10977</v>
      </c>
    </row>
    <row r="15" spans="1:15">
      <c r="A15" s="7"/>
      <c r="B15" s="7" t="s">
        <v>1</v>
      </c>
      <c r="C15" s="64">
        <f>Towns!C49</f>
        <v>10450</v>
      </c>
      <c r="D15" s="64">
        <f>Towns!D49</f>
        <v>10434</v>
      </c>
      <c r="E15" s="64">
        <f>Towns!E49</f>
        <v>10531</v>
      </c>
      <c r="F15" s="64">
        <f>Towns!F49</f>
        <v>10571</v>
      </c>
      <c r="G15" s="64">
        <f>Towns!G49</f>
        <v>10636</v>
      </c>
      <c r="H15" s="64">
        <f>Towns!H49</f>
        <v>10674</v>
      </c>
      <c r="I15" s="64">
        <f>Towns!I49</f>
        <v>10757</v>
      </c>
      <c r="J15" s="64">
        <f>Towns!J49</f>
        <v>10586</v>
      </c>
      <c r="K15" s="64">
        <f>Towns!K49</f>
        <v>10469</v>
      </c>
      <c r="L15" s="64">
        <f>Towns!L49</f>
        <v>10445</v>
      </c>
      <c r="M15" s="64">
        <f>Towns!M49</f>
        <v>10523</v>
      </c>
      <c r="N15" s="64">
        <f>Towns!N49</f>
        <v>10533</v>
      </c>
      <c r="O15" s="64">
        <f>Towns!O49</f>
        <v>10551</v>
      </c>
    </row>
    <row r="16" spans="1:15">
      <c r="A16" s="7"/>
      <c r="B16" s="7" t="s">
        <v>2</v>
      </c>
      <c r="C16" s="64">
        <f>Towns!C50</f>
        <v>485</v>
      </c>
      <c r="D16" s="64">
        <f>Towns!D50</f>
        <v>485</v>
      </c>
      <c r="E16" s="64">
        <f>Towns!E50</f>
        <v>446</v>
      </c>
      <c r="F16" s="64">
        <f>Towns!F50</f>
        <v>438</v>
      </c>
      <c r="G16" s="64">
        <f>Towns!G50</f>
        <v>433</v>
      </c>
      <c r="H16" s="64">
        <f>Towns!H50</f>
        <v>461</v>
      </c>
      <c r="I16" s="64">
        <f>Towns!I50</f>
        <v>470</v>
      </c>
      <c r="J16" s="64">
        <f>Towns!J50</f>
        <v>457</v>
      </c>
      <c r="K16" s="64">
        <f>Towns!K50</f>
        <v>369</v>
      </c>
      <c r="L16" s="64">
        <f>Towns!L50</f>
        <v>354</v>
      </c>
      <c r="M16" s="64">
        <f>Towns!M50</f>
        <v>372</v>
      </c>
      <c r="N16" s="64">
        <f>Towns!N50</f>
        <v>341</v>
      </c>
      <c r="O16" s="64">
        <f>Towns!O50</f>
        <v>426</v>
      </c>
    </row>
    <row r="17" spans="1:15" s="29" customFormat="1">
      <c r="A17" s="28"/>
      <c r="B17" s="28" t="s">
        <v>3</v>
      </c>
      <c r="C17" s="73">
        <f>Towns!C51</f>
        <v>4.4000000000000004</v>
      </c>
      <c r="D17" s="73">
        <f>Towns!D51</f>
        <v>4.4000000000000004</v>
      </c>
      <c r="E17" s="73">
        <f>Towns!E51</f>
        <v>4.0999999999999996</v>
      </c>
      <c r="F17" s="73">
        <f>Towns!F51</f>
        <v>4</v>
      </c>
      <c r="G17" s="73">
        <f>Towns!G51</f>
        <v>3.9</v>
      </c>
      <c r="H17" s="73">
        <f>Towns!H51</f>
        <v>4.0999999999999996</v>
      </c>
      <c r="I17" s="73">
        <f>Towns!I51</f>
        <v>4.2</v>
      </c>
      <c r="J17" s="73">
        <f>Towns!J51</f>
        <v>4.0999999999999996</v>
      </c>
      <c r="K17" s="73">
        <f>Towns!K51</f>
        <v>3.4</v>
      </c>
      <c r="L17" s="73">
        <f>Towns!L51</f>
        <v>3.3</v>
      </c>
      <c r="M17" s="73">
        <f>Towns!M51</f>
        <v>3.4</v>
      </c>
      <c r="N17" s="73">
        <f>Towns!N51</f>
        <v>3.1</v>
      </c>
      <c r="O17" s="73">
        <f>Towns!O51</f>
        <v>3.9</v>
      </c>
    </row>
    <row r="18" spans="1:15" s="29" customFormat="1" ht="5.0999999999999996" customHeight="1">
      <c r="A18" s="28"/>
      <c r="B18" s="28"/>
      <c r="C18" s="28"/>
      <c r="D18" s="28"/>
      <c r="E18" s="28"/>
      <c r="F18" s="28"/>
      <c r="G18" s="28"/>
      <c r="H18" s="28"/>
      <c r="I18" s="28"/>
      <c r="J18" s="28"/>
      <c r="K18" s="28"/>
      <c r="L18" s="28"/>
      <c r="M18" s="28"/>
      <c r="N18" s="28"/>
      <c r="O18" s="28"/>
    </row>
    <row r="19" spans="1:15">
      <c r="A19" s="7" t="s">
        <v>48</v>
      </c>
      <c r="B19" s="7" t="s">
        <v>0</v>
      </c>
      <c r="C19" s="64">
        <f>Towns!C83</f>
        <v>856</v>
      </c>
      <c r="D19" s="64">
        <f>Towns!D83</f>
        <v>849</v>
      </c>
      <c r="E19" s="64">
        <f>Towns!E83</f>
        <v>857</v>
      </c>
      <c r="F19" s="64">
        <f>Towns!F83</f>
        <v>850</v>
      </c>
      <c r="G19" s="64">
        <f>Towns!G83</f>
        <v>859</v>
      </c>
      <c r="H19" s="64">
        <f>Towns!H83</f>
        <v>864</v>
      </c>
      <c r="I19" s="64">
        <f>Towns!I83</f>
        <v>869</v>
      </c>
      <c r="J19" s="64">
        <f>Towns!J83</f>
        <v>854</v>
      </c>
      <c r="K19" s="64">
        <f>Towns!K83</f>
        <v>848</v>
      </c>
      <c r="L19" s="64">
        <f>Towns!L83</f>
        <v>843</v>
      </c>
      <c r="M19" s="64">
        <f>Towns!M83</f>
        <v>848</v>
      </c>
      <c r="N19" s="64">
        <f>Towns!N83</f>
        <v>844</v>
      </c>
      <c r="O19" s="64">
        <f>Towns!O83</f>
        <v>854</v>
      </c>
    </row>
    <row r="20" spans="1:15">
      <c r="A20" s="7"/>
      <c r="B20" s="7" t="s">
        <v>1</v>
      </c>
      <c r="C20" s="64">
        <f>Towns!C84</f>
        <v>814</v>
      </c>
      <c r="D20" s="64">
        <f>Towns!D84</f>
        <v>813</v>
      </c>
      <c r="E20" s="64">
        <f>Towns!E84</f>
        <v>820</v>
      </c>
      <c r="F20" s="64">
        <f>Towns!F84</f>
        <v>823</v>
      </c>
      <c r="G20" s="64">
        <f>Towns!G84</f>
        <v>828</v>
      </c>
      <c r="H20" s="64">
        <f>Towns!H84</f>
        <v>831</v>
      </c>
      <c r="I20" s="64">
        <f>Towns!I84</f>
        <v>838</v>
      </c>
      <c r="J20" s="64">
        <f>Towns!J84</f>
        <v>824</v>
      </c>
      <c r="K20" s="64">
        <f>Towns!K84</f>
        <v>815</v>
      </c>
      <c r="L20" s="64">
        <f>Towns!L84</f>
        <v>813</v>
      </c>
      <c r="M20" s="64">
        <f>Towns!M84</f>
        <v>819</v>
      </c>
      <c r="N20" s="64">
        <f>Towns!N84</f>
        <v>820</v>
      </c>
      <c r="O20" s="64">
        <f>Towns!O84</f>
        <v>822</v>
      </c>
    </row>
    <row r="21" spans="1:15">
      <c r="A21" s="7"/>
      <c r="B21" s="7" t="s">
        <v>2</v>
      </c>
      <c r="C21" s="64">
        <f>Towns!C85</f>
        <v>42</v>
      </c>
      <c r="D21" s="64">
        <f>Towns!D85</f>
        <v>36</v>
      </c>
      <c r="E21" s="64">
        <f>Towns!E85</f>
        <v>37</v>
      </c>
      <c r="F21" s="64">
        <f>Towns!F85</f>
        <v>27</v>
      </c>
      <c r="G21" s="64">
        <f>Towns!G85</f>
        <v>31</v>
      </c>
      <c r="H21" s="64">
        <f>Towns!H85</f>
        <v>33</v>
      </c>
      <c r="I21" s="64">
        <f>Towns!I85</f>
        <v>31</v>
      </c>
      <c r="J21" s="64">
        <f>Towns!J85</f>
        <v>30</v>
      </c>
      <c r="K21" s="64">
        <f>Towns!K85</f>
        <v>33</v>
      </c>
      <c r="L21" s="64">
        <f>Towns!L85</f>
        <v>30</v>
      </c>
      <c r="M21" s="64">
        <f>Towns!M85</f>
        <v>29</v>
      </c>
      <c r="N21" s="64">
        <f>Towns!N85</f>
        <v>24</v>
      </c>
      <c r="O21" s="64">
        <f>Towns!O85</f>
        <v>32</v>
      </c>
    </row>
    <row r="22" spans="1:15" s="29" customFormat="1">
      <c r="A22" s="28"/>
      <c r="B22" s="28" t="s">
        <v>3</v>
      </c>
      <c r="C22" s="73">
        <f>Towns!C86</f>
        <v>4.9000000000000004</v>
      </c>
      <c r="D22" s="73">
        <f>Towns!D86</f>
        <v>4.2</v>
      </c>
      <c r="E22" s="73">
        <f>Towns!E86</f>
        <v>4.3</v>
      </c>
      <c r="F22" s="73">
        <f>Towns!F86</f>
        <v>3.2</v>
      </c>
      <c r="G22" s="73">
        <f>Towns!G86</f>
        <v>3.6</v>
      </c>
      <c r="H22" s="73">
        <f>Towns!H86</f>
        <v>3.8</v>
      </c>
      <c r="I22" s="73">
        <f>Towns!I86</f>
        <v>3.6</v>
      </c>
      <c r="J22" s="73">
        <f>Towns!J86</f>
        <v>3.5</v>
      </c>
      <c r="K22" s="73">
        <f>Towns!K86</f>
        <v>3.9</v>
      </c>
      <c r="L22" s="73">
        <f>Towns!L86</f>
        <v>3.6</v>
      </c>
      <c r="M22" s="73">
        <f>Towns!M86</f>
        <v>3.4</v>
      </c>
      <c r="N22" s="73">
        <f>Towns!N86</f>
        <v>2.8</v>
      </c>
      <c r="O22" s="73">
        <f>Towns!O86</f>
        <v>3.7</v>
      </c>
    </row>
    <row r="23" spans="1:15" s="29" customFormat="1" ht="5.0999999999999996" customHeight="1">
      <c r="A23" s="28"/>
      <c r="B23" s="28"/>
      <c r="C23" s="28"/>
      <c r="D23" s="28"/>
      <c r="E23" s="28"/>
      <c r="F23" s="28"/>
      <c r="G23" s="28"/>
      <c r="H23" s="28"/>
      <c r="I23" s="28"/>
      <c r="J23" s="28"/>
      <c r="K23" s="28"/>
      <c r="L23" s="28"/>
      <c r="M23" s="28"/>
      <c r="N23" s="28"/>
      <c r="O23" s="28"/>
    </row>
    <row r="24" spans="1:15">
      <c r="A24" s="7" t="s">
        <v>49</v>
      </c>
      <c r="B24" s="7" t="s">
        <v>0</v>
      </c>
      <c r="C24" s="64">
        <f>Towns!C93</f>
        <v>9440</v>
      </c>
      <c r="D24" s="64">
        <f>Towns!D93</f>
        <v>9430</v>
      </c>
      <c r="E24" s="64">
        <f>Towns!E93</f>
        <v>9481</v>
      </c>
      <c r="F24" s="64">
        <f>Towns!F93</f>
        <v>9505</v>
      </c>
      <c r="G24" s="64">
        <f>Towns!G93</f>
        <v>9547</v>
      </c>
      <c r="H24" s="64">
        <f>Towns!H93</f>
        <v>9608</v>
      </c>
      <c r="I24" s="64">
        <f>Towns!I93</f>
        <v>9707</v>
      </c>
      <c r="J24" s="64">
        <f>Towns!J93</f>
        <v>9509</v>
      </c>
      <c r="K24" s="64">
        <f>Towns!K93</f>
        <v>9349</v>
      </c>
      <c r="L24" s="64">
        <f>Towns!L93</f>
        <v>9306</v>
      </c>
      <c r="M24" s="64">
        <f>Towns!M93</f>
        <v>9377</v>
      </c>
      <c r="N24" s="64">
        <f>Towns!N93</f>
        <v>9389</v>
      </c>
      <c r="O24" s="64">
        <f>Towns!O93</f>
        <v>9471</v>
      </c>
    </row>
    <row r="25" spans="1:15">
      <c r="A25" s="7"/>
      <c r="B25" s="7" t="s">
        <v>1</v>
      </c>
      <c r="C25" s="64">
        <f>Towns!C94</f>
        <v>9022</v>
      </c>
      <c r="D25" s="64">
        <f>Towns!D94</f>
        <v>9008</v>
      </c>
      <c r="E25" s="64">
        <f>Towns!E94</f>
        <v>9092</v>
      </c>
      <c r="F25" s="64">
        <f>Towns!F94</f>
        <v>9126</v>
      </c>
      <c r="G25" s="64">
        <f>Towns!G94</f>
        <v>9182</v>
      </c>
      <c r="H25" s="64">
        <f>Towns!H94</f>
        <v>9215</v>
      </c>
      <c r="I25" s="64">
        <f>Towns!I94</f>
        <v>9287</v>
      </c>
      <c r="J25" s="64">
        <f>Towns!J94</f>
        <v>9139</v>
      </c>
      <c r="K25" s="64">
        <f>Towns!K94</f>
        <v>9038</v>
      </c>
      <c r="L25" s="64">
        <f>Towns!L94</f>
        <v>9017</v>
      </c>
      <c r="M25" s="64">
        <f>Towns!M94</f>
        <v>9085</v>
      </c>
      <c r="N25" s="64">
        <f>Towns!N94</f>
        <v>9094</v>
      </c>
      <c r="O25" s="64">
        <f>Towns!O94</f>
        <v>9109</v>
      </c>
    </row>
    <row r="26" spans="1:15">
      <c r="A26" s="7"/>
      <c r="B26" s="7" t="s">
        <v>2</v>
      </c>
      <c r="C26" s="64">
        <f>Towns!C95</f>
        <v>418</v>
      </c>
      <c r="D26" s="64">
        <f>Towns!D95</f>
        <v>422</v>
      </c>
      <c r="E26" s="64">
        <f>Towns!E95</f>
        <v>389</v>
      </c>
      <c r="F26" s="64">
        <f>Towns!F95</f>
        <v>379</v>
      </c>
      <c r="G26" s="64">
        <f>Towns!G95</f>
        <v>365</v>
      </c>
      <c r="H26" s="64">
        <f>Towns!H95</f>
        <v>393</v>
      </c>
      <c r="I26" s="64">
        <f>Towns!I95</f>
        <v>420</v>
      </c>
      <c r="J26" s="64">
        <f>Towns!J95</f>
        <v>370</v>
      </c>
      <c r="K26" s="64">
        <f>Towns!K95</f>
        <v>311</v>
      </c>
      <c r="L26" s="64">
        <f>Towns!L95</f>
        <v>289</v>
      </c>
      <c r="M26" s="64">
        <f>Towns!M95</f>
        <v>292</v>
      </c>
      <c r="N26" s="64">
        <f>Towns!N95</f>
        <v>295</v>
      </c>
      <c r="O26" s="64">
        <f>Towns!O95</f>
        <v>362</v>
      </c>
    </row>
    <row r="27" spans="1:15" s="29" customFormat="1">
      <c r="A27" s="28"/>
      <c r="B27" s="28" t="s">
        <v>3</v>
      </c>
      <c r="C27" s="73">
        <f>Towns!C96</f>
        <v>4.4000000000000004</v>
      </c>
      <c r="D27" s="73">
        <f>Towns!D96</f>
        <v>4.5</v>
      </c>
      <c r="E27" s="73">
        <f>Towns!E96</f>
        <v>4.0999999999999996</v>
      </c>
      <c r="F27" s="73">
        <f>Towns!F96</f>
        <v>4</v>
      </c>
      <c r="G27" s="73">
        <f>Towns!G96</f>
        <v>3.8</v>
      </c>
      <c r="H27" s="73">
        <f>Towns!H96</f>
        <v>4.0999999999999996</v>
      </c>
      <c r="I27" s="73">
        <f>Towns!I96</f>
        <v>4.3</v>
      </c>
      <c r="J27" s="73">
        <f>Towns!J96</f>
        <v>3.9</v>
      </c>
      <c r="K27" s="73">
        <f>Towns!K96</f>
        <v>3.3</v>
      </c>
      <c r="L27" s="73">
        <f>Towns!L96</f>
        <v>3.1</v>
      </c>
      <c r="M27" s="73">
        <f>Towns!M96</f>
        <v>3.1</v>
      </c>
      <c r="N27" s="73">
        <f>Towns!N96</f>
        <v>3.1</v>
      </c>
      <c r="O27" s="73">
        <f>Towns!O96</f>
        <v>3.8</v>
      </c>
    </row>
    <row r="28" spans="1:15" s="29" customFormat="1" ht="5.0999999999999996" customHeight="1">
      <c r="A28" s="28"/>
      <c r="B28" s="28"/>
      <c r="C28" s="28"/>
      <c r="D28" s="28"/>
      <c r="E28" s="28"/>
      <c r="F28" s="28"/>
      <c r="G28" s="28"/>
      <c r="H28" s="28"/>
      <c r="I28" s="28"/>
      <c r="J28" s="28"/>
      <c r="K28" s="28"/>
      <c r="L28" s="28"/>
      <c r="M28" s="28"/>
      <c r="N28" s="28"/>
      <c r="O28" s="28"/>
    </row>
    <row r="29" spans="1:15">
      <c r="A29" s="7" t="s">
        <v>50</v>
      </c>
      <c r="B29" s="7" t="s">
        <v>0</v>
      </c>
      <c r="C29" s="64">
        <f>Towns!C173</f>
        <v>48054</v>
      </c>
      <c r="D29" s="64">
        <f>Towns!D173</f>
        <v>47950</v>
      </c>
      <c r="E29" s="64">
        <f>Towns!E173</f>
        <v>48239</v>
      </c>
      <c r="F29" s="64">
        <f>Towns!F173</f>
        <v>48090</v>
      </c>
      <c r="G29" s="64">
        <f>Towns!G173</f>
        <v>48263</v>
      </c>
      <c r="H29" s="64">
        <f>Towns!H173</f>
        <v>48548</v>
      </c>
      <c r="I29" s="64">
        <f>Towns!I173</f>
        <v>48907</v>
      </c>
      <c r="J29" s="64">
        <f>Towns!J173</f>
        <v>48028</v>
      </c>
      <c r="K29" s="64">
        <f>Towns!K173</f>
        <v>47325</v>
      </c>
      <c r="L29" s="64">
        <f>Towns!L173</f>
        <v>47161</v>
      </c>
      <c r="M29" s="64">
        <f>Towns!M173</f>
        <v>47458</v>
      </c>
      <c r="N29" s="64">
        <f>Towns!N173</f>
        <v>47498</v>
      </c>
      <c r="O29" s="64">
        <f>Towns!O173</f>
        <v>47960</v>
      </c>
    </row>
    <row r="30" spans="1:15">
      <c r="A30" s="7"/>
      <c r="B30" s="7" t="s">
        <v>1</v>
      </c>
      <c r="C30" s="64">
        <f>Towns!C174</f>
        <v>45656</v>
      </c>
      <c r="D30" s="64">
        <f>Towns!D174</f>
        <v>45588</v>
      </c>
      <c r="E30" s="64">
        <f>Towns!E174</f>
        <v>46012</v>
      </c>
      <c r="F30" s="64">
        <f>Towns!F174</f>
        <v>46185</v>
      </c>
      <c r="G30" s="64">
        <f>Towns!G174</f>
        <v>46468</v>
      </c>
      <c r="H30" s="64">
        <f>Towns!H174</f>
        <v>46637</v>
      </c>
      <c r="I30" s="64">
        <f>Towns!I174</f>
        <v>46998</v>
      </c>
      <c r="J30" s="64">
        <f>Towns!J174</f>
        <v>46250</v>
      </c>
      <c r="K30" s="64">
        <f>Towns!K174</f>
        <v>45739</v>
      </c>
      <c r="L30" s="64">
        <f>Towns!L174</f>
        <v>45634</v>
      </c>
      <c r="M30" s="64">
        <f>Towns!M174</f>
        <v>45977</v>
      </c>
      <c r="N30" s="64">
        <f>Towns!N174</f>
        <v>46021</v>
      </c>
      <c r="O30" s="64">
        <f>Towns!O174</f>
        <v>46097</v>
      </c>
    </row>
    <row r="31" spans="1:15">
      <c r="A31" s="7"/>
      <c r="B31" s="7" t="s">
        <v>2</v>
      </c>
      <c r="C31" s="64">
        <f>Towns!C175</f>
        <v>2398</v>
      </c>
      <c r="D31" s="64">
        <f>Towns!D175</f>
        <v>2362</v>
      </c>
      <c r="E31" s="64">
        <f>Towns!E175</f>
        <v>2227</v>
      </c>
      <c r="F31" s="64">
        <f>Towns!F175</f>
        <v>1905</v>
      </c>
      <c r="G31" s="64">
        <f>Towns!G175</f>
        <v>1795</v>
      </c>
      <c r="H31" s="64">
        <f>Towns!H175</f>
        <v>1911</v>
      </c>
      <c r="I31" s="64">
        <f>Towns!I175</f>
        <v>1909</v>
      </c>
      <c r="J31" s="64">
        <f>Towns!J175</f>
        <v>1778</v>
      </c>
      <c r="K31" s="64">
        <f>Towns!K175</f>
        <v>1586</v>
      </c>
      <c r="L31" s="64">
        <f>Towns!L175</f>
        <v>1527</v>
      </c>
      <c r="M31" s="64">
        <f>Towns!M175</f>
        <v>1481</v>
      </c>
      <c r="N31" s="64">
        <f>Towns!N175</f>
        <v>1477</v>
      </c>
      <c r="O31" s="64">
        <f>Towns!O175</f>
        <v>1863</v>
      </c>
    </row>
    <row r="32" spans="1:15" s="29" customFormat="1">
      <c r="A32" s="28"/>
      <c r="B32" s="28" t="s">
        <v>3</v>
      </c>
      <c r="C32" s="73">
        <f>Towns!C176</f>
        <v>5</v>
      </c>
      <c r="D32" s="73">
        <f>Towns!D176</f>
        <v>4.9000000000000004</v>
      </c>
      <c r="E32" s="73">
        <f>Towns!E176</f>
        <v>4.5999999999999996</v>
      </c>
      <c r="F32" s="73">
        <f>Towns!F176</f>
        <v>4</v>
      </c>
      <c r="G32" s="73">
        <f>Towns!G176</f>
        <v>3.7</v>
      </c>
      <c r="H32" s="73">
        <f>Towns!H176</f>
        <v>3.9</v>
      </c>
      <c r="I32" s="73">
        <f>Towns!I176</f>
        <v>3.9</v>
      </c>
      <c r="J32" s="73">
        <f>Towns!J176</f>
        <v>3.7</v>
      </c>
      <c r="K32" s="73">
        <f>Towns!K176</f>
        <v>3.4</v>
      </c>
      <c r="L32" s="73">
        <f>Towns!L176</f>
        <v>3.2</v>
      </c>
      <c r="M32" s="73">
        <f>Towns!M176</f>
        <v>3.1</v>
      </c>
      <c r="N32" s="73">
        <f>Towns!N176</f>
        <v>3.1</v>
      </c>
      <c r="O32" s="73">
        <f>Towns!O176</f>
        <v>3.9</v>
      </c>
    </row>
    <row r="33" spans="1:15" s="29" customFormat="1" ht="5.0999999999999996" customHeight="1">
      <c r="A33" s="28"/>
      <c r="B33" s="28"/>
      <c r="C33" s="28"/>
      <c r="D33" s="28"/>
      <c r="E33" s="28"/>
      <c r="F33" s="28"/>
      <c r="G33" s="28"/>
      <c r="H33" s="28"/>
      <c r="I33" s="28"/>
      <c r="J33" s="28"/>
      <c r="K33" s="28"/>
      <c r="L33" s="28"/>
      <c r="M33" s="28"/>
      <c r="N33" s="28"/>
      <c r="O33" s="28"/>
    </row>
    <row r="34" spans="1:15">
      <c r="A34" s="7" t="s">
        <v>51</v>
      </c>
      <c r="B34" s="7" t="s">
        <v>0</v>
      </c>
      <c r="C34" s="64">
        <f>Towns!C458</f>
        <v>7241</v>
      </c>
      <c r="D34" s="64">
        <f>Towns!D458</f>
        <v>7213</v>
      </c>
      <c r="E34" s="64">
        <f>Towns!E458</f>
        <v>7228</v>
      </c>
      <c r="F34" s="64">
        <f>Towns!F458</f>
        <v>7283</v>
      </c>
      <c r="G34" s="64">
        <f>Towns!G458</f>
        <v>7335</v>
      </c>
      <c r="H34" s="64">
        <f>Towns!H458</f>
        <v>7372</v>
      </c>
      <c r="I34" s="64">
        <f>Towns!I458</f>
        <v>7452</v>
      </c>
      <c r="J34" s="64">
        <f>Towns!J458</f>
        <v>7306</v>
      </c>
      <c r="K34" s="64">
        <f>Towns!K458</f>
        <v>7193</v>
      </c>
      <c r="L34" s="64">
        <f>Towns!L458</f>
        <v>7173</v>
      </c>
      <c r="M34" s="64">
        <f>Towns!M458</f>
        <v>7200</v>
      </c>
      <c r="N34" s="64">
        <f>Towns!N458</f>
        <v>7185</v>
      </c>
      <c r="O34" s="64">
        <f>Towns!O458</f>
        <v>7265</v>
      </c>
    </row>
    <row r="35" spans="1:15">
      <c r="A35" s="7"/>
      <c r="B35" s="7" t="s">
        <v>1</v>
      </c>
      <c r="C35" s="64">
        <f>Towns!C459</f>
        <v>6911</v>
      </c>
      <c r="D35" s="64">
        <f>Towns!D459</f>
        <v>6900</v>
      </c>
      <c r="E35" s="64">
        <f>Towns!E459</f>
        <v>6964</v>
      </c>
      <c r="F35" s="64">
        <f>Towns!F459</f>
        <v>6991</v>
      </c>
      <c r="G35" s="64">
        <f>Towns!G459</f>
        <v>7034</v>
      </c>
      <c r="H35" s="64">
        <f>Towns!H459</f>
        <v>7059</v>
      </c>
      <c r="I35" s="64">
        <f>Towns!I459</f>
        <v>7114</v>
      </c>
      <c r="J35" s="64">
        <f>Towns!J459</f>
        <v>7000</v>
      </c>
      <c r="K35" s="64">
        <f>Towns!K459</f>
        <v>6923</v>
      </c>
      <c r="L35" s="64">
        <f>Towns!L459</f>
        <v>6907</v>
      </c>
      <c r="M35" s="64">
        <f>Towns!M459</f>
        <v>6959</v>
      </c>
      <c r="N35" s="64">
        <f>Towns!N459</f>
        <v>6966</v>
      </c>
      <c r="O35" s="64">
        <f>Towns!O459</f>
        <v>6977</v>
      </c>
    </row>
    <row r="36" spans="1:15">
      <c r="A36" s="7"/>
      <c r="B36" s="7" t="s">
        <v>2</v>
      </c>
      <c r="C36" s="64">
        <f>Towns!C460</f>
        <v>330</v>
      </c>
      <c r="D36" s="64">
        <f>Towns!D460</f>
        <v>313</v>
      </c>
      <c r="E36" s="64">
        <f>Towns!E460</f>
        <v>264</v>
      </c>
      <c r="F36" s="64">
        <f>Towns!F460</f>
        <v>292</v>
      </c>
      <c r="G36" s="64">
        <f>Towns!G460</f>
        <v>301</v>
      </c>
      <c r="H36" s="64">
        <f>Towns!H460</f>
        <v>313</v>
      </c>
      <c r="I36" s="64">
        <f>Towns!I460</f>
        <v>338</v>
      </c>
      <c r="J36" s="64">
        <f>Towns!J460</f>
        <v>306</v>
      </c>
      <c r="K36" s="64">
        <f>Towns!K460</f>
        <v>270</v>
      </c>
      <c r="L36" s="64">
        <f>Towns!L460</f>
        <v>266</v>
      </c>
      <c r="M36" s="64">
        <f>Towns!M460</f>
        <v>241</v>
      </c>
      <c r="N36" s="64">
        <f>Towns!N460</f>
        <v>219</v>
      </c>
      <c r="O36" s="64">
        <f>Towns!O460</f>
        <v>288</v>
      </c>
    </row>
    <row r="37" spans="1:15" s="29" customFormat="1">
      <c r="A37" s="28"/>
      <c r="B37" s="28" t="s">
        <v>3</v>
      </c>
      <c r="C37" s="73">
        <f>Towns!C461</f>
        <v>4.5999999999999996</v>
      </c>
      <c r="D37" s="73">
        <f>Towns!D461</f>
        <v>4.3</v>
      </c>
      <c r="E37" s="73">
        <f>Towns!E461</f>
        <v>3.7</v>
      </c>
      <c r="F37" s="73">
        <f>Towns!F461</f>
        <v>4</v>
      </c>
      <c r="G37" s="73">
        <f>Towns!G461</f>
        <v>4.0999999999999996</v>
      </c>
      <c r="H37" s="73">
        <f>Towns!H461</f>
        <v>4.2</v>
      </c>
      <c r="I37" s="73">
        <f>Towns!I461</f>
        <v>4.5</v>
      </c>
      <c r="J37" s="73">
        <f>Towns!J461</f>
        <v>4.2</v>
      </c>
      <c r="K37" s="73">
        <f>Towns!K461</f>
        <v>3.8</v>
      </c>
      <c r="L37" s="73">
        <f>Towns!L461</f>
        <v>3.7</v>
      </c>
      <c r="M37" s="73">
        <f>Towns!M461</f>
        <v>3.3</v>
      </c>
      <c r="N37" s="73">
        <f>Towns!N461</f>
        <v>3</v>
      </c>
      <c r="O37" s="73">
        <f>Towns!O461</f>
        <v>4</v>
      </c>
    </row>
    <row r="38" spans="1:15" s="29" customFormat="1" ht="5.0999999999999996" customHeight="1">
      <c r="A38" s="28"/>
      <c r="B38" s="28"/>
      <c r="C38" s="28"/>
      <c r="D38" s="28"/>
      <c r="E38" s="28"/>
      <c r="F38" s="28"/>
      <c r="G38" s="28"/>
      <c r="H38" s="28"/>
      <c r="I38" s="28"/>
      <c r="J38" s="28"/>
      <c r="K38" s="28"/>
      <c r="L38" s="28"/>
      <c r="M38" s="28"/>
      <c r="N38" s="28"/>
      <c r="O38" s="28"/>
    </row>
    <row r="39" spans="1:15">
      <c r="A39" s="7" t="s">
        <v>52</v>
      </c>
      <c r="B39" s="7" t="s">
        <v>0</v>
      </c>
      <c r="C39" s="64">
        <f>Towns!C478</f>
        <v>15528</v>
      </c>
      <c r="D39" s="64">
        <f>Towns!D478</f>
        <v>15508</v>
      </c>
      <c r="E39" s="64">
        <f>Towns!E478</f>
        <v>15584</v>
      </c>
      <c r="F39" s="64">
        <f>Towns!F478</f>
        <v>15520</v>
      </c>
      <c r="G39" s="64">
        <f>Towns!G478</f>
        <v>15566</v>
      </c>
      <c r="H39" s="64">
        <f>Towns!H478</f>
        <v>15673</v>
      </c>
      <c r="I39" s="64">
        <f>Towns!I478</f>
        <v>15794</v>
      </c>
      <c r="J39" s="64">
        <f>Towns!J478</f>
        <v>15507</v>
      </c>
      <c r="K39" s="64">
        <f>Towns!K478</f>
        <v>15270</v>
      </c>
      <c r="L39" s="64">
        <f>Towns!L478</f>
        <v>15218</v>
      </c>
      <c r="M39" s="64">
        <f>Towns!M478</f>
        <v>15295</v>
      </c>
      <c r="N39" s="64">
        <f>Towns!N478</f>
        <v>15341</v>
      </c>
      <c r="O39" s="64">
        <f>Towns!O478</f>
        <v>15484</v>
      </c>
    </row>
    <row r="40" spans="1:15">
      <c r="A40" s="7"/>
      <c r="B40" s="7" t="s">
        <v>1</v>
      </c>
      <c r="C40" s="64">
        <f>Towns!C479</f>
        <v>14721</v>
      </c>
      <c r="D40" s="64">
        <f>Towns!D479</f>
        <v>14699</v>
      </c>
      <c r="E40" s="64">
        <f>Towns!E479</f>
        <v>14836</v>
      </c>
      <c r="F40" s="64">
        <f>Towns!F479</f>
        <v>14891</v>
      </c>
      <c r="G40" s="64">
        <f>Towns!G479</f>
        <v>14983</v>
      </c>
      <c r="H40" s="64">
        <f>Towns!H479</f>
        <v>15037</v>
      </c>
      <c r="I40" s="64">
        <f>Towns!I479</f>
        <v>15153</v>
      </c>
      <c r="J40" s="64">
        <f>Towns!J479</f>
        <v>14912</v>
      </c>
      <c r="K40" s="64">
        <f>Towns!K479</f>
        <v>14748</v>
      </c>
      <c r="L40" s="64">
        <f>Towns!L479</f>
        <v>14714</v>
      </c>
      <c r="M40" s="64">
        <f>Towns!M479</f>
        <v>14824</v>
      </c>
      <c r="N40" s="64">
        <f>Towns!N479</f>
        <v>14838</v>
      </c>
      <c r="O40" s="64">
        <f>Towns!O479</f>
        <v>14863</v>
      </c>
    </row>
    <row r="41" spans="1:15">
      <c r="A41" s="7"/>
      <c r="B41" s="7" t="s">
        <v>2</v>
      </c>
      <c r="C41" s="64">
        <f>Towns!C480</f>
        <v>807</v>
      </c>
      <c r="D41" s="64">
        <f>Towns!D480</f>
        <v>809</v>
      </c>
      <c r="E41" s="64">
        <f>Towns!E480</f>
        <v>748</v>
      </c>
      <c r="F41" s="64">
        <f>Towns!F480</f>
        <v>629</v>
      </c>
      <c r="G41" s="64">
        <f>Towns!G480</f>
        <v>583</v>
      </c>
      <c r="H41" s="64">
        <f>Towns!H480</f>
        <v>636</v>
      </c>
      <c r="I41" s="64">
        <f>Towns!I480</f>
        <v>641</v>
      </c>
      <c r="J41" s="64">
        <f>Towns!J480</f>
        <v>595</v>
      </c>
      <c r="K41" s="64">
        <f>Towns!K480</f>
        <v>522</v>
      </c>
      <c r="L41" s="64">
        <f>Towns!L480</f>
        <v>504</v>
      </c>
      <c r="M41" s="64">
        <f>Towns!M480</f>
        <v>471</v>
      </c>
      <c r="N41" s="64">
        <f>Towns!N480</f>
        <v>503</v>
      </c>
      <c r="O41" s="64">
        <f>Towns!O480</f>
        <v>621</v>
      </c>
    </row>
    <row r="42" spans="1:15" s="29" customFormat="1">
      <c r="A42" s="28"/>
      <c r="B42" s="28" t="s">
        <v>3</v>
      </c>
      <c r="C42" s="73">
        <f>Towns!C481</f>
        <v>5.2</v>
      </c>
      <c r="D42" s="73">
        <f>Towns!D481</f>
        <v>5.2</v>
      </c>
      <c r="E42" s="73">
        <f>Towns!E481</f>
        <v>4.8</v>
      </c>
      <c r="F42" s="73">
        <f>Towns!F481</f>
        <v>4.0999999999999996</v>
      </c>
      <c r="G42" s="73">
        <f>Towns!G481</f>
        <v>3.7</v>
      </c>
      <c r="H42" s="73">
        <f>Towns!H481</f>
        <v>4.0999999999999996</v>
      </c>
      <c r="I42" s="73">
        <f>Towns!I481</f>
        <v>4.0999999999999996</v>
      </c>
      <c r="J42" s="73">
        <f>Towns!J481</f>
        <v>3.8</v>
      </c>
      <c r="K42" s="73">
        <f>Towns!K481</f>
        <v>3.4</v>
      </c>
      <c r="L42" s="73">
        <f>Towns!L481</f>
        <v>3.3</v>
      </c>
      <c r="M42" s="73">
        <f>Towns!M481</f>
        <v>3.1</v>
      </c>
      <c r="N42" s="73">
        <f>Towns!N481</f>
        <v>3.3</v>
      </c>
      <c r="O42" s="73">
        <f>Towns!O481</f>
        <v>4</v>
      </c>
    </row>
    <row r="43" spans="1:15" s="29" customFormat="1" ht="5.0999999999999996" customHeight="1">
      <c r="A43" s="28"/>
      <c r="B43" s="28"/>
      <c r="C43" s="28"/>
      <c r="D43" s="28"/>
      <c r="E43" s="28"/>
      <c r="F43" s="28"/>
      <c r="G43" s="28"/>
      <c r="H43" s="28"/>
      <c r="I43" s="28"/>
      <c r="J43" s="28"/>
      <c r="K43" s="28"/>
      <c r="L43" s="28"/>
      <c r="M43" s="28"/>
      <c r="N43" s="28"/>
      <c r="O43" s="28"/>
    </row>
    <row r="44" spans="1:15">
      <c r="A44" s="7" t="s">
        <v>31</v>
      </c>
      <c r="B44" s="7" t="s">
        <v>0</v>
      </c>
      <c r="C44" s="64">
        <f>Towns!C488</f>
        <v>14329</v>
      </c>
      <c r="D44" s="64">
        <f>Towns!D488</f>
        <v>14323</v>
      </c>
      <c r="E44" s="64">
        <f>Towns!E488</f>
        <v>14385</v>
      </c>
      <c r="F44" s="64">
        <f>Towns!F488</f>
        <v>14411</v>
      </c>
      <c r="G44" s="64">
        <f>Towns!G488</f>
        <v>14477</v>
      </c>
      <c r="H44" s="64">
        <f>Towns!H488</f>
        <v>14550</v>
      </c>
      <c r="I44" s="64">
        <f>Towns!I488</f>
        <v>14661</v>
      </c>
      <c r="J44" s="64">
        <f>Towns!J488</f>
        <v>14394</v>
      </c>
      <c r="K44" s="64">
        <f>Towns!K488</f>
        <v>14188</v>
      </c>
      <c r="L44" s="64">
        <f>Towns!L488</f>
        <v>14127</v>
      </c>
      <c r="M44" s="64">
        <f>Towns!M488</f>
        <v>14236</v>
      </c>
      <c r="N44" s="64">
        <f>Towns!N488</f>
        <v>14244</v>
      </c>
      <c r="O44" s="64">
        <f>Towns!O488</f>
        <v>14361</v>
      </c>
    </row>
    <row r="45" spans="1:15">
      <c r="A45" s="7"/>
      <c r="B45" s="7" t="s">
        <v>1</v>
      </c>
      <c r="C45" s="64">
        <f>Towns!C489</f>
        <v>13680</v>
      </c>
      <c r="D45" s="64">
        <f>Towns!D489</f>
        <v>13660</v>
      </c>
      <c r="E45" s="64">
        <f>Towns!E489</f>
        <v>13787</v>
      </c>
      <c r="F45" s="64">
        <f>Towns!F489</f>
        <v>13839</v>
      </c>
      <c r="G45" s="64">
        <f>Towns!G489</f>
        <v>13924</v>
      </c>
      <c r="H45" s="64">
        <f>Towns!H489</f>
        <v>13974</v>
      </c>
      <c r="I45" s="64">
        <f>Towns!I489</f>
        <v>14082</v>
      </c>
      <c r="J45" s="64">
        <f>Towns!J489</f>
        <v>13858</v>
      </c>
      <c r="K45" s="64">
        <f>Towns!K489</f>
        <v>13705</v>
      </c>
      <c r="L45" s="64">
        <f>Towns!L489</f>
        <v>13674</v>
      </c>
      <c r="M45" s="64">
        <f>Towns!M489</f>
        <v>13777</v>
      </c>
      <c r="N45" s="64">
        <f>Towns!N489</f>
        <v>13790</v>
      </c>
      <c r="O45" s="64">
        <f>Towns!O489</f>
        <v>13813</v>
      </c>
    </row>
    <row r="46" spans="1:15">
      <c r="A46" s="7"/>
      <c r="B46" s="7" t="s">
        <v>2</v>
      </c>
      <c r="C46" s="64">
        <f>Towns!C490</f>
        <v>649</v>
      </c>
      <c r="D46" s="64">
        <f>Towns!D490</f>
        <v>663</v>
      </c>
      <c r="E46" s="64">
        <f>Towns!E490</f>
        <v>598</v>
      </c>
      <c r="F46" s="64">
        <f>Towns!F490</f>
        <v>572</v>
      </c>
      <c r="G46" s="64">
        <f>Towns!G490</f>
        <v>553</v>
      </c>
      <c r="H46" s="64">
        <f>Towns!H490</f>
        <v>576</v>
      </c>
      <c r="I46" s="64">
        <f>Towns!I490</f>
        <v>579</v>
      </c>
      <c r="J46" s="64">
        <f>Towns!J490</f>
        <v>536</v>
      </c>
      <c r="K46" s="64">
        <f>Towns!K490</f>
        <v>483</v>
      </c>
      <c r="L46" s="64">
        <f>Towns!L490</f>
        <v>453</v>
      </c>
      <c r="M46" s="64">
        <f>Towns!M490</f>
        <v>459</v>
      </c>
      <c r="N46" s="64">
        <f>Towns!N490</f>
        <v>454</v>
      </c>
      <c r="O46" s="64">
        <f>Towns!O490</f>
        <v>548</v>
      </c>
    </row>
    <row r="47" spans="1:15" s="29" customFormat="1">
      <c r="A47" s="28"/>
      <c r="B47" s="28" t="s">
        <v>3</v>
      </c>
      <c r="C47" s="73">
        <f>Towns!C491</f>
        <v>4.5</v>
      </c>
      <c r="D47" s="73">
        <f>Towns!D491</f>
        <v>4.5999999999999996</v>
      </c>
      <c r="E47" s="73">
        <f>Towns!E491</f>
        <v>4.2</v>
      </c>
      <c r="F47" s="73">
        <f>Towns!F491</f>
        <v>4</v>
      </c>
      <c r="G47" s="73">
        <f>Towns!G491</f>
        <v>3.8</v>
      </c>
      <c r="H47" s="73">
        <f>Towns!H491</f>
        <v>4</v>
      </c>
      <c r="I47" s="73">
        <f>Towns!I491</f>
        <v>3.9</v>
      </c>
      <c r="J47" s="73">
        <f>Towns!J491</f>
        <v>3.7</v>
      </c>
      <c r="K47" s="73">
        <f>Towns!K491</f>
        <v>3.4</v>
      </c>
      <c r="L47" s="73">
        <f>Towns!L491</f>
        <v>3.2</v>
      </c>
      <c r="M47" s="73">
        <f>Towns!M491</f>
        <v>3.2</v>
      </c>
      <c r="N47" s="73">
        <f>Towns!N491</f>
        <v>3.2</v>
      </c>
      <c r="O47" s="73">
        <f>Towns!O491</f>
        <v>3.8</v>
      </c>
    </row>
    <row r="48" spans="1:15" s="29" customFormat="1" ht="5.0999999999999996" customHeight="1">
      <c r="A48" s="28"/>
      <c r="B48" s="28"/>
      <c r="C48" s="28"/>
      <c r="D48" s="28"/>
      <c r="E48" s="28"/>
      <c r="F48" s="28"/>
      <c r="G48" s="28"/>
      <c r="H48" s="28"/>
      <c r="I48" s="28"/>
      <c r="J48" s="28"/>
      <c r="K48" s="28"/>
      <c r="L48" s="28"/>
      <c r="M48" s="28"/>
      <c r="N48" s="28"/>
      <c r="O48" s="28"/>
    </row>
    <row r="49" spans="1:15">
      <c r="A49" s="7" t="s">
        <v>53</v>
      </c>
      <c r="B49" s="7" t="s">
        <v>0</v>
      </c>
      <c r="C49" s="64">
        <f>Towns!C638</f>
        <v>1896</v>
      </c>
      <c r="D49" s="64">
        <f>Towns!D638</f>
        <v>1900</v>
      </c>
      <c r="E49" s="64">
        <f>Towns!E638</f>
        <v>1903</v>
      </c>
      <c r="F49" s="64">
        <f>Towns!F638</f>
        <v>1910</v>
      </c>
      <c r="G49" s="64">
        <f>Towns!G638</f>
        <v>1930</v>
      </c>
      <c r="H49" s="64">
        <f>Towns!H638</f>
        <v>1934</v>
      </c>
      <c r="I49" s="64">
        <f>Towns!I638</f>
        <v>1946</v>
      </c>
      <c r="J49" s="64">
        <f>Towns!J638</f>
        <v>1914</v>
      </c>
      <c r="K49" s="64">
        <f>Towns!K638</f>
        <v>1877</v>
      </c>
      <c r="L49" s="64">
        <f>Towns!L638</f>
        <v>1873</v>
      </c>
      <c r="M49" s="64">
        <f>Towns!M638</f>
        <v>1889</v>
      </c>
      <c r="N49" s="64">
        <f>Towns!N638</f>
        <v>1886</v>
      </c>
      <c r="O49" s="64">
        <f>Towns!O638</f>
        <v>1905</v>
      </c>
    </row>
    <row r="50" spans="1:15">
      <c r="A50" s="7"/>
      <c r="B50" s="7" t="s">
        <v>1</v>
      </c>
      <c r="C50" s="64">
        <f>Towns!C639</f>
        <v>1816</v>
      </c>
      <c r="D50" s="64">
        <f>Towns!D639</f>
        <v>1813</v>
      </c>
      <c r="E50" s="64">
        <f>Towns!E639</f>
        <v>1830</v>
      </c>
      <c r="F50" s="64">
        <f>Towns!F639</f>
        <v>1837</v>
      </c>
      <c r="G50" s="64">
        <f>Towns!G639</f>
        <v>1848</v>
      </c>
      <c r="H50" s="64">
        <f>Towns!H639</f>
        <v>1855</v>
      </c>
      <c r="I50" s="64">
        <f>Towns!I639</f>
        <v>1869</v>
      </c>
      <c r="J50" s="64">
        <f>Towns!J639</f>
        <v>1840</v>
      </c>
      <c r="K50" s="64">
        <f>Towns!K639</f>
        <v>1819</v>
      </c>
      <c r="L50" s="64">
        <f>Towns!L639</f>
        <v>1815</v>
      </c>
      <c r="M50" s="64">
        <f>Towns!M639</f>
        <v>1829</v>
      </c>
      <c r="N50" s="64">
        <f>Towns!N639</f>
        <v>1831</v>
      </c>
      <c r="O50" s="64">
        <f>Towns!O639</f>
        <v>1834</v>
      </c>
    </row>
    <row r="51" spans="1:15">
      <c r="A51" s="7"/>
      <c r="B51" s="7" t="s">
        <v>2</v>
      </c>
      <c r="C51" s="64">
        <f>Towns!C640</f>
        <v>80</v>
      </c>
      <c r="D51" s="64">
        <f>Towns!D640</f>
        <v>87</v>
      </c>
      <c r="E51" s="64">
        <f>Towns!E640</f>
        <v>73</v>
      </c>
      <c r="F51" s="64">
        <f>Towns!F640</f>
        <v>73</v>
      </c>
      <c r="G51" s="64">
        <f>Towns!G640</f>
        <v>82</v>
      </c>
      <c r="H51" s="64">
        <f>Towns!H640</f>
        <v>79</v>
      </c>
      <c r="I51" s="64">
        <f>Towns!I640</f>
        <v>77</v>
      </c>
      <c r="J51" s="64">
        <f>Towns!J640</f>
        <v>74</v>
      </c>
      <c r="K51" s="64">
        <f>Towns!K640</f>
        <v>58</v>
      </c>
      <c r="L51" s="64">
        <f>Towns!L640</f>
        <v>58</v>
      </c>
      <c r="M51" s="64">
        <f>Towns!M640</f>
        <v>60</v>
      </c>
      <c r="N51" s="64">
        <f>Towns!N640</f>
        <v>55</v>
      </c>
      <c r="O51" s="64">
        <f>Towns!O640</f>
        <v>71</v>
      </c>
    </row>
    <row r="52" spans="1:15" s="29" customFormat="1">
      <c r="A52" s="28"/>
      <c r="B52" s="28" t="s">
        <v>3</v>
      </c>
      <c r="C52" s="73">
        <f>Towns!C641</f>
        <v>4.2</v>
      </c>
      <c r="D52" s="73">
        <f>Towns!D641</f>
        <v>4.5999999999999996</v>
      </c>
      <c r="E52" s="73">
        <f>Towns!E641</f>
        <v>3.8</v>
      </c>
      <c r="F52" s="73">
        <f>Towns!F641</f>
        <v>3.8</v>
      </c>
      <c r="G52" s="73">
        <f>Towns!G641</f>
        <v>4.2</v>
      </c>
      <c r="H52" s="73">
        <f>Towns!H641</f>
        <v>4.0999999999999996</v>
      </c>
      <c r="I52" s="73">
        <f>Towns!I641</f>
        <v>4</v>
      </c>
      <c r="J52" s="73">
        <f>Towns!J641</f>
        <v>3.9</v>
      </c>
      <c r="K52" s="73">
        <f>Towns!K641</f>
        <v>3.1</v>
      </c>
      <c r="L52" s="73">
        <f>Towns!L641</f>
        <v>3.1</v>
      </c>
      <c r="M52" s="73">
        <f>Towns!M641</f>
        <v>3.2</v>
      </c>
      <c r="N52" s="73">
        <f>Towns!N641</f>
        <v>2.9</v>
      </c>
      <c r="O52" s="73">
        <f>Towns!O641</f>
        <v>3.7</v>
      </c>
    </row>
  </sheetData>
  <mergeCells count="3">
    <mergeCell ref="C1:N1"/>
    <mergeCell ref="C2:N2"/>
    <mergeCell ref="C3:N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7.28515625" customWidth="1"/>
  </cols>
  <sheetData>
    <row r="1" spans="1:15" s="2" customFormat="1">
      <c r="A1" s="1" t="s">
        <v>4</v>
      </c>
      <c r="B1"/>
      <c r="C1" s="219" t="str">
        <f>Towns!B1</f>
        <v>2017  (2017 Benchmark)</v>
      </c>
      <c r="D1" s="221"/>
      <c r="E1" s="221"/>
      <c r="F1" s="221"/>
      <c r="G1" s="221"/>
      <c r="H1" s="221"/>
      <c r="I1" s="221"/>
      <c r="J1" s="221"/>
      <c r="K1" s="221"/>
      <c r="L1" s="221"/>
      <c r="M1" s="221"/>
      <c r="N1" s="221"/>
      <c r="O1" s="5"/>
    </row>
    <row r="2" spans="1:15" s="2" customFormat="1">
      <c r="A2" s="1" t="s">
        <v>5</v>
      </c>
      <c r="B2"/>
      <c r="C2" s="221" t="s">
        <v>44</v>
      </c>
      <c r="D2" s="221"/>
      <c r="E2" s="221"/>
      <c r="F2" s="221"/>
      <c r="G2" s="221"/>
      <c r="H2" s="221"/>
      <c r="I2" s="221"/>
      <c r="J2" s="221"/>
      <c r="K2" s="221"/>
      <c r="L2" s="221"/>
      <c r="M2" s="221"/>
      <c r="N2" s="221"/>
      <c r="O2" s="6"/>
    </row>
    <row r="3" spans="1:15" s="2" customFormat="1">
      <c r="A3" s="1" t="s">
        <v>261</v>
      </c>
      <c r="B3"/>
      <c r="C3" s="221" t="s">
        <v>46</v>
      </c>
      <c r="D3" s="221"/>
      <c r="E3" s="221"/>
      <c r="F3" s="221"/>
      <c r="G3" s="221"/>
      <c r="H3" s="221"/>
      <c r="I3" s="221"/>
      <c r="J3" s="221"/>
      <c r="K3" s="221"/>
      <c r="L3" s="221"/>
      <c r="M3" s="221"/>
      <c r="N3" s="221"/>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8" spans="1:15" ht="5.0999999999999996" customHeight="1"/>
    <row r="9" spans="1:15">
      <c r="A9" s="7" t="s">
        <v>46</v>
      </c>
      <c r="B9" s="7" t="s">
        <v>0</v>
      </c>
      <c r="C9" s="64">
        <f>'LAUS File'!E882</f>
        <v>50028</v>
      </c>
      <c r="D9" s="64">
        <f>'LAUS File'!F882</f>
        <v>50502</v>
      </c>
      <c r="E9" s="64">
        <f>'LAUS File'!G882</f>
        <v>50795</v>
      </c>
      <c r="F9" s="64">
        <f>'LAUS File'!H882</f>
        <v>50932</v>
      </c>
      <c r="G9" s="64">
        <f>'LAUS File'!I882</f>
        <v>51029</v>
      </c>
      <c r="H9" s="64">
        <f>'LAUS File'!J882</f>
        <v>50967</v>
      </c>
      <c r="I9" s="64">
        <f>'LAUS File'!K882</f>
        <v>51275</v>
      </c>
      <c r="J9" s="64">
        <f>'LAUS File'!L882</f>
        <v>50634</v>
      </c>
      <c r="K9" s="64">
        <f>'LAUS File'!M882</f>
        <v>50346</v>
      </c>
      <c r="L9" s="64">
        <f>'LAUS File'!N882</f>
        <v>50792</v>
      </c>
      <c r="M9" s="64">
        <f>'LAUS File'!O882</f>
        <v>50735</v>
      </c>
      <c r="N9" s="64">
        <f>'LAUS File'!P882</f>
        <v>50444</v>
      </c>
      <c r="O9" s="64">
        <f>'LAUS File'!Q882</f>
        <v>50706</v>
      </c>
    </row>
    <row r="10" spans="1:15">
      <c r="A10" s="7"/>
      <c r="B10" s="7" t="s">
        <v>1</v>
      </c>
      <c r="C10" s="64">
        <f>'LAUS File'!E883</f>
        <v>47216</v>
      </c>
      <c r="D10" s="64">
        <f>'LAUS File'!F883</f>
        <v>47743</v>
      </c>
      <c r="E10" s="64">
        <f>'LAUS File'!G883</f>
        <v>48258</v>
      </c>
      <c r="F10" s="64">
        <f>'LAUS File'!H883</f>
        <v>48641</v>
      </c>
      <c r="G10" s="64">
        <f>'LAUS File'!I883</f>
        <v>48753</v>
      </c>
      <c r="H10" s="64">
        <f>'LAUS File'!J883</f>
        <v>48632</v>
      </c>
      <c r="I10" s="64">
        <f>'LAUS File'!K883</f>
        <v>48897</v>
      </c>
      <c r="J10" s="64">
        <f>'LAUS File'!L883</f>
        <v>48370</v>
      </c>
      <c r="K10" s="64">
        <f>'LAUS File'!M883</f>
        <v>48296</v>
      </c>
      <c r="L10" s="64">
        <f>'LAUS File'!N883</f>
        <v>48803</v>
      </c>
      <c r="M10" s="64">
        <f>'LAUS File'!O883</f>
        <v>48748</v>
      </c>
      <c r="N10" s="64">
        <f>'LAUS File'!P883</f>
        <v>48481</v>
      </c>
      <c r="O10" s="64">
        <f>'LAUS File'!Q883</f>
        <v>48403</v>
      </c>
    </row>
    <row r="11" spans="1:15">
      <c r="A11" s="7"/>
      <c r="B11" s="7" t="s">
        <v>2</v>
      </c>
      <c r="C11" s="64">
        <f>'LAUS File'!E884</f>
        <v>2812</v>
      </c>
      <c r="D11" s="64">
        <f>'LAUS File'!F884</f>
        <v>2759</v>
      </c>
      <c r="E11" s="64">
        <f>'LAUS File'!G884</f>
        <v>2537</v>
      </c>
      <c r="F11" s="64">
        <f>'LAUS File'!H884</f>
        <v>2291</v>
      </c>
      <c r="G11" s="64">
        <f>'LAUS File'!I884</f>
        <v>2276</v>
      </c>
      <c r="H11" s="64">
        <f>'LAUS File'!J884</f>
        <v>2335</v>
      </c>
      <c r="I11" s="64">
        <f>'LAUS File'!K884</f>
        <v>2378</v>
      </c>
      <c r="J11" s="64">
        <f>'LAUS File'!L884</f>
        <v>2264</v>
      </c>
      <c r="K11" s="64">
        <f>'LAUS File'!M884</f>
        <v>2050</v>
      </c>
      <c r="L11" s="64">
        <f>'LAUS File'!N884</f>
        <v>1989</v>
      </c>
      <c r="M11" s="64">
        <f>'LAUS File'!O884</f>
        <v>1987</v>
      </c>
      <c r="N11" s="64">
        <f>'LAUS File'!P884</f>
        <v>1963</v>
      </c>
      <c r="O11" s="64">
        <f>'LAUS File'!Q884</f>
        <v>2303</v>
      </c>
    </row>
    <row r="12" spans="1:15" s="29" customFormat="1">
      <c r="A12" s="28"/>
      <c r="B12" s="28" t="s">
        <v>3</v>
      </c>
      <c r="C12" s="73">
        <f>'LAUS File'!E885</f>
        <v>5.6</v>
      </c>
      <c r="D12" s="73">
        <f>'LAUS File'!F885</f>
        <v>5.5</v>
      </c>
      <c r="E12" s="73">
        <f>'LAUS File'!G885</f>
        <v>5</v>
      </c>
      <c r="F12" s="73">
        <f>'LAUS File'!H885</f>
        <v>4.5</v>
      </c>
      <c r="G12" s="73">
        <f>'LAUS File'!I885</f>
        <v>4.5</v>
      </c>
      <c r="H12" s="73">
        <f>'LAUS File'!J885</f>
        <v>4.5999999999999996</v>
      </c>
      <c r="I12" s="73">
        <f>'LAUS File'!K885</f>
        <v>4.5999999999999996</v>
      </c>
      <c r="J12" s="73">
        <f>'LAUS File'!L885</f>
        <v>4.5</v>
      </c>
      <c r="K12" s="73">
        <f>'LAUS File'!M885</f>
        <v>4.0999999999999996</v>
      </c>
      <c r="L12" s="73">
        <f>'LAUS File'!N885</f>
        <v>3.9</v>
      </c>
      <c r="M12" s="73">
        <f>'LAUS File'!O885</f>
        <v>3.9</v>
      </c>
      <c r="N12" s="73">
        <f>'LAUS File'!P885</f>
        <v>3.9</v>
      </c>
      <c r="O12" s="73">
        <f>'LAUS File'!Q885</f>
        <v>4.5</v>
      </c>
    </row>
    <row r="13" spans="1:15" s="29" customFormat="1" ht="5.0999999999999996" customHeight="1">
      <c r="A13" s="28"/>
      <c r="B13" s="28"/>
      <c r="C13" s="28"/>
      <c r="D13" s="28"/>
      <c r="E13" s="28"/>
      <c r="F13" s="28"/>
      <c r="G13" s="28"/>
      <c r="H13" s="28"/>
      <c r="I13" s="28"/>
      <c r="J13" s="28"/>
      <c r="K13" s="28"/>
      <c r="L13" s="28"/>
      <c r="M13" s="28"/>
      <c r="N13" s="28"/>
      <c r="O13" s="28"/>
    </row>
    <row r="14" spans="1:15">
      <c r="A14" s="7" t="s">
        <v>54</v>
      </c>
      <c r="B14" s="7" t="s">
        <v>0</v>
      </c>
      <c r="C14" s="64">
        <f>Towns!C228</f>
        <v>6562</v>
      </c>
      <c r="D14" s="64">
        <f>Towns!D228</f>
        <v>6664</v>
      </c>
      <c r="E14" s="64">
        <f>Towns!E228</f>
        <v>6709</v>
      </c>
      <c r="F14" s="64">
        <f>Towns!F228</f>
        <v>6691</v>
      </c>
      <c r="G14" s="64">
        <f>Towns!G228</f>
        <v>6695</v>
      </c>
      <c r="H14" s="64">
        <f>Towns!H228</f>
        <v>6679</v>
      </c>
      <c r="I14" s="64">
        <f>Towns!I228</f>
        <v>6711</v>
      </c>
      <c r="J14" s="64">
        <f>Towns!J228</f>
        <v>6633</v>
      </c>
      <c r="K14" s="64">
        <f>Towns!K228</f>
        <v>6599</v>
      </c>
      <c r="L14" s="64">
        <f>Towns!L228</f>
        <v>6661</v>
      </c>
      <c r="M14" s="64">
        <f>Towns!M228</f>
        <v>6651</v>
      </c>
      <c r="N14" s="64">
        <f>Towns!N228</f>
        <v>6610</v>
      </c>
      <c r="O14" s="64">
        <f>Towns!O228</f>
        <v>6656</v>
      </c>
    </row>
    <row r="15" spans="1:15">
      <c r="A15" s="7"/>
      <c r="B15" s="7" t="s">
        <v>1</v>
      </c>
      <c r="C15" s="64">
        <f>Towns!C229</f>
        <v>6169</v>
      </c>
      <c r="D15" s="64">
        <f>Towns!D229</f>
        <v>6238</v>
      </c>
      <c r="E15" s="64">
        <f>Towns!E229</f>
        <v>6305</v>
      </c>
      <c r="F15" s="64">
        <f>Towns!F229</f>
        <v>6355</v>
      </c>
      <c r="G15" s="64">
        <f>Towns!G229</f>
        <v>6370</v>
      </c>
      <c r="H15" s="64">
        <f>Towns!H229</f>
        <v>6354</v>
      </c>
      <c r="I15" s="64">
        <f>Towns!I229</f>
        <v>6388</v>
      </c>
      <c r="J15" s="64">
        <f>Towns!J229</f>
        <v>6319</v>
      </c>
      <c r="K15" s="64">
        <f>Towns!K229</f>
        <v>6310</v>
      </c>
      <c r="L15" s="64">
        <f>Towns!L229</f>
        <v>6376</v>
      </c>
      <c r="M15" s="64">
        <f>Towns!M229</f>
        <v>6369</v>
      </c>
      <c r="N15" s="64">
        <f>Towns!N229</f>
        <v>6334</v>
      </c>
      <c r="O15" s="64">
        <f>Towns!O229</f>
        <v>6324</v>
      </c>
    </row>
    <row r="16" spans="1:15">
      <c r="A16" s="7"/>
      <c r="B16" s="7" t="s">
        <v>2</v>
      </c>
      <c r="C16" s="64">
        <f>Towns!C230</f>
        <v>393</v>
      </c>
      <c r="D16" s="64">
        <f>Towns!D230</f>
        <v>426</v>
      </c>
      <c r="E16" s="64">
        <f>Towns!E230</f>
        <v>404</v>
      </c>
      <c r="F16" s="64">
        <f>Towns!F230</f>
        <v>336</v>
      </c>
      <c r="G16" s="64">
        <f>Towns!G230</f>
        <v>325</v>
      </c>
      <c r="H16" s="64">
        <f>Towns!H230</f>
        <v>325</v>
      </c>
      <c r="I16" s="64">
        <f>Towns!I230</f>
        <v>323</v>
      </c>
      <c r="J16" s="64">
        <f>Towns!J230</f>
        <v>314</v>
      </c>
      <c r="K16" s="64">
        <f>Towns!K230</f>
        <v>289</v>
      </c>
      <c r="L16" s="64">
        <f>Towns!L230</f>
        <v>285</v>
      </c>
      <c r="M16" s="64">
        <f>Towns!M230</f>
        <v>282</v>
      </c>
      <c r="N16" s="64">
        <f>Towns!N230</f>
        <v>276</v>
      </c>
      <c r="O16" s="64">
        <f>Towns!O230</f>
        <v>332</v>
      </c>
    </row>
    <row r="17" spans="1:15" s="29" customFormat="1">
      <c r="A17" s="28"/>
      <c r="B17" s="28" t="s">
        <v>3</v>
      </c>
      <c r="C17" s="73">
        <f>Towns!C231</f>
        <v>6</v>
      </c>
      <c r="D17" s="73">
        <f>Towns!D231</f>
        <v>6.4</v>
      </c>
      <c r="E17" s="73">
        <f>Towns!E231</f>
        <v>6</v>
      </c>
      <c r="F17" s="73">
        <f>Towns!F231</f>
        <v>5</v>
      </c>
      <c r="G17" s="73">
        <f>Towns!G231</f>
        <v>4.9000000000000004</v>
      </c>
      <c r="H17" s="73">
        <f>Towns!H231</f>
        <v>4.9000000000000004</v>
      </c>
      <c r="I17" s="73">
        <f>Towns!I231</f>
        <v>4.8</v>
      </c>
      <c r="J17" s="73">
        <f>Towns!J231</f>
        <v>4.7</v>
      </c>
      <c r="K17" s="73">
        <f>Towns!K231</f>
        <v>4.4000000000000004</v>
      </c>
      <c r="L17" s="73">
        <f>Towns!L231</f>
        <v>4.3</v>
      </c>
      <c r="M17" s="73">
        <f>Towns!M231</f>
        <v>4.2</v>
      </c>
      <c r="N17" s="73">
        <f>Towns!N231</f>
        <v>4.2</v>
      </c>
      <c r="O17" s="73">
        <f>Towns!O231</f>
        <v>5</v>
      </c>
    </row>
    <row r="18" spans="1:15" s="29" customFormat="1" ht="5.0999999999999996" customHeight="1">
      <c r="A18" s="28"/>
      <c r="B18" s="28"/>
      <c r="C18" s="28"/>
      <c r="D18" s="28"/>
      <c r="E18" s="28"/>
      <c r="F18" s="28"/>
      <c r="G18" s="28"/>
      <c r="H18" s="28"/>
      <c r="I18" s="28"/>
      <c r="J18" s="28"/>
      <c r="K18" s="28"/>
      <c r="L18" s="28"/>
      <c r="M18" s="28"/>
      <c r="N18" s="28"/>
      <c r="O18" s="28"/>
    </row>
    <row r="19" spans="1:15">
      <c r="A19" s="7" t="s">
        <v>55</v>
      </c>
      <c r="B19" s="7" t="s">
        <v>0</v>
      </c>
      <c r="C19" s="64">
        <f>Towns!C248</f>
        <v>23277</v>
      </c>
      <c r="D19" s="64">
        <f>Towns!D248</f>
        <v>23466</v>
      </c>
      <c r="E19" s="64">
        <f>Towns!E248</f>
        <v>23585</v>
      </c>
      <c r="F19" s="64">
        <f>Towns!F248</f>
        <v>23680</v>
      </c>
      <c r="G19" s="64">
        <f>Towns!G248</f>
        <v>23732</v>
      </c>
      <c r="H19" s="64">
        <f>Towns!H248</f>
        <v>23720</v>
      </c>
      <c r="I19" s="64">
        <f>Towns!I248</f>
        <v>23878</v>
      </c>
      <c r="J19" s="64">
        <f>Towns!J248</f>
        <v>23565</v>
      </c>
      <c r="K19" s="64">
        <f>Towns!K248</f>
        <v>23452</v>
      </c>
      <c r="L19" s="64">
        <f>Towns!L248</f>
        <v>23663</v>
      </c>
      <c r="M19" s="64">
        <f>Towns!M248</f>
        <v>23638</v>
      </c>
      <c r="N19" s="64">
        <f>Towns!N248</f>
        <v>23442</v>
      </c>
      <c r="O19" s="64">
        <f>Towns!O248</f>
        <v>23592</v>
      </c>
    </row>
    <row r="20" spans="1:15">
      <c r="A20" s="7"/>
      <c r="B20" s="7" t="s">
        <v>1</v>
      </c>
      <c r="C20" s="64">
        <f>Towns!C249</f>
        <v>21936</v>
      </c>
      <c r="D20" s="64">
        <f>Towns!D249</f>
        <v>22181</v>
      </c>
      <c r="E20" s="64">
        <f>Towns!E249</f>
        <v>22421</v>
      </c>
      <c r="F20" s="64">
        <f>Towns!F249</f>
        <v>22598</v>
      </c>
      <c r="G20" s="64">
        <f>Towns!G249</f>
        <v>22650</v>
      </c>
      <c r="H20" s="64">
        <f>Towns!H249</f>
        <v>22594</v>
      </c>
      <c r="I20" s="64">
        <f>Towns!I249</f>
        <v>22717</v>
      </c>
      <c r="J20" s="64">
        <f>Towns!J249</f>
        <v>22473</v>
      </c>
      <c r="K20" s="64">
        <f>Towns!K249</f>
        <v>22438</v>
      </c>
      <c r="L20" s="64">
        <f>Towns!L249</f>
        <v>22674</v>
      </c>
      <c r="M20" s="64">
        <f>Towns!M249</f>
        <v>22648</v>
      </c>
      <c r="N20" s="64">
        <f>Towns!N249</f>
        <v>22524</v>
      </c>
      <c r="O20" s="64">
        <f>Towns!O249</f>
        <v>22488</v>
      </c>
    </row>
    <row r="21" spans="1:15">
      <c r="A21" s="7"/>
      <c r="B21" s="7" t="s">
        <v>2</v>
      </c>
      <c r="C21" s="64">
        <f>Towns!C250</f>
        <v>1341</v>
      </c>
      <c r="D21" s="64">
        <f>Towns!D250</f>
        <v>1285</v>
      </c>
      <c r="E21" s="64">
        <f>Towns!E250</f>
        <v>1164</v>
      </c>
      <c r="F21" s="64">
        <f>Towns!F250</f>
        <v>1082</v>
      </c>
      <c r="G21" s="64">
        <f>Towns!G250</f>
        <v>1082</v>
      </c>
      <c r="H21" s="64">
        <f>Towns!H250</f>
        <v>1126</v>
      </c>
      <c r="I21" s="64">
        <f>Towns!I250</f>
        <v>1161</v>
      </c>
      <c r="J21" s="64">
        <f>Towns!J250</f>
        <v>1092</v>
      </c>
      <c r="K21" s="64">
        <f>Towns!K250</f>
        <v>1014</v>
      </c>
      <c r="L21" s="64">
        <f>Towns!L250</f>
        <v>989</v>
      </c>
      <c r="M21" s="64">
        <f>Towns!M250</f>
        <v>990</v>
      </c>
      <c r="N21" s="64">
        <f>Towns!N250</f>
        <v>918</v>
      </c>
      <c r="O21" s="64">
        <f>Towns!O250</f>
        <v>1104</v>
      </c>
    </row>
    <row r="22" spans="1:15" s="29" customFormat="1">
      <c r="A22" s="28"/>
      <c r="B22" s="28" t="s">
        <v>3</v>
      </c>
      <c r="C22" s="73">
        <f>Towns!C251</f>
        <v>5.8</v>
      </c>
      <c r="D22" s="73">
        <f>Towns!D251</f>
        <v>5.5</v>
      </c>
      <c r="E22" s="73">
        <f>Towns!E251</f>
        <v>4.9000000000000004</v>
      </c>
      <c r="F22" s="73">
        <f>Towns!F251</f>
        <v>4.5999999999999996</v>
      </c>
      <c r="G22" s="73">
        <f>Towns!G251</f>
        <v>4.5999999999999996</v>
      </c>
      <c r="H22" s="73">
        <f>Towns!H251</f>
        <v>4.7</v>
      </c>
      <c r="I22" s="73">
        <f>Towns!I251</f>
        <v>4.9000000000000004</v>
      </c>
      <c r="J22" s="73">
        <f>Towns!J251</f>
        <v>4.5999999999999996</v>
      </c>
      <c r="K22" s="73">
        <f>Towns!K251</f>
        <v>4.3</v>
      </c>
      <c r="L22" s="73">
        <f>Towns!L251</f>
        <v>4.2</v>
      </c>
      <c r="M22" s="73">
        <f>Towns!M251</f>
        <v>4.2</v>
      </c>
      <c r="N22" s="73">
        <f>Towns!N251</f>
        <v>3.9</v>
      </c>
      <c r="O22" s="73">
        <f>Towns!O251</f>
        <v>4.7</v>
      </c>
    </row>
    <row r="23" spans="1:15" s="29" customFormat="1" ht="5.0999999999999996" customHeight="1">
      <c r="A23" s="28"/>
      <c r="B23" s="28"/>
      <c r="C23" s="28"/>
      <c r="D23" s="28"/>
      <c r="E23" s="28"/>
      <c r="F23" s="28"/>
      <c r="G23" s="28"/>
      <c r="H23" s="28"/>
      <c r="I23" s="28"/>
      <c r="J23" s="28"/>
      <c r="K23" s="28"/>
      <c r="L23" s="28"/>
      <c r="M23" s="28"/>
      <c r="N23" s="28"/>
      <c r="O23" s="28"/>
    </row>
    <row r="24" spans="1:15">
      <c r="A24" s="7" t="s">
        <v>56</v>
      </c>
      <c r="B24" s="7" t="s">
        <v>0</v>
      </c>
      <c r="C24" s="64">
        <f>Towns!C648</f>
        <v>5147</v>
      </c>
      <c r="D24" s="64">
        <f>Towns!D648</f>
        <v>5201</v>
      </c>
      <c r="E24" s="64">
        <f>Towns!E648</f>
        <v>5241</v>
      </c>
      <c r="F24" s="64">
        <f>Towns!F648</f>
        <v>5258</v>
      </c>
      <c r="G24" s="64">
        <f>Towns!G648</f>
        <v>5279</v>
      </c>
      <c r="H24" s="64">
        <f>Towns!H648</f>
        <v>5255</v>
      </c>
      <c r="I24" s="64">
        <f>Towns!I648</f>
        <v>5287</v>
      </c>
      <c r="J24" s="64">
        <f>Towns!J648</f>
        <v>5216</v>
      </c>
      <c r="K24" s="64">
        <f>Towns!K648</f>
        <v>5192</v>
      </c>
      <c r="L24" s="64">
        <f>Towns!L648</f>
        <v>5241</v>
      </c>
      <c r="M24" s="64">
        <f>Towns!M648</f>
        <v>5200</v>
      </c>
      <c r="N24" s="64">
        <f>Towns!N648</f>
        <v>5193</v>
      </c>
      <c r="O24" s="64">
        <f>Towns!O648</f>
        <v>5226</v>
      </c>
    </row>
    <row r="25" spans="1:15">
      <c r="A25" s="7"/>
      <c r="B25" s="7" t="s">
        <v>1</v>
      </c>
      <c r="C25" s="64">
        <f>Towns!C649</f>
        <v>4888</v>
      </c>
      <c r="D25" s="64">
        <f>Towns!D649</f>
        <v>4942</v>
      </c>
      <c r="E25" s="64">
        <f>Towns!E649</f>
        <v>4996</v>
      </c>
      <c r="F25" s="64">
        <f>Towns!F649</f>
        <v>5035</v>
      </c>
      <c r="G25" s="64">
        <f>Towns!G649</f>
        <v>5047</v>
      </c>
      <c r="H25" s="64">
        <f>Towns!H649</f>
        <v>5034</v>
      </c>
      <c r="I25" s="64">
        <f>Towns!I649</f>
        <v>5062</v>
      </c>
      <c r="J25" s="64">
        <f>Towns!J649</f>
        <v>5007</v>
      </c>
      <c r="K25" s="64">
        <f>Towns!K649</f>
        <v>4999</v>
      </c>
      <c r="L25" s="64">
        <f>Towns!L649</f>
        <v>5052</v>
      </c>
      <c r="M25" s="64">
        <f>Towns!M649</f>
        <v>5046</v>
      </c>
      <c r="N25" s="64">
        <f>Towns!N649</f>
        <v>5019</v>
      </c>
      <c r="O25" s="64">
        <f>Towns!O649</f>
        <v>5011</v>
      </c>
    </row>
    <row r="26" spans="1:15">
      <c r="A26" s="7"/>
      <c r="B26" s="7" t="s">
        <v>2</v>
      </c>
      <c r="C26" s="64">
        <f>Towns!C650</f>
        <v>259</v>
      </c>
      <c r="D26" s="64">
        <f>Towns!D650</f>
        <v>259</v>
      </c>
      <c r="E26" s="64">
        <f>Towns!E650</f>
        <v>245</v>
      </c>
      <c r="F26" s="64">
        <f>Towns!F650</f>
        <v>223</v>
      </c>
      <c r="G26" s="64">
        <f>Towns!G650</f>
        <v>232</v>
      </c>
      <c r="H26" s="64">
        <f>Towns!H650</f>
        <v>221</v>
      </c>
      <c r="I26" s="64">
        <f>Towns!I650</f>
        <v>225</v>
      </c>
      <c r="J26" s="64">
        <f>Towns!J650</f>
        <v>209</v>
      </c>
      <c r="K26" s="64">
        <f>Towns!K650</f>
        <v>193</v>
      </c>
      <c r="L26" s="64">
        <f>Towns!L650</f>
        <v>189</v>
      </c>
      <c r="M26" s="64">
        <f>Towns!M650</f>
        <v>154</v>
      </c>
      <c r="N26" s="64">
        <f>Towns!N650</f>
        <v>174</v>
      </c>
      <c r="O26" s="64">
        <f>Towns!O650</f>
        <v>215</v>
      </c>
    </row>
    <row r="27" spans="1:15" s="29" customFormat="1">
      <c r="A27" s="28"/>
      <c r="B27" s="28" t="s">
        <v>3</v>
      </c>
      <c r="C27" s="73">
        <f>Towns!C651</f>
        <v>5</v>
      </c>
      <c r="D27" s="73">
        <f>Towns!D651</f>
        <v>5</v>
      </c>
      <c r="E27" s="73">
        <f>Towns!E651</f>
        <v>4.7</v>
      </c>
      <c r="F27" s="73">
        <f>Towns!F651</f>
        <v>4.2</v>
      </c>
      <c r="G27" s="73">
        <f>Towns!G651</f>
        <v>4.4000000000000004</v>
      </c>
      <c r="H27" s="73">
        <f>Towns!H651</f>
        <v>4.2</v>
      </c>
      <c r="I27" s="73">
        <f>Towns!I651</f>
        <v>4.3</v>
      </c>
      <c r="J27" s="73">
        <f>Towns!J651</f>
        <v>4</v>
      </c>
      <c r="K27" s="73">
        <f>Towns!K651</f>
        <v>3.7</v>
      </c>
      <c r="L27" s="73">
        <f>Towns!L651</f>
        <v>3.6</v>
      </c>
      <c r="M27" s="73">
        <f>Towns!M651</f>
        <v>3</v>
      </c>
      <c r="N27" s="73">
        <f>Towns!N651</f>
        <v>3.4</v>
      </c>
      <c r="O27" s="73">
        <f>Towns!O651</f>
        <v>4.0999999999999996</v>
      </c>
    </row>
    <row r="28" spans="1:15" s="29" customFormat="1" ht="5.0999999999999996" customHeight="1">
      <c r="A28" s="28"/>
      <c r="B28" s="28"/>
      <c r="C28" s="28"/>
      <c r="D28" s="28"/>
      <c r="E28" s="28"/>
      <c r="F28" s="28"/>
      <c r="G28" s="28"/>
      <c r="H28" s="28"/>
      <c r="I28" s="28"/>
      <c r="J28" s="28"/>
      <c r="K28" s="28"/>
      <c r="L28" s="28"/>
      <c r="M28" s="28"/>
      <c r="N28" s="28"/>
      <c r="O28" s="28"/>
    </row>
    <row r="29" spans="1:15">
      <c r="A29" s="7" t="s">
        <v>57</v>
      </c>
      <c r="B29" s="7" t="s">
        <v>0</v>
      </c>
      <c r="C29" s="64">
        <f>Towns!C698</f>
        <v>7590</v>
      </c>
      <c r="D29" s="64">
        <f>Towns!D698</f>
        <v>7653</v>
      </c>
      <c r="E29" s="64">
        <f>Towns!E698</f>
        <v>7702</v>
      </c>
      <c r="F29" s="64">
        <f>Towns!F698</f>
        <v>7728</v>
      </c>
      <c r="G29" s="64">
        <f>Towns!G698</f>
        <v>7752</v>
      </c>
      <c r="H29" s="64">
        <f>Towns!H698</f>
        <v>7733</v>
      </c>
      <c r="I29" s="64">
        <f>Towns!I698</f>
        <v>7773</v>
      </c>
      <c r="J29" s="64">
        <f>Towns!J698</f>
        <v>7665</v>
      </c>
      <c r="K29" s="64">
        <f>Towns!K698</f>
        <v>7615</v>
      </c>
      <c r="L29" s="64">
        <f>Towns!L698</f>
        <v>7694</v>
      </c>
      <c r="M29" s="64">
        <f>Towns!M698</f>
        <v>7685</v>
      </c>
      <c r="N29" s="64">
        <f>Towns!N698</f>
        <v>7655</v>
      </c>
      <c r="O29" s="64">
        <f>Towns!O698</f>
        <v>7687</v>
      </c>
    </row>
    <row r="30" spans="1:15">
      <c r="A30" s="7"/>
      <c r="B30" s="7" t="s">
        <v>1</v>
      </c>
      <c r="C30" s="64">
        <f>Towns!C699</f>
        <v>7207</v>
      </c>
      <c r="D30" s="64">
        <f>Towns!D699</f>
        <v>7287</v>
      </c>
      <c r="E30" s="64">
        <f>Towns!E699</f>
        <v>7366</v>
      </c>
      <c r="F30" s="64">
        <f>Towns!F699</f>
        <v>7425</v>
      </c>
      <c r="G30" s="64">
        <f>Towns!G699</f>
        <v>7442</v>
      </c>
      <c r="H30" s="64">
        <f>Towns!H699</f>
        <v>7423</v>
      </c>
      <c r="I30" s="64">
        <f>Towns!I699</f>
        <v>7464</v>
      </c>
      <c r="J30" s="64">
        <f>Towns!J699</f>
        <v>7383</v>
      </c>
      <c r="K30" s="64">
        <f>Towns!K699</f>
        <v>7372</v>
      </c>
      <c r="L30" s="64">
        <f>Towns!L699</f>
        <v>7449</v>
      </c>
      <c r="M30" s="64">
        <f>Towns!M699</f>
        <v>7441</v>
      </c>
      <c r="N30" s="64">
        <f>Towns!N699</f>
        <v>7400</v>
      </c>
      <c r="O30" s="64">
        <f>Towns!O699</f>
        <v>7388</v>
      </c>
    </row>
    <row r="31" spans="1:15">
      <c r="A31" s="7"/>
      <c r="B31" s="7" t="s">
        <v>2</v>
      </c>
      <c r="C31" s="64">
        <f>Towns!C700</f>
        <v>383</v>
      </c>
      <c r="D31" s="64">
        <f>Towns!D700</f>
        <v>366</v>
      </c>
      <c r="E31" s="64">
        <f>Towns!E700</f>
        <v>336</v>
      </c>
      <c r="F31" s="64">
        <f>Towns!F700</f>
        <v>303</v>
      </c>
      <c r="G31" s="64">
        <f>Towns!G700</f>
        <v>310</v>
      </c>
      <c r="H31" s="64">
        <f>Towns!H700</f>
        <v>310</v>
      </c>
      <c r="I31" s="64">
        <f>Towns!I700</f>
        <v>309</v>
      </c>
      <c r="J31" s="64">
        <f>Towns!J700</f>
        <v>282</v>
      </c>
      <c r="K31" s="64">
        <f>Towns!K700</f>
        <v>243</v>
      </c>
      <c r="L31" s="64">
        <f>Towns!L700</f>
        <v>245</v>
      </c>
      <c r="M31" s="64">
        <f>Towns!M700</f>
        <v>244</v>
      </c>
      <c r="N31" s="64">
        <f>Towns!N700</f>
        <v>255</v>
      </c>
      <c r="O31" s="64">
        <f>Towns!O700</f>
        <v>299</v>
      </c>
    </row>
    <row r="32" spans="1:15" s="29" customFormat="1">
      <c r="A32" s="28"/>
      <c r="B32" s="28" t="s">
        <v>3</v>
      </c>
      <c r="C32" s="73">
        <f>Towns!C701</f>
        <v>5</v>
      </c>
      <c r="D32" s="73">
        <f>Towns!D701</f>
        <v>4.8</v>
      </c>
      <c r="E32" s="73">
        <f>Towns!E701</f>
        <v>4.4000000000000004</v>
      </c>
      <c r="F32" s="73">
        <f>Towns!F701</f>
        <v>3.9</v>
      </c>
      <c r="G32" s="73">
        <f>Towns!G701</f>
        <v>4</v>
      </c>
      <c r="H32" s="73">
        <f>Towns!H701</f>
        <v>4</v>
      </c>
      <c r="I32" s="73">
        <f>Towns!I701</f>
        <v>4</v>
      </c>
      <c r="J32" s="73">
        <f>Towns!J701</f>
        <v>3.7</v>
      </c>
      <c r="K32" s="73">
        <f>Towns!K701</f>
        <v>3.2</v>
      </c>
      <c r="L32" s="73">
        <f>Towns!L701</f>
        <v>3.2</v>
      </c>
      <c r="M32" s="73">
        <f>Towns!M701</f>
        <v>3.2</v>
      </c>
      <c r="N32" s="73">
        <f>Towns!N701</f>
        <v>3.3</v>
      </c>
      <c r="O32" s="73">
        <f>Towns!O701</f>
        <v>3.9</v>
      </c>
    </row>
    <row r="33" spans="1:15" s="29" customFormat="1" ht="5.0999999999999996" customHeight="1">
      <c r="A33" s="28"/>
      <c r="B33" s="28"/>
      <c r="C33" s="28"/>
      <c r="D33" s="28"/>
      <c r="E33" s="28"/>
      <c r="F33" s="28"/>
      <c r="G33" s="28"/>
      <c r="H33" s="28"/>
      <c r="I33" s="28"/>
      <c r="J33" s="28"/>
      <c r="K33" s="28"/>
      <c r="L33" s="28"/>
      <c r="M33" s="28"/>
      <c r="N33" s="28"/>
      <c r="O33" s="28"/>
    </row>
    <row r="34" spans="1:15">
      <c r="A34" s="7" t="s">
        <v>58</v>
      </c>
      <c r="B34" s="7" t="s">
        <v>0</v>
      </c>
      <c r="C34" s="64">
        <f>Towns!C828</f>
        <v>7452</v>
      </c>
      <c r="D34" s="64">
        <f>Towns!D828</f>
        <v>7518</v>
      </c>
      <c r="E34" s="64">
        <f>Towns!E828</f>
        <v>7558</v>
      </c>
      <c r="F34" s="64">
        <f>Towns!F828</f>
        <v>7575</v>
      </c>
      <c r="G34" s="64">
        <f>Towns!G828</f>
        <v>7572</v>
      </c>
      <c r="H34" s="64">
        <f>Towns!H828</f>
        <v>7579</v>
      </c>
      <c r="I34" s="64">
        <f>Towns!I828</f>
        <v>7627</v>
      </c>
      <c r="J34" s="64">
        <f>Towns!J828</f>
        <v>7556</v>
      </c>
      <c r="K34" s="64">
        <f>Towns!K828</f>
        <v>7487</v>
      </c>
      <c r="L34" s="64">
        <f>Towns!L828</f>
        <v>7533</v>
      </c>
      <c r="M34" s="64">
        <f>Towns!M828</f>
        <v>7562</v>
      </c>
      <c r="N34" s="64">
        <f>Towns!N828</f>
        <v>7544</v>
      </c>
      <c r="O34" s="64">
        <f>Towns!O828</f>
        <v>7547</v>
      </c>
    </row>
    <row r="35" spans="1:15">
      <c r="A35" s="7"/>
      <c r="B35" s="7" t="s">
        <v>1</v>
      </c>
      <c r="C35" s="64">
        <f>Towns!C829</f>
        <v>7016</v>
      </c>
      <c r="D35" s="64">
        <f>Towns!D829</f>
        <v>7094</v>
      </c>
      <c r="E35" s="64">
        <f>Towns!E829</f>
        <v>7171</v>
      </c>
      <c r="F35" s="64">
        <f>Towns!F829</f>
        <v>7228</v>
      </c>
      <c r="G35" s="64">
        <f>Towns!G829</f>
        <v>7245</v>
      </c>
      <c r="H35" s="64">
        <f>Towns!H829</f>
        <v>7227</v>
      </c>
      <c r="I35" s="64">
        <f>Towns!I829</f>
        <v>7266</v>
      </c>
      <c r="J35" s="64">
        <f>Towns!J829</f>
        <v>7188</v>
      </c>
      <c r="K35" s="64">
        <f>Towns!K829</f>
        <v>7177</v>
      </c>
      <c r="L35" s="64">
        <f>Towns!L829</f>
        <v>7252</v>
      </c>
      <c r="M35" s="64">
        <f>Towns!M829</f>
        <v>7244</v>
      </c>
      <c r="N35" s="64">
        <f>Towns!N829</f>
        <v>7204</v>
      </c>
      <c r="O35" s="64">
        <f>Towns!O829</f>
        <v>7193</v>
      </c>
    </row>
    <row r="36" spans="1:15">
      <c r="A36" s="7"/>
      <c r="B36" s="7" t="s">
        <v>2</v>
      </c>
      <c r="C36" s="64">
        <f>Towns!C830</f>
        <v>436</v>
      </c>
      <c r="D36" s="64">
        <f>Towns!D830</f>
        <v>424</v>
      </c>
      <c r="E36" s="64">
        <f>Towns!E830</f>
        <v>387</v>
      </c>
      <c r="F36" s="64">
        <f>Towns!F830</f>
        <v>347</v>
      </c>
      <c r="G36" s="64">
        <f>Towns!G830</f>
        <v>327</v>
      </c>
      <c r="H36" s="64">
        <f>Towns!H830</f>
        <v>352</v>
      </c>
      <c r="I36" s="64">
        <f>Towns!I830</f>
        <v>361</v>
      </c>
      <c r="J36" s="64">
        <f>Towns!J830</f>
        <v>368</v>
      </c>
      <c r="K36" s="64">
        <f>Towns!K830</f>
        <v>310</v>
      </c>
      <c r="L36" s="64">
        <f>Towns!L830</f>
        <v>281</v>
      </c>
      <c r="M36" s="64">
        <f>Towns!M830</f>
        <v>318</v>
      </c>
      <c r="N36" s="64">
        <f>Towns!N830</f>
        <v>340</v>
      </c>
      <c r="O36" s="64">
        <f>Towns!O830</f>
        <v>354</v>
      </c>
    </row>
    <row r="37" spans="1:15" s="29" customFormat="1">
      <c r="A37" s="28"/>
      <c r="B37" s="28" t="s">
        <v>3</v>
      </c>
      <c r="C37" s="73">
        <f>Towns!C831</f>
        <v>5.9</v>
      </c>
      <c r="D37" s="73">
        <f>Towns!D831</f>
        <v>5.6</v>
      </c>
      <c r="E37" s="73">
        <f>Towns!E831</f>
        <v>5.0999999999999996</v>
      </c>
      <c r="F37" s="73">
        <f>Towns!F831</f>
        <v>4.5999999999999996</v>
      </c>
      <c r="G37" s="73">
        <f>Towns!G831</f>
        <v>4.3</v>
      </c>
      <c r="H37" s="73">
        <f>Towns!H831</f>
        <v>4.5999999999999996</v>
      </c>
      <c r="I37" s="73">
        <f>Towns!I831</f>
        <v>4.7</v>
      </c>
      <c r="J37" s="73">
        <f>Towns!J831</f>
        <v>4.9000000000000004</v>
      </c>
      <c r="K37" s="73">
        <f>Towns!K831</f>
        <v>4.0999999999999996</v>
      </c>
      <c r="L37" s="73">
        <f>Towns!L831</f>
        <v>3.7</v>
      </c>
      <c r="M37" s="73">
        <f>Towns!M831</f>
        <v>4.2</v>
      </c>
      <c r="N37" s="73">
        <f>Towns!N831</f>
        <v>4.5</v>
      </c>
      <c r="O37" s="73">
        <f>Towns!O831</f>
        <v>4.7</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2"/>
  <sheetViews>
    <sheetView tabSelected="1" zoomScaleNormal="100" workbookViewId="0">
      <pane xSplit="1" ySplit="6" topLeftCell="B493" activePane="bottomRight" state="frozen"/>
      <selection pane="topRight" activeCell="B1" sqref="B1"/>
      <selection pane="bottomLeft" activeCell="A7" sqref="A7"/>
      <selection pane="bottomRight" activeCell="C517" sqref="C517"/>
    </sheetView>
  </sheetViews>
  <sheetFormatPr defaultRowHeight="12.75"/>
  <cols>
    <col min="1" max="1" width="31.140625" customWidth="1"/>
    <col min="2" max="2" width="4.5703125" style="71" customWidth="1"/>
    <col min="3" max="3" width="9.42578125" customWidth="1"/>
  </cols>
  <sheetData>
    <row r="1" spans="1:16" s="2" customFormat="1">
      <c r="A1" s="1" t="s">
        <v>4</v>
      </c>
      <c r="B1" s="219" t="s">
        <v>882</v>
      </c>
      <c r="C1" s="219"/>
      <c r="D1" s="219"/>
      <c r="E1" s="219"/>
      <c r="F1" s="219"/>
      <c r="G1" s="219"/>
      <c r="H1" s="219"/>
      <c r="I1" s="219"/>
      <c r="J1" s="219"/>
      <c r="K1" s="219"/>
      <c r="L1" s="219"/>
      <c r="M1" s="219"/>
      <c r="N1" s="218"/>
      <c r="O1" s="218"/>
    </row>
    <row r="2" spans="1:16" s="2" customFormat="1">
      <c r="A2" s="1" t="s">
        <v>5</v>
      </c>
      <c r="B2" s="220" t="s">
        <v>44</v>
      </c>
      <c r="C2" s="220"/>
      <c r="D2" s="220"/>
      <c r="E2" s="220"/>
      <c r="F2" s="220"/>
      <c r="G2" s="220"/>
      <c r="H2" s="220"/>
      <c r="I2" s="220"/>
      <c r="J2" s="220"/>
      <c r="K2" s="220"/>
      <c r="L2" s="220"/>
      <c r="M2" s="220"/>
      <c r="N2" s="218"/>
      <c r="O2" s="218"/>
    </row>
    <row r="3" spans="1:16" s="2" customFormat="1">
      <c r="A3" s="1" t="s">
        <v>261</v>
      </c>
      <c r="B3" s="221" t="s">
        <v>249</v>
      </c>
      <c r="C3" s="221"/>
      <c r="D3" s="221"/>
      <c r="E3" s="221"/>
      <c r="F3" s="221"/>
      <c r="G3" s="221"/>
      <c r="H3" s="221"/>
      <c r="I3" s="221"/>
      <c r="J3" s="221"/>
      <c r="K3" s="221"/>
      <c r="L3" s="221"/>
      <c r="M3" s="221"/>
    </row>
    <row r="4" spans="1:16" s="2" customFormat="1">
      <c r="A4" s="217"/>
      <c r="B4" s="217"/>
      <c r="C4" s="217"/>
      <c r="D4" s="217"/>
      <c r="E4" s="217"/>
      <c r="F4" s="217"/>
      <c r="G4" s="217"/>
      <c r="H4" s="217"/>
      <c r="I4" s="217"/>
      <c r="J4" s="217"/>
      <c r="K4" s="217"/>
      <c r="L4" s="217"/>
      <c r="M4" s="217"/>
      <c r="N4" s="217"/>
      <c r="O4" s="217"/>
    </row>
    <row r="5" spans="1:16" s="9" customFormat="1" ht="12">
      <c r="A5" s="8"/>
      <c r="B5" s="70"/>
      <c r="C5" s="8" t="s">
        <v>8</v>
      </c>
      <c r="D5" s="8" t="s">
        <v>9</v>
      </c>
      <c r="E5" s="8" t="s">
        <v>10</v>
      </c>
      <c r="F5" s="8" t="s">
        <v>11</v>
      </c>
      <c r="G5" s="8" t="s">
        <v>12</v>
      </c>
      <c r="H5" s="8" t="s">
        <v>13</v>
      </c>
      <c r="I5" s="8" t="s">
        <v>14</v>
      </c>
      <c r="J5" s="8" t="s">
        <v>15</v>
      </c>
      <c r="K5" s="8" t="s">
        <v>16</v>
      </c>
      <c r="L5" s="8" t="s">
        <v>17</v>
      </c>
      <c r="M5" s="8" t="s">
        <v>18</v>
      </c>
      <c r="N5" s="8" t="s">
        <v>19</v>
      </c>
      <c r="O5" s="8" t="s">
        <v>7</v>
      </c>
      <c r="P5" s="8"/>
    </row>
    <row r="6" spans="1:16">
      <c r="C6" s="195"/>
      <c r="D6" s="195"/>
      <c r="E6" s="195"/>
      <c r="F6" s="195"/>
      <c r="G6" s="195"/>
      <c r="H6" s="195"/>
      <c r="I6" s="195"/>
      <c r="J6" s="195"/>
      <c r="K6" s="195"/>
      <c r="L6" s="195"/>
      <c r="M6" s="195"/>
      <c r="N6" s="195"/>
      <c r="O6" s="8" t="s">
        <v>20</v>
      </c>
    </row>
    <row r="7" spans="1:16" ht="4.5" customHeight="1">
      <c r="B7" s="72"/>
      <c r="C7" s="28"/>
      <c r="D7" s="28"/>
      <c r="E7" s="28"/>
      <c r="F7" s="28"/>
      <c r="G7" s="28"/>
      <c r="H7" s="28"/>
      <c r="I7" s="28"/>
      <c r="J7" s="28"/>
      <c r="K7" s="28"/>
      <c r="L7" s="28"/>
      <c r="M7" s="28"/>
      <c r="N7" s="28"/>
      <c r="O7" s="28"/>
    </row>
    <row r="8" spans="1:16">
      <c r="A8" s="64" t="s">
        <v>60</v>
      </c>
      <c r="B8" s="72" t="s">
        <v>0</v>
      </c>
      <c r="C8" s="64">
        <f>'LAUS File'!E42</f>
        <v>1957</v>
      </c>
      <c r="D8" s="64">
        <f>'LAUS File'!F42</f>
        <v>1956</v>
      </c>
      <c r="E8" s="64">
        <f>'LAUS File'!G42</f>
        <v>1973</v>
      </c>
      <c r="F8" s="64">
        <f>'LAUS File'!H42</f>
        <v>1960</v>
      </c>
      <c r="G8" s="64">
        <f>'LAUS File'!I42</f>
        <v>1959</v>
      </c>
      <c r="H8" s="64">
        <f>'LAUS File'!J42</f>
        <v>1971</v>
      </c>
      <c r="I8" s="64">
        <f>'LAUS File'!K42</f>
        <v>1980</v>
      </c>
      <c r="J8" s="64">
        <f>'LAUS File'!L42</f>
        <v>1950</v>
      </c>
      <c r="K8" s="64">
        <f>'LAUS File'!M42</f>
        <v>1945</v>
      </c>
      <c r="L8" s="64">
        <f>'LAUS File'!N42</f>
        <v>1944</v>
      </c>
      <c r="M8" s="64">
        <f>'LAUS File'!O42</f>
        <v>1962</v>
      </c>
      <c r="N8" s="64">
        <f>'LAUS File'!P42</f>
        <v>1966</v>
      </c>
      <c r="O8" s="64">
        <f>'LAUS File'!Q42</f>
        <v>1960</v>
      </c>
    </row>
    <row r="9" spans="1:16">
      <c r="A9" s="64"/>
      <c r="B9" s="72" t="s">
        <v>163</v>
      </c>
      <c r="C9" s="64">
        <f>'LAUS File'!E43</f>
        <v>1869</v>
      </c>
      <c r="D9" s="64">
        <f>'LAUS File'!F43</f>
        <v>1873</v>
      </c>
      <c r="E9" s="64">
        <f>'LAUS File'!G43</f>
        <v>1890</v>
      </c>
      <c r="F9" s="64">
        <f>'LAUS File'!H43</f>
        <v>1889</v>
      </c>
      <c r="G9" s="64">
        <f>'LAUS File'!I43</f>
        <v>1897</v>
      </c>
      <c r="H9" s="64">
        <f>'LAUS File'!J43</f>
        <v>1901</v>
      </c>
      <c r="I9" s="64">
        <f>'LAUS File'!K43</f>
        <v>1903</v>
      </c>
      <c r="J9" s="64">
        <f>'LAUS File'!L43</f>
        <v>1879</v>
      </c>
      <c r="K9" s="64">
        <f>'LAUS File'!M43</f>
        <v>1885</v>
      </c>
      <c r="L9" s="64">
        <f>'LAUS File'!N43</f>
        <v>1892</v>
      </c>
      <c r="M9" s="64">
        <f>'LAUS File'!O43</f>
        <v>1889</v>
      </c>
      <c r="N9" s="64">
        <f>'LAUS File'!P43</f>
        <v>1888</v>
      </c>
      <c r="O9" s="64">
        <f>'LAUS File'!Q43</f>
        <v>1888</v>
      </c>
    </row>
    <row r="10" spans="1:16">
      <c r="A10" s="64"/>
      <c r="B10" s="72" t="s">
        <v>2</v>
      </c>
      <c r="C10" s="64">
        <f>'LAUS File'!E44</f>
        <v>88</v>
      </c>
      <c r="D10" s="64">
        <f>'LAUS File'!F44</f>
        <v>83</v>
      </c>
      <c r="E10" s="64">
        <f>'LAUS File'!G44</f>
        <v>83</v>
      </c>
      <c r="F10" s="64">
        <f>'LAUS File'!H44</f>
        <v>71</v>
      </c>
      <c r="G10" s="64">
        <f>'LAUS File'!I44</f>
        <v>62</v>
      </c>
      <c r="H10" s="64">
        <f>'LAUS File'!J44</f>
        <v>70</v>
      </c>
      <c r="I10" s="64">
        <f>'LAUS File'!K44</f>
        <v>77</v>
      </c>
      <c r="J10" s="64">
        <f>'LAUS File'!L44</f>
        <v>71</v>
      </c>
      <c r="K10" s="64">
        <f>'LAUS File'!M44</f>
        <v>60</v>
      </c>
      <c r="L10" s="64">
        <f>'LAUS File'!N44</f>
        <v>52</v>
      </c>
      <c r="M10" s="64">
        <f>'LAUS File'!O44</f>
        <v>73</v>
      </c>
      <c r="N10" s="64">
        <f>'LAUS File'!P44</f>
        <v>78</v>
      </c>
      <c r="O10" s="64">
        <f>'LAUS File'!Q44</f>
        <v>72</v>
      </c>
    </row>
    <row r="11" spans="1:16" s="29" customFormat="1">
      <c r="A11" s="28"/>
      <c r="B11" s="28" t="s">
        <v>3</v>
      </c>
      <c r="C11" s="73">
        <f>'LAUS File'!E45</f>
        <v>4.5</v>
      </c>
      <c r="D11" s="73">
        <f>'LAUS File'!F45</f>
        <v>4.2</v>
      </c>
      <c r="E11" s="73">
        <f>'LAUS File'!G45</f>
        <v>4.2</v>
      </c>
      <c r="F11" s="73">
        <f>'LAUS File'!H45</f>
        <v>3.6</v>
      </c>
      <c r="G11" s="73">
        <f>'LAUS File'!I45</f>
        <v>3.2</v>
      </c>
      <c r="H11" s="73">
        <f>'LAUS File'!J45</f>
        <v>3.6</v>
      </c>
      <c r="I11" s="73">
        <f>'LAUS File'!K45</f>
        <v>3.9</v>
      </c>
      <c r="J11" s="73">
        <f>'LAUS File'!L45</f>
        <v>3.6</v>
      </c>
      <c r="K11" s="73">
        <f>'LAUS File'!M45</f>
        <v>3.1</v>
      </c>
      <c r="L11" s="73">
        <f>'LAUS File'!N45</f>
        <v>2.7</v>
      </c>
      <c r="M11" s="73">
        <f>'LAUS File'!O45</f>
        <v>3.7</v>
      </c>
      <c r="N11" s="73">
        <f>'LAUS File'!P45</f>
        <v>4</v>
      </c>
      <c r="O11" s="73">
        <f>'LAUS File'!Q45</f>
        <v>3.7</v>
      </c>
    </row>
    <row r="12" spans="1:16" s="29" customFormat="1">
      <c r="A12" s="64"/>
      <c r="B12" s="72"/>
      <c r="C12" s="28"/>
      <c r="D12" s="28"/>
      <c r="E12" s="28"/>
      <c r="F12" s="28"/>
      <c r="G12" s="28"/>
      <c r="H12" s="28"/>
      <c r="I12" s="28"/>
      <c r="J12" s="28"/>
      <c r="K12" s="28"/>
      <c r="L12" s="28"/>
      <c r="M12" s="28"/>
      <c r="N12" s="28"/>
      <c r="O12" s="28"/>
    </row>
    <row r="13" spans="1:16" s="29" customFormat="1">
      <c r="A13" s="7" t="s">
        <v>24</v>
      </c>
      <c r="B13" s="72" t="s">
        <v>0</v>
      </c>
      <c r="C13" s="64">
        <f>'LAUS File'!E46</f>
        <v>9431</v>
      </c>
      <c r="D13" s="64">
        <f>'LAUS File'!F46</f>
        <v>9424</v>
      </c>
      <c r="E13" s="64">
        <f>'LAUS File'!G46</f>
        <v>9458</v>
      </c>
      <c r="F13" s="64">
        <f>'LAUS File'!H46</f>
        <v>9440</v>
      </c>
      <c r="G13" s="64">
        <f>'LAUS File'!I46</f>
        <v>9483</v>
      </c>
      <c r="H13" s="64">
        <f>'LAUS File'!J46</f>
        <v>9541</v>
      </c>
      <c r="I13" s="64">
        <f>'LAUS File'!K46</f>
        <v>9677</v>
      </c>
      <c r="J13" s="64">
        <f>'LAUS File'!L46</f>
        <v>9506</v>
      </c>
      <c r="K13" s="64">
        <f>'LAUS File'!M46</f>
        <v>9316</v>
      </c>
      <c r="L13" s="64">
        <f>'LAUS File'!N46</f>
        <v>9236</v>
      </c>
      <c r="M13" s="64">
        <f>'LAUS File'!O46</f>
        <v>9289</v>
      </c>
      <c r="N13" s="64">
        <f>'LAUS File'!P46</f>
        <v>9232</v>
      </c>
      <c r="O13" s="64">
        <f>'LAUS File'!Q46</f>
        <v>9420</v>
      </c>
    </row>
    <row r="14" spans="1:16">
      <c r="A14" s="7"/>
      <c r="B14" s="72" t="s">
        <v>163</v>
      </c>
      <c r="C14" s="64">
        <f>'LAUS File'!E47</f>
        <v>8727</v>
      </c>
      <c r="D14" s="64">
        <f>'LAUS File'!F47</f>
        <v>8737</v>
      </c>
      <c r="E14" s="64">
        <f>'LAUS File'!G47</f>
        <v>8814</v>
      </c>
      <c r="F14" s="64">
        <f>'LAUS File'!H47</f>
        <v>8818</v>
      </c>
      <c r="G14" s="64">
        <f>'LAUS File'!I47</f>
        <v>8873</v>
      </c>
      <c r="H14" s="64">
        <f>'LAUS File'!J47</f>
        <v>8918</v>
      </c>
      <c r="I14" s="64">
        <f>'LAUS File'!K47</f>
        <v>9010</v>
      </c>
      <c r="J14" s="64">
        <f>'LAUS File'!L47</f>
        <v>8856</v>
      </c>
      <c r="K14" s="64">
        <f>'LAUS File'!M47</f>
        <v>8759</v>
      </c>
      <c r="L14" s="64">
        <f>'LAUS File'!N47</f>
        <v>8702</v>
      </c>
      <c r="M14" s="64">
        <f>'LAUS File'!O47</f>
        <v>8762</v>
      </c>
      <c r="N14" s="64">
        <f>'LAUS File'!P47</f>
        <v>8726</v>
      </c>
      <c r="O14" s="64">
        <f>'LAUS File'!Q47</f>
        <v>8809</v>
      </c>
    </row>
    <row r="15" spans="1:16">
      <c r="A15" s="7"/>
      <c r="B15" s="72" t="s">
        <v>2</v>
      </c>
      <c r="C15" s="64">
        <f>'LAUS File'!E48</f>
        <v>704</v>
      </c>
      <c r="D15" s="64">
        <f>'LAUS File'!F48</f>
        <v>687</v>
      </c>
      <c r="E15" s="64">
        <f>'LAUS File'!G48</f>
        <v>644</v>
      </c>
      <c r="F15" s="64">
        <f>'LAUS File'!H48</f>
        <v>622</v>
      </c>
      <c r="G15" s="64">
        <f>'LAUS File'!I48</f>
        <v>610</v>
      </c>
      <c r="H15" s="64">
        <f>'LAUS File'!J48</f>
        <v>623</v>
      </c>
      <c r="I15" s="64">
        <f>'LAUS File'!K48</f>
        <v>667</v>
      </c>
      <c r="J15" s="64">
        <f>'LAUS File'!L48</f>
        <v>650</v>
      </c>
      <c r="K15" s="64">
        <f>'LAUS File'!M48</f>
        <v>557</v>
      </c>
      <c r="L15" s="64">
        <f>'LAUS File'!N48</f>
        <v>534</v>
      </c>
      <c r="M15" s="64">
        <f>'LAUS File'!O48</f>
        <v>527</v>
      </c>
      <c r="N15" s="64">
        <f>'LAUS File'!P48</f>
        <v>506</v>
      </c>
      <c r="O15" s="64">
        <f>'LAUS File'!Q48</f>
        <v>611</v>
      </c>
    </row>
    <row r="16" spans="1:16">
      <c r="A16" s="7"/>
      <c r="B16" s="72" t="s">
        <v>3</v>
      </c>
      <c r="C16" s="73">
        <f>'LAUS File'!E49</f>
        <v>7.5</v>
      </c>
      <c r="D16" s="73">
        <f>'LAUS File'!F49</f>
        <v>7.3</v>
      </c>
      <c r="E16" s="73">
        <f>'LAUS File'!G49</f>
        <v>6.8</v>
      </c>
      <c r="F16" s="73">
        <f>'LAUS File'!H49</f>
        <v>6.6</v>
      </c>
      <c r="G16" s="73">
        <f>'LAUS File'!I49</f>
        <v>6.4</v>
      </c>
      <c r="H16" s="73">
        <f>'LAUS File'!J49</f>
        <v>6.5</v>
      </c>
      <c r="I16" s="73">
        <f>'LAUS File'!K49</f>
        <v>6.9</v>
      </c>
      <c r="J16" s="73">
        <f>'LAUS File'!L49</f>
        <v>6.8</v>
      </c>
      <c r="K16" s="73">
        <f>'LAUS File'!M49</f>
        <v>6</v>
      </c>
      <c r="L16" s="73">
        <f>'LAUS File'!N49</f>
        <v>5.8</v>
      </c>
      <c r="M16" s="73">
        <f>'LAUS File'!O49</f>
        <v>5.7</v>
      </c>
      <c r="N16" s="73">
        <f>'LAUS File'!P49</f>
        <v>5.5</v>
      </c>
      <c r="O16" s="73">
        <f>'LAUS File'!Q49</f>
        <v>6.5</v>
      </c>
    </row>
    <row r="17" spans="1:15">
      <c r="A17" s="7"/>
      <c r="B17" s="72"/>
      <c r="C17" s="73"/>
      <c r="D17" s="73"/>
      <c r="E17" s="73"/>
      <c r="F17" s="73"/>
      <c r="G17" s="73"/>
      <c r="H17" s="73"/>
      <c r="I17" s="73"/>
      <c r="J17" s="73"/>
      <c r="K17" s="73"/>
      <c r="L17" s="73"/>
      <c r="M17" s="73"/>
      <c r="N17" s="73"/>
      <c r="O17" s="73"/>
    </row>
    <row r="18" spans="1:15" s="29" customFormat="1">
      <c r="A18" s="64" t="s">
        <v>61</v>
      </c>
      <c r="B18" s="72" t="s">
        <v>0</v>
      </c>
      <c r="C18" s="64">
        <f>'LAUS File'!E50</f>
        <v>2591</v>
      </c>
      <c r="D18" s="64">
        <f>'LAUS File'!F50</f>
        <v>2603</v>
      </c>
      <c r="E18" s="64">
        <f>'LAUS File'!G50</f>
        <v>2626</v>
      </c>
      <c r="F18" s="64">
        <f>'LAUS File'!H50</f>
        <v>2592</v>
      </c>
      <c r="G18" s="64">
        <f>'LAUS File'!I50</f>
        <v>2603</v>
      </c>
      <c r="H18" s="64">
        <f>'LAUS File'!J50</f>
        <v>2637</v>
      </c>
      <c r="I18" s="64">
        <f>'LAUS File'!K50</f>
        <v>2626</v>
      </c>
      <c r="J18" s="64">
        <f>'LAUS File'!L50</f>
        <v>2584</v>
      </c>
      <c r="K18" s="64">
        <f>'LAUS File'!M50</f>
        <v>2560</v>
      </c>
      <c r="L18" s="64">
        <f>'LAUS File'!N50</f>
        <v>2568</v>
      </c>
      <c r="M18" s="64">
        <f>'LAUS File'!O50</f>
        <v>2555</v>
      </c>
      <c r="N18" s="64">
        <f>'LAUS File'!P50</f>
        <v>2555</v>
      </c>
      <c r="O18" s="64">
        <f>'LAUS File'!Q50</f>
        <v>2592</v>
      </c>
    </row>
    <row r="19" spans="1:15" s="29" customFormat="1">
      <c r="A19" s="64"/>
      <c r="B19" s="72" t="s">
        <v>163</v>
      </c>
      <c r="C19" s="64">
        <f>'LAUS File'!E51</f>
        <v>2453</v>
      </c>
      <c r="D19" s="64">
        <f>'LAUS File'!F51</f>
        <v>2460</v>
      </c>
      <c r="E19" s="64">
        <f>'LAUS File'!G51</f>
        <v>2482</v>
      </c>
      <c r="F19" s="64">
        <f>'LAUS File'!H51</f>
        <v>2480</v>
      </c>
      <c r="G19" s="64">
        <f>'LAUS File'!I51</f>
        <v>2490</v>
      </c>
      <c r="H19" s="64">
        <f>'LAUS File'!J51</f>
        <v>2495</v>
      </c>
      <c r="I19" s="64">
        <f>'LAUS File'!K51</f>
        <v>2498</v>
      </c>
      <c r="J19" s="64">
        <f>'LAUS File'!L51</f>
        <v>2466</v>
      </c>
      <c r="K19" s="64">
        <f>'LAUS File'!M51</f>
        <v>2475</v>
      </c>
      <c r="L19" s="64">
        <f>'LAUS File'!N51</f>
        <v>2484</v>
      </c>
      <c r="M19" s="64">
        <f>'LAUS File'!O51</f>
        <v>2480</v>
      </c>
      <c r="N19" s="64">
        <f>'LAUS File'!P51</f>
        <v>2479</v>
      </c>
      <c r="O19" s="64">
        <f>'LAUS File'!Q51</f>
        <v>2479</v>
      </c>
    </row>
    <row r="20" spans="1:15">
      <c r="A20" s="64"/>
      <c r="B20" s="72" t="s">
        <v>2</v>
      </c>
      <c r="C20" s="64">
        <f>'LAUS File'!E52</f>
        <v>138</v>
      </c>
      <c r="D20" s="64">
        <f>'LAUS File'!F52</f>
        <v>143</v>
      </c>
      <c r="E20" s="64">
        <f>'LAUS File'!G52</f>
        <v>144</v>
      </c>
      <c r="F20" s="64">
        <f>'LAUS File'!H52</f>
        <v>112</v>
      </c>
      <c r="G20" s="64">
        <f>'LAUS File'!I52</f>
        <v>113</v>
      </c>
      <c r="H20" s="64">
        <f>'LAUS File'!J52</f>
        <v>142</v>
      </c>
      <c r="I20" s="64">
        <f>'LAUS File'!K52</f>
        <v>128</v>
      </c>
      <c r="J20" s="64">
        <f>'LAUS File'!L52</f>
        <v>118</v>
      </c>
      <c r="K20" s="64">
        <f>'LAUS File'!M52</f>
        <v>85</v>
      </c>
      <c r="L20" s="64">
        <f>'LAUS File'!N52</f>
        <v>84</v>
      </c>
      <c r="M20" s="64">
        <f>'LAUS File'!O52</f>
        <v>75</v>
      </c>
      <c r="N20" s="64">
        <f>'LAUS File'!P52</f>
        <v>76</v>
      </c>
      <c r="O20" s="64">
        <f>'LAUS File'!Q52</f>
        <v>113</v>
      </c>
    </row>
    <row r="21" spans="1:15">
      <c r="A21" s="64"/>
      <c r="B21" s="72" t="s">
        <v>3</v>
      </c>
      <c r="C21" s="73">
        <f>'LAUS File'!E53</f>
        <v>5.3</v>
      </c>
      <c r="D21" s="73">
        <f>'LAUS File'!F53</f>
        <v>5.5</v>
      </c>
      <c r="E21" s="73">
        <f>'LAUS File'!G53</f>
        <v>5.5</v>
      </c>
      <c r="F21" s="73">
        <f>'LAUS File'!H53</f>
        <v>4.3</v>
      </c>
      <c r="G21" s="73">
        <f>'LAUS File'!I53</f>
        <v>4.3</v>
      </c>
      <c r="H21" s="73">
        <f>'LAUS File'!J53</f>
        <v>5.4</v>
      </c>
      <c r="I21" s="73">
        <f>'LAUS File'!K53</f>
        <v>4.9000000000000004</v>
      </c>
      <c r="J21" s="73">
        <f>'LAUS File'!L53</f>
        <v>4.5999999999999996</v>
      </c>
      <c r="K21" s="73">
        <f>'LAUS File'!M53</f>
        <v>3.3</v>
      </c>
      <c r="L21" s="73">
        <f>'LAUS File'!N53</f>
        <v>3.3</v>
      </c>
      <c r="M21" s="73">
        <f>'LAUS File'!O53</f>
        <v>2.9</v>
      </c>
      <c r="N21" s="73">
        <f>'LAUS File'!P53</f>
        <v>3</v>
      </c>
      <c r="O21" s="73">
        <f>'LAUS File'!Q53</f>
        <v>4.4000000000000004</v>
      </c>
    </row>
    <row r="22" spans="1:15">
      <c r="A22" s="64"/>
      <c r="B22" s="72"/>
      <c r="C22" s="28"/>
      <c r="D22" s="28"/>
      <c r="E22" s="28"/>
      <c r="F22" s="28"/>
      <c r="G22" s="28"/>
      <c r="H22" s="28"/>
      <c r="I22" s="28"/>
      <c r="J22" s="28"/>
      <c r="K22" s="28"/>
      <c r="L22" s="28"/>
      <c r="M22" s="28"/>
      <c r="N22" s="28"/>
      <c r="O22" s="28"/>
    </row>
    <row r="23" spans="1:15">
      <c r="A23" s="64" t="s">
        <v>62</v>
      </c>
      <c r="B23" s="72" t="s">
        <v>0</v>
      </c>
      <c r="C23" s="64">
        <f>'LAUS File'!E54</f>
        <v>9443</v>
      </c>
      <c r="D23" s="64">
        <f>'LAUS File'!F54</f>
        <v>9454</v>
      </c>
      <c r="E23" s="64">
        <f>'LAUS File'!G54</f>
        <v>9508</v>
      </c>
      <c r="F23" s="64">
        <f>'LAUS File'!H54</f>
        <v>9505</v>
      </c>
      <c r="G23" s="64">
        <f>'LAUS File'!I54</f>
        <v>9596</v>
      </c>
      <c r="H23" s="64">
        <f>'LAUS File'!J54</f>
        <v>9640</v>
      </c>
      <c r="I23" s="64">
        <f>'LAUS File'!K54</f>
        <v>9638</v>
      </c>
      <c r="J23" s="64">
        <f>'LAUS File'!L54</f>
        <v>9501</v>
      </c>
      <c r="K23" s="64">
        <f>'LAUS File'!M54</f>
        <v>9528</v>
      </c>
      <c r="L23" s="64">
        <f>'LAUS File'!N54</f>
        <v>9540</v>
      </c>
      <c r="M23" s="64">
        <f>'LAUS File'!O54</f>
        <v>9512</v>
      </c>
      <c r="N23" s="64">
        <f>'LAUS File'!P54</f>
        <v>9479</v>
      </c>
      <c r="O23" s="64">
        <f>'LAUS File'!Q54</f>
        <v>9529</v>
      </c>
    </row>
    <row r="24" spans="1:15" s="29" customFormat="1">
      <c r="A24" s="64"/>
      <c r="B24" s="72" t="s">
        <v>163</v>
      </c>
      <c r="C24" s="64">
        <f>'LAUS File'!E55</f>
        <v>9119</v>
      </c>
      <c r="D24" s="64">
        <f>'LAUS File'!F55</f>
        <v>9142</v>
      </c>
      <c r="E24" s="64">
        <f>'LAUS File'!G55</f>
        <v>9225</v>
      </c>
      <c r="F24" s="64">
        <f>'LAUS File'!H55</f>
        <v>9218</v>
      </c>
      <c r="G24" s="64">
        <f>'LAUS File'!I55</f>
        <v>9255</v>
      </c>
      <c r="H24" s="64">
        <f>'LAUS File'!J55</f>
        <v>9275</v>
      </c>
      <c r="I24" s="64">
        <f>'LAUS File'!K55</f>
        <v>9286</v>
      </c>
      <c r="J24" s="64">
        <f>'LAUS File'!L55</f>
        <v>9168</v>
      </c>
      <c r="K24" s="64">
        <f>'LAUS File'!M55</f>
        <v>9199</v>
      </c>
      <c r="L24" s="64">
        <f>'LAUS File'!N55</f>
        <v>9232</v>
      </c>
      <c r="M24" s="64">
        <f>'LAUS File'!O55</f>
        <v>9219</v>
      </c>
      <c r="N24" s="64">
        <f>'LAUS File'!P55</f>
        <v>9215</v>
      </c>
      <c r="O24" s="64">
        <f>'LAUS File'!Q55</f>
        <v>9213</v>
      </c>
    </row>
    <row r="25" spans="1:15" s="29" customFormat="1">
      <c r="A25" s="64"/>
      <c r="B25" s="72" t="s">
        <v>2</v>
      </c>
      <c r="C25" s="64">
        <f>'LAUS File'!E56</f>
        <v>324</v>
      </c>
      <c r="D25" s="64">
        <f>'LAUS File'!F56</f>
        <v>312</v>
      </c>
      <c r="E25" s="64">
        <f>'LAUS File'!G56</f>
        <v>283</v>
      </c>
      <c r="F25" s="64">
        <f>'LAUS File'!H56</f>
        <v>287</v>
      </c>
      <c r="G25" s="64">
        <f>'LAUS File'!I56</f>
        <v>341</v>
      </c>
      <c r="H25" s="64">
        <f>'LAUS File'!J56</f>
        <v>365</v>
      </c>
      <c r="I25" s="64">
        <f>'LAUS File'!K56</f>
        <v>352</v>
      </c>
      <c r="J25" s="64">
        <f>'LAUS File'!L56</f>
        <v>333</v>
      </c>
      <c r="K25" s="64">
        <f>'LAUS File'!M56</f>
        <v>329</v>
      </c>
      <c r="L25" s="64">
        <f>'LAUS File'!N56</f>
        <v>308</v>
      </c>
      <c r="M25" s="64">
        <f>'LAUS File'!O56</f>
        <v>293</v>
      </c>
      <c r="N25" s="64">
        <f>'LAUS File'!P56</f>
        <v>264</v>
      </c>
      <c r="O25" s="64">
        <f>'LAUS File'!Q56</f>
        <v>316</v>
      </c>
    </row>
    <row r="26" spans="1:15">
      <c r="A26" s="64"/>
      <c r="B26" s="72" t="s">
        <v>3</v>
      </c>
      <c r="C26" s="73">
        <f>'LAUS File'!E57</f>
        <v>3.4</v>
      </c>
      <c r="D26" s="73">
        <f>'LAUS File'!F57</f>
        <v>3.3</v>
      </c>
      <c r="E26" s="73">
        <f>'LAUS File'!G57</f>
        <v>3</v>
      </c>
      <c r="F26" s="73">
        <f>'LAUS File'!H57</f>
        <v>3</v>
      </c>
      <c r="G26" s="73">
        <f>'LAUS File'!I57</f>
        <v>3.6</v>
      </c>
      <c r="H26" s="73">
        <f>'LAUS File'!J57</f>
        <v>3.8</v>
      </c>
      <c r="I26" s="73">
        <f>'LAUS File'!K57</f>
        <v>3.7</v>
      </c>
      <c r="J26" s="73">
        <f>'LAUS File'!L57</f>
        <v>3.5</v>
      </c>
      <c r="K26" s="73">
        <f>'LAUS File'!M57</f>
        <v>3.5</v>
      </c>
      <c r="L26" s="73">
        <f>'LAUS File'!N57</f>
        <v>3.2</v>
      </c>
      <c r="M26" s="73">
        <f>'LAUS File'!O57</f>
        <v>3.1</v>
      </c>
      <c r="N26" s="73">
        <f>'LAUS File'!P57</f>
        <v>2.8</v>
      </c>
      <c r="O26" s="73">
        <f>'LAUS File'!Q57</f>
        <v>3.3</v>
      </c>
    </row>
    <row r="27" spans="1:15">
      <c r="A27" s="64"/>
      <c r="B27" s="72"/>
      <c r="C27" s="28"/>
      <c r="D27" s="28"/>
      <c r="E27" s="28"/>
      <c r="F27" s="28"/>
      <c r="G27" s="28"/>
      <c r="H27" s="28"/>
      <c r="I27" s="28"/>
      <c r="J27" s="28"/>
      <c r="K27" s="28"/>
      <c r="L27" s="28"/>
      <c r="M27" s="28"/>
      <c r="N27" s="28"/>
      <c r="O27" s="28"/>
    </row>
    <row r="28" spans="1:15">
      <c r="A28" s="64" t="s">
        <v>63</v>
      </c>
      <c r="B28" s="72" t="s">
        <v>0</v>
      </c>
      <c r="C28" s="64">
        <f>'LAUS File'!E58</f>
        <v>2361</v>
      </c>
      <c r="D28" s="64">
        <f>'LAUS File'!F58</f>
        <v>2354</v>
      </c>
      <c r="E28" s="64">
        <f>'LAUS File'!G58</f>
        <v>2377</v>
      </c>
      <c r="F28" s="64">
        <f>'LAUS File'!H58</f>
        <v>2340</v>
      </c>
      <c r="G28" s="64">
        <f>'LAUS File'!I58</f>
        <v>2354</v>
      </c>
      <c r="H28" s="64">
        <f>'LAUS File'!J58</f>
        <v>2367</v>
      </c>
      <c r="I28" s="64">
        <f>'LAUS File'!K58</f>
        <v>2352</v>
      </c>
      <c r="J28" s="64">
        <f>'LAUS File'!L58</f>
        <v>2320</v>
      </c>
      <c r="K28" s="64">
        <f>'LAUS File'!M58</f>
        <v>2327</v>
      </c>
      <c r="L28" s="64">
        <f>'LAUS File'!N58</f>
        <v>2324</v>
      </c>
      <c r="M28" s="64">
        <f>'LAUS File'!O58</f>
        <v>2331</v>
      </c>
      <c r="N28" s="64">
        <f>'LAUS File'!P58</f>
        <v>2331</v>
      </c>
      <c r="O28" s="64">
        <f>'LAUS File'!Q58</f>
        <v>2345</v>
      </c>
    </row>
    <row r="29" spans="1:15">
      <c r="A29" s="64"/>
      <c r="B29" s="72" t="s">
        <v>163</v>
      </c>
      <c r="C29" s="64">
        <f>'LAUS File'!E59</f>
        <v>2218</v>
      </c>
      <c r="D29" s="64">
        <f>'LAUS File'!F59</f>
        <v>2225</v>
      </c>
      <c r="E29" s="64">
        <f>'LAUS File'!G59</f>
        <v>2245</v>
      </c>
      <c r="F29" s="64">
        <f>'LAUS File'!H59</f>
        <v>2243</v>
      </c>
      <c r="G29" s="64">
        <f>'LAUS File'!I59</f>
        <v>2251</v>
      </c>
      <c r="H29" s="64">
        <f>'LAUS File'!J59</f>
        <v>2256</v>
      </c>
      <c r="I29" s="64">
        <f>'LAUS File'!K59</f>
        <v>2257</v>
      </c>
      <c r="J29" s="64">
        <f>'LAUS File'!L59</f>
        <v>2228</v>
      </c>
      <c r="K29" s="64">
        <f>'LAUS File'!M59</f>
        <v>2230</v>
      </c>
      <c r="L29" s="64">
        <f>'LAUS File'!N59</f>
        <v>2231</v>
      </c>
      <c r="M29" s="64">
        <f>'LAUS File'!O59</f>
        <v>2234</v>
      </c>
      <c r="N29" s="64">
        <f>'LAUS File'!P59</f>
        <v>2237</v>
      </c>
      <c r="O29" s="64">
        <f>'LAUS File'!Q59</f>
        <v>2238</v>
      </c>
    </row>
    <row r="30" spans="1:15" s="29" customFormat="1">
      <c r="A30" s="64"/>
      <c r="B30" s="72" t="s">
        <v>2</v>
      </c>
      <c r="C30" s="64">
        <f>'LAUS File'!E60</f>
        <v>143</v>
      </c>
      <c r="D30" s="64">
        <f>'LAUS File'!F60</f>
        <v>129</v>
      </c>
      <c r="E30" s="64">
        <f>'LAUS File'!G60</f>
        <v>132</v>
      </c>
      <c r="F30" s="64">
        <f>'LAUS File'!H60</f>
        <v>97</v>
      </c>
      <c r="G30" s="64">
        <f>'LAUS File'!I60</f>
        <v>103</v>
      </c>
      <c r="H30" s="64">
        <f>'LAUS File'!J60</f>
        <v>111</v>
      </c>
      <c r="I30" s="64">
        <f>'LAUS File'!K60</f>
        <v>95</v>
      </c>
      <c r="J30" s="64">
        <f>'LAUS File'!L60</f>
        <v>92</v>
      </c>
      <c r="K30" s="64">
        <f>'LAUS File'!M60</f>
        <v>97</v>
      </c>
      <c r="L30" s="64">
        <f>'LAUS File'!N60</f>
        <v>93</v>
      </c>
      <c r="M30" s="64">
        <f>'LAUS File'!O60</f>
        <v>97</v>
      </c>
      <c r="N30" s="64">
        <f>'LAUS File'!P60</f>
        <v>94</v>
      </c>
      <c r="O30" s="64">
        <f>'LAUS File'!Q60</f>
        <v>107</v>
      </c>
    </row>
    <row r="31" spans="1:15" s="29" customFormat="1">
      <c r="A31" s="64"/>
      <c r="B31" s="72" t="s">
        <v>3</v>
      </c>
      <c r="C31" s="73">
        <f>'LAUS File'!E61</f>
        <v>6.1</v>
      </c>
      <c r="D31" s="73">
        <f>'LAUS File'!F61</f>
        <v>5.5</v>
      </c>
      <c r="E31" s="73">
        <f>'LAUS File'!G61</f>
        <v>5.6</v>
      </c>
      <c r="F31" s="73">
        <f>'LAUS File'!H61</f>
        <v>4.0999999999999996</v>
      </c>
      <c r="G31" s="73">
        <f>'LAUS File'!I61</f>
        <v>4.4000000000000004</v>
      </c>
      <c r="H31" s="73">
        <f>'LAUS File'!J61</f>
        <v>4.7</v>
      </c>
      <c r="I31" s="73">
        <f>'LAUS File'!K61</f>
        <v>4</v>
      </c>
      <c r="J31" s="73">
        <f>'LAUS File'!L61</f>
        <v>4</v>
      </c>
      <c r="K31" s="73">
        <f>'LAUS File'!M61</f>
        <v>4.2</v>
      </c>
      <c r="L31" s="73">
        <f>'LAUS File'!N61</f>
        <v>4</v>
      </c>
      <c r="M31" s="73">
        <f>'LAUS File'!O61</f>
        <v>4.2</v>
      </c>
      <c r="N31" s="73">
        <f>'LAUS File'!P61</f>
        <v>4</v>
      </c>
      <c r="O31" s="73">
        <f>'LAUS File'!Q61</f>
        <v>4.5999999999999996</v>
      </c>
    </row>
    <row r="32" spans="1:15" s="29" customFormat="1">
      <c r="A32" s="64"/>
      <c r="B32" s="72"/>
      <c r="C32" s="28"/>
      <c r="D32" s="28"/>
      <c r="E32" s="28"/>
      <c r="F32" s="28"/>
      <c r="G32" s="28"/>
      <c r="H32" s="28"/>
      <c r="I32" s="28"/>
      <c r="J32" s="28"/>
      <c r="K32" s="28"/>
      <c r="L32" s="28"/>
      <c r="M32" s="28"/>
      <c r="N32" s="28"/>
      <c r="O32" s="28"/>
    </row>
    <row r="33" spans="1:15">
      <c r="A33" s="64" t="s">
        <v>225</v>
      </c>
      <c r="B33" s="72" t="s">
        <v>0</v>
      </c>
      <c r="C33" s="64">
        <f>'LAUS File'!E62</f>
        <v>3518</v>
      </c>
      <c r="D33" s="64">
        <f>'LAUS File'!F62</f>
        <v>3504</v>
      </c>
      <c r="E33" s="64">
        <f>'LAUS File'!G62</f>
        <v>3526</v>
      </c>
      <c r="F33" s="64">
        <f>'LAUS File'!H62</f>
        <v>3520</v>
      </c>
      <c r="G33" s="64">
        <f>'LAUS File'!I62</f>
        <v>3533</v>
      </c>
      <c r="H33" s="64">
        <f>'LAUS File'!J62</f>
        <v>3533</v>
      </c>
      <c r="I33" s="64">
        <f>'LAUS File'!K62</f>
        <v>3558</v>
      </c>
      <c r="J33" s="64">
        <f>'LAUS File'!L62</f>
        <v>3498</v>
      </c>
      <c r="K33" s="64">
        <f>'LAUS File'!M62</f>
        <v>3459</v>
      </c>
      <c r="L33" s="64">
        <f>'LAUS File'!N62</f>
        <v>3459</v>
      </c>
      <c r="M33" s="64">
        <f>'LAUS File'!O62</f>
        <v>3465</v>
      </c>
      <c r="N33" s="64">
        <f>'LAUS File'!P62</f>
        <v>3454</v>
      </c>
      <c r="O33" s="64">
        <f>'LAUS File'!Q62</f>
        <v>3503</v>
      </c>
    </row>
    <row r="34" spans="1:15">
      <c r="A34" s="64"/>
      <c r="B34" s="72" t="s">
        <v>163</v>
      </c>
      <c r="C34" s="64">
        <f>'LAUS File'!E63</f>
        <v>3312</v>
      </c>
      <c r="D34" s="64">
        <f>'LAUS File'!F63</f>
        <v>3310</v>
      </c>
      <c r="E34" s="64">
        <f>'LAUS File'!G63</f>
        <v>3345</v>
      </c>
      <c r="F34" s="64">
        <f>'LAUS File'!H63</f>
        <v>3347</v>
      </c>
      <c r="G34" s="64">
        <f>'LAUS File'!I63</f>
        <v>3371</v>
      </c>
      <c r="H34" s="64">
        <f>'LAUS File'!J63</f>
        <v>3389</v>
      </c>
      <c r="I34" s="64">
        <f>'LAUS File'!K63</f>
        <v>3400</v>
      </c>
      <c r="J34" s="64">
        <f>'LAUS File'!L63</f>
        <v>3351</v>
      </c>
      <c r="K34" s="64">
        <f>'LAUS File'!M63</f>
        <v>3338</v>
      </c>
      <c r="L34" s="64">
        <f>'LAUS File'!N63</f>
        <v>3342</v>
      </c>
      <c r="M34" s="64">
        <f>'LAUS File'!O63</f>
        <v>3352</v>
      </c>
      <c r="N34" s="64">
        <f>'LAUS File'!P63</f>
        <v>3338</v>
      </c>
      <c r="O34" s="64">
        <f>'LAUS File'!Q63</f>
        <v>3350</v>
      </c>
    </row>
    <row r="35" spans="1:15">
      <c r="A35" s="64"/>
      <c r="B35" s="72" t="s">
        <v>2</v>
      </c>
      <c r="C35" s="64">
        <f>'LAUS File'!E64</f>
        <v>206</v>
      </c>
      <c r="D35" s="64">
        <f>'LAUS File'!F64</f>
        <v>194</v>
      </c>
      <c r="E35" s="64">
        <f>'LAUS File'!G64</f>
        <v>181</v>
      </c>
      <c r="F35" s="64">
        <f>'LAUS File'!H64</f>
        <v>173</v>
      </c>
      <c r="G35" s="64">
        <f>'LAUS File'!I64</f>
        <v>162</v>
      </c>
      <c r="H35" s="64">
        <f>'LAUS File'!J64</f>
        <v>144</v>
      </c>
      <c r="I35" s="64">
        <f>'LAUS File'!K64</f>
        <v>158</v>
      </c>
      <c r="J35" s="64">
        <f>'LAUS File'!L64</f>
        <v>147</v>
      </c>
      <c r="K35" s="64">
        <f>'LAUS File'!M64</f>
        <v>121</v>
      </c>
      <c r="L35" s="64">
        <f>'LAUS File'!N64</f>
        <v>117</v>
      </c>
      <c r="M35" s="64">
        <f>'LAUS File'!O64</f>
        <v>113</v>
      </c>
      <c r="N35" s="64">
        <f>'LAUS File'!P64</f>
        <v>116</v>
      </c>
      <c r="O35" s="64">
        <f>'LAUS File'!Q64</f>
        <v>153</v>
      </c>
    </row>
    <row r="36" spans="1:15" s="29" customFormat="1">
      <c r="A36" s="64"/>
      <c r="B36" s="72" t="s">
        <v>3</v>
      </c>
      <c r="C36" s="73">
        <f>'LAUS File'!E65</f>
        <v>5.9</v>
      </c>
      <c r="D36" s="73">
        <f>'LAUS File'!F65</f>
        <v>5.5</v>
      </c>
      <c r="E36" s="73">
        <f>'LAUS File'!G65</f>
        <v>5.0999999999999996</v>
      </c>
      <c r="F36" s="73">
        <f>'LAUS File'!H65</f>
        <v>4.9000000000000004</v>
      </c>
      <c r="G36" s="73">
        <f>'LAUS File'!I65</f>
        <v>4.5999999999999996</v>
      </c>
      <c r="H36" s="73">
        <f>'LAUS File'!J65</f>
        <v>4.0999999999999996</v>
      </c>
      <c r="I36" s="73">
        <f>'LAUS File'!K65</f>
        <v>4.4000000000000004</v>
      </c>
      <c r="J36" s="73">
        <f>'LAUS File'!L65</f>
        <v>4.2</v>
      </c>
      <c r="K36" s="73">
        <f>'LAUS File'!M65</f>
        <v>3.5</v>
      </c>
      <c r="L36" s="73">
        <f>'LAUS File'!N65</f>
        <v>3.4</v>
      </c>
      <c r="M36" s="73">
        <f>'LAUS File'!O65</f>
        <v>3.3</v>
      </c>
      <c r="N36" s="73">
        <f>'LAUS File'!P65</f>
        <v>3.4</v>
      </c>
      <c r="O36" s="73">
        <f>'LAUS File'!Q65</f>
        <v>4.4000000000000004</v>
      </c>
    </row>
    <row r="37" spans="1:15" s="29" customFormat="1">
      <c r="A37" s="64"/>
      <c r="B37" s="72"/>
      <c r="C37" s="73"/>
      <c r="D37" s="73"/>
      <c r="E37" s="73"/>
      <c r="F37" s="73"/>
      <c r="G37" s="73"/>
      <c r="H37" s="73"/>
      <c r="I37" s="73"/>
      <c r="J37" s="73"/>
      <c r="K37" s="73"/>
      <c r="L37" s="73"/>
      <c r="M37" s="73"/>
      <c r="N37" s="73"/>
      <c r="O37" s="73"/>
    </row>
    <row r="38" spans="1:15" s="29" customFormat="1">
      <c r="A38" s="64" t="s">
        <v>64</v>
      </c>
      <c r="B38" s="72" t="s">
        <v>0</v>
      </c>
      <c r="C38" s="64">
        <f>'LAUS File'!E66</f>
        <v>11880</v>
      </c>
      <c r="D38" s="64">
        <f>'LAUS File'!F66</f>
        <v>11895</v>
      </c>
      <c r="E38" s="64">
        <f>'LAUS File'!G66</f>
        <v>11949</v>
      </c>
      <c r="F38" s="64">
        <f>'LAUS File'!H66</f>
        <v>11913</v>
      </c>
      <c r="G38" s="64">
        <f>'LAUS File'!I66</f>
        <v>11944</v>
      </c>
      <c r="H38" s="64">
        <f>'LAUS File'!J66</f>
        <v>11971</v>
      </c>
      <c r="I38" s="64">
        <f>'LAUS File'!K66</f>
        <v>12002</v>
      </c>
      <c r="J38" s="64">
        <f>'LAUS File'!L66</f>
        <v>11826</v>
      </c>
      <c r="K38" s="64">
        <f>'LAUS File'!M66</f>
        <v>11828</v>
      </c>
      <c r="L38" s="64">
        <f>'LAUS File'!N66</f>
        <v>11863</v>
      </c>
      <c r="M38" s="64">
        <f>'LAUS File'!O66</f>
        <v>11830</v>
      </c>
      <c r="N38" s="64">
        <f>'LAUS File'!P66</f>
        <v>11826</v>
      </c>
      <c r="O38" s="64">
        <f>'LAUS File'!Q66</f>
        <v>11894</v>
      </c>
    </row>
    <row r="39" spans="1:15">
      <c r="A39" s="64"/>
      <c r="B39" s="72" t="s">
        <v>163</v>
      </c>
      <c r="C39" s="64">
        <f>'LAUS File'!E67</f>
        <v>11320</v>
      </c>
      <c r="D39" s="64">
        <f>'LAUS File'!F67</f>
        <v>11349</v>
      </c>
      <c r="E39" s="64">
        <f>'LAUS File'!G67</f>
        <v>11452</v>
      </c>
      <c r="F39" s="64">
        <f>'LAUS File'!H67</f>
        <v>11443</v>
      </c>
      <c r="G39" s="64">
        <f>'LAUS File'!I67</f>
        <v>11489</v>
      </c>
      <c r="H39" s="64">
        <f>'LAUS File'!J67</f>
        <v>11514</v>
      </c>
      <c r="I39" s="64">
        <f>'LAUS File'!K67</f>
        <v>11527</v>
      </c>
      <c r="J39" s="64">
        <f>'LAUS File'!L67</f>
        <v>11380</v>
      </c>
      <c r="K39" s="64">
        <f>'LAUS File'!M67</f>
        <v>11420</v>
      </c>
      <c r="L39" s="64">
        <f>'LAUS File'!N67</f>
        <v>11460</v>
      </c>
      <c r="M39" s="64">
        <f>'LAUS File'!O67</f>
        <v>11444</v>
      </c>
      <c r="N39" s="64">
        <f>'LAUS File'!P67</f>
        <v>11439</v>
      </c>
      <c r="O39" s="64">
        <f>'LAUS File'!Q67</f>
        <v>11436</v>
      </c>
    </row>
    <row r="40" spans="1:15">
      <c r="A40" s="64"/>
      <c r="B40" s="72" t="s">
        <v>2</v>
      </c>
      <c r="C40" s="64">
        <f>'LAUS File'!E68</f>
        <v>560</v>
      </c>
      <c r="D40" s="64">
        <f>'LAUS File'!F68</f>
        <v>546</v>
      </c>
      <c r="E40" s="64">
        <f>'LAUS File'!G68</f>
        <v>497</v>
      </c>
      <c r="F40" s="64">
        <f>'LAUS File'!H68</f>
        <v>470</v>
      </c>
      <c r="G40" s="64">
        <f>'LAUS File'!I68</f>
        <v>455</v>
      </c>
      <c r="H40" s="64">
        <f>'LAUS File'!J68</f>
        <v>457</v>
      </c>
      <c r="I40" s="64">
        <f>'LAUS File'!K68</f>
        <v>475</v>
      </c>
      <c r="J40" s="64">
        <f>'LAUS File'!L68</f>
        <v>446</v>
      </c>
      <c r="K40" s="64">
        <f>'LAUS File'!M68</f>
        <v>408</v>
      </c>
      <c r="L40" s="64">
        <f>'LAUS File'!N68</f>
        <v>403</v>
      </c>
      <c r="M40" s="64">
        <f>'LAUS File'!O68</f>
        <v>386</v>
      </c>
      <c r="N40" s="64">
        <f>'LAUS File'!P68</f>
        <v>387</v>
      </c>
      <c r="O40" s="64">
        <f>'LAUS File'!Q68</f>
        <v>458</v>
      </c>
    </row>
    <row r="41" spans="1:15">
      <c r="A41" s="64"/>
      <c r="B41" s="72" t="s">
        <v>3</v>
      </c>
      <c r="C41" s="73">
        <f>'LAUS File'!E69</f>
        <v>4.7</v>
      </c>
      <c r="D41" s="73">
        <f>'LAUS File'!F69</f>
        <v>4.5999999999999996</v>
      </c>
      <c r="E41" s="73">
        <f>'LAUS File'!G69</f>
        <v>4.2</v>
      </c>
      <c r="F41" s="73">
        <f>'LAUS File'!H69</f>
        <v>3.9</v>
      </c>
      <c r="G41" s="73">
        <f>'LAUS File'!I69</f>
        <v>3.8</v>
      </c>
      <c r="H41" s="73">
        <f>'LAUS File'!J69</f>
        <v>3.8</v>
      </c>
      <c r="I41" s="73">
        <f>'LAUS File'!K69</f>
        <v>4</v>
      </c>
      <c r="J41" s="73">
        <f>'LAUS File'!L69</f>
        <v>3.8</v>
      </c>
      <c r="K41" s="73">
        <f>'LAUS File'!M69</f>
        <v>3.4</v>
      </c>
      <c r="L41" s="73">
        <f>'LAUS File'!N69</f>
        <v>3.4</v>
      </c>
      <c r="M41" s="73">
        <f>'LAUS File'!O69</f>
        <v>3.3</v>
      </c>
      <c r="N41" s="73">
        <f>'LAUS File'!P69</f>
        <v>3.3</v>
      </c>
      <c r="O41" s="73">
        <f>'LAUS File'!Q69</f>
        <v>3.9</v>
      </c>
    </row>
    <row r="42" spans="1:15">
      <c r="A42" s="64"/>
      <c r="B42" s="72"/>
      <c r="C42" s="73"/>
      <c r="D42" s="73"/>
      <c r="E42" s="73"/>
      <c r="F42" s="73"/>
      <c r="G42" s="73"/>
      <c r="H42" s="73"/>
      <c r="I42" s="73"/>
      <c r="J42" s="73"/>
      <c r="K42" s="73"/>
      <c r="L42" s="73"/>
      <c r="M42" s="73"/>
      <c r="N42" s="73"/>
      <c r="O42" s="73"/>
    </row>
    <row r="43" spans="1:15" s="29" customFormat="1">
      <c r="A43" s="64" t="s">
        <v>112</v>
      </c>
      <c r="B43" s="72" t="s">
        <v>0</v>
      </c>
      <c r="C43" s="64">
        <f>'LAUS File'!E70</f>
        <v>3146</v>
      </c>
      <c r="D43" s="64">
        <f>'LAUS File'!F70</f>
        <v>3177</v>
      </c>
      <c r="E43" s="64">
        <f>'LAUS File'!G70</f>
        <v>3176</v>
      </c>
      <c r="F43" s="64">
        <f>'LAUS File'!H70</f>
        <v>3183</v>
      </c>
      <c r="G43" s="64">
        <f>'LAUS File'!I70</f>
        <v>3188</v>
      </c>
      <c r="H43" s="64">
        <f>'LAUS File'!J70</f>
        <v>3213</v>
      </c>
      <c r="I43" s="64">
        <f>'LAUS File'!K70</f>
        <v>3196</v>
      </c>
      <c r="J43" s="64">
        <f>'LAUS File'!L70</f>
        <v>3140</v>
      </c>
      <c r="K43" s="64">
        <f>'LAUS File'!M70</f>
        <v>3144</v>
      </c>
      <c r="L43" s="64">
        <f>'LAUS File'!N70</f>
        <v>3125</v>
      </c>
      <c r="M43" s="64">
        <f>'LAUS File'!O70</f>
        <v>3121</v>
      </c>
      <c r="N43" s="64">
        <f>'LAUS File'!P70</f>
        <v>3116</v>
      </c>
      <c r="O43" s="64">
        <f>'LAUS File'!Q70</f>
        <v>3160</v>
      </c>
    </row>
    <row r="44" spans="1:15" s="29" customFormat="1">
      <c r="A44" s="64"/>
      <c r="B44" s="72" t="s">
        <v>163</v>
      </c>
      <c r="C44" s="64">
        <f>'LAUS File'!E71</f>
        <v>3005</v>
      </c>
      <c r="D44" s="64">
        <f>'LAUS File'!F71</f>
        <v>3021</v>
      </c>
      <c r="E44" s="64">
        <f>'LAUS File'!G71</f>
        <v>3039</v>
      </c>
      <c r="F44" s="64">
        <f>'LAUS File'!H71</f>
        <v>3059</v>
      </c>
      <c r="G44" s="64">
        <f>'LAUS File'!I71</f>
        <v>3066</v>
      </c>
      <c r="H44" s="64">
        <f>'LAUS File'!J71</f>
        <v>3076</v>
      </c>
      <c r="I44" s="64">
        <f>'LAUS File'!K71</f>
        <v>3069</v>
      </c>
      <c r="J44" s="64">
        <f>'LAUS File'!L71</f>
        <v>3029</v>
      </c>
      <c r="K44" s="64">
        <f>'LAUS File'!M71</f>
        <v>3034</v>
      </c>
      <c r="L44" s="64">
        <f>'LAUS File'!N71</f>
        <v>3028</v>
      </c>
      <c r="M44" s="64">
        <f>'LAUS File'!O71</f>
        <v>3028</v>
      </c>
      <c r="N44" s="64">
        <f>'LAUS File'!P71</f>
        <v>3015</v>
      </c>
      <c r="O44" s="64">
        <f>'LAUS File'!Q71</f>
        <v>3039</v>
      </c>
    </row>
    <row r="45" spans="1:15">
      <c r="A45" s="64"/>
      <c r="B45" s="72" t="s">
        <v>2</v>
      </c>
      <c r="C45" s="64">
        <f>'LAUS File'!E72</f>
        <v>141</v>
      </c>
      <c r="D45" s="64">
        <f>'LAUS File'!F72</f>
        <v>156</v>
      </c>
      <c r="E45" s="64">
        <f>'LAUS File'!G72</f>
        <v>137</v>
      </c>
      <c r="F45" s="64">
        <f>'LAUS File'!H72</f>
        <v>124</v>
      </c>
      <c r="G45" s="64">
        <f>'LAUS File'!I72</f>
        <v>122</v>
      </c>
      <c r="H45" s="64">
        <f>'LAUS File'!J72</f>
        <v>137</v>
      </c>
      <c r="I45" s="64">
        <f>'LAUS File'!K72</f>
        <v>127</v>
      </c>
      <c r="J45" s="64">
        <f>'LAUS File'!L72</f>
        <v>111</v>
      </c>
      <c r="K45" s="64">
        <f>'LAUS File'!M72</f>
        <v>110</v>
      </c>
      <c r="L45" s="64">
        <f>'LAUS File'!N72</f>
        <v>97</v>
      </c>
      <c r="M45" s="64">
        <f>'LAUS File'!O72</f>
        <v>93</v>
      </c>
      <c r="N45" s="64">
        <f>'LAUS File'!P72</f>
        <v>101</v>
      </c>
      <c r="O45" s="64">
        <f>'LAUS File'!Q72</f>
        <v>121</v>
      </c>
    </row>
    <row r="46" spans="1:15">
      <c r="A46" s="64"/>
      <c r="B46" s="72" t="s">
        <v>3</v>
      </c>
      <c r="C46" s="73">
        <f>'LAUS File'!E73</f>
        <v>4.5</v>
      </c>
      <c r="D46" s="73">
        <f>'LAUS File'!F73</f>
        <v>4.9000000000000004</v>
      </c>
      <c r="E46" s="73">
        <f>'LAUS File'!G73</f>
        <v>4.3</v>
      </c>
      <c r="F46" s="73">
        <f>'LAUS File'!H73</f>
        <v>3.9</v>
      </c>
      <c r="G46" s="73">
        <f>'LAUS File'!I73</f>
        <v>3.8</v>
      </c>
      <c r="H46" s="73">
        <f>'LAUS File'!J73</f>
        <v>4.3</v>
      </c>
      <c r="I46" s="73">
        <f>'LAUS File'!K73</f>
        <v>4</v>
      </c>
      <c r="J46" s="73">
        <f>'LAUS File'!L73</f>
        <v>3.5</v>
      </c>
      <c r="K46" s="73">
        <f>'LAUS File'!M73</f>
        <v>3.5</v>
      </c>
      <c r="L46" s="73">
        <f>'LAUS File'!N73</f>
        <v>3.1</v>
      </c>
      <c r="M46" s="73">
        <f>'LAUS File'!O73</f>
        <v>3</v>
      </c>
      <c r="N46" s="73">
        <f>'LAUS File'!P73</f>
        <v>3.2</v>
      </c>
      <c r="O46" s="73">
        <f>'LAUS File'!Q73</f>
        <v>3.8</v>
      </c>
    </row>
    <row r="47" spans="1:15">
      <c r="A47" s="64"/>
      <c r="B47" s="72"/>
      <c r="C47" s="73"/>
      <c r="D47" s="73"/>
      <c r="E47" s="73"/>
      <c r="F47" s="73"/>
      <c r="G47" s="73"/>
      <c r="H47" s="73"/>
      <c r="I47" s="73"/>
      <c r="J47" s="73"/>
      <c r="K47" s="73"/>
      <c r="L47" s="73"/>
      <c r="M47" s="73"/>
      <c r="N47" s="73"/>
      <c r="O47" s="73"/>
    </row>
    <row r="48" spans="1:15">
      <c r="A48" s="7" t="s">
        <v>47</v>
      </c>
      <c r="B48" s="72" t="s">
        <v>0</v>
      </c>
      <c r="C48" s="64">
        <f>'LAUS File'!E74</f>
        <v>10935</v>
      </c>
      <c r="D48" s="64">
        <f>'LAUS File'!F74</f>
        <v>10919</v>
      </c>
      <c r="E48" s="64">
        <f>'LAUS File'!G74</f>
        <v>10977</v>
      </c>
      <c r="F48" s="64">
        <f>'LAUS File'!H74</f>
        <v>11009</v>
      </c>
      <c r="G48" s="64">
        <f>'LAUS File'!I74</f>
        <v>11069</v>
      </c>
      <c r="H48" s="64">
        <f>'LAUS File'!J74</f>
        <v>11135</v>
      </c>
      <c r="I48" s="64">
        <f>'LAUS File'!K74</f>
        <v>11227</v>
      </c>
      <c r="J48" s="64">
        <f>'LAUS File'!L74</f>
        <v>11043</v>
      </c>
      <c r="K48" s="64">
        <f>'LAUS File'!M74</f>
        <v>10838</v>
      </c>
      <c r="L48" s="64">
        <f>'LAUS File'!N74</f>
        <v>10799</v>
      </c>
      <c r="M48" s="64">
        <f>'LAUS File'!O74</f>
        <v>10895</v>
      </c>
      <c r="N48" s="64">
        <f>'LAUS File'!P74</f>
        <v>10874</v>
      </c>
      <c r="O48" s="64">
        <f>'LAUS File'!Q74</f>
        <v>10977</v>
      </c>
    </row>
    <row r="49" spans="1:15" s="29" customFormat="1">
      <c r="A49" s="7"/>
      <c r="B49" s="72" t="s">
        <v>163</v>
      </c>
      <c r="C49" s="64">
        <f>'LAUS File'!E75</f>
        <v>10450</v>
      </c>
      <c r="D49" s="64">
        <f>'LAUS File'!F75</f>
        <v>10434</v>
      </c>
      <c r="E49" s="64">
        <f>'LAUS File'!G75</f>
        <v>10531</v>
      </c>
      <c r="F49" s="64">
        <f>'LAUS File'!H75</f>
        <v>10571</v>
      </c>
      <c r="G49" s="64">
        <f>'LAUS File'!I75</f>
        <v>10636</v>
      </c>
      <c r="H49" s="64">
        <f>'LAUS File'!J75</f>
        <v>10674</v>
      </c>
      <c r="I49" s="64">
        <f>'LAUS File'!K75</f>
        <v>10757</v>
      </c>
      <c r="J49" s="64">
        <f>'LAUS File'!L75</f>
        <v>10586</v>
      </c>
      <c r="K49" s="64">
        <f>'LAUS File'!M75</f>
        <v>10469</v>
      </c>
      <c r="L49" s="64">
        <f>'LAUS File'!N75</f>
        <v>10445</v>
      </c>
      <c r="M49" s="64">
        <f>'LAUS File'!O75</f>
        <v>10523</v>
      </c>
      <c r="N49" s="64">
        <f>'LAUS File'!P75</f>
        <v>10533</v>
      </c>
      <c r="O49" s="64">
        <f>'LAUS File'!Q75</f>
        <v>10551</v>
      </c>
    </row>
    <row r="50" spans="1:15" s="29" customFormat="1">
      <c r="A50" s="7"/>
      <c r="B50" s="72" t="s">
        <v>2</v>
      </c>
      <c r="C50" s="64">
        <f>'LAUS File'!E76</f>
        <v>485</v>
      </c>
      <c r="D50" s="64">
        <f>'LAUS File'!F76</f>
        <v>485</v>
      </c>
      <c r="E50" s="64">
        <f>'LAUS File'!G76</f>
        <v>446</v>
      </c>
      <c r="F50" s="64">
        <f>'LAUS File'!H76</f>
        <v>438</v>
      </c>
      <c r="G50" s="64">
        <f>'LAUS File'!I76</f>
        <v>433</v>
      </c>
      <c r="H50" s="64">
        <f>'LAUS File'!J76</f>
        <v>461</v>
      </c>
      <c r="I50" s="64">
        <f>'LAUS File'!K76</f>
        <v>470</v>
      </c>
      <c r="J50" s="64">
        <f>'LAUS File'!L76</f>
        <v>457</v>
      </c>
      <c r="K50" s="64">
        <f>'LAUS File'!M76</f>
        <v>369</v>
      </c>
      <c r="L50" s="64">
        <f>'LAUS File'!N76</f>
        <v>354</v>
      </c>
      <c r="M50" s="64">
        <f>'LAUS File'!O76</f>
        <v>372</v>
      </c>
      <c r="N50" s="64">
        <f>'LAUS File'!P76</f>
        <v>341</v>
      </c>
      <c r="O50" s="64">
        <f>'LAUS File'!Q76</f>
        <v>426</v>
      </c>
    </row>
    <row r="51" spans="1:15">
      <c r="A51" s="7"/>
      <c r="B51" s="72" t="s">
        <v>3</v>
      </c>
      <c r="C51" s="73">
        <f>'LAUS File'!E77</f>
        <v>4.4000000000000004</v>
      </c>
      <c r="D51" s="73">
        <f>'LAUS File'!F77</f>
        <v>4.4000000000000004</v>
      </c>
      <c r="E51" s="73">
        <f>'LAUS File'!G77</f>
        <v>4.0999999999999996</v>
      </c>
      <c r="F51" s="73">
        <f>'LAUS File'!H77</f>
        <v>4</v>
      </c>
      <c r="G51" s="73">
        <f>'LAUS File'!I77</f>
        <v>3.9</v>
      </c>
      <c r="H51" s="73">
        <f>'LAUS File'!J77</f>
        <v>4.0999999999999996</v>
      </c>
      <c r="I51" s="73">
        <f>'LAUS File'!K77</f>
        <v>4.2</v>
      </c>
      <c r="J51" s="73">
        <f>'LAUS File'!L77</f>
        <v>4.0999999999999996</v>
      </c>
      <c r="K51" s="73">
        <f>'LAUS File'!M77</f>
        <v>3.4</v>
      </c>
      <c r="L51" s="73">
        <f>'LAUS File'!N77</f>
        <v>3.3</v>
      </c>
      <c r="M51" s="73">
        <f>'LAUS File'!O77</f>
        <v>3.4</v>
      </c>
      <c r="N51" s="73">
        <f>'LAUS File'!P77</f>
        <v>3.1</v>
      </c>
      <c r="O51" s="73">
        <f>'LAUS File'!Q77</f>
        <v>3.9</v>
      </c>
    </row>
    <row r="52" spans="1:15" s="29" customFormat="1">
      <c r="A52" s="64"/>
      <c r="B52" s="72"/>
      <c r="C52" s="73"/>
      <c r="D52" s="73"/>
      <c r="E52" s="73"/>
      <c r="F52" s="73"/>
      <c r="G52" s="73"/>
      <c r="H52" s="73"/>
      <c r="I52" s="73"/>
      <c r="J52" s="73"/>
      <c r="K52" s="73"/>
      <c r="L52" s="73"/>
      <c r="M52" s="73"/>
      <c r="N52" s="73"/>
      <c r="O52" s="73"/>
    </row>
    <row r="53" spans="1:15" s="29" customFormat="1">
      <c r="A53" s="64" t="s">
        <v>207</v>
      </c>
      <c r="B53" s="64" t="s">
        <v>0</v>
      </c>
      <c r="C53" s="64">
        <f>'LAUS File'!E78</f>
        <v>2009</v>
      </c>
      <c r="D53" s="64">
        <f>'LAUS File'!F78</f>
        <v>2005</v>
      </c>
      <c r="E53" s="64">
        <f>'LAUS File'!G78</f>
        <v>2013</v>
      </c>
      <c r="F53" s="64">
        <f>'LAUS File'!H78</f>
        <v>1998</v>
      </c>
      <c r="G53" s="64">
        <f>'LAUS File'!I78</f>
        <v>1989</v>
      </c>
      <c r="H53" s="64">
        <f>'LAUS File'!J78</f>
        <v>1999</v>
      </c>
      <c r="I53" s="64">
        <f>'LAUS File'!K78</f>
        <v>2009</v>
      </c>
      <c r="J53" s="64">
        <f>'LAUS File'!L78</f>
        <v>1977</v>
      </c>
      <c r="K53" s="64">
        <f>'LAUS File'!M78</f>
        <v>1956</v>
      </c>
      <c r="L53" s="64">
        <f>'LAUS File'!N78</f>
        <v>1962</v>
      </c>
      <c r="M53" s="64">
        <f>'LAUS File'!O78</f>
        <v>1955</v>
      </c>
      <c r="N53" s="64">
        <f>'LAUS File'!P78</f>
        <v>1961</v>
      </c>
      <c r="O53" s="64">
        <f>'LAUS File'!Q78</f>
        <v>1986</v>
      </c>
    </row>
    <row r="54" spans="1:15" s="29" customFormat="1">
      <c r="A54" s="64"/>
      <c r="B54" s="64" t="s">
        <v>1</v>
      </c>
      <c r="C54" s="64">
        <f>'LAUS File'!E79</f>
        <v>1866</v>
      </c>
      <c r="D54" s="64">
        <f>'LAUS File'!F79</f>
        <v>1865</v>
      </c>
      <c r="E54" s="64">
        <f>'LAUS File'!G79</f>
        <v>1884</v>
      </c>
      <c r="F54" s="64">
        <f>'LAUS File'!H79</f>
        <v>1886</v>
      </c>
      <c r="G54" s="64">
        <f>'LAUS File'!I79</f>
        <v>1899</v>
      </c>
      <c r="H54" s="64">
        <f>'LAUS File'!J79</f>
        <v>1909</v>
      </c>
      <c r="I54" s="64">
        <f>'LAUS File'!K79</f>
        <v>1916</v>
      </c>
      <c r="J54" s="64">
        <f>'LAUS File'!L79</f>
        <v>1888</v>
      </c>
      <c r="K54" s="64">
        <f>'LAUS File'!M79</f>
        <v>1881</v>
      </c>
      <c r="L54" s="64">
        <f>'LAUS File'!N79</f>
        <v>1883</v>
      </c>
      <c r="M54" s="64">
        <f>'LAUS File'!O79</f>
        <v>1889</v>
      </c>
      <c r="N54" s="64">
        <f>'LAUS File'!P79</f>
        <v>1881</v>
      </c>
      <c r="O54" s="64">
        <f>'LAUS File'!Q79</f>
        <v>1887</v>
      </c>
    </row>
    <row r="55" spans="1:15" s="29" customFormat="1">
      <c r="A55" s="64"/>
      <c r="B55" s="64" t="s">
        <v>2</v>
      </c>
      <c r="C55" s="64">
        <f>'LAUS File'!E80</f>
        <v>143</v>
      </c>
      <c r="D55" s="64">
        <f>'LAUS File'!F80</f>
        <v>140</v>
      </c>
      <c r="E55" s="64">
        <f>'LAUS File'!G80</f>
        <v>129</v>
      </c>
      <c r="F55" s="64">
        <f>'LAUS File'!H80</f>
        <v>112</v>
      </c>
      <c r="G55" s="64">
        <f>'LAUS File'!I80</f>
        <v>90</v>
      </c>
      <c r="H55" s="64">
        <f>'LAUS File'!J80</f>
        <v>90</v>
      </c>
      <c r="I55" s="64">
        <f>'LAUS File'!K80</f>
        <v>93</v>
      </c>
      <c r="J55" s="64">
        <f>'LAUS File'!L80</f>
        <v>89</v>
      </c>
      <c r="K55" s="64">
        <f>'LAUS File'!M80</f>
        <v>75</v>
      </c>
      <c r="L55" s="64">
        <f>'LAUS File'!N80</f>
        <v>79</v>
      </c>
      <c r="M55" s="64">
        <f>'LAUS File'!O80</f>
        <v>66</v>
      </c>
      <c r="N55" s="64">
        <f>'LAUS File'!P80</f>
        <v>80</v>
      </c>
      <c r="O55" s="64">
        <f>'LAUS File'!Q80</f>
        <v>99</v>
      </c>
    </row>
    <row r="56" spans="1:15" s="29" customFormat="1">
      <c r="A56" s="28"/>
      <c r="B56" s="28" t="s">
        <v>3</v>
      </c>
      <c r="C56" s="73">
        <f>'LAUS File'!E81</f>
        <v>7.1</v>
      </c>
      <c r="D56" s="73">
        <f>'LAUS File'!F81</f>
        <v>7</v>
      </c>
      <c r="E56" s="73">
        <f>'LAUS File'!G81</f>
        <v>6.4</v>
      </c>
      <c r="F56" s="73">
        <f>'LAUS File'!H81</f>
        <v>5.6</v>
      </c>
      <c r="G56" s="73">
        <f>'LAUS File'!I81</f>
        <v>4.5</v>
      </c>
      <c r="H56" s="73">
        <f>'LAUS File'!J81</f>
        <v>4.5</v>
      </c>
      <c r="I56" s="73">
        <f>'LAUS File'!K81</f>
        <v>4.5999999999999996</v>
      </c>
      <c r="J56" s="73">
        <f>'LAUS File'!L81</f>
        <v>4.5</v>
      </c>
      <c r="K56" s="73">
        <f>'LAUS File'!M81</f>
        <v>3.8</v>
      </c>
      <c r="L56" s="73">
        <f>'LAUS File'!N81</f>
        <v>4</v>
      </c>
      <c r="M56" s="73">
        <f>'LAUS File'!O81</f>
        <v>3.4</v>
      </c>
      <c r="N56" s="73">
        <f>'LAUS File'!P81</f>
        <v>4.0999999999999996</v>
      </c>
      <c r="O56" s="73">
        <f>'LAUS File'!Q81</f>
        <v>5</v>
      </c>
    </row>
    <row r="57" spans="1:15" s="29" customFormat="1">
      <c r="A57" s="28"/>
      <c r="B57" s="28"/>
      <c r="C57" s="28"/>
      <c r="D57" s="28"/>
      <c r="E57" s="28"/>
      <c r="F57" s="28"/>
      <c r="G57" s="28"/>
      <c r="H57" s="28"/>
      <c r="I57" s="28"/>
      <c r="J57" s="28"/>
      <c r="K57" s="28"/>
      <c r="L57" s="28"/>
      <c r="M57" s="28"/>
      <c r="N57" s="28"/>
      <c r="O57" s="28"/>
    </row>
    <row r="58" spans="1:15">
      <c r="A58" s="64" t="s">
        <v>65</v>
      </c>
      <c r="B58" s="72" t="s">
        <v>0</v>
      </c>
      <c r="C58" s="64">
        <f>'LAUS File'!E82</f>
        <v>11477</v>
      </c>
      <c r="D58" s="64">
        <f>'LAUS File'!F82</f>
        <v>11514</v>
      </c>
      <c r="E58" s="64">
        <f>'LAUS File'!G82</f>
        <v>11601</v>
      </c>
      <c r="F58" s="64">
        <f>'LAUS File'!H82</f>
        <v>11646</v>
      </c>
      <c r="G58" s="64">
        <f>'LAUS File'!I82</f>
        <v>11704</v>
      </c>
      <c r="H58" s="64">
        <f>'LAUS File'!J82</f>
        <v>11739</v>
      </c>
      <c r="I58" s="64">
        <f>'LAUS File'!K82</f>
        <v>11735</v>
      </c>
      <c r="J58" s="64">
        <f>'LAUS File'!L82</f>
        <v>11587</v>
      </c>
      <c r="K58" s="64">
        <f>'LAUS File'!M82</f>
        <v>11573</v>
      </c>
      <c r="L58" s="64">
        <f>'LAUS File'!N82</f>
        <v>11585</v>
      </c>
      <c r="M58" s="64">
        <f>'LAUS File'!O82</f>
        <v>11565</v>
      </c>
      <c r="N58" s="64">
        <f>'LAUS File'!P82</f>
        <v>11488</v>
      </c>
      <c r="O58" s="64">
        <f>'LAUS File'!Q82</f>
        <v>11601</v>
      </c>
    </row>
    <row r="59" spans="1:15">
      <c r="A59" s="64"/>
      <c r="B59" s="72" t="s">
        <v>163</v>
      </c>
      <c r="C59" s="64">
        <f>'LAUS File'!E83</f>
        <v>10875</v>
      </c>
      <c r="D59" s="64">
        <f>'LAUS File'!F83</f>
        <v>10903</v>
      </c>
      <c r="E59" s="64">
        <f>'LAUS File'!G83</f>
        <v>11002</v>
      </c>
      <c r="F59" s="64">
        <f>'LAUS File'!H83</f>
        <v>10993</v>
      </c>
      <c r="G59" s="64">
        <f>'LAUS File'!I83</f>
        <v>11038</v>
      </c>
      <c r="H59" s="64">
        <f>'LAUS File'!J83</f>
        <v>11061</v>
      </c>
      <c r="I59" s="64">
        <f>'LAUS File'!K83</f>
        <v>11074</v>
      </c>
      <c r="J59" s="64">
        <f>'LAUS File'!L83</f>
        <v>10933</v>
      </c>
      <c r="K59" s="64">
        <f>'LAUS File'!M83</f>
        <v>10971</v>
      </c>
      <c r="L59" s="64">
        <f>'LAUS File'!N83</f>
        <v>11010</v>
      </c>
      <c r="M59" s="64">
        <f>'LAUS File'!O83</f>
        <v>10994</v>
      </c>
      <c r="N59" s="64">
        <f>'LAUS File'!P83</f>
        <v>10989</v>
      </c>
      <c r="O59" s="64">
        <f>'LAUS File'!Q83</f>
        <v>10987</v>
      </c>
    </row>
    <row r="60" spans="1:15" s="29" customFormat="1">
      <c r="A60" s="64"/>
      <c r="B60" s="72" t="s">
        <v>2</v>
      </c>
      <c r="C60" s="64">
        <f>'LAUS File'!E84</f>
        <v>602</v>
      </c>
      <c r="D60" s="64">
        <f>'LAUS File'!F84</f>
        <v>611</v>
      </c>
      <c r="E60" s="64">
        <f>'LAUS File'!G84</f>
        <v>599</v>
      </c>
      <c r="F60" s="64">
        <f>'LAUS File'!H84</f>
        <v>653</v>
      </c>
      <c r="G60" s="64">
        <f>'LAUS File'!I84</f>
        <v>666</v>
      </c>
      <c r="H60" s="64">
        <f>'LAUS File'!J84</f>
        <v>678</v>
      </c>
      <c r="I60" s="64">
        <f>'LAUS File'!K84</f>
        <v>661</v>
      </c>
      <c r="J60" s="64">
        <f>'LAUS File'!L84</f>
        <v>654</v>
      </c>
      <c r="K60" s="64">
        <f>'LAUS File'!M84</f>
        <v>602</v>
      </c>
      <c r="L60" s="64">
        <f>'LAUS File'!N84</f>
        <v>575</v>
      </c>
      <c r="M60" s="64">
        <f>'LAUS File'!O84</f>
        <v>571</v>
      </c>
      <c r="N60" s="64">
        <f>'LAUS File'!P84</f>
        <v>499</v>
      </c>
      <c r="O60" s="64">
        <f>'LAUS File'!Q84</f>
        <v>614</v>
      </c>
    </row>
    <row r="61" spans="1:15" s="29" customFormat="1">
      <c r="A61" s="64"/>
      <c r="B61" s="72" t="s">
        <v>3</v>
      </c>
      <c r="C61" s="73">
        <f>'LAUS File'!E85</f>
        <v>5.2</v>
      </c>
      <c r="D61" s="73">
        <f>'LAUS File'!F85</f>
        <v>5.3</v>
      </c>
      <c r="E61" s="73">
        <f>'LAUS File'!G85</f>
        <v>5.2</v>
      </c>
      <c r="F61" s="73">
        <f>'LAUS File'!H85</f>
        <v>5.6</v>
      </c>
      <c r="G61" s="73">
        <f>'LAUS File'!I85</f>
        <v>5.7</v>
      </c>
      <c r="H61" s="73">
        <f>'LAUS File'!J85</f>
        <v>5.8</v>
      </c>
      <c r="I61" s="73">
        <f>'LAUS File'!K85</f>
        <v>5.6</v>
      </c>
      <c r="J61" s="73">
        <f>'LAUS File'!L85</f>
        <v>5.6</v>
      </c>
      <c r="K61" s="73">
        <f>'LAUS File'!M85</f>
        <v>5.2</v>
      </c>
      <c r="L61" s="73">
        <f>'LAUS File'!N85</f>
        <v>5</v>
      </c>
      <c r="M61" s="73">
        <f>'LAUS File'!O85</f>
        <v>4.9000000000000004</v>
      </c>
      <c r="N61" s="73">
        <f>'LAUS File'!P85</f>
        <v>4.3</v>
      </c>
      <c r="O61" s="73">
        <f>'LAUS File'!Q85</f>
        <v>5.3</v>
      </c>
    </row>
    <row r="62" spans="1:15" s="29" customFormat="1">
      <c r="A62" s="64"/>
      <c r="B62" s="72"/>
      <c r="C62" s="73"/>
      <c r="D62" s="73"/>
      <c r="E62" s="73"/>
      <c r="F62" s="73"/>
      <c r="G62" s="73"/>
      <c r="H62" s="73"/>
      <c r="I62" s="73"/>
      <c r="J62" s="73"/>
      <c r="K62" s="73"/>
      <c r="L62" s="73"/>
      <c r="M62" s="73"/>
      <c r="N62" s="73"/>
      <c r="O62" s="73"/>
    </row>
    <row r="63" spans="1:15">
      <c r="A63" s="64" t="s">
        <v>66</v>
      </c>
      <c r="B63" s="72" t="s">
        <v>0</v>
      </c>
      <c r="C63" s="64">
        <f>'LAUS File'!E86</f>
        <v>3202</v>
      </c>
      <c r="D63" s="64">
        <f>'LAUS File'!F86</f>
        <v>3218</v>
      </c>
      <c r="E63" s="64">
        <f>'LAUS File'!G86</f>
        <v>3242</v>
      </c>
      <c r="F63" s="64">
        <f>'LAUS File'!H86</f>
        <v>3219</v>
      </c>
      <c r="G63" s="64">
        <f>'LAUS File'!I86</f>
        <v>3232</v>
      </c>
      <c r="H63" s="64">
        <f>'LAUS File'!J86</f>
        <v>3238</v>
      </c>
      <c r="I63" s="64">
        <f>'LAUS File'!K86</f>
        <v>3260</v>
      </c>
      <c r="J63" s="64">
        <f>'LAUS File'!L86</f>
        <v>3201</v>
      </c>
      <c r="K63" s="64">
        <f>'LAUS File'!M86</f>
        <v>3197</v>
      </c>
      <c r="L63" s="64">
        <f>'LAUS File'!N86</f>
        <v>3202</v>
      </c>
      <c r="M63" s="64">
        <f>'LAUS File'!O86</f>
        <v>3197</v>
      </c>
      <c r="N63" s="64">
        <f>'LAUS File'!P86</f>
        <v>3185</v>
      </c>
      <c r="O63" s="64">
        <f>'LAUS File'!Q86</f>
        <v>3216</v>
      </c>
    </row>
    <row r="64" spans="1:15">
      <c r="A64" s="64"/>
      <c r="B64" s="72" t="s">
        <v>163</v>
      </c>
      <c r="C64" s="64">
        <f>'LAUS File'!E87</f>
        <v>3072</v>
      </c>
      <c r="D64" s="64">
        <f>'LAUS File'!F87</f>
        <v>3080</v>
      </c>
      <c r="E64" s="64">
        <f>'LAUS File'!G87</f>
        <v>3108</v>
      </c>
      <c r="F64" s="64">
        <f>'LAUS File'!H87</f>
        <v>3106</v>
      </c>
      <c r="G64" s="64">
        <f>'LAUS File'!I87</f>
        <v>3118</v>
      </c>
      <c r="H64" s="64">
        <f>'LAUS File'!J87</f>
        <v>3125</v>
      </c>
      <c r="I64" s="64">
        <f>'LAUS File'!K87</f>
        <v>3129</v>
      </c>
      <c r="J64" s="64">
        <f>'LAUS File'!L87</f>
        <v>3089</v>
      </c>
      <c r="K64" s="64">
        <f>'LAUS File'!M87</f>
        <v>3099</v>
      </c>
      <c r="L64" s="64">
        <f>'LAUS File'!N87</f>
        <v>3110</v>
      </c>
      <c r="M64" s="64">
        <f>'LAUS File'!O87</f>
        <v>3106</v>
      </c>
      <c r="N64" s="64">
        <f>'LAUS File'!P87</f>
        <v>3105</v>
      </c>
      <c r="O64" s="64">
        <f>'LAUS File'!Q87</f>
        <v>3104</v>
      </c>
    </row>
    <row r="65" spans="1:15">
      <c r="A65" s="64"/>
      <c r="B65" s="72" t="s">
        <v>2</v>
      </c>
      <c r="C65" s="64">
        <f>'LAUS File'!E88</f>
        <v>130</v>
      </c>
      <c r="D65" s="64">
        <f>'LAUS File'!F88</f>
        <v>138</v>
      </c>
      <c r="E65" s="64">
        <f>'LAUS File'!G88</f>
        <v>134</v>
      </c>
      <c r="F65" s="64">
        <f>'LAUS File'!H88</f>
        <v>113</v>
      </c>
      <c r="G65" s="64">
        <f>'LAUS File'!I88</f>
        <v>114</v>
      </c>
      <c r="H65" s="64">
        <f>'LAUS File'!J88</f>
        <v>113</v>
      </c>
      <c r="I65" s="64">
        <f>'LAUS File'!K88</f>
        <v>131</v>
      </c>
      <c r="J65" s="64">
        <f>'LAUS File'!L88</f>
        <v>112</v>
      </c>
      <c r="K65" s="64">
        <f>'LAUS File'!M88</f>
        <v>98</v>
      </c>
      <c r="L65" s="64">
        <f>'LAUS File'!N88</f>
        <v>92</v>
      </c>
      <c r="M65" s="64">
        <f>'LAUS File'!O88</f>
        <v>91</v>
      </c>
      <c r="N65" s="64">
        <f>'LAUS File'!P88</f>
        <v>80</v>
      </c>
      <c r="O65" s="64">
        <f>'LAUS File'!Q88</f>
        <v>112</v>
      </c>
    </row>
    <row r="66" spans="1:15" s="29" customFormat="1">
      <c r="A66" s="64"/>
      <c r="B66" s="72" t="s">
        <v>3</v>
      </c>
      <c r="C66" s="73">
        <f>'LAUS File'!E89</f>
        <v>4.0999999999999996</v>
      </c>
      <c r="D66" s="73">
        <f>'LAUS File'!F89</f>
        <v>4.3</v>
      </c>
      <c r="E66" s="73">
        <f>'LAUS File'!G89</f>
        <v>4.0999999999999996</v>
      </c>
      <c r="F66" s="73">
        <f>'LAUS File'!H89</f>
        <v>3.5</v>
      </c>
      <c r="G66" s="73">
        <f>'LAUS File'!I89</f>
        <v>3.5</v>
      </c>
      <c r="H66" s="73">
        <f>'LAUS File'!J89</f>
        <v>3.5</v>
      </c>
      <c r="I66" s="73">
        <f>'LAUS File'!K89</f>
        <v>4</v>
      </c>
      <c r="J66" s="73">
        <f>'LAUS File'!L89</f>
        <v>3.5</v>
      </c>
      <c r="K66" s="73">
        <f>'LAUS File'!M89</f>
        <v>3.1</v>
      </c>
      <c r="L66" s="73">
        <f>'LAUS File'!N89</f>
        <v>2.9</v>
      </c>
      <c r="M66" s="73">
        <f>'LAUS File'!O89</f>
        <v>2.8</v>
      </c>
      <c r="N66" s="73">
        <f>'LAUS File'!P89</f>
        <v>2.5</v>
      </c>
      <c r="O66" s="73">
        <f>'LAUS File'!Q89</f>
        <v>3.5</v>
      </c>
    </row>
    <row r="67" spans="1:15" s="29" customFormat="1">
      <c r="A67" s="64"/>
      <c r="B67" s="72"/>
      <c r="C67" s="73"/>
      <c r="D67" s="73"/>
      <c r="E67" s="73"/>
      <c r="F67" s="73"/>
      <c r="G67" s="73"/>
      <c r="H67" s="73"/>
      <c r="I67" s="73"/>
      <c r="J67" s="73"/>
      <c r="K67" s="73"/>
      <c r="L67" s="73"/>
      <c r="M67" s="73"/>
      <c r="N67" s="73"/>
      <c r="O67" s="73"/>
    </row>
    <row r="68" spans="1:15" s="2" customFormat="1">
      <c r="A68" s="64" t="s">
        <v>136</v>
      </c>
      <c r="B68" s="72" t="s">
        <v>0</v>
      </c>
      <c r="C68" s="64">
        <f>'LAUS File'!E90</f>
        <v>1443</v>
      </c>
      <c r="D68" s="64">
        <f>'LAUS File'!F90</f>
        <v>1449</v>
      </c>
      <c r="E68" s="64">
        <f>'LAUS File'!G90</f>
        <v>1470</v>
      </c>
      <c r="F68" s="64">
        <f>'LAUS File'!H90</f>
        <v>1471</v>
      </c>
      <c r="G68" s="64">
        <f>'LAUS File'!I90</f>
        <v>1490</v>
      </c>
      <c r="H68" s="64">
        <f>'LAUS File'!J90</f>
        <v>1500</v>
      </c>
      <c r="I68" s="64">
        <f>'LAUS File'!K90</f>
        <v>1509</v>
      </c>
      <c r="J68" s="64">
        <f>'LAUS File'!L90</f>
        <v>1497</v>
      </c>
      <c r="K68" s="64">
        <f>'LAUS File'!M90</f>
        <v>1467</v>
      </c>
      <c r="L68" s="64">
        <f>'LAUS File'!N90</f>
        <v>1472</v>
      </c>
      <c r="M68" s="64">
        <f>'LAUS File'!O90</f>
        <v>1466</v>
      </c>
      <c r="N68" s="64">
        <f>'LAUS File'!P90</f>
        <v>1450</v>
      </c>
      <c r="O68" s="64">
        <f>'LAUS File'!Q90</f>
        <v>1474</v>
      </c>
    </row>
    <row r="69" spans="1:15" s="2" customFormat="1">
      <c r="A69" s="64"/>
      <c r="B69" s="72" t="s">
        <v>163</v>
      </c>
      <c r="C69" s="64">
        <f>'LAUS File'!E91</f>
        <v>1382</v>
      </c>
      <c r="D69" s="64">
        <f>'LAUS File'!F91</f>
        <v>1383</v>
      </c>
      <c r="E69" s="64">
        <f>'LAUS File'!G91</f>
        <v>1400</v>
      </c>
      <c r="F69" s="64">
        <f>'LAUS File'!H91</f>
        <v>1406</v>
      </c>
      <c r="G69" s="64">
        <f>'LAUS File'!I91</f>
        <v>1419</v>
      </c>
      <c r="H69" s="64">
        <f>'LAUS File'!J91</f>
        <v>1437</v>
      </c>
      <c r="I69" s="64">
        <f>'LAUS File'!K91</f>
        <v>1451</v>
      </c>
      <c r="J69" s="64">
        <f>'LAUS File'!L91</f>
        <v>1436</v>
      </c>
      <c r="K69" s="64">
        <f>'LAUS File'!M91</f>
        <v>1409</v>
      </c>
      <c r="L69" s="64">
        <f>'LAUS File'!N91</f>
        <v>1412</v>
      </c>
      <c r="M69" s="64">
        <f>'LAUS File'!O91</f>
        <v>1404</v>
      </c>
      <c r="N69" s="64">
        <f>'LAUS File'!P91</f>
        <v>1399</v>
      </c>
      <c r="O69" s="64">
        <f>'LAUS File'!Q91</f>
        <v>1412</v>
      </c>
    </row>
    <row r="70" spans="1:15" s="2" customFormat="1">
      <c r="A70" s="64"/>
      <c r="B70" s="72" t="s">
        <v>2</v>
      </c>
      <c r="C70" s="64">
        <f>'LAUS File'!E92</f>
        <v>61</v>
      </c>
      <c r="D70" s="64">
        <f>'LAUS File'!F92</f>
        <v>66</v>
      </c>
      <c r="E70" s="64">
        <f>'LAUS File'!G92</f>
        <v>70</v>
      </c>
      <c r="F70" s="64">
        <f>'LAUS File'!H92</f>
        <v>65</v>
      </c>
      <c r="G70" s="64">
        <f>'LAUS File'!I92</f>
        <v>71</v>
      </c>
      <c r="H70" s="64">
        <f>'LAUS File'!J92</f>
        <v>63</v>
      </c>
      <c r="I70" s="64">
        <f>'LAUS File'!K92</f>
        <v>58</v>
      </c>
      <c r="J70" s="64">
        <f>'LAUS File'!L92</f>
        <v>61</v>
      </c>
      <c r="K70" s="64">
        <f>'LAUS File'!M92</f>
        <v>58</v>
      </c>
      <c r="L70" s="64">
        <f>'LAUS File'!N92</f>
        <v>60</v>
      </c>
      <c r="M70" s="64">
        <f>'LAUS File'!O92</f>
        <v>62</v>
      </c>
      <c r="N70" s="64">
        <f>'LAUS File'!P92</f>
        <v>51</v>
      </c>
      <c r="O70" s="64">
        <f>'LAUS File'!Q92</f>
        <v>62</v>
      </c>
    </row>
    <row r="71" spans="1:15" s="9" customFormat="1" ht="12">
      <c r="A71" s="64"/>
      <c r="B71" s="72" t="s">
        <v>3</v>
      </c>
      <c r="C71" s="73">
        <f>'LAUS File'!E93</f>
        <v>4.2</v>
      </c>
      <c r="D71" s="73">
        <f>'LAUS File'!F93</f>
        <v>4.5999999999999996</v>
      </c>
      <c r="E71" s="73">
        <f>'LAUS File'!G93</f>
        <v>4.8</v>
      </c>
      <c r="F71" s="73">
        <f>'LAUS File'!H93</f>
        <v>4.4000000000000004</v>
      </c>
      <c r="G71" s="73">
        <f>'LAUS File'!I93</f>
        <v>4.8</v>
      </c>
      <c r="H71" s="73">
        <f>'LAUS File'!J93</f>
        <v>4.2</v>
      </c>
      <c r="I71" s="73">
        <f>'LAUS File'!K93</f>
        <v>3.8</v>
      </c>
      <c r="J71" s="73">
        <f>'LAUS File'!L93</f>
        <v>4.0999999999999996</v>
      </c>
      <c r="K71" s="73">
        <f>'LAUS File'!M93</f>
        <v>4</v>
      </c>
      <c r="L71" s="73">
        <f>'LAUS File'!N93</f>
        <v>4.0999999999999996</v>
      </c>
      <c r="M71" s="73">
        <f>'LAUS File'!O93</f>
        <v>4.2</v>
      </c>
      <c r="N71" s="73">
        <f>'LAUS File'!P93</f>
        <v>3.5</v>
      </c>
      <c r="O71" s="73">
        <f>'LAUS File'!Q93</f>
        <v>4.2</v>
      </c>
    </row>
    <row r="72" spans="1:15" s="9" customFormat="1" ht="12">
      <c r="A72" s="64"/>
      <c r="B72" s="72"/>
      <c r="C72" s="28"/>
      <c r="D72" s="28"/>
      <c r="E72" s="28"/>
      <c r="F72" s="28"/>
      <c r="G72" s="28"/>
      <c r="H72" s="28"/>
      <c r="I72" s="28"/>
      <c r="J72" s="28"/>
      <c r="K72" s="28"/>
      <c r="L72" s="28"/>
      <c r="M72" s="28"/>
      <c r="N72" s="28"/>
      <c r="O72" s="28"/>
    </row>
    <row r="73" spans="1:15">
      <c r="A73" s="64" t="s">
        <v>113</v>
      </c>
      <c r="B73" s="72" t="s">
        <v>0</v>
      </c>
      <c r="C73" s="64">
        <f>'LAUS File'!E94</f>
        <v>16230</v>
      </c>
      <c r="D73" s="64">
        <f>'LAUS File'!F94</f>
        <v>16280</v>
      </c>
      <c r="E73" s="64">
        <f>'LAUS File'!G94</f>
        <v>16342</v>
      </c>
      <c r="F73" s="64">
        <f>'LAUS File'!H94</f>
        <v>16409</v>
      </c>
      <c r="G73" s="64">
        <f>'LAUS File'!I94</f>
        <v>16453</v>
      </c>
      <c r="H73" s="64">
        <f>'LAUS File'!J94</f>
        <v>16545</v>
      </c>
      <c r="I73" s="64">
        <f>'LAUS File'!K94</f>
        <v>16464</v>
      </c>
      <c r="J73" s="64">
        <f>'LAUS File'!L94</f>
        <v>16240</v>
      </c>
      <c r="K73" s="64">
        <f>'LAUS File'!M94</f>
        <v>16210</v>
      </c>
      <c r="L73" s="64">
        <f>'LAUS File'!N94</f>
        <v>16151</v>
      </c>
      <c r="M73" s="64">
        <f>'LAUS File'!O94</f>
        <v>16155</v>
      </c>
      <c r="N73" s="64">
        <f>'LAUS File'!P94</f>
        <v>16067</v>
      </c>
      <c r="O73" s="64">
        <f>'LAUS File'!Q94</f>
        <v>16296</v>
      </c>
    </row>
    <row r="74" spans="1:15">
      <c r="A74" s="64"/>
      <c r="B74" s="72" t="s">
        <v>163</v>
      </c>
      <c r="C74" s="64">
        <f>'LAUS File'!E95</f>
        <v>15441</v>
      </c>
      <c r="D74" s="64">
        <f>'LAUS File'!F95</f>
        <v>15520</v>
      </c>
      <c r="E74" s="64">
        <f>'LAUS File'!G95</f>
        <v>15611</v>
      </c>
      <c r="F74" s="64">
        <f>'LAUS File'!H95</f>
        <v>15715</v>
      </c>
      <c r="G74" s="64">
        <f>'LAUS File'!I95</f>
        <v>15751</v>
      </c>
      <c r="H74" s="64">
        <f>'LAUS File'!J95</f>
        <v>15805</v>
      </c>
      <c r="I74" s="64">
        <f>'LAUS File'!K95</f>
        <v>15769</v>
      </c>
      <c r="J74" s="64">
        <f>'LAUS File'!L95</f>
        <v>15564</v>
      </c>
      <c r="K74" s="64">
        <f>'LAUS File'!M95</f>
        <v>15585</v>
      </c>
      <c r="L74" s="64">
        <f>'LAUS File'!N95</f>
        <v>15557</v>
      </c>
      <c r="M74" s="64">
        <f>'LAUS File'!O95</f>
        <v>15557</v>
      </c>
      <c r="N74" s="64">
        <f>'LAUS File'!P95</f>
        <v>15491</v>
      </c>
      <c r="O74" s="64">
        <f>'LAUS File'!Q95</f>
        <v>15614</v>
      </c>
    </row>
    <row r="75" spans="1:15">
      <c r="A75" s="64"/>
      <c r="B75" s="72" t="s">
        <v>2</v>
      </c>
      <c r="C75" s="64">
        <f>'LAUS File'!E96</f>
        <v>789</v>
      </c>
      <c r="D75" s="64">
        <f>'LAUS File'!F96</f>
        <v>760</v>
      </c>
      <c r="E75" s="64">
        <f>'LAUS File'!G96</f>
        <v>731</v>
      </c>
      <c r="F75" s="64">
        <f>'LAUS File'!H96</f>
        <v>694</v>
      </c>
      <c r="G75" s="64">
        <f>'LAUS File'!I96</f>
        <v>702</v>
      </c>
      <c r="H75" s="64">
        <f>'LAUS File'!J96</f>
        <v>740</v>
      </c>
      <c r="I75" s="64">
        <f>'LAUS File'!K96</f>
        <v>695</v>
      </c>
      <c r="J75" s="64">
        <f>'LAUS File'!L96</f>
        <v>676</v>
      </c>
      <c r="K75" s="64">
        <f>'LAUS File'!M96</f>
        <v>625</v>
      </c>
      <c r="L75" s="64">
        <f>'LAUS File'!N96</f>
        <v>594</v>
      </c>
      <c r="M75" s="64">
        <f>'LAUS File'!O96</f>
        <v>598</v>
      </c>
      <c r="N75" s="64">
        <f>'LAUS File'!P96</f>
        <v>576</v>
      </c>
      <c r="O75" s="64">
        <f>'LAUS File'!Q96</f>
        <v>682</v>
      </c>
    </row>
    <row r="76" spans="1:15">
      <c r="A76" s="64"/>
      <c r="B76" s="72" t="s">
        <v>3</v>
      </c>
      <c r="C76" s="73">
        <f>'LAUS File'!E97</f>
        <v>4.9000000000000004</v>
      </c>
      <c r="D76" s="73">
        <f>'LAUS File'!F97</f>
        <v>4.7</v>
      </c>
      <c r="E76" s="73">
        <f>'LAUS File'!G97</f>
        <v>4.5</v>
      </c>
      <c r="F76" s="73">
        <f>'LAUS File'!H97</f>
        <v>4.2</v>
      </c>
      <c r="G76" s="73">
        <f>'LAUS File'!I97</f>
        <v>4.3</v>
      </c>
      <c r="H76" s="73">
        <f>'LAUS File'!J97</f>
        <v>4.5</v>
      </c>
      <c r="I76" s="73">
        <f>'LAUS File'!K97</f>
        <v>4.2</v>
      </c>
      <c r="J76" s="73">
        <f>'LAUS File'!L97</f>
        <v>4.2</v>
      </c>
      <c r="K76" s="73">
        <f>'LAUS File'!M97</f>
        <v>3.9</v>
      </c>
      <c r="L76" s="73">
        <f>'LAUS File'!N97</f>
        <v>3.7</v>
      </c>
      <c r="M76" s="73">
        <f>'LAUS File'!O97</f>
        <v>3.7</v>
      </c>
      <c r="N76" s="73">
        <f>'LAUS File'!P97</f>
        <v>3.6</v>
      </c>
      <c r="O76" s="73">
        <f>'LAUS File'!Q97</f>
        <v>4.2</v>
      </c>
    </row>
    <row r="77" spans="1:15">
      <c r="A77" s="64"/>
      <c r="B77" s="72"/>
      <c r="C77" s="28"/>
      <c r="D77" s="28"/>
      <c r="E77" s="28"/>
      <c r="F77" s="28"/>
      <c r="G77" s="28"/>
      <c r="H77" s="28"/>
      <c r="I77" s="28"/>
      <c r="J77" s="28"/>
      <c r="K77" s="28"/>
      <c r="L77" s="28"/>
      <c r="M77" s="28"/>
      <c r="N77" s="28"/>
      <c r="O77" s="28"/>
    </row>
    <row r="78" spans="1:15">
      <c r="A78" s="7" t="s">
        <v>22</v>
      </c>
      <c r="B78" s="72" t="s">
        <v>0</v>
      </c>
      <c r="C78" s="64">
        <f>'LAUS File'!E98</f>
        <v>71080</v>
      </c>
      <c r="D78" s="64">
        <f>'LAUS File'!F98</f>
        <v>70977</v>
      </c>
      <c r="E78" s="64">
        <f>'LAUS File'!G98</f>
        <v>71214</v>
      </c>
      <c r="F78" s="64">
        <f>'LAUS File'!H98</f>
        <v>70812</v>
      </c>
      <c r="G78" s="64">
        <f>'LAUS File'!I98</f>
        <v>70861</v>
      </c>
      <c r="H78" s="64">
        <f>'LAUS File'!J98</f>
        <v>71437</v>
      </c>
      <c r="I78" s="64">
        <f>'LAUS File'!K98</f>
        <v>72266</v>
      </c>
      <c r="J78" s="64">
        <f>'LAUS File'!L98</f>
        <v>71032</v>
      </c>
      <c r="K78" s="64">
        <f>'LAUS File'!M98</f>
        <v>69515</v>
      </c>
      <c r="L78" s="64">
        <f>'LAUS File'!N98</f>
        <v>69086</v>
      </c>
      <c r="M78" s="64">
        <f>'LAUS File'!O98</f>
        <v>69587</v>
      </c>
      <c r="N78" s="64">
        <f>'LAUS File'!P98</f>
        <v>69145</v>
      </c>
      <c r="O78" s="64">
        <f>'LAUS File'!Q98</f>
        <v>70585</v>
      </c>
    </row>
    <row r="79" spans="1:15" s="29" customFormat="1">
      <c r="A79" s="7"/>
      <c r="B79" s="72" t="s">
        <v>163</v>
      </c>
      <c r="C79" s="64">
        <f>'LAUS File'!E99</f>
        <v>65170</v>
      </c>
      <c r="D79" s="64">
        <f>'LAUS File'!F99</f>
        <v>65240</v>
      </c>
      <c r="E79" s="64">
        <f>'LAUS File'!G99</f>
        <v>65819</v>
      </c>
      <c r="F79" s="64">
        <f>'LAUS File'!H99</f>
        <v>65844</v>
      </c>
      <c r="G79" s="64">
        <f>'LAUS File'!I99</f>
        <v>66257</v>
      </c>
      <c r="H79" s="64">
        <f>'LAUS File'!J99</f>
        <v>66594</v>
      </c>
      <c r="I79" s="64">
        <f>'LAUS File'!K99</f>
        <v>67279</v>
      </c>
      <c r="J79" s="64">
        <f>'LAUS File'!L99</f>
        <v>66132</v>
      </c>
      <c r="K79" s="64">
        <f>'LAUS File'!M99</f>
        <v>65407</v>
      </c>
      <c r="L79" s="64">
        <f>'LAUS File'!N99</f>
        <v>64978</v>
      </c>
      <c r="M79" s="64">
        <f>'LAUS File'!O99</f>
        <v>65431</v>
      </c>
      <c r="N79" s="64">
        <f>'LAUS File'!P99</f>
        <v>65156</v>
      </c>
      <c r="O79" s="64">
        <f>'LAUS File'!Q99</f>
        <v>65776</v>
      </c>
    </row>
    <row r="80" spans="1:15" s="29" customFormat="1">
      <c r="A80" s="7"/>
      <c r="B80" s="72" t="s">
        <v>2</v>
      </c>
      <c r="C80" s="64">
        <f>'LAUS File'!E100</f>
        <v>5910</v>
      </c>
      <c r="D80" s="64">
        <f>'LAUS File'!F100</f>
        <v>5737</v>
      </c>
      <c r="E80" s="64">
        <f>'LAUS File'!G100</f>
        <v>5395</v>
      </c>
      <c r="F80" s="64">
        <f>'LAUS File'!H100</f>
        <v>4968</v>
      </c>
      <c r="G80" s="64">
        <f>'LAUS File'!I100</f>
        <v>4604</v>
      </c>
      <c r="H80" s="64">
        <f>'LAUS File'!J100</f>
        <v>4843</v>
      </c>
      <c r="I80" s="64">
        <f>'LAUS File'!K100</f>
        <v>4987</v>
      </c>
      <c r="J80" s="64">
        <f>'LAUS File'!L100</f>
        <v>4900</v>
      </c>
      <c r="K80" s="64">
        <f>'LAUS File'!M100</f>
        <v>4108</v>
      </c>
      <c r="L80" s="64">
        <f>'LAUS File'!N100</f>
        <v>4108</v>
      </c>
      <c r="M80" s="64">
        <f>'LAUS File'!O100</f>
        <v>4156</v>
      </c>
      <c r="N80" s="64">
        <f>'LAUS File'!P100</f>
        <v>3989</v>
      </c>
      <c r="O80" s="64">
        <f>'LAUS File'!Q100</f>
        <v>4809</v>
      </c>
    </row>
    <row r="81" spans="1:15">
      <c r="A81" s="7"/>
      <c r="B81" s="72" t="s">
        <v>3</v>
      </c>
      <c r="C81" s="73">
        <f>'LAUS File'!E101</f>
        <v>8.3000000000000007</v>
      </c>
      <c r="D81" s="73">
        <f>'LAUS File'!F101</f>
        <v>8.1</v>
      </c>
      <c r="E81" s="73">
        <f>'LAUS File'!G101</f>
        <v>7.6</v>
      </c>
      <c r="F81" s="73">
        <f>'LAUS File'!H101</f>
        <v>7</v>
      </c>
      <c r="G81" s="73">
        <f>'LAUS File'!I101</f>
        <v>6.5</v>
      </c>
      <c r="H81" s="73">
        <f>'LAUS File'!J101</f>
        <v>6.8</v>
      </c>
      <c r="I81" s="73">
        <f>'LAUS File'!K101</f>
        <v>6.9</v>
      </c>
      <c r="J81" s="73">
        <f>'LAUS File'!L101</f>
        <v>6.9</v>
      </c>
      <c r="K81" s="73">
        <f>'LAUS File'!M101</f>
        <v>5.9</v>
      </c>
      <c r="L81" s="73">
        <f>'LAUS File'!N101</f>
        <v>5.9</v>
      </c>
      <c r="M81" s="73">
        <f>'LAUS File'!O101</f>
        <v>6</v>
      </c>
      <c r="N81" s="73">
        <f>'LAUS File'!P101</f>
        <v>5.8</v>
      </c>
      <c r="O81" s="73">
        <f>'LAUS File'!Q101</f>
        <v>6.8</v>
      </c>
    </row>
    <row r="82" spans="1:15">
      <c r="A82" s="7"/>
      <c r="B82" s="72"/>
      <c r="C82" s="73"/>
      <c r="D82" s="73"/>
      <c r="E82" s="73"/>
      <c r="F82" s="73"/>
      <c r="G82" s="73"/>
      <c r="H82" s="73"/>
      <c r="I82" s="73"/>
      <c r="J82" s="73"/>
      <c r="K82" s="73"/>
      <c r="L82" s="73"/>
      <c r="M82" s="73"/>
      <c r="N82" s="73"/>
      <c r="O82" s="73"/>
    </row>
    <row r="83" spans="1:15">
      <c r="A83" s="7" t="s">
        <v>48</v>
      </c>
      <c r="B83" s="72" t="s">
        <v>0</v>
      </c>
      <c r="C83" s="64">
        <f>'LAUS File'!E102</f>
        <v>856</v>
      </c>
      <c r="D83" s="64">
        <f>'LAUS File'!F102</f>
        <v>849</v>
      </c>
      <c r="E83" s="64">
        <f>'LAUS File'!G102</f>
        <v>857</v>
      </c>
      <c r="F83" s="64">
        <f>'LAUS File'!H102</f>
        <v>850</v>
      </c>
      <c r="G83" s="64">
        <f>'LAUS File'!I102</f>
        <v>859</v>
      </c>
      <c r="H83" s="64">
        <f>'LAUS File'!J102</f>
        <v>864</v>
      </c>
      <c r="I83" s="64">
        <f>'LAUS File'!K102</f>
        <v>869</v>
      </c>
      <c r="J83" s="64">
        <f>'LAUS File'!L102</f>
        <v>854</v>
      </c>
      <c r="K83" s="64">
        <f>'LAUS File'!M102</f>
        <v>848</v>
      </c>
      <c r="L83" s="64">
        <f>'LAUS File'!N102</f>
        <v>843</v>
      </c>
      <c r="M83" s="64">
        <f>'LAUS File'!O102</f>
        <v>848</v>
      </c>
      <c r="N83" s="64">
        <f>'LAUS File'!P102</f>
        <v>844</v>
      </c>
      <c r="O83" s="64">
        <f>'LAUS File'!Q102</f>
        <v>854</v>
      </c>
    </row>
    <row r="84" spans="1:15">
      <c r="A84" s="7"/>
      <c r="B84" s="72" t="s">
        <v>163</v>
      </c>
      <c r="C84" s="64">
        <f>'LAUS File'!E103</f>
        <v>814</v>
      </c>
      <c r="D84" s="64">
        <f>'LAUS File'!F103</f>
        <v>813</v>
      </c>
      <c r="E84" s="64">
        <f>'LAUS File'!G103</f>
        <v>820</v>
      </c>
      <c r="F84" s="64">
        <f>'LAUS File'!H103</f>
        <v>823</v>
      </c>
      <c r="G84" s="64">
        <f>'LAUS File'!I103</f>
        <v>828</v>
      </c>
      <c r="H84" s="64">
        <f>'LAUS File'!J103</f>
        <v>831</v>
      </c>
      <c r="I84" s="64">
        <f>'LAUS File'!K103</f>
        <v>838</v>
      </c>
      <c r="J84" s="64">
        <f>'LAUS File'!L103</f>
        <v>824</v>
      </c>
      <c r="K84" s="64">
        <f>'LAUS File'!M103</f>
        <v>815</v>
      </c>
      <c r="L84" s="64">
        <f>'LAUS File'!N103</f>
        <v>813</v>
      </c>
      <c r="M84" s="64">
        <f>'LAUS File'!O103</f>
        <v>819</v>
      </c>
      <c r="N84" s="64">
        <f>'LAUS File'!P103</f>
        <v>820</v>
      </c>
      <c r="O84" s="64">
        <f>'LAUS File'!Q103</f>
        <v>822</v>
      </c>
    </row>
    <row r="85" spans="1:15" s="29" customFormat="1">
      <c r="A85" s="7"/>
      <c r="B85" s="72" t="s">
        <v>2</v>
      </c>
      <c r="C85" s="64">
        <f>'LAUS File'!E104</f>
        <v>42</v>
      </c>
      <c r="D85" s="64">
        <f>'LAUS File'!F104</f>
        <v>36</v>
      </c>
      <c r="E85" s="64">
        <f>'LAUS File'!G104</f>
        <v>37</v>
      </c>
      <c r="F85" s="64">
        <f>'LAUS File'!H104</f>
        <v>27</v>
      </c>
      <c r="G85" s="64">
        <f>'LAUS File'!I104</f>
        <v>31</v>
      </c>
      <c r="H85" s="64">
        <f>'LAUS File'!J104</f>
        <v>33</v>
      </c>
      <c r="I85" s="64">
        <f>'LAUS File'!K104</f>
        <v>31</v>
      </c>
      <c r="J85" s="64">
        <f>'LAUS File'!L104</f>
        <v>30</v>
      </c>
      <c r="K85" s="64">
        <f>'LAUS File'!M104</f>
        <v>33</v>
      </c>
      <c r="L85" s="64">
        <f>'LAUS File'!N104</f>
        <v>30</v>
      </c>
      <c r="M85" s="64">
        <f>'LAUS File'!O104</f>
        <v>29</v>
      </c>
      <c r="N85" s="64">
        <f>'LAUS File'!P104</f>
        <v>24</v>
      </c>
      <c r="O85" s="64">
        <f>'LAUS File'!Q104</f>
        <v>32</v>
      </c>
    </row>
    <row r="86" spans="1:15" s="29" customFormat="1">
      <c r="A86" s="7"/>
      <c r="B86" s="72" t="s">
        <v>3</v>
      </c>
      <c r="C86" s="73">
        <f>'LAUS File'!E105</f>
        <v>4.9000000000000004</v>
      </c>
      <c r="D86" s="73">
        <f>'LAUS File'!F105</f>
        <v>4.2</v>
      </c>
      <c r="E86" s="73">
        <f>'LAUS File'!G105</f>
        <v>4.3</v>
      </c>
      <c r="F86" s="73">
        <f>'LAUS File'!H105</f>
        <v>3.2</v>
      </c>
      <c r="G86" s="73">
        <f>'LAUS File'!I105</f>
        <v>3.6</v>
      </c>
      <c r="H86" s="73">
        <f>'LAUS File'!J105</f>
        <v>3.8</v>
      </c>
      <c r="I86" s="73">
        <f>'LAUS File'!K105</f>
        <v>3.6</v>
      </c>
      <c r="J86" s="73">
        <f>'LAUS File'!L105</f>
        <v>3.5</v>
      </c>
      <c r="K86" s="73">
        <f>'LAUS File'!M105</f>
        <v>3.9</v>
      </c>
      <c r="L86" s="73">
        <f>'LAUS File'!N105</f>
        <v>3.6</v>
      </c>
      <c r="M86" s="73">
        <f>'LAUS File'!O105</f>
        <v>3.4</v>
      </c>
      <c r="N86" s="73">
        <f>'LAUS File'!P105</f>
        <v>2.8</v>
      </c>
      <c r="O86" s="73">
        <f>'LAUS File'!Q105</f>
        <v>3.7</v>
      </c>
    </row>
    <row r="87" spans="1:15" s="29" customFormat="1">
      <c r="A87" s="7"/>
      <c r="B87" s="72"/>
      <c r="C87" s="73"/>
      <c r="D87" s="73"/>
      <c r="E87" s="73"/>
      <c r="F87" s="73"/>
      <c r="G87" s="73"/>
      <c r="H87" s="73"/>
      <c r="I87" s="73"/>
      <c r="J87" s="73"/>
      <c r="K87" s="73"/>
      <c r="L87" s="73"/>
      <c r="M87" s="73"/>
      <c r="N87" s="73"/>
      <c r="O87" s="73"/>
    </row>
    <row r="88" spans="1:15">
      <c r="A88" s="64" t="s">
        <v>67</v>
      </c>
      <c r="B88" s="72" t="s">
        <v>0</v>
      </c>
      <c r="C88" s="64">
        <f>'LAUS File'!E106</f>
        <v>33370</v>
      </c>
      <c r="D88" s="64">
        <f>'LAUS File'!F106</f>
        <v>33517</v>
      </c>
      <c r="E88" s="64">
        <f>'LAUS File'!G106</f>
        <v>33658</v>
      </c>
      <c r="F88" s="64">
        <f>'LAUS File'!H106</f>
        <v>33363</v>
      </c>
      <c r="G88" s="64">
        <f>'LAUS File'!I106</f>
        <v>33469</v>
      </c>
      <c r="H88" s="64">
        <f>'LAUS File'!J106</f>
        <v>33492</v>
      </c>
      <c r="I88" s="64">
        <f>'LAUS File'!K106</f>
        <v>33605</v>
      </c>
      <c r="J88" s="64">
        <f>'LAUS File'!L106</f>
        <v>33142</v>
      </c>
      <c r="K88" s="64">
        <f>'LAUS File'!M106</f>
        <v>33098</v>
      </c>
      <c r="L88" s="64">
        <f>'LAUS File'!N106</f>
        <v>33198</v>
      </c>
      <c r="M88" s="64">
        <f>'LAUS File'!O106</f>
        <v>33164</v>
      </c>
      <c r="N88" s="64">
        <f>'LAUS File'!P106</f>
        <v>33116</v>
      </c>
      <c r="O88" s="64">
        <f>'LAUS File'!Q106</f>
        <v>33349</v>
      </c>
    </row>
    <row r="89" spans="1:15">
      <c r="A89" s="64"/>
      <c r="B89" s="72" t="s">
        <v>163</v>
      </c>
      <c r="C89" s="64">
        <f>'LAUS File'!E107</f>
        <v>31291</v>
      </c>
      <c r="D89" s="64">
        <f>'LAUS File'!F107</f>
        <v>31370</v>
      </c>
      <c r="E89" s="64">
        <f>'LAUS File'!G107</f>
        <v>31655</v>
      </c>
      <c r="F89" s="64">
        <f>'LAUS File'!H107</f>
        <v>31631</v>
      </c>
      <c r="G89" s="64">
        <f>'LAUS File'!I107</f>
        <v>31758</v>
      </c>
      <c r="H89" s="64">
        <f>'LAUS File'!J107</f>
        <v>31826</v>
      </c>
      <c r="I89" s="64">
        <f>'LAUS File'!K107</f>
        <v>31863</v>
      </c>
      <c r="J89" s="64">
        <f>'LAUS File'!L107</f>
        <v>31457</v>
      </c>
      <c r="K89" s="64">
        <f>'LAUS File'!M107</f>
        <v>31566</v>
      </c>
      <c r="L89" s="64">
        <f>'LAUS File'!N107</f>
        <v>31678</v>
      </c>
      <c r="M89" s="64">
        <f>'LAUS File'!O107</f>
        <v>31632</v>
      </c>
      <c r="N89" s="64">
        <f>'LAUS File'!P107</f>
        <v>31619</v>
      </c>
      <c r="O89" s="64">
        <f>'LAUS File'!Q107</f>
        <v>31612</v>
      </c>
    </row>
    <row r="90" spans="1:15">
      <c r="A90" s="64"/>
      <c r="B90" s="72" t="s">
        <v>2</v>
      </c>
      <c r="C90" s="64">
        <f>'LAUS File'!E108</f>
        <v>2079</v>
      </c>
      <c r="D90" s="64">
        <f>'LAUS File'!F108</f>
        <v>2147</v>
      </c>
      <c r="E90" s="64">
        <f>'LAUS File'!G108</f>
        <v>2003</v>
      </c>
      <c r="F90" s="64">
        <f>'LAUS File'!H108</f>
        <v>1732</v>
      </c>
      <c r="G90" s="64">
        <f>'LAUS File'!I108</f>
        <v>1711</v>
      </c>
      <c r="H90" s="64">
        <f>'LAUS File'!J108</f>
        <v>1666</v>
      </c>
      <c r="I90" s="64">
        <f>'LAUS File'!K108</f>
        <v>1742</v>
      </c>
      <c r="J90" s="64">
        <f>'LAUS File'!L108</f>
        <v>1685</v>
      </c>
      <c r="K90" s="64">
        <f>'LAUS File'!M108</f>
        <v>1532</v>
      </c>
      <c r="L90" s="64">
        <f>'LAUS File'!N108</f>
        <v>1520</v>
      </c>
      <c r="M90" s="64">
        <f>'LAUS File'!O108</f>
        <v>1532</v>
      </c>
      <c r="N90" s="64">
        <f>'LAUS File'!P108</f>
        <v>1497</v>
      </c>
      <c r="O90" s="64">
        <f>'LAUS File'!Q108</f>
        <v>1737</v>
      </c>
    </row>
    <row r="91" spans="1:15" s="29" customFormat="1">
      <c r="A91" s="64"/>
      <c r="B91" s="72" t="s">
        <v>3</v>
      </c>
      <c r="C91" s="73">
        <f>'LAUS File'!E109</f>
        <v>6.2</v>
      </c>
      <c r="D91" s="73">
        <f>'LAUS File'!F109</f>
        <v>6.4</v>
      </c>
      <c r="E91" s="73">
        <f>'LAUS File'!G109</f>
        <v>6</v>
      </c>
      <c r="F91" s="73">
        <f>'LAUS File'!H109</f>
        <v>5.2</v>
      </c>
      <c r="G91" s="73">
        <f>'LAUS File'!I109</f>
        <v>5.0999999999999996</v>
      </c>
      <c r="H91" s="73">
        <f>'LAUS File'!J109</f>
        <v>5</v>
      </c>
      <c r="I91" s="73">
        <f>'LAUS File'!K109</f>
        <v>5.2</v>
      </c>
      <c r="J91" s="73">
        <f>'LAUS File'!L109</f>
        <v>5.0999999999999996</v>
      </c>
      <c r="K91" s="73">
        <f>'LAUS File'!M109</f>
        <v>4.5999999999999996</v>
      </c>
      <c r="L91" s="73">
        <f>'LAUS File'!N109</f>
        <v>4.5999999999999996</v>
      </c>
      <c r="M91" s="73">
        <f>'LAUS File'!O109</f>
        <v>4.5999999999999996</v>
      </c>
      <c r="N91" s="73">
        <f>'LAUS File'!P109</f>
        <v>4.5</v>
      </c>
      <c r="O91" s="73">
        <f>'LAUS File'!Q109</f>
        <v>5.2</v>
      </c>
    </row>
    <row r="92" spans="1:15" s="29" customFormat="1">
      <c r="A92" s="64"/>
      <c r="B92" s="72"/>
      <c r="C92" s="73"/>
      <c r="D92" s="73"/>
      <c r="E92" s="73"/>
      <c r="F92" s="73"/>
      <c r="G92" s="73"/>
      <c r="H92" s="73"/>
      <c r="I92" s="73"/>
      <c r="J92" s="73"/>
      <c r="K92" s="73"/>
      <c r="L92" s="73"/>
      <c r="M92" s="73"/>
      <c r="N92" s="73"/>
      <c r="O92" s="73"/>
    </row>
    <row r="93" spans="1:15" s="29" customFormat="1">
      <c r="A93" s="7" t="s">
        <v>49</v>
      </c>
      <c r="B93" s="72" t="s">
        <v>0</v>
      </c>
      <c r="C93" s="64">
        <f>'LAUS File'!E110</f>
        <v>9440</v>
      </c>
      <c r="D93" s="64">
        <f>'LAUS File'!F110</f>
        <v>9430</v>
      </c>
      <c r="E93" s="64">
        <f>'LAUS File'!G110</f>
        <v>9481</v>
      </c>
      <c r="F93" s="64">
        <f>'LAUS File'!H110</f>
        <v>9505</v>
      </c>
      <c r="G93" s="64">
        <f>'LAUS File'!I110</f>
        <v>9547</v>
      </c>
      <c r="H93" s="64">
        <f>'LAUS File'!J110</f>
        <v>9608</v>
      </c>
      <c r="I93" s="64">
        <f>'LAUS File'!K110</f>
        <v>9707</v>
      </c>
      <c r="J93" s="64">
        <f>'LAUS File'!L110</f>
        <v>9509</v>
      </c>
      <c r="K93" s="64">
        <f>'LAUS File'!M110</f>
        <v>9349</v>
      </c>
      <c r="L93" s="64">
        <f>'LAUS File'!N110</f>
        <v>9306</v>
      </c>
      <c r="M93" s="64">
        <f>'LAUS File'!O110</f>
        <v>9377</v>
      </c>
      <c r="N93" s="64">
        <f>'LAUS File'!P110</f>
        <v>9389</v>
      </c>
      <c r="O93" s="64">
        <f>'LAUS File'!Q110</f>
        <v>9471</v>
      </c>
    </row>
    <row r="94" spans="1:15">
      <c r="A94" s="7"/>
      <c r="B94" s="72" t="s">
        <v>163</v>
      </c>
      <c r="C94" s="64">
        <f>'LAUS File'!E111</f>
        <v>9022</v>
      </c>
      <c r="D94" s="64">
        <f>'LAUS File'!F111</f>
        <v>9008</v>
      </c>
      <c r="E94" s="64">
        <f>'LAUS File'!G111</f>
        <v>9092</v>
      </c>
      <c r="F94" s="64">
        <f>'LAUS File'!H111</f>
        <v>9126</v>
      </c>
      <c r="G94" s="64">
        <f>'LAUS File'!I111</f>
        <v>9182</v>
      </c>
      <c r="H94" s="64">
        <f>'LAUS File'!J111</f>
        <v>9215</v>
      </c>
      <c r="I94" s="64">
        <f>'LAUS File'!K111</f>
        <v>9287</v>
      </c>
      <c r="J94" s="64">
        <f>'LAUS File'!L111</f>
        <v>9139</v>
      </c>
      <c r="K94" s="64">
        <f>'LAUS File'!M111</f>
        <v>9038</v>
      </c>
      <c r="L94" s="64">
        <f>'LAUS File'!N111</f>
        <v>9017</v>
      </c>
      <c r="M94" s="64">
        <f>'LAUS File'!O111</f>
        <v>9085</v>
      </c>
      <c r="N94" s="64">
        <f>'LAUS File'!P111</f>
        <v>9094</v>
      </c>
      <c r="O94" s="64">
        <f>'LAUS File'!Q111</f>
        <v>9109</v>
      </c>
    </row>
    <row r="95" spans="1:15">
      <c r="A95" s="7"/>
      <c r="B95" s="72" t="s">
        <v>2</v>
      </c>
      <c r="C95" s="64">
        <f>'LAUS File'!E112</f>
        <v>418</v>
      </c>
      <c r="D95" s="64">
        <f>'LAUS File'!F112</f>
        <v>422</v>
      </c>
      <c r="E95" s="64">
        <f>'LAUS File'!G112</f>
        <v>389</v>
      </c>
      <c r="F95" s="64">
        <f>'LAUS File'!H112</f>
        <v>379</v>
      </c>
      <c r="G95" s="64">
        <f>'LAUS File'!I112</f>
        <v>365</v>
      </c>
      <c r="H95" s="64">
        <f>'LAUS File'!J112</f>
        <v>393</v>
      </c>
      <c r="I95" s="64">
        <f>'LAUS File'!K112</f>
        <v>420</v>
      </c>
      <c r="J95" s="64">
        <f>'LAUS File'!L112</f>
        <v>370</v>
      </c>
      <c r="K95" s="64">
        <f>'LAUS File'!M112</f>
        <v>311</v>
      </c>
      <c r="L95" s="64">
        <f>'LAUS File'!N112</f>
        <v>289</v>
      </c>
      <c r="M95" s="64">
        <f>'LAUS File'!O112</f>
        <v>292</v>
      </c>
      <c r="N95" s="64">
        <f>'LAUS File'!P112</f>
        <v>295</v>
      </c>
      <c r="O95" s="64">
        <f>'LAUS File'!Q112</f>
        <v>362</v>
      </c>
    </row>
    <row r="96" spans="1:15">
      <c r="A96" s="7"/>
      <c r="B96" s="72" t="s">
        <v>3</v>
      </c>
      <c r="C96" s="73">
        <f>'LAUS File'!E113</f>
        <v>4.4000000000000004</v>
      </c>
      <c r="D96" s="73">
        <f>'LAUS File'!F113</f>
        <v>4.5</v>
      </c>
      <c r="E96" s="73">
        <f>'LAUS File'!G113</f>
        <v>4.0999999999999996</v>
      </c>
      <c r="F96" s="73">
        <f>'LAUS File'!H113</f>
        <v>4</v>
      </c>
      <c r="G96" s="73">
        <f>'LAUS File'!I113</f>
        <v>3.8</v>
      </c>
      <c r="H96" s="73">
        <f>'LAUS File'!J113</f>
        <v>4.0999999999999996</v>
      </c>
      <c r="I96" s="73">
        <f>'LAUS File'!K113</f>
        <v>4.3</v>
      </c>
      <c r="J96" s="73">
        <f>'LAUS File'!L113</f>
        <v>3.9</v>
      </c>
      <c r="K96" s="73">
        <f>'LAUS File'!M113</f>
        <v>3.3</v>
      </c>
      <c r="L96" s="73">
        <f>'LAUS File'!N113</f>
        <v>3.1</v>
      </c>
      <c r="M96" s="73">
        <f>'LAUS File'!O113</f>
        <v>3.1</v>
      </c>
      <c r="N96" s="73">
        <f>'LAUS File'!P113</f>
        <v>3.1</v>
      </c>
      <c r="O96" s="73">
        <f>'LAUS File'!Q113</f>
        <v>3.8</v>
      </c>
    </row>
    <row r="97" spans="1:15">
      <c r="A97" s="7"/>
      <c r="B97" s="72"/>
      <c r="C97" s="73"/>
      <c r="D97" s="73"/>
      <c r="E97" s="73"/>
      <c r="F97" s="73"/>
      <c r="G97" s="73"/>
      <c r="H97" s="73"/>
      <c r="I97" s="73"/>
      <c r="J97" s="73"/>
      <c r="K97" s="73"/>
      <c r="L97" s="73"/>
      <c r="M97" s="73"/>
      <c r="N97" s="73"/>
      <c r="O97" s="73"/>
    </row>
    <row r="98" spans="1:15" s="29" customFormat="1">
      <c r="A98" s="64" t="s">
        <v>231</v>
      </c>
      <c r="B98" s="72" t="s">
        <v>0</v>
      </c>
      <c r="C98" s="64">
        <f>'LAUS File'!E114</f>
        <v>4151</v>
      </c>
      <c r="D98" s="64">
        <f>'LAUS File'!F114</f>
        <v>4173</v>
      </c>
      <c r="E98" s="64">
        <f>'LAUS File'!G114</f>
        <v>4189</v>
      </c>
      <c r="F98" s="64">
        <f>'LAUS File'!H114</f>
        <v>4189</v>
      </c>
      <c r="G98" s="64">
        <f>'LAUS File'!I114</f>
        <v>4209</v>
      </c>
      <c r="H98" s="64">
        <f>'LAUS File'!J114</f>
        <v>4235</v>
      </c>
      <c r="I98" s="64">
        <f>'LAUS File'!K114</f>
        <v>4273</v>
      </c>
      <c r="J98" s="64">
        <f>'LAUS File'!L114</f>
        <v>4227</v>
      </c>
      <c r="K98" s="64">
        <f>'LAUS File'!M114</f>
        <v>4153</v>
      </c>
      <c r="L98" s="64">
        <f>'LAUS File'!N114</f>
        <v>4185</v>
      </c>
      <c r="M98" s="64">
        <f>'LAUS File'!O114</f>
        <v>4168</v>
      </c>
      <c r="N98" s="64">
        <f>'LAUS File'!P114</f>
        <v>4161</v>
      </c>
      <c r="O98" s="64">
        <f>'LAUS File'!Q114</f>
        <v>4193</v>
      </c>
    </row>
    <row r="99" spans="1:15" s="29" customFormat="1">
      <c r="A99" s="64"/>
      <c r="B99" s="72" t="s">
        <v>163</v>
      </c>
      <c r="C99" s="64">
        <f>'LAUS File'!E115</f>
        <v>3925</v>
      </c>
      <c r="D99" s="64">
        <f>'LAUS File'!F115</f>
        <v>3937</v>
      </c>
      <c r="E99" s="64">
        <f>'LAUS File'!G115</f>
        <v>3990</v>
      </c>
      <c r="F99" s="64">
        <f>'LAUS File'!H115</f>
        <v>3993</v>
      </c>
      <c r="G99" s="64">
        <f>'LAUS File'!I115</f>
        <v>4021</v>
      </c>
      <c r="H99" s="64">
        <f>'LAUS File'!J115</f>
        <v>4030</v>
      </c>
      <c r="I99" s="64">
        <f>'LAUS File'!K115</f>
        <v>4056</v>
      </c>
      <c r="J99" s="64">
        <f>'LAUS File'!L115</f>
        <v>4018</v>
      </c>
      <c r="K99" s="64">
        <f>'LAUS File'!M115</f>
        <v>3982</v>
      </c>
      <c r="L99" s="64">
        <f>'LAUS File'!N115</f>
        <v>4009</v>
      </c>
      <c r="M99" s="64">
        <f>'LAUS File'!O115</f>
        <v>4004</v>
      </c>
      <c r="N99" s="64">
        <f>'LAUS File'!P115</f>
        <v>4007</v>
      </c>
      <c r="O99" s="64">
        <f>'LAUS File'!Q115</f>
        <v>3998</v>
      </c>
    </row>
    <row r="100" spans="1:15">
      <c r="A100" s="64"/>
      <c r="B100" s="72" t="s">
        <v>2</v>
      </c>
      <c r="C100" s="64">
        <f>'LAUS File'!E116</f>
        <v>226</v>
      </c>
      <c r="D100" s="64">
        <f>'LAUS File'!F116</f>
        <v>236</v>
      </c>
      <c r="E100" s="64">
        <f>'LAUS File'!G116</f>
        <v>199</v>
      </c>
      <c r="F100" s="64">
        <f>'LAUS File'!H116</f>
        <v>196</v>
      </c>
      <c r="G100" s="64">
        <f>'LAUS File'!I116</f>
        <v>188</v>
      </c>
      <c r="H100" s="64">
        <f>'LAUS File'!J116</f>
        <v>205</v>
      </c>
      <c r="I100" s="64">
        <f>'LAUS File'!K116</f>
        <v>217</v>
      </c>
      <c r="J100" s="64">
        <f>'LAUS File'!L116</f>
        <v>209</v>
      </c>
      <c r="K100" s="64">
        <f>'LAUS File'!M116</f>
        <v>171</v>
      </c>
      <c r="L100" s="64">
        <f>'LAUS File'!N116</f>
        <v>176</v>
      </c>
      <c r="M100" s="64">
        <f>'LAUS File'!O116</f>
        <v>164</v>
      </c>
      <c r="N100" s="64">
        <f>'LAUS File'!P116</f>
        <v>154</v>
      </c>
      <c r="O100" s="64">
        <f>'LAUS File'!Q116</f>
        <v>195</v>
      </c>
    </row>
    <row r="101" spans="1:15">
      <c r="A101" s="64"/>
      <c r="B101" s="72" t="s">
        <v>3</v>
      </c>
      <c r="C101" s="73">
        <f>'LAUS File'!E117</f>
        <v>5.4</v>
      </c>
      <c r="D101" s="73">
        <f>'LAUS File'!F117</f>
        <v>5.7</v>
      </c>
      <c r="E101" s="73">
        <f>'LAUS File'!G117</f>
        <v>4.8</v>
      </c>
      <c r="F101" s="73">
        <f>'LAUS File'!H117</f>
        <v>4.7</v>
      </c>
      <c r="G101" s="73">
        <f>'LAUS File'!I117</f>
        <v>4.5</v>
      </c>
      <c r="H101" s="73">
        <f>'LAUS File'!J117</f>
        <v>4.8</v>
      </c>
      <c r="I101" s="73">
        <f>'LAUS File'!K117</f>
        <v>5.0999999999999996</v>
      </c>
      <c r="J101" s="73">
        <f>'LAUS File'!L117</f>
        <v>4.9000000000000004</v>
      </c>
      <c r="K101" s="73">
        <f>'LAUS File'!M117</f>
        <v>4.0999999999999996</v>
      </c>
      <c r="L101" s="73">
        <f>'LAUS File'!N117</f>
        <v>4.2</v>
      </c>
      <c r="M101" s="73">
        <f>'LAUS File'!O117</f>
        <v>3.9</v>
      </c>
      <c r="N101" s="73">
        <f>'LAUS File'!P117</f>
        <v>3.7</v>
      </c>
      <c r="O101" s="73">
        <f>'LAUS File'!Q117</f>
        <v>4.7</v>
      </c>
    </row>
    <row r="102" spans="1:15">
      <c r="A102" s="64"/>
      <c r="B102" s="72"/>
      <c r="C102" s="73"/>
      <c r="D102" s="73"/>
      <c r="E102" s="73"/>
      <c r="F102" s="73"/>
      <c r="G102" s="73"/>
      <c r="H102" s="73"/>
      <c r="I102" s="73"/>
      <c r="J102" s="73"/>
      <c r="K102" s="73"/>
      <c r="L102" s="73"/>
      <c r="M102" s="73"/>
      <c r="N102" s="73"/>
      <c r="O102" s="73"/>
    </row>
    <row r="103" spans="1:15">
      <c r="A103" s="64" t="s">
        <v>68</v>
      </c>
      <c r="B103" s="72" t="s">
        <v>0</v>
      </c>
      <c r="C103" s="64">
        <f>'LAUS File'!E118</f>
        <v>5709</v>
      </c>
      <c r="D103" s="64">
        <f>'LAUS File'!F118</f>
        <v>5712</v>
      </c>
      <c r="E103" s="64">
        <f>'LAUS File'!G118</f>
        <v>5737</v>
      </c>
      <c r="F103" s="64">
        <f>'LAUS File'!H118</f>
        <v>5695</v>
      </c>
      <c r="G103" s="64">
        <f>'LAUS File'!I118</f>
        <v>5708</v>
      </c>
      <c r="H103" s="64">
        <f>'LAUS File'!J118</f>
        <v>5723</v>
      </c>
      <c r="I103" s="64">
        <f>'LAUS File'!K118</f>
        <v>5728</v>
      </c>
      <c r="J103" s="64">
        <f>'LAUS File'!L118</f>
        <v>5655</v>
      </c>
      <c r="K103" s="64">
        <f>'LAUS File'!M118</f>
        <v>5651</v>
      </c>
      <c r="L103" s="64">
        <f>'LAUS File'!N118</f>
        <v>5679</v>
      </c>
      <c r="M103" s="64">
        <f>'LAUS File'!O118</f>
        <v>5674</v>
      </c>
      <c r="N103" s="64">
        <f>'LAUS File'!P118</f>
        <v>5667</v>
      </c>
      <c r="O103" s="64">
        <f>'LAUS File'!Q118</f>
        <v>5695</v>
      </c>
    </row>
    <row r="104" spans="1:15" s="29" customFormat="1">
      <c r="A104" s="64"/>
      <c r="B104" s="72" t="s">
        <v>163</v>
      </c>
      <c r="C104" s="64">
        <f>'LAUS File'!E119</f>
        <v>5435</v>
      </c>
      <c r="D104" s="64">
        <f>'LAUS File'!F119</f>
        <v>5449</v>
      </c>
      <c r="E104" s="64">
        <f>'LAUS File'!G119</f>
        <v>5498</v>
      </c>
      <c r="F104" s="64">
        <f>'LAUS File'!H119</f>
        <v>5494</v>
      </c>
      <c r="G104" s="64">
        <f>'LAUS File'!I119</f>
        <v>5516</v>
      </c>
      <c r="H104" s="64">
        <f>'LAUS File'!J119</f>
        <v>5528</v>
      </c>
      <c r="I104" s="64">
        <f>'LAUS File'!K119</f>
        <v>5534</v>
      </c>
      <c r="J104" s="64">
        <f>'LAUS File'!L119</f>
        <v>5464</v>
      </c>
      <c r="K104" s="64">
        <f>'LAUS File'!M119</f>
        <v>5483</v>
      </c>
      <c r="L104" s="64">
        <f>'LAUS File'!N119</f>
        <v>5502</v>
      </c>
      <c r="M104" s="64">
        <f>'LAUS File'!O119</f>
        <v>5494</v>
      </c>
      <c r="N104" s="64">
        <f>'LAUS File'!P119</f>
        <v>5492</v>
      </c>
      <c r="O104" s="64">
        <f>'LAUS File'!Q119</f>
        <v>5491</v>
      </c>
    </row>
    <row r="105" spans="1:15" s="29" customFormat="1">
      <c r="A105" s="64"/>
      <c r="B105" s="72" t="s">
        <v>2</v>
      </c>
      <c r="C105" s="64">
        <f>'LAUS File'!E120</f>
        <v>274</v>
      </c>
      <c r="D105" s="64">
        <f>'LAUS File'!F120</f>
        <v>263</v>
      </c>
      <c r="E105" s="64">
        <f>'LAUS File'!G120</f>
        <v>239</v>
      </c>
      <c r="F105" s="64">
        <f>'LAUS File'!H120</f>
        <v>201</v>
      </c>
      <c r="G105" s="64">
        <f>'LAUS File'!I120</f>
        <v>192</v>
      </c>
      <c r="H105" s="64">
        <f>'LAUS File'!J120</f>
        <v>195</v>
      </c>
      <c r="I105" s="64">
        <f>'LAUS File'!K120</f>
        <v>194</v>
      </c>
      <c r="J105" s="64">
        <f>'LAUS File'!L120</f>
        <v>191</v>
      </c>
      <c r="K105" s="64">
        <f>'LAUS File'!M120</f>
        <v>168</v>
      </c>
      <c r="L105" s="64">
        <f>'LAUS File'!N120</f>
        <v>177</v>
      </c>
      <c r="M105" s="64">
        <f>'LAUS File'!O120</f>
        <v>180</v>
      </c>
      <c r="N105" s="64">
        <f>'LAUS File'!P120</f>
        <v>175</v>
      </c>
      <c r="O105" s="64">
        <f>'LAUS File'!Q120</f>
        <v>204</v>
      </c>
    </row>
    <row r="106" spans="1:15">
      <c r="A106" s="64"/>
      <c r="B106" s="72" t="s">
        <v>3</v>
      </c>
      <c r="C106" s="73">
        <f>'LAUS File'!E121</f>
        <v>4.8</v>
      </c>
      <c r="D106" s="73">
        <f>'LAUS File'!F121</f>
        <v>4.5999999999999996</v>
      </c>
      <c r="E106" s="73">
        <f>'LAUS File'!G121</f>
        <v>4.2</v>
      </c>
      <c r="F106" s="73">
        <f>'LAUS File'!H121</f>
        <v>3.5</v>
      </c>
      <c r="G106" s="73">
        <f>'LAUS File'!I121</f>
        <v>3.4</v>
      </c>
      <c r="H106" s="73">
        <f>'LAUS File'!J121</f>
        <v>3.4</v>
      </c>
      <c r="I106" s="73">
        <f>'LAUS File'!K121</f>
        <v>3.4</v>
      </c>
      <c r="J106" s="73">
        <f>'LAUS File'!L121</f>
        <v>3.4</v>
      </c>
      <c r="K106" s="73">
        <f>'LAUS File'!M121</f>
        <v>3</v>
      </c>
      <c r="L106" s="73">
        <f>'LAUS File'!N121</f>
        <v>3.1</v>
      </c>
      <c r="M106" s="73">
        <f>'LAUS File'!O121</f>
        <v>3.2</v>
      </c>
      <c r="N106" s="73">
        <f>'LAUS File'!P121</f>
        <v>3.1</v>
      </c>
      <c r="O106" s="73">
        <f>'LAUS File'!Q121</f>
        <v>3.6</v>
      </c>
    </row>
    <row r="107" spans="1:15">
      <c r="A107" s="64"/>
      <c r="B107" s="72"/>
      <c r="C107" s="28"/>
      <c r="D107" s="28"/>
      <c r="E107" s="28"/>
      <c r="F107" s="28"/>
      <c r="G107" s="28"/>
      <c r="H107" s="28"/>
      <c r="I107" s="28"/>
      <c r="J107" s="28"/>
      <c r="K107" s="28"/>
      <c r="L107" s="28"/>
      <c r="M107" s="28"/>
      <c r="N107" s="28"/>
      <c r="O107" s="28"/>
    </row>
    <row r="108" spans="1:15">
      <c r="A108" s="64" t="s">
        <v>208</v>
      </c>
      <c r="B108" s="72" t="s">
        <v>0</v>
      </c>
      <c r="C108" s="74">
        <f>'LAUS File'!E122</f>
        <v>712</v>
      </c>
      <c r="D108" s="74">
        <f>'LAUS File'!F122</f>
        <v>708</v>
      </c>
      <c r="E108" s="74">
        <f>'LAUS File'!G122</f>
        <v>709</v>
      </c>
      <c r="F108" s="74">
        <f>'LAUS File'!H122</f>
        <v>709</v>
      </c>
      <c r="G108" s="74">
        <f>'LAUS File'!I122</f>
        <v>720</v>
      </c>
      <c r="H108" s="74">
        <f>'LAUS File'!J122</f>
        <v>734</v>
      </c>
      <c r="I108" s="74">
        <f>'LAUS File'!K122</f>
        <v>744</v>
      </c>
      <c r="J108" s="74">
        <f>'LAUS File'!L122</f>
        <v>729</v>
      </c>
      <c r="K108" s="74">
        <f>'LAUS File'!M122</f>
        <v>718</v>
      </c>
      <c r="L108" s="74">
        <f>'LAUS File'!N122</f>
        <v>705</v>
      </c>
      <c r="M108" s="74">
        <f>'LAUS File'!O122</f>
        <v>705</v>
      </c>
      <c r="N108" s="74">
        <f>'LAUS File'!P122</f>
        <v>706</v>
      </c>
      <c r="O108" s="74">
        <f>'LAUS File'!Q122</f>
        <v>716</v>
      </c>
    </row>
    <row r="109" spans="1:15">
      <c r="A109" s="64"/>
      <c r="B109" s="72" t="s">
        <v>1</v>
      </c>
      <c r="C109" s="74">
        <f>'LAUS File'!E123</f>
        <v>684</v>
      </c>
      <c r="D109" s="74">
        <f>'LAUS File'!F123</f>
        <v>682</v>
      </c>
      <c r="E109" s="74">
        <f>'LAUS File'!G123</f>
        <v>686</v>
      </c>
      <c r="F109" s="74">
        <f>'LAUS File'!H123</f>
        <v>692</v>
      </c>
      <c r="G109" s="74">
        <f>'LAUS File'!I123</f>
        <v>705</v>
      </c>
      <c r="H109" s="74">
        <f>'LAUS File'!J123</f>
        <v>717</v>
      </c>
      <c r="I109" s="74">
        <f>'LAUS File'!K123</f>
        <v>723</v>
      </c>
      <c r="J109" s="74">
        <f>'LAUS File'!L123</f>
        <v>710</v>
      </c>
      <c r="K109" s="74">
        <f>'LAUS File'!M123</f>
        <v>697</v>
      </c>
      <c r="L109" s="74">
        <f>'LAUS File'!N123</f>
        <v>687</v>
      </c>
      <c r="M109" s="74">
        <f>'LAUS File'!O123</f>
        <v>685</v>
      </c>
      <c r="N109" s="74">
        <f>'LAUS File'!P123</f>
        <v>687</v>
      </c>
      <c r="O109" s="74">
        <f>'LAUS File'!Q123</f>
        <v>696</v>
      </c>
    </row>
    <row r="110" spans="1:15">
      <c r="A110" s="64"/>
      <c r="B110" s="72" t="s">
        <v>2</v>
      </c>
      <c r="C110" s="74">
        <f>'LAUS File'!E124</f>
        <v>28</v>
      </c>
      <c r="D110" s="74">
        <f>'LAUS File'!F124</f>
        <v>26</v>
      </c>
      <c r="E110" s="74">
        <f>'LAUS File'!G124</f>
        <v>23</v>
      </c>
      <c r="F110" s="74">
        <f>'LAUS File'!H124</f>
        <v>17</v>
      </c>
      <c r="G110" s="74">
        <f>'LAUS File'!I124</f>
        <v>15</v>
      </c>
      <c r="H110" s="74">
        <f>'LAUS File'!J124</f>
        <v>17</v>
      </c>
      <c r="I110" s="74">
        <f>'LAUS File'!K124</f>
        <v>21</v>
      </c>
      <c r="J110" s="74">
        <f>'LAUS File'!L124</f>
        <v>19</v>
      </c>
      <c r="K110" s="74">
        <f>'LAUS File'!M124</f>
        <v>21</v>
      </c>
      <c r="L110" s="74">
        <f>'LAUS File'!N124</f>
        <v>18</v>
      </c>
      <c r="M110" s="74">
        <f>'LAUS File'!O124</f>
        <v>20</v>
      </c>
      <c r="N110" s="74">
        <f>'LAUS File'!P124</f>
        <v>19</v>
      </c>
      <c r="O110" s="74">
        <f>'LAUS File'!Q124</f>
        <v>20</v>
      </c>
    </row>
    <row r="111" spans="1:15">
      <c r="A111" s="64"/>
      <c r="B111" s="72" t="s">
        <v>3</v>
      </c>
      <c r="C111" s="28">
        <f>'LAUS File'!E125</f>
        <v>3.9</v>
      </c>
      <c r="D111" s="28">
        <f>'LAUS File'!F125</f>
        <v>3.7</v>
      </c>
      <c r="E111" s="28">
        <f>'LAUS File'!G125</f>
        <v>3.2</v>
      </c>
      <c r="F111" s="28">
        <f>'LAUS File'!H125</f>
        <v>2.4</v>
      </c>
      <c r="G111" s="28">
        <f>'LAUS File'!I125</f>
        <v>2.1</v>
      </c>
      <c r="H111" s="28">
        <f>'LAUS File'!J125</f>
        <v>2.2999999999999998</v>
      </c>
      <c r="I111" s="28">
        <f>'LAUS File'!K125</f>
        <v>2.8</v>
      </c>
      <c r="J111" s="28">
        <f>'LAUS File'!L125</f>
        <v>2.6</v>
      </c>
      <c r="K111" s="28">
        <f>'LAUS File'!M125</f>
        <v>2.9</v>
      </c>
      <c r="L111" s="28">
        <f>'LAUS File'!N125</f>
        <v>2.6</v>
      </c>
      <c r="M111" s="28">
        <f>'LAUS File'!O125</f>
        <v>2.8</v>
      </c>
      <c r="N111" s="28">
        <f>'LAUS File'!P125</f>
        <v>2.7</v>
      </c>
      <c r="O111" s="28">
        <f>'LAUS File'!Q125</f>
        <v>2.8</v>
      </c>
    </row>
    <row r="112" spans="1:15">
      <c r="A112" s="64"/>
      <c r="B112" s="72"/>
      <c r="C112" s="28"/>
      <c r="D112" s="28"/>
      <c r="E112" s="28"/>
      <c r="F112" s="28"/>
      <c r="G112" s="28"/>
      <c r="H112" s="28"/>
      <c r="I112" s="28"/>
      <c r="J112" s="28"/>
      <c r="K112" s="28"/>
      <c r="L112" s="28"/>
      <c r="M112" s="28"/>
      <c r="N112" s="28"/>
      <c r="O112" s="28"/>
    </row>
    <row r="113" spans="1:15">
      <c r="A113" s="64" t="s">
        <v>137</v>
      </c>
      <c r="B113" s="72" t="s">
        <v>0</v>
      </c>
      <c r="C113" s="64">
        <f>'LAUS File'!E126</f>
        <v>2937</v>
      </c>
      <c r="D113" s="64">
        <f>'LAUS File'!F126</f>
        <v>2931</v>
      </c>
      <c r="E113" s="64">
        <f>'LAUS File'!G126</f>
        <v>2942</v>
      </c>
      <c r="F113" s="64">
        <f>'LAUS File'!H126</f>
        <v>2923</v>
      </c>
      <c r="G113" s="64">
        <f>'LAUS File'!I126</f>
        <v>2951</v>
      </c>
      <c r="H113" s="64">
        <f>'LAUS File'!J126</f>
        <v>3000</v>
      </c>
      <c r="I113" s="64">
        <f>'LAUS File'!K126</f>
        <v>3018</v>
      </c>
      <c r="J113" s="64">
        <f>'LAUS File'!L126</f>
        <v>2976</v>
      </c>
      <c r="K113" s="64">
        <f>'LAUS File'!M126</f>
        <v>2926</v>
      </c>
      <c r="L113" s="64">
        <f>'LAUS File'!N126</f>
        <v>2910</v>
      </c>
      <c r="M113" s="64">
        <f>'LAUS File'!O126</f>
        <v>2898</v>
      </c>
      <c r="N113" s="64">
        <f>'LAUS File'!P126</f>
        <v>2892</v>
      </c>
      <c r="O113" s="64">
        <f>'LAUS File'!Q126</f>
        <v>2942</v>
      </c>
    </row>
    <row r="114" spans="1:15">
      <c r="A114" s="64"/>
      <c r="B114" s="72" t="s">
        <v>163</v>
      </c>
      <c r="C114" s="64">
        <f>'LAUS File'!E127</f>
        <v>2753</v>
      </c>
      <c r="D114" s="64">
        <f>'LAUS File'!F127</f>
        <v>2754</v>
      </c>
      <c r="E114" s="64">
        <f>'LAUS File'!G127</f>
        <v>2788</v>
      </c>
      <c r="F114" s="64">
        <f>'LAUS File'!H127</f>
        <v>2799</v>
      </c>
      <c r="G114" s="64">
        <f>'LAUS File'!I127</f>
        <v>2825</v>
      </c>
      <c r="H114" s="64">
        <f>'LAUS File'!J127</f>
        <v>2862</v>
      </c>
      <c r="I114" s="64">
        <f>'LAUS File'!K127</f>
        <v>2890</v>
      </c>
      <c r="J114" s="64">
        <f>'LAUS File'!L127</f>
        <v>2859</v>
      </c>
      <c r="K114" s="64">
        <f>'LAUS File'!M127</f>
        <v>2806</v>
      </c>
      <c r="L114" s="64">
        <f>'LAUS File'!N127</f>
        <v>2812</v>
      </c>
      <c r="M114" s="64">
        <f>'LAUS File'!O127</f>
        <v>2795</v>
      </c>
      <c r="N114" s="64">
        <f>'LAUS File'!P127</f>
        <v>2786</v>
      </c>
      <c r="O114" s="64">
        <f>'LAUS File'!Q127</f>
        <v>2811</v>
      </c>
    </row>
    <row r="115" spans="1:15" s="29" customFormat="1">
      <c r="A115" s="64"/>
      <c r="B115" s="72" t="s">
        <v>2</v>
      </c>
      <c r="C115" s="64">
        <f>'LAUS File'!E128</f>
        <v>184</v>
      </c>
      <c r="D115" s="64">
        <f>'LAUS File'!F128</f>
        <v>177</v>
      </c>
      <c r="E115" s="64">
        <f>'LAUS File'!G128</f>
        <v>154</v>
      </c>
      <c r="F115" s="64">
        <f>'LAUS File'!H128</f>
        <v>124</v>
      </c>
      <c r="G115" s="64">
        <f>'LAUS File'!I128</f>
        <v>126</v>
      </c>
      <c r="H115" s="64">
        <f>'LAUS File'!J128</f>
        <v>138</v>
      </c>
      <c r="I115" s="64">
        <f>'LAUS File'!K128</f>
        <v>128</v>
      </c>
      <c r="J115" s="64">
        <f>'LAUS File'!L128</f>
        <v>117</v>
      </c>
      <c r="K115" s="64">
        <f>'LAUS File'!M128</f>
        <v>120</v>
      </c>
      <c r="L115" s="64">
        <f>'LAUS File'!N128</f>
        <v>98</v>
      </c>
      <c r="M115" s="64">
        <f>'LAUS File'!O128</f>
        <v>103</v>
      </c>
      <c r="N115" s="64">
        <f>'LAUS File'!P128</f>
        <v>106</v>
      </c>
      <c r="O115" s="64">
        <f>'LAUS File'!Q128</f>
        <v>131</v>
      </c>
    </row>
    <row r="116" spans="1:15" s="29" customFormat="1">
      <c r="A116" s="64"/>
      <c r="B116" s="72" t="s">
        <v>3</v>
      </c>
      <c r="C116" s="73">
        <f>'LAUS File'!E129</f>
        <v>6.3</v>
      </c>
      <c r="D116" s="73">
        <f>'LAUS File'!F129</f>
        <v>6</v>
      </c>
      <c r="E116" s="73">
        <f>'LAUS File'!G129</f>
        <v>5.2</v>
      </c>
      <c r="F116" s="73">
        <f>'LAUS File'!H129</f>
        <v>4.2</v>
      </c>
      <c r="G116" s="73">
        <f>'LAUS File'!I129</f>
        <v>4.3</v>
      </c>
      <c r="H116" s="73">
        <f>'LAUS File'!J129</f>
        <v>4.5999999999999996</v>
      </c>
      <c r="I116" s="73">
        <f>'LAUS File'!K129</f>
        <v>4.2</v>
      </c>
      <c r="J116" s="73">
        <f>'LAUS File'!L129</f>
        <v>3.9</v>
      </c>
      <c r="K116" s="73">
        <f>'LAUS File'!M129</f>
        <v>4.0999999999999996</v>
      </c>
      <c r="L116" s="73">
        <f>'LAUS File'!N129</f>
        <v>3.4</v>
      </c>
      <c r="M116" s="73">
        <f>'LAUS File'!O129</f>
        <v>3.6</v>
      </c>
      <c r="N116" s="73">
        <f>'LAUS File'!P129</f>
        <v>3.7</v>
      </c>
      <c r="O116" s="73">
        <f>'LAUS File'!Q129</f>
        <v>4.5</v>
      </c>
    </row>
    <row r="117" spans="1:15" s="29" customFormat="1">
      <c r="A117" s="64"/>
      <c r="B117" s="72"/>
      <c r="C117" s="28"/>
      <c r="D117" s="28"/>
      <c r="E117" s="28"/>
      <c r="F117" s="28"/>
      <c r="G117" s="28"/>
      <c r="H117" s="28"/>
      <c r="I117" s="28"/>
      <c r="J117" s="28"/>
      <c r="K117" s="28"/>
      <c r="L117" s="28"/>
      <c r="M117" s="28"/>
      <c r="N117" s="28"/>
      <c r="O117" s="28"/>
    </row>
    <row r="118" spans="1:15">
      <c r="A118" s="64" t="s">
        <v>69</v>
      </c>
      <c r="B118" s="72" t="s">
        <v>0</v>
      </c>
      <c r="C118" s="64">
        <f>'LAUS File'!E130</f>
        <v>5740</v>
      </c>
      <c r="D118" s="64">
        <f>'LAUS File'!F130</f>
        <v>5761</v>
      </c>
      <c r="E118" s="64">
        <f>'LAUS File'!G130</f>
        <v>5791</v>
      </c>
      <c r="F118" s="64">
        <f>'LAUS File'!H130</f>
        <v>5769</v>
      </c>
      <c r="G118" s="64">
        <f>'LAUS File'!I130</f>
        <v>5786</v>
      </c>
      <c r="H118" s="64">
        <f>'LAUS File'!J130</f>
        <v>5801</v>
      </c>
      <c r="I118" s="64">
        <f>'LAUS File'!K130</f>
        <v>5809</v>
      </c>
      <c r="J118" s="64">
        <f>'LAUS File'!L130</f>
        <v>5715</v>
      </c>
      <c r="K118" s="64">
        <f>'LAUS File'!M130</f>
        <v>5721</v>
      </c>
      <c r="L118" s="64">
        <f>'LAUS File'!N130</f>
        <v>5737</v>
      </c>
      <c r="M118" s="64">
        <f>'LAUS File'!O130</f>
        <v>5710</v>
      </c>
      <c r="N118" s="64">
        <f>'LAUS File'!P130</f>
        <v>5726</v>
      </c>
      <c r="O118" s="64">
        <f>'LAUS File'!Q130</f>
        <v>5756</v>
      </c>
    </row>
    <row r="119" spans="1:15">
      <c r="A119" s="64"/>
      <c r="B119" s="72" t="s">
        <v>163</v>
      </c>
      <c r="C119" s="64">
        <f>'LAUS File'!E131</f>
        <v>5497</v>
      </c>
      <c r="D119" s="64">
        <f>'LAUS File'!F131</f>
        <v>5510</v>
      </c>
      <c r="E119" s="64">
        <f>'LAUS File'!G131</f>
        <v>5560</v>
      </c>
      <c r="F119" s="64">
        <f>'LAUS File'!H131</f>
        <v>5556</v>
      </c>
      <c r="G119" s="64">
        <f>'LAUS File'!I131</f>
        <v>5579</v>
      </c>
      <c r="H119" s="64">
        <f>'LAUS File'!J131</f>
        <v>5591</v>
      </c>
      <c r="I119" s="64">
        <f>'LAUS File'!K131</f>
        <v>5597</v>
      </c>
      <c r="J119" s="64">
        <f>'LAUS File'!L131</f>
        <v>5526</v>
      </c>
      <c r="K119" s="64">
        <f>'LAUS File'!M131</f>
        <v>5545</v>
      </c>
      <c r="L119" s="64">
        <f>'LAUS File'!N131</f>
        <v>5565</v>
      </c>
      <c r="M119" s="64">
        <f>'LAUS File'!O131</f>
        <v>5556</v>
      </c>
      <c r="N119" s="64">
        <f>'LAUS File'!P131</f>
        <v>5554</v>
      </c>
      <c r="O119" s="64">
        <f>'LAUS File'!Q131</f>
        <v>5553</v>
      </c>
    </row>
    <row r="120" spans="1:15">
      <c r="A120" s="64"/>
      <c r="B120" s="72" t="s">
        <v>2</v>
      </c>
      <c r="C120" s="64">
        <f>'LAUS File'!E132</f>
        <v>243</v>
      </c>
      <c r="D120" s="64">
        <f>'LAUS File'!F132</f>
        <v>251</v>
      </c>
      <c r="E120" s="64">
        <f>'LAUS File'!G132</f>
        <v>231</v>
      </c>
      <c r="F120" s="64">
        <f>'LAUS File'!H132</f>
        <v>213</v>
      </c>
      <c r="G120" s="64">
        <f>'LAUS File'!I132</f>
        <v>207</v>
      </c>
      <c r="H120" s="64">
        <f>'LAUS File'!J132</f>
        <v>210</v>
      </c>
      <c r="I120" s="64">
        <f>'LAUS File'!K132</f>
        <v>212</v>
      </c>
      <c r="J120" s="64">
        <f>'LAUS File'!L132</f>
        <v>189</v>
      </c>
      <c r="K120" s="64">
        <f>'LAUS File'!M132</f>
        <v>176</v>
      </c>
      <c r="L120" s="64">
        <f>'LAUS File'!N132</f>
        <v>172</v>
      </c>
      <c r="M120" s="64">
        <f>'LAUS File'!O132</f>
        <v>154</v>
      </c>
      <c r="N120" s="64">
        <f>'LAUS File'!P132</f>
        <v>172</v>
      </c>
      <c r="O120" s="64">
        <f>'LAUS File'!Q132</f>
        <v>203</v>
      </c>
    </row>
    <row r="121" spans="1:15" s="29" customFormat="1">
      <c r="A121" s="64"/>
      <c r="B121" s="72" t="s">
        <v>3</v>
      </c>
      <c r="C121" s="73">
        <f>'LAUS File'!E133</f>
        <v>4.2</v>
      </c>
      <c r="D121" s="73">
        <f>'LAUS File'!F133</f>
        <v>4.4000000000000004</v>
      </c>
      <c r="E121" s="73">
        <f>'LAUS File'!G133</f>
        <v>4</v>
      </c>
      <c r="F121" s="73">
        <f>'LAUS File'!H133</f>
        <v>3.7</v>
      </c>
      <c r="G121" s="73">
        <f>'LAUS File'!I133</f>
        <v>3.6</v>
      </c>
      <c r="H121" s="73">
        <f>'LAUS File'!J133</f>
        <v>3.6</v>
      </c>
      <c r="I121" s="73">
        <f>'LAUS File'!K133</f>
        <v>3.6</v>
      </c>
      <c r="J121" s="73">
        <f>'LAUS File'!L133</f>
        <v>3.3</v>
      </c>
      <c r="K121" s="73">
        <f>'LAUS File'!M133</f>
        <v>3.1</v>
      </c>
      <c r="L121" s="73">
        <f>'LAUS File'!N133</f>
        <v>3</v>
      </c>
      <c r="M121" s="73">
        <f>'LAUS File'!O133</f>
        <v>2.7</v>
      </c>
      <c r="N121" s="73">
        <f>'LAUS File'!P133</f>
        <v>3</v>
      </c>
      <c r="O121" s="73">
        <f>'LAUS File'!Q133</f>
        <v>3.5</v>
      </c>
    </row>
    <row r="122" spans="1:15" s="29" customFormat="1">
      <c r="A122" s="64"/>
      <c r="B122" s="72"/>
      <c r="C122" s="28"/>
      <c r="D122" s="28"/>
      <c r="E122" s="28"/>
      <c r="F122" s="28"/>
      <c r="G122" s="28"/>
      <c r="H122" s="28"/>
      <c r="I122" s="28"/>
      <c r="J122" s="28"/>
      <c r="K122" s="28"/>
      <c r="L122" s="28"/>
      <c r="M122" s="28"/>
      <c r="N122" s="28"/>
      <c r="O122" s="28"/>
    </row>
    <row r="123" spans="1:15" s="29" customFormat="1">
      <c r="A123" s="64" t="s">
        <v>232</v>
      </c>
      <c r="B123" s="72" t="s">
        <v>0</v>
      </c>
      <c r="C123" s="64">
        <f>'LAUS File'!E134</f>
        <v>1277</v>
      </c>
      <c r="D123" s="64">
        <f>'LAUS File'!F134</f>
        <v>1287</v>
      </c>
      <c r="E123" s="64">
        <f>'LAUS File'!G134</f>
        <v>1285</v>
      </c>
      <c r="F123" s="64">
        <f>'LAUS File'!H134</f>
        <v>1264</v>
      </c>
      <c r="G123" s="64">
        <f>'LAUS File'!I134</f>
        <v>1263</v>
      </c>
      <c r="H123" s="64">
        <f>'LAUS File'!J134</f>
        <v>1278</v>
      </c>
      <c r="I123" s="64">
        <f>'LAUS File'!K134</f>
        <v>1276</v>
      </c>
      <c r="J123" s="64">
        <f>'LAUS File'!L134</f>
        <v>1255</v>
      </c>
      <c r="K123" s="64">
        <f>'LAUS File'!M134</f>
        <v>1250</v>
      </c>
      <c r="L123" s="64">
        <f>'LAUS File'!N134</f>
        <v>1258</v>
      </c>
      <c r="M123" s="64">
        <f>'LAUS File'!O134</f>
        <v>1249</v>
      </c>
      <c r="N123" s="64">
        <f>'LAUS File'!P134</f>
        <v>1258</v>
      </c>
      <c r="O123" s="64">
        <f>'LAUS File'!Q134</f>
        <v>1267</v>
      </c>
    </row>
    <row r="124" spans="1:15">
      <c r="A124" s="64"/>
      <c r="B124" s="72" t="s">
        <v>163</v>
      </c>
      <c r="C124" s="64">
        <f>'LAUS File'!E135</f>
        <v>1190</v>
      </c>
      <c r="D124" s="64">
        <f>'LAUS File'!F135</f>
        <v>1193</v>
      </c>
      <c r="E124" s="64">
        <f>'LAUS File'!G135</f>
        <v>1204</v>
      </c>
      <c r="F124" s="64">
        <f>'LAUS File'!H135</f>
        <v>1203</v>
      </c>
      <c r="G124" s="64">
        <f>'LAUS File'!I135</f>
        <v>1208</v>
      </c>
      <c r="H124" s="64">
        <f>'LAUS File'!J135</f>
        <v>1211</v>
      </c>
      <c r="I124" s="64">
        <f>'LAUS File'!K135</f>
        <v>1212</v>
      </c>
      <c r="J124" s="64">
        <f>'LAUS File'!L135</f>
        <v>1197</v>
      </c>
      <c r="K124" s="64">
        <f>'LAUS File'!M135</f>
        <v>1201</v>
      </c>
      <c r="L124" s="64">
        <f>'LAUS File'!N135</f>
        <v>1205</v>
      </c>
      <c r="M124" s="64">
        <f>'LAUS File'!O135</f>
        <v>1203</v>
      </c>
      <c r="N124" s="64">
        <f>'LAUS File'!P135</f>
        <v>1203</v>
      </c>
      <c r="O124" s="64">
        <f>'LAUS File'!Q135</f>
        <v>1203</v>
      </c>
    </row>
    <row r="125" spans="1:15">
      <c r="A125" s="64"/>
      <c r="B125" s="72" t="s">
        <v>2</v>
      </c>
      <c r="C125" s="64">
        <f>'LAUS File'!E136</f>
        <v>87</v>
      </c>
      <c r="D125" s="64">
        <f>'LAUS File'!F136</f>
        <v>94</v>
      </c>
      <c r="E125" s="64">
        <f>'LAUS File'!G136</f>
        <v>81</v>
      </c>
      <c r="F125" s="64">
        <f>'LAUS File'!H136</f>
        <v>61</v>
      </c>
      <c r="G125" s="64">
        <f>'LAUS File'!I136</f>
        <v>55</v>
      </c>
      <c r="H125" s="64">
        <f>'LAUS File'!J136</f>
        <v>67</v>
      </c>
      <c r="I125" s="64">
        <f>'LAUS File'!K136</f>
        <v>64</v>
      </c>
      <c r="J125" s="64">
        <f>'LAUS File'!L136</f>
        <v>58</v>
      </c>
      <c r="K125" s="64">
        <f>'LAUS File'!M136</f>
        <v>49</v>
      </c>
      <c r="L125" s="64">
        <f>'LAUS File'!N136</f>
        <v>53</v>
      </c>
      <c r="M125" s="64">
        <f>'LAUS File'!O136</f>
        <v>46</v>
      </c>
      <c r="N125" s="64">
        <f>'LAUS File'!P136</f>
        <v>55</v>
      </c>
      <c r="O125" s="64">
        <f>'LAUS File'!Q136</f>
        <v>64</v>
      </c>
    </row>
    <row r="126" spans="1:15">
      <c r="A126" s="64"/>
      <c r="B126" s="72" t="s">
        <v>3</v>
      </c>
      <c r="C126" s="73">
        <f>'LAUS File'!E137</f>
        <v>6.8</v>
      </c>
      <c r="D126" s="73">
        <f>'LAUS File'!F137</f>
        <v>7.3</v>
      </c>
      <c r="E126" s="73">
        <f>'LAUS File'!G137</f>
        <v>6.3</v>
      </c>
      <c r="F126" s="73">
        <f>'LAUS File'!H137</f>
        <v>4.8</v>
      </c>
      <c r="G126" s="73">
        <f>'LAUS File'!I137</f>
        <v>4.4000000000000004</v>
      </c>
      <c r="H126" s="73">
        <f>'LAUS File'!J137</f>
        <v>5.2</v>
      </c>
      <c r="I126" s="73">
        <f>'LAUS File'!K137</f>
        <v>5</v>
      </c>
      <c r="J126" s="73">
        <f>'LAUS File'!L137</f>
        <v>4.5999999999999996</v>
      </c>
      <c r="K126" s="73">
        <f>'LAUS File'!M137</f>
        <v>3.9</v>
      </c>
      <c r="L126" s="73">
        <f>'LAUS File'!N137</f>
        <v>4.2</v>
      </c>
      <c r="M126" s="73">
        <f>'LAUS File'!O137</f>
        <v>3.7</v>
      </c>
      <c r="N126" s="73">
        <f>'LAUS File'!P137</f>
        <v>4.4000000000000004</v>
      </c>
      <c r="O126" s="73">
        <f>'LAUS File'!Q137</f>
        <v>5.0999999999999996</v>
      </c>
    </row>
    <row r="127" spans="1:15">
      <c r="A127" s="64"/>
      <c r="B127" s="72"/>
      <c r="C127" s="73"/>
      <c r="D127" s="73"/>
      <c r="E127" s="73"/>
      <c r="F127" s="73"/>
      <c r="G127" s="73"/>
      <c r="H127" s="73"/>
      <c r="I127" s="73"/>
      <c r="J127" s="73"/>
      <c r="K127" s="73"/>
      <c r="L127" s="73"/>
      <c r="M127" s="73"/>
      <c r="N127" s="73"/>
      <c r="O127" s="73"/>
    </row>
    <row r="128" spans="1:15" s="29" customFormat="1">
      <c r="A128" s="64" t="s">
        <v>114</v>
      </c>
      <c r="B128" s="72" t="s">
        <v>0</v>
      </c>
      <c r="C128" s="64">
        <f>'LAUS File'!E138</f>
        <v>15810</v>
      </c>
      <c r="D128" s="64">
        <f>'LAUS File'!F138</f>
        <v>15866</v>
      </c>
      <c r="E128" s="64">
        <f>'LAUS File'!G138</f>
        <v>15892</v>
      </c>
      <c r="F128" s="64">
        <f>'LAUS File'!H138</f>
        <v>16011</v>
      </c>
      <c r="G128" s="64">
        <f>'LAUS File'!I138</f>
        <v>16061</v>
      </c>
      <c r="H128" s="64">
        <f>'LAUS File'!J138</f>
        <v>16135</v>
      </c>
      <c r="I128" s="64">
        <f>'LAUS File'!K138</f>
        <v>16093</v>
      </c>
      <c r="J128" s="64">
        <f>'LAUS File'!L138</f>
        <v>15839</v>
      </c>
      <c r="K128" s="64">
        <f>'LAUS File'!M138</f>
        <v>15844</v>
      </c>
      <c r="L128" s="64">
        <f>'LAUS File'!N138</f>
        <v>15804</v>
      </c>
      <c r="M128" s="64">
        <f>'LAUS File'!O138</f>
        <v>15824</v>
      </c>
      <c r="N128" s="64">
        <f>'LAUS File'!P138</f>
        <v>15738</v>
      </c>
      <c r="O128" s="64">
        <f>'LAUS File'!Q138</f>
        <v>15910</v>
      </c>
    </row>
    <row r="129" spans="1:15" s="29" customFormat="1">
      <c r="A129" s="64"/>
      <c r="B129" s="72" t="s">
        <v>163</v>
      </c>
      <c r="C129" s="64">
        <f>'LAUS File'!E139</f>
        <v>15214</v>
      </c>
      <c r="D129" s="64">
        <f>'LAUS File'!F139</f>
        <v>15292</v>
      </c>
      <c r="E129" s="64">
        <f>'LAUS File'!G139</f>
        <v>15382</v>
      </c>
      <c r="F129" s="64">
        <f>'LAUS File'!H139</f>
        <v>15484</v>
      </c>
      <c r="G129" s="64">
        <f>'LAUS File'!I139</f>
        <v>15520</v>
      </c>
      <c r="H129" s="64">
        <f>'LAUS File'!J139</f>
        <v>15573</v>
      </c>
      <c r="I129" s="64">
        <f>'LAUS File'!K139</f>
        <v>15537</v>
      </c>
      <c r="J129" s="64">
        <f>'LAUS File'!L139</f>
        <v>15335</v>
      </c>
      <c r="K129" s="64">
        <f>'LAUS File'!M139</f>
        <v>15356</v>
      </c>
      <c r="L129" s="64">
        <f>'LAUS File'!N139</f>
        <v>15328</v>
      </c>
      <c r="M129" s="64">
        <f>'LAUS File'!O139</f>
        <v>15329</v>
      </c>
      <c r="N129" s="64">
        <f>'LAUS File'!P139</f>
        <v>15264</v>
      </c>
      <c r="O129" s="64">
        <f>'LAUS File'!Q139</f>
        <v>15385</v>
      </c>
    </row>
    <row r="130" spans="1:15">
      <c r="A130" s="64"/>
      <c r="B130" s="72" t="s">
        <v>2</v>
      </c>
      <c r="C130" s="64">
        <f>'LAUS File'!E140</f>
        <v>596</v>
      </c>
      <c r="D130" s="64">
        <f>'LAUS File'!F140</f>
        <v>574</v>
      </c>
      <c r="E130" s="64">
        <f>'LAUS File'!G140</f>
        <v>510</v>
      </c>
      <c r="F130" s="64">
        <f>'LAUS File'!H140</f>
        <v>527</v>
      </c>
      <c r="G130" s="64">
        <f>'LAUS File'!I140</f>
        <v>541</v>
      </c>
      <c r="H130" s="64">
        <f>'LAUS File'!J140</f>
        <v>562</v>
      </c>
      <c r="I130" s="64">
        <f>'LAUS File'!K140</f>
        <v>556</v>
      </c>
      <c r="J130" s="64">
        <f>'LAUS File'!L140</f>
        <v>504</v>
      </c>
      <c r="K130" s="64">
        <f>'LAUS File'!M140</f>
        <v>488</v>
      </c>
      <c r="L130" s="64">
        <f>'LAUS File'!N140</f>
        <v>476</v>
      </c>
      <c r="M130" s="64">
        <f>'LAUS File'!O140</f>
        <v>495</v>
      </c>
      <c r="N130" s="64">
        <f>'LAUS File'!P140</f>
        <v>474</v>
      </c>
      <c r="O130" s="64">
        <f>'LAUS File'!Q140</f>
        <v>525</v>
      </c>
    </row>
    <row r="131" spans="1:15">
      <c r="A131" s="64"/>
      <c r="B131" s="72" t="s">
        <v>3</v>
      </c>
      <c r="C131" s="73">
        <f>'LAUS File'!E141</f>
        <v>3.8</v>
      </c>
      <c r="D131" s="73">
        <f>'LAUS File'!F141</f>
        <v>3.6</v>
      </c>
      <c r="E131" s="73">
        <f>'LAUS File'!G141</f>
        <v>3.2</v>
      </c>
      <c r="F131" s="73">
        <f>'LAUS File'!H141</f>
        <v>3.3</v>
      </c>
      <c r="G131" s="73">
        <f>'LAUS File'!I141</f>
        <v>3.4</v>
      </c>
      <c r="H131" s="73">
        <f>'LAUS File'!J141</f>
        <v>3.5</v>
      </c>
      <c r="I131" s="73">
        <f>'LAUS File'!K141</f>
        <v>3.5</v>
      </c>
      <c r="J131" s="73">
        <f>'LAUS File'!L141</f>
        <v>3.2</v>
      </c>
      <c r="K131" s="73">
        <f>'LAUS File'!M141</f>
        <v>3.1</v>
      </c>
      <c r="L131" s="73">
        <f>'LAUS File'!N141</f>
        <v>3</v>
      </c>
      <c r="M131" s="73">
        <f>'LAUS File'!O141</f>
        <v>3.1</v>
      </c>
      <c r="N131" s="73">
        <f>'LAUS File'!P141</f>
        <v>3</v>
      </c>
      <c r="O131" s="73">
        <f>'LAUS File'!Q141</f>
        <v>3.3</v>
      </c>
    </row>
    <row r="132" spans="1:15">
      <c r="A132" s="64"/>
      <c r="B132" s="72"/>
      <c r="C132" s="28"/>
      <c r="D132" s="28"/>
      <c r="E132" s="28"/>
      <c r="F132" s="28"/>
      <c r="G132" s="28"/>
      <c r="H132" s="28"/>
      <c r="I132" s="28"/>
      <c r="J132" s="28"/>
      <c r="K132" s="28"/>
      <c r="L132" s="28"/>
      <c r="M132" s="28"/>
      <c r="N132" s="28"/>
      <c r="O132" s="28"/>
    </row>
    <row r="133" spans="1:15">
      <c r="A133" s="64" t="s">
        <v>115</v>
      </c>
      <c r="B133" s="72" t="s">
        <v>0</v>
      </c>
      <c r="C133" s="64">
        <f>'LAUS File'!E142</f>
        <v>2381</v>
      </c>
      <c r="D133" s="64">
        <f>'LAUS File'!F142</f>
        <v>2388</v>
      </c>
      <c r="E133" s="64">
        <f>'LAUS File'!G142</f>
        <v>2391</v>
      </c>
      <c r="F133" s="64">
        <f>'LAUS File'!H142</f>
        <v>2405</v>
      </c>
      <c r="G133" s="64">
        <f>'LAUS File'!I142</f>
        <v>2412</v>
      </c>
      <c r="H133" s="64">
        <f>'LAUS File'!J142</f>
        <v>2432</v>
      </c>
      <c r="I133" s="64">
        <f>'LAUS File'!K142</f>
        <v>2414</v>
      </c>
      <c r="J133" s="64">
        <f>'LAUS File'!L142</f>
        <v>2371</v>
      </c>
      <c r="K133" s="64">
        <f>'LAUS File'!M142</f>
        <v>2365</v>
      </c>
      <c r="L133" s="64">
        <f>'LAUS File'!N142</f>
        <v>2350</v>
      </c>
      <c r="M133" s="64">
        <f>'LAUS File'!O142</f>
        <v>2367</v>
      </c>
      <c r="N133" s="64">
        <f>'LAUS File'!P142</f>
        <v>2354</v>
      </c>
      <c r="O133" s="64">
        <f>'LAUS File'!Q142</f>
        <v>2386</v>
      </c>
    </row>
    <row r="134" spans="1:15" s="29" customFormat="1">
      <c r="A134" s="64"/>
      <c r="B134" s="72" t="s">
        <v>163</v>
      </c>
      <c r="C134" s="64">
        <f>'LAUS File'!E143</f>
        <v>2277</v>
      </c>
      <c r="D134" s="64">
        <f>'LAUS File'!F143</f>
        <v>2291</v>
      </c>
      <c r="E134" s="64">
        <f>'LAUS File'!G143</f>
        <v>2304</v>
      </c>
      <c r="F134" s="64">
        <f>'LAUS File'!H143</f>
        <v>2318</v>
      </c>
      <c r="G134" s="64">
        <f>'LAUS File'!I143</f>
        <v>2321</v>
      </c>
      <c r="H134" s="64">
        <f>'LAUS File'!J143</f>
        <v>2327</v>
      </c>
      <c r="I134" s="64">
        <f>'LAUS File'!K143</f>
        <v>2321</v>
      </c>
      <c r="J134" s="64">
        <f>'LAUS File'!L143</f>
        <v>2290</v>
      </c>
      <c r="K134" s="64">
        <f>'LAUS File'!M143</f>
        <v>2290</v>
      </c>
      <c r="L134" s="64">
        <f>'LAUS File'!N143</f>
        <v>2278</v>
      </c>
      <c r="M134" s="64">
        <f>'LAUS File'!O143</f>
        <v>2286</v>
      </c>
      <c r="N134" s="64">
        <f>'LAUS File'!P143</f>
        <v>2279</v>
      </c>
      <c r="O134" s="64">
        <f>'LAUS File'!Q143</f>
        <v>2299</v>
      </c>
    </row>
    <row r="135" spans="1:15" s="2" customFormat="1">
      <c r="A135" s="64"/>
      <c r="B135" s="72" t="s">
        <v>2</v>
      </c>
      <c r="C135" s="64">
        <f>'LAUS File'!E144</f>
        <v>104</v>
      </c>
      <c r="D135" s="64">
        <f>'LAUS File'!F144</f>
        <v>97</v>
      </c>
      <c r="E135" s="64">
        <f>'LAUS File'!G144</f>
        <v>87</v>
      </c>
      <c r="F135" s="64">
        <f>'LAUS File'!H144</f>
        <v>87</v>
      </c>
      <c r="G135" s="64">
        <f>'LAUS File'!I144</f>
        <v>91</v>
      </c>
      <c r="H135" s="64">
        <f>'LAUS File'!J144</f>
        <v>105</v>
      </c>
      <c r="I135" s="64">
        <f>'LAUS File'!K144</f>
        <v>93</v>
      </c>
      <c r="J135" s="64">
        <f>'LAUS File'!L144</f>
        <v>81</v>
      </c>
      <c r="K135" s="64">
        <f>'LAUS File'!M144</f>
        <v>75</v>
      </c>
      <c r="L135" s="64">
        <f>'LAUS File'!N144</f>
        <v>72</v>
      </c>
      <c r="M135" s="64">
        <f>'LAUS File'!O144</f>
        <v>81</v>
      </c>
      <c r="N135" s="64">
        <f>'LAUS File'!P144</f>
        <v>75</v>
      </c>
      <c r="O135" s="64">
        <f>'LAUS File'!Q144</f>
        <v>87</v>
      </c>
    </row>
    <row r="136" spans="1:15" s="2" customFormat="1">
      <c r="A136" s="64"/>
      <c r="B136" s="72" t="s">
        <v>3</v>
      </c>
      <c r="C136" s="73">
        <f>'LAUS File'!E145</f>
        <v>4.4000000000000004</v>
      </c>
      <c r="D136" s="73">
        <f>'LAUS File'!F145</f>
        <v>4.0999999999999996</v>
      </c>
      <c r="E136" s="73">
        <f>'LAUS File'!G145</f>
        <v>3.6</v>
      </c>
      <c r="F136" s="73">
        <f>'LAUS File'!H145</f>
        <v>3.6</v>
      </c>
      <c r="G136" s="73">
        <f>'LAUS File'!I145</f>
        <v>3.8</v>
      </c>
      <c r="H136" s="73">
        <f>'LAUS File'!J145</f>
        <v>4.3</v>
      </c>
      <c r="I136" s="73">
        <f>'LAUS File'!K145</f>
        <v>3.9</v>
      </c>
      <c r="J136" s="73">
        <f>'LAUS File'!L145</f>
        <v>3.4</v>
      </c>
      <c r="K136" s="73">
        <f>'LAUS File'!M145</f>
        <v>3.2</v>
      </c>
      <c r="L136" s="73">
        <f>'LAUS File'!N145</f>
        <v>3.1</v>
      </c>
      <c r="M136" s="73">
        <f>'LAUS File'!O145</f>
        <v>3.4</v>
      </c>
      <c r="N136" s="73">
        <f>'LAUS File'!P145</f>
        <v>3.2</v>
      </c>
      <c r="O136" s="73">
        <f>'LAUS File'!Q145</f>
        <v>3.6</v>
      </c>
    </row>
    <row r="137" spans="1:15" s="2" customFormat="1">
      <c r="A137" s="64"/>
      <c r="B137" s="72"/>
      <c r="C137" s="28"/>
      <c r="D137" s="28"/>
      <c r="E137" s="28"/>
      <c r="F137" s="28"/>
      <c r="G137" s="28"/>
      <c r="H137" s="28"/>
      <c r="I137" s="28"/>
      <c r="J137" s="28"/>
      <c r="K137" s="28"/>
      <c r="L137" s="28"/>
      <c r="M137" s="28"/>
      <c r="N137" s="28"/>
      <c r="O137" s="28"/>
    </row>
    <row r="138" spans="1:15" s="2" customFormat="1">
      <c r="A138" s="64" t="s">
        <v>116</v>
      </c>
      <c r="B138" s="72" t="s">
        <v>0</v>
      </c>
      <c r="C138" s="64">
        <f>'LAUS File'!E146</f>
        <v>7383</v>
      </c>
      <c r="D138" s="64">
        <f>'LAUS File'!F146</f>
        <v>7432</v>
      </c>
      <c r="E138" s="64">
        <f>'LAUS File'!G146</f>
        <v>7464</v>
      </c>
      <c r="F138" s="64">
        <f>'LAUS File'!H146</f>
        <v>7458</v>
      </c>
      <c r="G138" s="64">
        <f>'LAUS File'!I146</f>
        <v>7453</v>
      </c>
      <c r="H138" s="64">
        <f>'LAUS File'!J146</f>
        <v>7470</v>
      </c>
      <c r="I138" s="64">
        <f>'LAUS File'!K146</f>
        <v>7452</v>
      </c>
      <c r="J138" s="64">
        <f>'LAUS File'!L146</f>
        <v>7332</v>
      </c>
      <c r="K138" s="64">
        <f>'LAUS File'!M146</f>
        <v>7294</v>
      </c>
      <c r="L138" s="64">
        <f>'LAUS File'!N146</f>
        <v>7261</v>
      </c>
      <c r="M138" s="64">
        <f>'LAUS File'!O146</f>
        <v>7274</v>
      </c>
      <c r="N138" s="64">
        <f>'LAUS File'!P146</f>
        <v>7243</v>
      </c>
      <c r="O138" s="64">
        <f>'LAUS File'!Q146</f>
        <v>7376</v>
      </c>
    </row>
    <row r="139" spans="1:15" s="9" customFormat="1" ht="12">
      <c r="A139" s="64"/>
      <c r="B139" s="72" t="s">
        <v>163</v>
      </c>
      <c r="C139" s="64">
        <f>'LAUS File'!E147</f>
        <v>7018</v>
      </c>
      <c r="D139" s="64">
        <f>'LAUS File'!F147</f>
        <v>7059</v>
      </c>
      <c r="E139" s="64">
        <f>'LAUS File'!G147</f>
        <v>7099</v>
      </c>
      <c r="F139" s="64">
        <f>'LAUS File'!H147</f>
        <v>7144</v>
      </c>
      <c r="G139" s="64">
        <f>'LAUS File'!I147</f>
        <v>7152</v>
      </c>
      <c r="H139" s="64">
        <f>'LAUS File'!J147</f>
        <v>7171</v>
      </c>
      <c r="I139" s="64">
        <f>'LAUS File'!K147</f>
        <v>7151</v>
      </c>
      <c r="J139" s="64">
        <f>'LAUS File'!L147</f>
        <v>7056</v>
      </c>
      <c r="K139" s="64">
        <f>'LAUS File'!M147</f>
        <v>7056</v>
      </c>
      <c r="L139" s="64">
        <f>'LAUS File'!N147</f>
        <v>7020</v>
      </c>
      <c r="M139" s="64">
        <f>'LAUS File'!O147</f>
        <v>7045</v>
      </c>
      <c r="N139" s="64">
        <f>'LAUS File'!P147</f>
        <v>7024</v>
      </c>
      <c r="O139" s="64">
        <f>'LAUS File'!Q147</f>
        <v>7083</v>
      </c>
    </row>
    <row r="140" spans="1:15">
      <c r="A140" s="64"/>
      <c r="B140" s="72" t="s">
        <v>2</v>
      </c>
      <c r="C140" s="64">
        <f>'LAUS File'!E148</f>
        <v>365</v>
      </c>
      <c r="D140" s="64">
        <f>'LAUS File'!F148</f>
        <v>373</v>
      </c>
      <c r="E140" s="64">
        <f>'LAUS File'!G148</f>
        <v>365</v>
      </c>
      <c r="F140" s="64">
        <f>'LAUS File'!H148</f>
        <v>314</v>
      </c>
      <c r="G140" s="64">
        <f>'LAUS File'!I148</f>
        <v>301</v>
      </c>
      <c r="H140" s="64">
        <f>'LAUS File'!J148</f>
        <v>299</v>
      </c>
      <c r="I140" s="64">
        <f>'LAUS File'!K148</f>
        <v>301</v>
      </c>
      <c r="J140" s="64">
        <f>'LAUS File'!L148</f>
        <v>276</v>
      </c>
      <c r="K140" s="64">
        <f>'LAUS File'!M148</f>
        <v>238</v>
      </c>
      <c r="L140" s="64">
        <f>'LAUS File'!N148</f>
        <v>241</v>
      </c>
      <c r="M140" s="64">
        <f>'LAUS File'!O148</f>
        <v>229</v>
      </c>
      <c r="N140" s="64">
        <f>'LAUS File'!P148</f>
        <v>219</v>
      </c>
      <c r="O140" s="64">
        <f>'LAUS File'!Q148</f>
        <v>293</v>
      </c>
    </row>
    <row r="141" spans="1:15">
      <c r="A141" s="64"/>
      <c r="B141" s="72" t="s">
        <v>3</v>
      </c>
      <c r="C141" s="73">
        <f>'LAUS File'!E149</f>
        <v>4.9000000000000004</v>
      </c>
      <c r="D141" s="73">
        <f>'LAUS File'!F149</f>
        <v>5</v>
      </c>
      <c r="E141" s="73">
        <f>'LAUS File'!G149</f>
        <v>4.9000000000000004</v>
      </c>
      <c r="F141" s="73">
        <f>'LAUS File'!H149</f>
        <v>4.2</v>
      </c>
      <c r="G141" s="73">
        <f>'LAUS File'!I149</f>
        <v>4</v>
      </c>
      <c r="H141" s="73">
        <f>'LAUS File'!J149</f>
        <v>4</v>
      </c>
      <c r="I141" s="73">
        <f>'LAUS File'!K149</f>
        <v>4</v>
      </c>
      <c r="J141" s="73">
        <f>'LAUS File'!L149</f>
        <v>3.8</v>
      </c>
      <c r="K141" s="73">
        <f>'LAUS File'!M149</f>
        <v>3.3</v>
      </c>
      <c r="L141" s="73">
        <f>'LAUS File'!N149</f>
        <v>3.3</v>
      </c>
      <c r="M141" s="73">
        <f>'LAUS File'!O149</f>
        <v>3.1</v>
      </c>
      <c r="N141" s="73">
        <f>'LAUS File'!P149</f>
        <v>3</v>
      </c>
      <c r="O141" s="73">
        <f>'LAUS File'!Q149</f>
        <v>4</v>
      </c>
    </row>
    <row r="142" spans="1:15">
      <c r="A142" s="64"/>
      <c r="B142" s="72"/>
      <c r="C142" s="28"/>
      <c r="D142" s="28"/>
      <c r="E142" s="28"/>
      <c r="F142" s="28"/>
      <c r="G142" s="28"/>
      <c r="H142" s="28"/>
      <c r="I142" s="28"/>
      <c r="J142" s="28"/>
      <c r="K142" s="28"/>
      <c r="L142" s="28"/>
      <c r="M142" s="28"/>
      <c r="N142" s="28"/>
      <c r="O142" s="28"/>
    </row>
    <row r="143" spans="1:15">
      <c r="A143" s="64" t="s">
        <v>70</v>
      </c>
      <c r="B143" s="72" t="s">
        <v>0</v>
      </c>
      <c r="C143" s="64">
        <f>'LAUS File'!E150</f>
        <v>9554</v>
      </c>
      <c r="D143" s="64">
        <f>'LAUS File'!F150</f>
        <v>9555</v>
      </c>
      <c r="E143" s="64">
        <f>'LAUS File'!G150</f>
        <v>9581</v>
      </c>
      <c r="F143" s="64">
        <f>'LAUS File'!H150</f>
        <v>9555</v>
      </c>
      <c r="G143" s="64">
        <f>'LAUS File'!I150</f>
        <v>9612</v>
      </c>
      <c r="H143" s="64">
        <f>'LAUS File'!J150</f>
        <v>9608</v>
      </c>
      <c r="I143" s="64">
        <f>'LAUS File'!K150</f>
        <v>9609</v>
      </c>
      <c r="J143" s="64">
        <f>'LAUS File'!L150</f>
        <v>9439</v>
      </c>
      <c r="K143" s="64">
        <f>'LAUS File'!M150</f>
        <v>9434</v>
      </c>
      <c r="L143" s="64">
        <f>'LAUS File'!N150</f>
        <v>9474</v>
      </c>
      <c r="M143" s="64">
        <f>'LAUS File'!O150</f>
        <v>9485</v>
      </c>
      <c r="N143" s="64">
        <f>'LAUS File'!P150</f>
        <v>9472</v>
      </c>
      <c r="O143" s="64">
        <f>'LAUS File'!Q150</f>
        <v>9532</v>
      </c>
    </row>
    <row r="144" spans="1:15">
      <c r="A144" s="64"/>
      <c r="B144" s="72" t="s">
        <v>163</v>
      </c>
      <c r="C144" s="64">
        <f>'LAUS File'!E151</f>
        <v>9078</v>
      </c>
      <c r="D144" s="64">
        <f>'LAUS File'!F151</f>
        <v>9101</v>
      </c>
      <c r="E144" s="64">
        <f>'LAUS File'!G151</f>
        <v>9183</v>
      </c>
      <c r="F144" s="64">
        <f>'LAUS File'!H151</f>
        <v>9176</v>
      </c>
      <c r="G144" s="64">
        <f>'LAUS File'!I151</f>
        <v>9213</v>
      </c>
      <c r="H144" s="64">
        <f>'LAUS File'!J151</f>
        <v>9233</v>
      </c>
      <c r="I144" s="64">
        <f>'LAUS File'!K151</f>
        <v>9243</v>
      </c>
      <c r="J144" s="64">
        <f>'LAUS File'!L151</f>
        <v>9126</v>
      </c>
      <c r="K144" s="64">
        <f>'LAUS File'!M151</f>
        <v>9157</v>
      </c>
      <c r="L144" s="64">
        <f>'LAUS File'!N151</f>
        <v>9190</v>
      </c>
      <c r="M144" s="64">
        <f>'LAUS File'!O151</f>
        <v>9176</v>
      </c>
      <c r="N144" s="64">
        <f>'LAUS File'!P151</f>
        <v>9173</v>
      </c>
      <c r="O144" s="64">
        <f>'LAUS File'!Q151</f>
        <v>9171</v>
      </c>
    </row>
    <row r="145" spans="1:15">
      <c r="A145" s="64"/>
      <c r="B145" s="72" t="s">
        <v>2</v>
      </c>
      <c r="C145" s="64">
        <f>'LAUS File'!E152</f>
        <v>476</v>
      </c>
      <c r="D145" s="64">
        <f>'LAUS File'!F152</f>
        <v>454</v>
      </c>
      <c r="E145" s="64">
        <f>'LAUS File'!G152</f>
        <v>398</v>
      </c>
      <c r="F145" s="64">
        <f>'LAUS File'!H152</f>
        <v>379</v>
      </c>
      <c r="G145" s="64">
        <f>'LAUS File'!I152</f>
        <v>399</v>
      </c>
      <c r="H145" s="64">
        <f>'LAUS File'!J152</f>
        <v>375</v>
      </c>
      <c r="I145" s="64">
        <f>'LAUS File'!K152</f>
        <v>366</v>
      </c>
      <c r="J145" s="64">
        <f>'LAUS File'!L152</f>
        <v>313</v>
      </c>
      <c r="K145" s="64">
        <f>'LAUS File'!M152</f>
        <v>277</v>
      </c>
      <c r="L145" s="64">
        <f>'LAUS File'!N152</f>
        <v>284</v>
      </c>
      <c r="M145" s="64">
        <f>'LAUS File'!O152</f>
        <v>309</v>
      </c>
      <c r="N145" s="64">
        <f>'LAUS File'!P152</f>
        <v>299</v>
      </c>
      <c r="O145" s="64">
        <f>'LAUS File'!Q152</f>
        <v>361</v>
      </c>
    </row>
    <row r="146" spans="1:15" s="29" customFormat="1">
      <c r="A146" s="64"/>
      <c r="B146" s="72" t="s">
        <v>3</v>
      </c>
      <c r="C146" s="73">
        <f>'LAUS File'!E153</f>
        <v>5</v>
      </c>
      <c r="D146" s="73">
        <f>'LAUS File'!F153</f>
        <v>4.8</v>
      </c>
      <c r="E146" s="73">
        <f>'LAUS File'!G153</f>
        <v>4.2</v>
      </c>
      <c r="F146" s="73">
        <f>'LAUS File'!H153</f>
        <v>4</v>
      </c>
      <c r="G146" s="73">
        <f>'LAUS File'!I153</f>
        <v>4.2</v>
      </c>
      <c r="H146" s="73">
        <f>'LAUS File'!J153</f>
        <v>3.9</v>
      </c>
      <c r="I146" s="73">
        <f>'LAUS File'!K153</f>
        <v>3.8</v>
      </c>
      <c r="J146" s="73">
        <f>'LAUS File'!L153</f>
        <v>3.3</v>
      </c>
      <c r="K146" s="73">
        <f>'LAUS File'!M153</f>
        <v>2.9</v>
      </c>
      <c r="L146" s="73">
        <f>'LAUS File'!N153</f>
        <v>3</v>
      </c>
      <c r="M146" s="73">
        <f>'LAUS File'!O153</f>
        <v>3.3</v>
      </c>
      <c r="N146" s="73">
        <f>'LAUS File'!P153</f>
        <v>3.2</v>
      </c>
      <c r="O146" s="73">
        <f>'LAUS File'!Q153</f>
        <v>3.8</v>
      </c>
    </row>
    <row r="147" spans="1:15" s="29" customFormat="1">
      <c r="A147" s="64"/>
      <c r="B147" s="72"/>
      <c r="C147" s="28"/>
      <c r="D147" s="28"/>
      <c r="E147" s="28"/>
      <c r="F147" s="28"/>
      <c r="G147" s="28"/>
      <c r="H147" s="28"/>
      <c r="I147" s="28"/>
      <c r="J147" s="28"/>
      <c r="K147" s="28"/>
      <c r="L147" s="28"/>
      <c r="M147" s="28"/>
      <c r="N147" s="28"/>
      <c r="O147" s="28"/>
    </row>
    <row r="148" spans="1:15" s="29" customFormat="1">
      <c r="A148" s="64" t="s">
        <v>209</v>
      </c>
      <c r="B148" s="64" t="s">
        <v>0</v>
      </c>
      <c r="C148" s="64">
        <f>'LAUS File'!E154</f>
        <v>863</v>
      </c>
      <c r="D148" s="64">
        <f>'LAUS File'!F154</f>
        <v>854</v>
      </c>
      <c r="E148" s="64">
        <f>'LAUS File'!G154</f>
        <v>863</v>
      </c>
      <c r="F148" s="64">
        <f>'LAUS File'!H154</f>
        <v>855</v>
      </c>
      <c r="G148" s="64">
        <f>'LAUS File'!I154</f>
        <v>861</v>
      </c>
      <c r="H148" s="64">
        <f>'LAUS File'!J154</f>
        <v>851</v>
      </c>
      <c r="I148" s="64">
        <f>'LAUS File'!K154</f>
        <v>860</v>
      </c>
      <c r="J148" s="64">
        <f>'LAUS File'!L154</f>
        <v>846</v>
      </c>
      <c r="K148" s="64">
        <f>'LAUS File'!M154</f>
        <v>828</v>
      </c>
      <c r="L148" s="64">
        <f>'LAUS File'!N154</f>
        <v>829</v>
      </c>
      <c r="M148" s="64">
        <f>'LAUS File'!O154</f>
        <v>833</v>
      </c>
      <c r="N148" s="64">
        <f>'LAUS File'!P154</f>
        <v>829</v>
      </c>
      <c r="O148" s="64">
        <f>'LAUS File'!Q154</f>
        <v>848</v>
      </c>
    </row>
    <row r="149" spans="1:15" s="29" customFormat="1">
      <c r="A149" s="64"/>
      <c r="B149" s="64" t="s">
        <v>1</v>
      </c>
      <c r="C149" s="64">
        <f>'LAUS File'!E155</f>
        <v>797</v>
      </c>
      <c r="D149" s="64">
        <f>'LAUS File'!F155</f>
        <v>797</v>
      </c>
      <c r="E149" s="64">
        <f>'LAUS File'!G155</f>
        <v>804</v>
      </c>
      <c r="F149" s="64">
        <f>'LAUS File'!H155</f>
        <v>800</v>
      </c>
      <c r="G149" s="64">
        <f>'LAUS File'!I155</f>
        <v>807</v>
      </c>
      <c r="H149" s="64">
        <f>'LAUS File'!J155</f>
        <v>810</v>
      </c>
      <c r="I149" s="64">
        <f>'LAUS File'!K155</f>
        <v>812</v>
      </c>
      <c r="J149" s="64">
        <f>'LAUS File'!L155</f>
        <v>801</v>
      </c>
      <c r="K149" s="64">
        <f>'LAUS File'!M155</f>
        <v>802</v>
      </c>
      <c r="L149" s="64">
        <f>'LAUS File'!N155</f>
        <v>800</v>
      </c>
      <c r="M149" s="64">
        <f>'LAUS File'!O155</f>
        <v>801</v>
      </c>
      <c r="N149" s="64">
        <f>'LAUS File'!P155</f>
        <v>799</v>
      </c>
      <c r="O149" s="64">
        <f>'LAUS File'!Q155</f>
        <v>803</v>
      </c>
    </row>
    <row r="150" spans="1:15" s="29" customFormat="1">
      <c r="A150" s="64"/>
      <c r="B150" s="64" t="s">
        <v>2</v>
      </c>
      <c r="C150" s="64">
        <f>'LAUS File'!E156</f>
        <v>66</v>
      </c>
      <c r="D150" s="64">
        <f>'LAUS File'!F156</f>
        <v>57</v>
      </c>
      <c r="E150" s="64">
        <f>'LAUS File'!G156</f>
        <v>59</v>
      </c>
      <c r="F150" s="64">
        <f>'LAUS File'!H156</f>
        <v>55</v>
      </c>
      <c r="G150" s="64">
        <f>'LAUS File'!I156</f>
        <v>54</v>
      </c>
      <c r="H150" s="64">
        <f>'LAUS File'!J156</f>
        <v>41</v>
      </c>
      <c r="I150" s="64">
        <f>'LAUS File'!K156</f>
        <v>48</v>
      </c>
      <c r="J150" s="64">
        <f>'LAUS File'!L156</f>
        <v>45</v>
      </c>
      <c r="K150" s="64">
        <f>'LAUS File'!M156</f>
        <v>26</v>
      </c>
      <c r="L150" s="64">
        <f>'LAUS File'!N156</f>
        <v>29</v>
      </c>
      <c r="M150" s="64">
        <f>'LAUS File'!O156</f>
        <v>32</v>
      </c>
      <c r="N150" s="64">
        <f>'LAUS File'!P156</f>
        <v>30</v>
      </c>
      <c r="O150" s="64">
        <f>'LAUS File'!Q156</f>
        <v>45</v>
      </c>
    </row>
    <row r="151" spans="1:15" s="29" customFormat="1">
      <c r="A151" s="28"/>
      <c r="B151" s="28" t="s">
        <v>3</v>
      </c>
      <c r="C151" s="73">
        <f>'LAUS File'!E157</f>
        <v>7.6</v>
      </c>
      <c r="D151" s="73">
        <f>'LAUS File'!F157</f>
        <v>6.7</v>
      </c>
      <c r="E151" s="73">
        <f>'LAUS File'!G157</f>
        <v>6.8</v>
      </c>
      <c r="F151" s="73">
        <f>'LAUS File'!H157</f>
        <v>6.4</v>
      </c>
      <c r="G151" s="73">
        <f>'LAUS File'!I157</f>
        <v>6.3</v>
      </c>
      <c r="H151" s="73">
        <f>'LAUS File'!J157</f>
        <v>4.8</v>
      </c>
      <c r="I151" s="73">
        <f>'LAUS File'!K157</f>
        <v>5.6</v>
      </c>
      <c r="J151" s="73">
        <f>'LAUS File'!L157</f>
        <v>5.3</v>
      </c>
      <c r="K151" s="73">
        <f>'LAUS File'!M157</f>
        <v>3.1</v>
      </c>
      <c r="L151" s="73">
        <f>'LAUS File'!N157</f>
        <v>3.5</v>
      </c>
      <c r="M151" s="73">
        <f>'LAUS File'!O157</f>
        <v>3.8</v>
      </c>
      <c r="N151" s="73">
        <f>'LAUS File'!P157</f>
        <v>3.6</v>
      </c>
      <c r="O151" s="73">
        <f>'LAUS File'!Q157</f>
        <v>5.3</v>
      </c>
    </row>
    <row r="152" spans="1:15" s="29" customFormat="1">
      <c r="A152" s="64"/>
      <c r="B152" s="72"/>
      <c r="C152" s="28"/>
      <c r="D152" s="28"/>
      <c r="E152" s="28"/>
      <c r="F152" s="28"/>
      <c r="G152" s="28"/>
      <c r="H152" s="28"/>
      <c r="I152" s="28"/>
      <c r="J152" s="28"/>
      <c r="K152" s="28"/>
      <c r="L152" s="28"/>
      <c r="M152" s="28"/>
      <c r="N152" s="28"/>
      <c r="O152" s="28"/>
    </row>
    <row r="153" spans="1:15" s="29" customFormat="1">
      <c r="A153" s="64" t="s">
        <v>71</v>
      </c>
      <c r="B153" s="72" t="s">
        <v>0</v>
      </c>
      <c r="C153" s="64">
        <f>'LAUS File'!E158</f>
        <v>3283</v>
      </c>
      <c r="D153" s="64">
        <f>'LAUS File'!F158</f>
        <v>3280</v>
      </c>
      <c r="E153" s="64">
        <f>'LAUS File'!G158</f>
        <v>3305</v>
      </c>
      <c r="F153" s="64">
        <f>'LAUS File'!H158</f>
        <v>3278</v>
      </c>
      <c r="G153" s="64">
        <f>'LAUS File'!I158</f>
        <v>3289</v>
      </c>
      <c r="H153" s="64">
        <f>'LAUS File'!J158</f>
        <v>3306</v>
      </c>
      <c r="I153" s="64">
        <f>'LAUS File'!K158</f>
        <v>3293</v>
      </c>
      <c r="J153" s="64">
        <f>'LAUS File'!L158</f>
        <v>3245</v>
      </c>
      <c r="K153" s="64">
        <f>'LAUS File'!M158</f>
        <v>3255</v>
      </c>
      <c r="L153" s="64">
        <f>'LAUS File'!N158</f>
        <v>3257</v>
      </c>
      <c r="M153" s="64">
        <f>'LAUS File'!O158</f>
        <v>3270</v>
      </c>
      <c r="N153" s="64">
        <f>'LAUS File'!P158</f>
        <v>3262</v>
      </c>
      <c r="O153" s="64">
        <f>'LAUS File'!Q158</f>
        <v>3277</v>
      </c>
    </row>
    <row r="154" spans="1:15">
      <c r="A154" s="64"/>
      <c r="B154" s="72" t="s">
        <v>163</v>
      </c>
      <c r="C154" s="64">
        <f>'LAUS File'!E159</f>
        <v>3122</v>
      </c>
      <c r="D154" s="64">
        <f>'LAUS File'!F159</f>
        <v>3130</v>
      </c>
      <c r="E154" s="64">
        <f>'LAUS File'!G159</f>
        <v>3159</v>
      </c>
      <c r="F154" s="64">
        <f>'LAUS File'!H159</f>
        <v>3156</v>
      </c>
      <c r="G154" s="64">
        <f>'LAUS File'!I159</f>
        <v>3169</v>
      </c>
      <c r="H154" s="64">
        <f>'LAUS File'!J159</f>
        <v>3176</v>
      </c>
      <c r="I154" s="64">
        <f>'LAUS File'!K159</f>
        <v>3179</v>
      </c>
      <c r="J154" s="64">
        <f>'LAUS File'!L159</f>
        <v>3139</v>
      </c>
      <c r="K154" s="64">
        <f>'LAUS File'!M159</f>
        <v>3150</v>
      </c>
      <c r="L154" s="64">
        <f>'LAUS File'!N159</f>
        <v>3161</v>
      </c>
      <c r="M154" s="64">
        <f>'LAUS File'!O159</f>
        <v>3156</v>
      </c>
      <c r="N154" s="64">
        <f>'LAUS File'!P159</f>
        <v>3155</v>
      </c>
      <c r="O154" s="64">
        <f>'LAUS File'!Q159</f>
        <v>3154</v>
      </c>
    </row>
    <row r="155" spans="1:15">
      <c r="A155" s="64"/>
      <c r="B155" s="72" t="s">
        <v>2</v>
      </c>
      <c r="C155" s="64">
        <f>'LAUS File'!E160</f>
        <v>161</v>
      </c>
      <c r="D155" s="64">
        <f>'LAUS File'!F160</f>
        <v>150</v>
      </c>
      <c r="E155" s="64">
        <f>'LAUS File'!G160</f>
        <v>146</v>
      </c>
      <c r="F155" s="64">
        <f>'LAUS File'!H160</f>
        <v>122</v>
      </c>
      <c r="G155" s="64">
        <f>'LAUS File'!I160</f>
        <v>120</v>
      </c>
      <c r="H155" s="64">
        <f>'LAUS File'!J160</f>
        <v>130</v>
      </c>
      <c r="I155" s="64">
        <f>'LAUS File'!K160</f>
        <v>114</v>
      </c>
      <c r="J155" s="64">
        <f>'LAUS File'!L160</f>
        <v>106</v>
      </c>
      <c r="K155" s="64">
        <f>'LAUS File'!M160</f>
        <v>105</v>
      </c>
      <c r="L155" s="64">
        <f>'LAUS File'!N160</f>
        <v>96</v>
      </c>
      <c r="M155" s="64">
        <f>'LAUS File'!O160</f>
        <v>114</v>
      </c>
      <c r="N155" s="64">
        <f>'LAUS File'!P160</f>
        <v>107</v>
      </c>
      <c r="O155" s="64">
        <f>'LAUS File'!Q160</f>
        <v>123</v>
      </c>
    </row>
    <row r="156" spans="1:15">
      <c r="A156" s="64"/>
      <c r="B156" s="72" t="s">
        <v>3</v>
      </c>
      <c r="C156" s="73">
        <f>'LAUS File'!E161</f>
        <v>4.9000000000000004</v>
      </c>
      <c r="D156" s="73">
        <f>'LAUS File'!F161</f>
        <v>4.5999999999999996</v>
      </c>
      <c r="E156" s="73">
        <f>'LAUS File'!G161</f>
        <v>4.4000000000000004</v>
      </c>
      <c r="F156" s="73">
        <f>'LAUS File'!H161</f>
        <v>3.7</v>
      </c>
      <c r="G156" s="73">
        <f>'LAUS File'!I161</f>
        <v>3.6</v>
      </c>
      <c r="H156" s="73">
        <f>'LAUS File'!J161</f>
        <v>3.9</v>
      </c>
      <c r="I156" s="73">
        <f>'LAUS File'!K161</f>
        <v>3.5</v>
      </c>
      <c r="J156" s="73">
        <f>'LAUS File'!L161</f>
        <v>3.3</v>
      </c>
      <c r="K156" s="73">
        <f>'LAUS File'!M161</f>
        <v>3.2</v>
      </c>
      <c r="L156" s="73">
        <f>'LAUS File'!N161</f>
        <v>2.9</v>
      </c>
      <c r="M156" s="73">
        <f>'LAUS File'!O161</f>
        <v>3.5</v>
      </c>
      <c r="N156" s="73">
        <f>'LAUS File'!P161</f>
        <v>3.3</v>
      </c>
      <c r="O156" s="73">
        <f>'LAUS File'!Q161</f>
        <v>3.8</v>
      </c>
    </row>
    <row r="157" spans="1:15">
      <c r="A157" s="64"/>
      <c r="B157" s="72"/>
      <c r="C157" s="28"/>
      <c r="D157" s="28"/>
      <c r="E157" s="28"/>
      <c r="F157" s="28"/>
      <c r="G157" s="28"/>
      <c r="H157" s="28"/>
      <c r="I157" s="28"/>
      <c r="J157" s="28"/>
      <c r="K157" s="28"/>
      <c r="L157" s="28"/>
      <c r="M157" s="28"/>
      <c r="N157" s="28"/>
      <c r="O157" s="28"/>
    </row>
    <row r="158" spans="1:15">
      <c r="A158" s="64" t="s">
        <v>210</v>
      </c>
      <c r="B158" s="64" t="s">
        <v>0</v>
      </c>
      <c r="C158" s="64">
        <f>'LAUS File'!E162</f>
        <v>767</v>
      </c>
      <c r="D158" s="64">
        <f>'LAUS File'!F162</f>
        <v>765</v>
      </c>
      <c r="E158" s="64">
        <f>'LAUS File'!G162</f>
        <v>767</v>
      </c>
      <c r="F158" s="64">
        <f>'LAUS File'!H162</f>
        <v>769</v>
      </c>
      <c r="G158" s="64">
        <f>'LAUS File'!I162</f>
        <v>786</v>
      </c>
      <c r="H158" s="64">
        <f>'LAUS File'!J162</f>
        <v>802</v>
      </c>
      <c r="I158" s="64">
        <f>'LAUS File'!K162</f>
        <v>809</v>
      </c>
      <c r="J158" s="64">
        <f>'LAUS File'!L162</f>
        <v>792</v>
      </c>
      <c r="K158" s="64">
        <f>'LAUS File'!M162</f>
        <v>778</v>
      </c>
      <c r="L158" s="64">
        <f>'LAUS File'!N162</f>
        <v>765</v>
      </c>
      <c r="M158" s="64">
        <f>'LAUS File'!O162</f>
        <v>771</v>
      </c>
      <c r="N158" s="64">
        <f>'LAUS File'!P162</f>
        <v>772</v>
      </c>
      <c r="O158" s="64">
        <f>'LAUS File'!Q162</f>
        <v>779</v>
      </c>
    </row>
    <row r="159" spans="1:15">
      <c r="A159" s="64"/>
      <c r="B159" s="64" t="s">
        <v>1</v>
      </c>
      <c r="C159" s="64">
        <f>'LAUS File'!E163</f>
        <v>741</v>
      </c>
      <c r="D159" s="64">
        <f>'LAUS File'!F163</f>
        <v>739</v>
      </c>
      <c r="E159" s="64">
        <f>'LAUS File'!G163</f>
        <v>744</v>
      </c>
      <c r="F159" s="64">
        <f>'LAUS File'!H163</f>
        <v>750</v>
      </c>
      <c r="G159" s="64">
        <f>'LAUS File'!I163</f>
        <v>764</v>
      </c>
      <c r="H159" s="64">
        <f>'LAUS File'!J163</f>
        <v>777</v>
      </c>
      <c r="I159" s="64">
        <f>'LAUS File'!K163</f>
        <v>785</v>
      </c>
      <c r="J159" s="64">
        <f>'LAUS File'!L163</f>
        <v>771</v>
      </c>
      <c r="K159" s="64">
        <f>'LAUS File'!M163</f>
        <v>756</v>
      </c>
      <c r="L159" s="64">
        <f>'LAUS File'!N163</f>
        <v>745</v>
      </c>
      <c r="M159" s="64">
        <f>'LAUS File'!O163</f>
        <v>743</v>
      </c>
      <c r="N159" s="64">
        <f>'LAUS File'!P163</f>
        <v>745</v>
      </c>
      <c r="O159" s="64">
        <f>'LAUS File'!Q163</f>
        <v>755</v>
      </c>
    </row>
    <row r="160" spans="1:15">
      <c r="A160" s="64"/>
      <c r="B160" s="64" t="s">
        <v>2</v>
      </c>
      <c r="C160" s="64">
        <f>'LAUS File'!E164</f>
        <v>26</v>
      </c>
      <c r="D160" s="64">
        <f>'LAUS File'!F164</f>
        <v>26</v>
      </c>
      <c r="E160" s="64">
        <f>'LAUS File'!G164</f>
        <v>23</v>
      </c>
      <c r="F160" s="64">
        <f>'LAUS File'!H164</f>
        <v>19</v>
      </c>
      <c r="G160" s="64">
        <f>'LAUS File'!I164</f>
        <v>22</v>
      </c>
      <c r="H160" s="64">
        <f>'LAUS File'!J164</f>
        <v>25</v>
      </c>
      <c r="I160" s="64">
        <f>'LAUS File'!K164</f>
        <v>24</v>
      </c>
      <c r="J160" s="64">
        <f>'LAUS File'!L164</f>
        <v>21</v>
      </c>
      <c r="K160" s="64">
        <f>'LAUS File'!M164</f>
        <v>22</v>
      </c>
      <c r="L160" s="64">
        <f>'LAUS File'!N164</f>
        <v>20</v>
      </c>
      <c r="M160" s="64">
        <f>'LAUS File'!O164</f>
        <v>28</v>
      </c>
      <c r="N160" s="64">
        <f>'LAUS File'!P164</f>
        <v>27</v>
      </c>
      <c r="O160" s="64">
        <f>'LAUS File'!Q164</f>
        <v>24</v>
      </c>
    </row>
    <row r="161" spans="1:16">
      <c r="A161" s="28"/>
      <c r="B161" s="28" t="s">
        <v>3</v>
      </c>
      <c r="C161" s="73">
        <f>'LAUS File'!E165</f>
        <v>3.4</v>
      </c>
      <c r="D161" s="73">
        <f>'LAUS File'!F165</f>
        <v>3.4</v>
      </c>
      <c r="E161" s="73">
        <f>'LAUS File'!G165</f>
        <v>3</v>
      </c>
      <c r="F161" s="73">
        <f>'LAUS File'!H165</f>
        <v>2.5</v>
      </c>
      <c r="G161" s="73">
        <f>'LAUS File'!I165</f>
        <v>2.8</v>
      </c>
      <c r="H161" s="73">
        <f>'LAUS File'!J165</f>
        <v>3.1</v>
      </c>
      <c r="I161" s="73">
        <f>'LAUS File'!K165</f>
        <v>3</v>
      </c>
      <c r="J161" s="73">
        <f>'LAUS File'!L165</f>
        <v>2.7</v>
      </c>
      <c r="K161" s="73">
        <f>'LAUS File'!M165</f>
        <v>2.8</v>
      </c>
      <c r="L161" s="73">
        <f>'LAUS File'!N165</f>
        <v>2.6</v>
      </c>
      <c r="M161" s="73">
        <f>'LAUS File'!O165</f>
        <v>3.6</v>
      </c>
      <c r="N161" s="73">
        <f>'LAUS File'!P165</f>
        <v>3.5</v>
      </c>
      <c r="O161" s="73">
        <f>'LAUS File'!Q165</f>
        <v>3.1</v>
      </c>
    </row>
    <row r="162" spans="1:16">
      <c r="A162" s="64"/>
      <c r="B162" s="72"/>
      <c r="C162" s="28"/>
      <c r="D162" s="28"/>
      <c r="E162" s="28"/>
      <c r="F162" s="28"/>
      <c r="G162" s="28"/>
      <c r="H162" s="28"/>
      <c r="I162" s="28"/>
      <c r="J162" s="28"/>
      <c r="K162" s="28"/>
      <c r="L162" s="28"/>
      <c r="M162" s="28"/>
      <c r="N162" s="28"/>
      <c r="O162" s="28"/>
    </row>
    <row r="163" spans="1:16" s="29" customFormat="1">
      <c r="A163" s="64" t="s">
        <v>72</v>
      </c>
      <c r="B163" s="72" t="s">
        <v>0</v>
      </c>
      <c r="C163" s="64">
        <f>'LAUS File'!E166</f>
        <v>7870</v>
      </c>
      <c r="D163" s="64">
        <f>'LAUS File'!F166</f>
        <v>7889</v>
      </c>
      <c r="E163" s="64">
        <f>'LAUS File'!G166</f>
        <v>7948</v>
      </c>
      <c r="F163" s="64">
        <f>'LAUS File'!H166</f>
        <v>7882</v>
      </c>
      <c r="G163" s="64">
        <f>'LAUS File'!I166</f>
        <v>7895</v>
      </c>
      <c r="H163" s="64">
        <f>'LAUS File'!J166</f>
        <v>7959</v>
      </c>
      <c r="I163" s="64">
        <f>'LAUS File'!K166</f>
        <v>7972</v>
      </c>
      <c r="J163" s="64">
        <f>'LAUS File'!L166</f>
        <v>7856</v>
      </c>
      <c r="K163" s="64">
        <f>'LAUS File'!M166</f>
        <v>7854</v>
      </c>
      <c r="L163" s="64">
        <f>'LAUS File'!N166</f>
        <v>7899</v>
      </c>
      <c r="M163" s="64">
        <f>'LAUS File'!O166</f>
        <v>7884</v>
      </c>
      <c r="N163" s="64">
        <f>'LAUS File'!P166</f>
        <v>7889</v>
      </c>
      <c r="O163" s="64">
        <f>'LAUS File'!Q166</f>
        <v>7900</v>
      </c>
    </row>
    <row r="164" spans="1:16" s="29" customFormat="1">
      <c r="A164" s="64"/>
      <c r="B164" s="72" t="s">
        <v>163</v>
      </c>
      <c r="C164" s="64">
        <f>'LAUS File'!E167</f>
        <v>7523</v>
      </c>
      <c r="D164" s="64">
        <f>'LAUS File'!F167</f>
        <v>7542</v>
      </c>
      <c r="E164" s="64">
        <f>'LAUS File'!G167</f>
        <v>7610</v>
      </c>
      <c r="F164" s="64">
        <f>'LAUS File'!H167</f>
        <v>7604</v>
      </c>
      <c r="G164" s="64">
        <f>'LAUS File'!I167</f>
        <v>7635</v>
      </c>
      <c r="H164" s="64">
        <f>'LAUS File'!J167</f>
        <v>7651</v>
      </c>
      <c r="I164" s="64">
        <f>'LAUS File'!K167</f>
        <v>7660</v>
      </c>
      <c r="J164" s="64">
        <f>'LAUS File'!L167</f>
        <v>7562</v>
      </c>
      <c r="K164" s="64">
        <f>'LAUS File'!M167</f>
        <v>7589</v>
      </c>
      <c r="L164" s="64">
        <f>'LAUS File'!N167</f>
        <v>7616</v>
      </c>
      <c r="M164" s="64">
        <f>'LAUS File'!O167</f>
        <v>7605</v>
      </c>
      <c r="N164" s="64">
        <f>'LAUS File'!P167</f>
        <v>7601</v>
      </c>
      <c r="O164" s="64">
        <f>'LAUS File'!Q167</f>
        <v>7600</v>
      </c>
    </row>
    <row r="165" spans="1:16">
      <c r="A165" s="64"/>
      <c r="B165" s="72" t="s">
        <v>2</v>
      </c>
      <c r="C165" s="64">
        <f>'LAUS File'!E168</f>
        <v>347</v>
      </c>
      <c r="D165" s="64">
        <f>'LAUS File'!F168</f>
        <v>347</v>
      </c>
      <c r="E165" s="64">
        <f>'LAUS File'!G168</f>
        <v>338</v>
      </c>
      <c r="F165" s="64">
        <f>'LAUS File'!H168</f>
        <v>278</v>
      </c>
      <c r="G165" s="64">
        <f>'LAUS File'!I168</f>
        <v>260</v>
      </c>
      <c r="H165" s="64">
        <f>'LAUS File'!J168</f>
        <v>308</v>
      </c>
      <c r="I165" s="64">
        <f>'LAUS File'!K168</f>
        <v>312</v>
      </c>
      <c r="J165" s="64">
        <f>'LAUS File'!L168</f>
        <v>294</v>
      </c>
      <c r="K165" s="64">
        <f>'LAUS File'!M168</f>
        <v>265</v>
      </c>
      <c r="L165" s="64">
        <f>'LAUS File'!N168</f>
        <v>283</v>
      </c>
      <c r="M165" s="64">
        <f>'LAUS File'!O168</f>
        <v>279</v>
      </c>
      <c r="N165" s="64">
        <f>'LAUS File'!P168</f>
        <v>288</v>
      </c>
      <c r="O165" s="64">
        <f>'LAUS File'!Q168</f>
        <v>300</v>
      </c>
    </row>
    <row r="166" spans="1:16">
      <c r="A166" s="64"/>
      <c r="B166" s="72" t="s">
        <v>3</v>
      </c>
      <c r="C166" s="73">
        <f>'LAUS File'!E169</f>
        <v>4.4000000000000004</v>
      </c>
      <c r="D166" s="73">
        <f>'LAUS File'!F169</f>
        <v>4.4000000000000004</v>
      </c>
      <c r="E166" s="73">
        <f>'LAUS File'!G169</f>
        <v>4.3</v>
      </c>
      <c r="F166" s="73">
        <f>'LAUS File'!H169</f>
        <v>3.5</v>
      </c>
      <c r="G166" s="73">
        <f>'LAUS File'!I169</f>
        <v>3.3</v>
      </c>
      <c r="H166" s="73">
        <f>'LAUS File'!J169</f>
        <v>3.9</v>
      </c>
      <c r="I166" s="73">
        <f>'LAUS File'!K169</f>
        <v>3.9</v>
      </c>
      <c r="J166" s="73">
        <f>'LAUS File'!L169</f>
        <v>3.7</v>
      </c>
      <c r="K166" s="73">
        <f>'LAUS File'!M169</f>
        <v>3.4</v>
      </c>
      <c r="L166" s="73">
        <f>'LAUS File'!N169</f>
        <v>3.6</v>
      </c>
      <c r="M166" s="73">
        <f>'LAUS File'!O169</f>
        <v>3.5</v>
      </c>
      <c r="N166" s="73">
        <f>'LAUS File'!P169</f>
        <v>3.7</v>
      </c>
      <c r="O166" s="73">
        <f>'LAUS File'!Q169</f>
        <v>3.8</v>
      </c>
    </row>
    <row r="167" spans="1:16">
      <c r="A167" s="64"/>
      <c r="B167" s="72"/>
      <c r="C167" s="28"/>
      <c r="D167" s="28"/>
      <c r="E167" s="28"/>
      <c r="F167" s="28"/>
      <c r="G167" s="28"/>
      <c r="H167" s="28"/>
      <c r="I167" s="28"/>
      <c r="J167" s="28"/>
      <c r="K167" s="28"/>
      <c r="L167" s="28"/>
      <c r="M167" s="28"/>
      <c r="N167" s="28"/>
      <c r="O167" s="28"/>
    </row>
    <row r="168" spans="1:16">
      <c r="A168" s="64" t="s">
        <v>73</v>
      </c>
      <c r="B168" s="72" t="s">
        <v>0</v>
      </c>
      <c r="C168" s="64">
        <f>'LAUS File'!E170</f>
        <v>8041</v>
      </c>
      <c r="D168" s="64">
        <f>'LAUS File'!F170</f>
        <v>8049</v>
      </c>
      <c r="E168" s="64">
        <f>'LAUS File'!G170</f>
        <v>8114</v>
      </c>
      <c r="F168" s="64">
        <f>'LAUS File'!H170</f>
        <v>8045</v>
      </c>
      <c r="G168" s="64">
        <f>'LAUS File'!I170</f>
        <v>8104</v>
      </c>
      <c r="H168" s="64">
        <f>'LAUS File'!J170</f>
        <v>8130</v>
      </c>
      <c r="I168" s="64">
        <f>'LAUS File'!K170</f>
        <v>8113</v>
      </c>
      <c r="J168" s="64">
        <f>'LAUS File'!L170</f>
        <v>7989</v>
      </c>
      <c r="K168" s="64">
        <f>'LAUS File'!M170</f>
        <v>8010</v>
      </c>
      <c r="L168" s="64">
        <f>'LAUS File'!N170</f>
        <v>8012</v>
      </c>
      <c r="M168" s="64">
        <f>'LAUS File'!O170</f>
        <v>7987</v>
      </c>
      <c r="N168" s="64">
        <f>'LAUS File'!P170</f>
        <v>7984</v>
      </c>
      <c r="O168" s="64">
        <f>'LAUS File'!Q170</f>
        <v>8049</v>
      </c>
    </row>
    <row r="169" spans="1:16" s="29" customFormat="1">
      <c r="A169" s="64"/>
      <c r="B169" s="72" t="s">
        <v>163</v>
      </c>
      <c r="C169" s="64">
        <f>'LAUS File'!E171</f>
        <v>7638</v>
      </c>
      <c r="D169" s="64">
        <f>'LAUS File'!F171</f>
        <v>7658</v>
      </c>
      <c r="E169" s="64">
        <f>'LAUS File'!G171</f>
        <v>7727</v>
      </c>
      <c r="F169" s="64">
        <f>'LAUS File'!H171</f>
        <v>7721</v>
      </c>
      <c r="G169" s="64">
        <f>'LAUS File'!I171</f>
        <v>7752</v>
      </c>
      <c r="H169" s="64">
        <f>'LAUS File'!J171</f>
        <v>7769</v>
      </c>
      <c r="I169" s="64">
        <f>'LAUS File'!K171</f>
        <v>7778</v>
      </c>
      <c r="J169" s="64">
        <f>'LAUS File'!L171</f>
        <v>7679</v>
      </c>
      <c r="K169" s="64">
        <f>'LAUS File'!M171</f>
        <v>7705</v>
      </c>
      <c r="L169" s="64">
        <f>'LAUS File'!N171</f>
        <v>7733</v>
      </c>
      <c r="M169" s="64">
        <f>'LAUS File'!O171</f>
        <v>7722</v>
      </c>
      <c r="N169" s="64">
        <f>'LAUS File'!P171</f>
        <v>7718</v>
      </c>
      <c r="O169" s="64">
        <f>'LAUS File'!Q171</f>
        <v>7717</v>
      </c>
    </row>
    <row r="170" spans="1:16" s="29" customFormat="1">
      <c r="A170" s="64"/>
      <c r="B170" s="72" t="s">
        <v>2</v>
      </c>
      <c r="C170" s="64">
        <f>'LAUS File'!E172</f>
        <v>403</v>
      </c>
      <c r="D170" s="64">
        <f>'LAUS File'!F172</f>
        <v>391</v>
      </c>
      <c r="E170" s="64">
        <f>'LAUS File'!G172</f>
        <v>387</v>
      </c>
      <c r="F170" s="64">
        <f>'LAUS File'!H172</f>
        <v>324</v>
      </c>
      <c r="G170" s="64">
        <f>'LAUS File'!I172</f>
        <v>352</v>
      </c>
      <c r="H170" s="64">
        <f>'LAUS File'!J172</f>
        <v>361</v>
      </c>
      <c r="I170" s="64">
        <f>'LAUS File'!K172</f>
        <v>335</v>
      </c>
      <c r="J170" s="64">
        <f>'LAUS File'!L172</f>
        <v>310</v>
      </c>
      <c r="K170" s="64">
        <f>'LAUS File'!M172</f>
        <v>305</v>
      </c>
      <c r="L170" s="64">
        <f>'LAUS File'!N172</f>
        <v>279</v>
      </c>
      <c r="M170" s="64">
        <f>'LAUS File'!O172</f>
        <v>265</v>
      </c>
      <c r="N170" s="64">
        <f>'LAUS File'!P172</f>
        <v>266</v>
      </c>
      <c r="O170" s="64">
        <f>'LAUS File'!Q172</f>
        <v>332</v>
      </c>
    </row>
    <row r="171" spans="1:16">
      <c r="A171" s="64"/>
      <c r="B171" s="72" t="s">
        <v>3</v>
      </c>
      <c r="C171" s="73">
        <f>'LAUS File'!E173</f>
        <v>5</v>
      </c>
      <c r="D171" s="73">
        <f>'LAUS File'!F173</f>
        <v>4.9000000000000004</v>
      </c>
      <c r="E171" s="73">
        <f>'LAUS File'!G173</f>
        <v>4.8</v>
      </c>
      <c r="F171" s="73">
        <f>'LAUS File'!H173</f>
        <v>4</v>
      </c>
      <c r="G171" s="73">
        <f>'LAUS File'!I173</f>
        <v>4.3</v>
      </c>
      <c r="H171" s="73">
        <f>'LAUS File'!J173</f>
        <v>4.4000000000000004</v>
      </c>
      <c r="I171" s="73">
        <f>'LAUS File'!K173</f>
        <v>4.0999999999999996</v>
      </c>
      <c r="J171" s="73">
        <f>'LAUS File'!L173</f>
        <v>3.9</v>
      </c>
      <c r="K171" s="73">
        <f>'LAUS File'!M173</f>
        <v>3.8</v>
      </c>
      <c r="L171" s="73">
        <f>'LAUS File'!N173</f>
        <v>3.5</v>
      </c>
      <c r="M171" s="73">
        <f>'LAUS File'!O173</f>
        <v>3.3</v>
      </c>
      <c r="N171" s="73">
        <f>'LAUS File'!P173</f>
        <v>3.3</v>
      </c>
      <c r="O171" s="73">
        <f>'LAUS File'!Q173</f>
        <v>4.0999999999999996</v>
      </c>
    </row>
    <row r="172" spans="1:16">
      <c r="A172" s="64"/>
      <c r="B172" s="72"/>
      <c r="C172" s="28"/>
      <c r="D172" s="28"/>
      <c r="E172" s="28"/>
      <c r="F172" s="28"/>
      <c r="G172" s="28"/>
      <c r="H172" s="28"/>
      <c r="I172" s="28"/>
      <c r="J172" s="28"/>
      <c r="K172" s="28"/>
      <c r="L172" s="28"/>
      <c r="M172" s="28"/>
      <c r="N172" s="28"/>
      <c r="O172" s="28"/>
    </row>
    <row r="173" spans="1:16">
      <c r="A173" s="7" t="s">
        <v>50</v>
      </c>
      <c r="B173" s="72" t="s">
        <v>0</v>
      </c>
      <c r="C173" s="64">
        <f>'LAUS File'!E174</f>
        <v>48054</v>
      </c>
      <c r="D173" s="64">
        <f>'LAUS File'!F174</f>
        <v>47950</v>
      </c>
      <c r="E173" s="64">
        <f>'LAUS File'!G174</f>
        <v>48239</v>
      </c>
      <c r="F173" s="64">
        <f>'LAUS File'!H174</f>
        <v>48090</v>
      </c>
      <c r="G173" s="64">
        <f>'LAUS File'!I174</f>
        <v>48263</v>
      </c>
      <c r="H173" s="64">
        <f>'LAUS File'!J174</f>
        <v>48548</v>
      </c>
      <c r="I173" s="64">
        <f>'LAUS File'!K174</f>
        <v>48907</v>
      </c>
      <c r="J173" s="64">
        <f>'LAUS File'!L174</f>
        <v>48028</v>
      </c>
      <c r="K173" s="64">
        <f>'LAUS File'!M174</f>
        <v>47325</v>
      </c>
      <c r="L173" s="64">
        <f>'LAUS File'!N174</f>
        <v>47161</v>
      </c>
      <c r="M173" s="64">
        <f>'LAUS File'!O174</f>
        <v>47458</v>
      </c>
      <c r="N173" s="64">
        <f>'LAUS File'!P174</f>
        <v>47498</v>
      </c>
      <c r="O173" s="64">
        <f>'LAUS File'!Q174</f>
        <v>47960</v>
      </c>
    </row>
    <row r="174" spans="1:16">
      <c r="A174" s="7"/>
      <c r="B174" s="72" t="s">
        <v>163</v>
      </c>
      <c r="C174" s="64">
        <f>'LAUS File'!E175</f>
        <v>45656</v>
      </c>
      <c r="D174" s="64">
        <f>'LAUS File'!F175</f>
        <v>45588</v>
      </c>
      <c r="E174" s="64">
        <f>'LAUS File'!G175</f>
        <v>46012</v>
      </c>
      <c r="F174" s="64">
        <f>'LAUS File'!H175</f>
        <v>46185</v>
      </c>
      <c r="G174" s="64">
        <f>'LAUS File'!I175</f>
        <v>46468</v>
      </c>
      <c r="H174" s="64">
        <f>'LAUS File'!J175</f>
        <v>46637</v>
      </c>
      <c r="I174" s="64">
        <f>'LAUS File'!K175</f>
        <v>46998</v>
      </c>
      <c r="J174" s="64">
        <f>'LAUS File'!L175</f>
        <v>46250</v>
      </c>
      <c r="K174" s="64">
        <f>'LAUS File'!M175</f>
        <v>45739</v>
      </c>
      <c r="L174" s="64">
        <f>'LAUS File'!N175</f>
        <v>45634</v>
      </c>
      <c r="M174" s="64">
        <f>'LAUS File'!O175</f>
        <v>45977</v>
      </c>
      <c r="N174" s="64">
        <f>'LAUS File'!P175</f>
        <v>46021</v>
      </c>
      <c r="O174" s="64">
        <f>'LAUS File'!Q175</f>
        <v>46097</v>
      </c>
    </row>
    <row r="175" spans="1:16" s="29" customFormat="1">
      <c r="A175" s="7"/>
      <c r="B175" s="72" t="s">
        <v>2</v>
      </c>
      <c r="C175" s="64">
        <f>'LAUS File'!E176</f>
        <v>2398</v>
      </c>
      <c r="D175" s="64">
        <f>'LAUS File'!F176</f>
        <v>2362</v>
      </c>
      <c r="E175" s="64">
        <f>'LAUS File'!G176</f>
        <v>2227</v>
      </c>
      <c r="F175" s="64">
        <f>'LAUS File'!H176</f>
        <v>1905</v>
      </c>
      <c r="G175" s="64">
        <f>'LAUS File'!I176</f>
        <v>1795</v>
      </c>
      <c r="H175" s="64">
        <f>'LAUS File'!J176</f>
        <v>1911</v>
      </c>
      <c r="I175" s="64">
        <f>'LAUS File'!K176</f>
        <v>1909</v>
      </c>
      <c r="J175" s="64">
        <f>'LAUS File'!L176</f>
        <v>1778</v>
      </c>
      <c r="K175" s="64">
        <f>'LAUS File'!M176</f>
        <v>1586</v>
      </c>
      <c r="L175" s="64">
        <f>'LAUS File'!N176</f>
        <v>1527</v>
      </c>
      <c r="M175" s="64">
        <f>'LAUS File'!O176</f>
        <v>1481</v>
      </c>
      <c r="N175" s="64">
        <f>'LAUS File'!P176</f>
        <v>1477</v>
      </c>
      <c r="O175" s="64">
        <f>'LAUS File'!Q176</f>
        <v>1863</v>
      </c>
      <c r="P175" s="28"/>
    </row>
    <row r="176" spans="1:16" s="29" customFormat="1">
      <c r="A176" s="7"/>
      <c r="B176" s="72" t="s">
        <v>3</v>
      </c>
      <c r="C176" s="73">
        <f>'LAUS File'!E177</f>
        <v>5</v>
      </c>
      <c r="D176" s="73">
        <f>'LAUS File'!F177</f>
        <v>4.9000000000000004</v>
      </c>
      <c r="E176" s="73">
        <f>'LAUS File'!G177</f>
        <v>4.5999999999999996</v>
      </c>
      <c r="F176" s="73">
        <f>'LAUS File'!H177</f>
        <v>4</v>
      </c>
      <c r="G176" s="73">
        <f>'LAUS File'!I177</f>
        <v>3.7</v>
      </c>
      <c r="H176" s="73">
        <f>'LAUS File'!J177</f>
        <v>3.9</v>
      </c>
      <c r="I176" s="73">
        <f>'LAUS File'!K177</f>
        <v>3.9</v>
      </c>
      <c r="J176" s="73">
        <f>'LAUS File'!L177</f>
        <v>3.7</v>
      </c>
      <c r="K176" s="73">
        <f>'LAUS File'!M177</f>
        <v>3.4</v>
      </c>
      <c r="L176" s="73">
        <f>'LAUS File'!N177</f>
        <v>3.2</v>
      </c>
      <c r="M176" s="73">
        <f>'LAUS File'!O177</f>
        <v>3.1</v>
      </c>
      <c r="N176" s="73">
        <f>'LAUS File'!P177</f>
        <v>3.1</v>
      </c>
      <c r="O176" s="73">
        <f>'LAUS File'!Q177</f>
        <v>3.9</v>
      </c>
      <c r="P176" s="28"/>
    </row>
    <row r="177" spans="1:16" s="29" customFormat="1">
      <c r="A177" s="7"/>
      <c r="B177" s="72"/>
      <c r="C177" s="73"/>
      <c r="D177" s="73"/>
      <c r="E177" s="73"/>
      <c r="F177" s="73"/>
      <c r="G177" s="73"/>
      <c r="H177" s="73"/>
      <c r="I177" s="73"/>
      <c r="J177" s="73"/>
      <c r="K177" s="73"/>
      <c r="L177" s="73"/>
      <c r="M177" s="73"/>
      <c r="N177" s="73"/>
      <c r="O177" s="73"/>
      <c r="P177" s="28"/>
    </row>
    <row r="178" spans="1:16">
      <c r="A178" s="7" t="s">
        <v>25</v>
      </c>
      <c r="B178" s="72" t="s">
        <v>0</v>
      </c>
      <c r="C178" s="64">
        <f>'LAUS File'!E178</f>
        <v>8673</v>
      </c>
      <c r="D178" s="64">
        <f>'LAUS File'!F178</f>
        <v>8663</v>
      </c>
      <c r="E178" s="64">
        <f>'LAUS File'!G178</f>
        <v>8704</v>
      </c>
      <c r="F178" s="64">
        <f>'LAUS File'!H178</f>
        <v>8692</v>
      </c>
      <c r="G178" s="64">
        <f>'LAUS File'!I178</f>
        <v>8801</v>
      </c>
      <c r="H178" s="64">
        <f>'LAUS File'!J178</f>
        <v>8884</v>
      </c>
      <c r="I178" s="64">
        <f>'LAUS File'!K178</f>
        <v>8929</v>
      </c>
      <c r="J178" s="64">
        <f>'LAUS File'!L178</f>
        <v>8753</v>
      </c>
      <c r="K178" s="64">
        <f>'LAUS File'!M178</f>
        <v>8679</v>
      </c>
      <c r="L178" s="64">
        <f>'LAUS File'!N178</f>
        <v>8623</v>
      </c>
      <c r="M178" s="64">
        <f>'LAUS File'!O178</f>
        <v>8647</v>
      </c>
      <c r="N178" s="64">
        <f>'LAUS File'!P178</f>
        <v>8604</v>
      </c>
      <c r="O178" s="64">
        <f>'LAUS File'!Q178</f>
        <v>8721</v>
      </c>
      <c r="P178" s="64"/>
    </row>
    <row r="179" spans="1:16">
      <c r="A179" s="7"/>
      <c r="B179" s="72" t="s">
        <v>163</v>
      </c>
      <c r="C179" s="64">
        <f>'LAUS File'!E179</f>
        <v>8326</v>
      </c>
      <c r="D179" s="64">
        <f>'LAUS File'!F179</f>
        <v>8335</v>
      </c>
      <c r="E179" s="64">
        <f>'LAUS File'!G179</f>
        <v>8409</v>
      </c>
      <c r="F179" s="64">
        <f>'LAUS File'!H179</f>
        <v>8412</v>
      </c>
      <c r="G179" s="64">
        <f>'LAUS File'!I179</f>
        <v>8465</v>
      </c>
      <c r="H179" s="64">
        <f>'LAUS File'!J179</f>
        <v>8508</v>
      </c>
      <c r="I179" s="64">
        <f>'LAUS File'!K179</f>
        <v>8595</v>
      </c>
      <c r="J179" s="64">
        <f>'LAUS File'!L179</f>
        <v>8449</v>
      </c>
      <c r="K179" s="64">
        <f>'LAUS File'!M179</f>
        <v>8356</v>
      </c>
      <c r="L179" s="64">
        <f>'LAUS File'!N179</f>
        <v>8301</v>
      </c>
      <c r="M179" s="64">
        <f>'LAUS File'!O179</f>
        <v>8359</v>
      </c>
      <c r="N179" s="64">
        <f>'LAUS File'!P179</f>
        <v>8324</v>
      </c>
      <c r="O179" s="64">
        <f>'LAUS File'!Q179</f>
        <v>8403</v>
      </c>
    </row>
    <row r="180" spans="1:16">
      <c r="A180" s="7"/>
      <c r="B180" s="72" t="s">
        <v>2</v>
      </c>
      <c r="C180" s="64">
        <f>'LAUS File'!E180</f>
        <v>347</v>
      </c>
      <c r="D180" s="64">
        <f>'LAUS File'!F180</f>
        <v>328</v>
      </c>
      <c r="E180" s="64">
        <f>'LAUS File'!G180</f>
        <v>295</v>
      </c>
      <c r="F180" s="64">
        <f>'LAUS File'!H180</f>
        <v>280</v>
      </c>
      <c r="G180" s="64">
        <f>'LAUS File'!I180</f>
        <v>336</v>
      </c>
      <c r="H180" s="64">
        <f>'LAUS File'!J180</f>
        <v>376</v>
      </c>
      <c r="I180" s="64">
        <f>'LAUS File'!K180</f>
        <v>334</v>
      </c>
      <c r="J180" s="64">
        <f>'LAUS File'!L180</f>
        <v>304</v>
      </c>
      <c r="K180" s="64">
        <f>'LAUS File'!M180</f>
        <v>323</v>
      </c>
      <c r="L180" s="64">
        <f>'LAUS File'!N180</f>
        <v>322</v>
      </c>
      <c r="M180" s="64">
        <f>'LAUS File'!O180</f>
        <v>288</v>
      </c>
      <c r="N180" s="64">
        <f>'LAUS File'!P180</f>
        <v>280</v>
      </c>
      <c r="O180" s="64">
        <f>'LAUS File'!Q180</f>
        <v>318</v>
      </c>
    </row>
    <row r="181" spans="1:16" s="29" customFormat="1">
      <c r="A181" s="7"/>
      <c r="B181" s="72" t="s">
        <v>3</v>
      </c>
      <c r="C181" s="73">
        <f>'LAUS File'!E181</f>
        <v>4</v>
      </c>
      <c r="D181" s="73">
        <f>'LAUS File'!F181</f>
        <v>3.8</v>
      </c>
      <c r="E181" s="73">
        <f>'LAUS File'!G181</f>
        <v>3.4</v>
      </c>
      <c r="F181" s="73">
        <f>'LAUS File'!H181</f>
        <v>3.2</v>
      </c>
      <c r="G181" s="73">
        <f>'LAUS File'!I181</f>
        <v>3.8</v>
      </c>
      <c r="H181" s="73">
        <f>'LAUS File'!J181</f>
        <v>4.2</v>
      </c>
      <c r="I181" s="73">
        <f>'LAUS File'!K181</f>
        <v>3.7</v>
      </c>
      <c r="J181" s="73">
        <f>'LAUS File'!L181</f>
        <v>3.5</v>
      </c>
      <c r="K181" s="73">
        <f>'LAUS File'!M181</f>
        <v>3.7</v>
      </c>
      <c r="L181" s="73">
        <f>'LAUS File'!N181</f>
        <v>3.7</v>
      </c>
      <c r="M181" s="73">
        <f>'LAUS File'!O181</f>
        <v>3.3</v>
      </c>
      <c r="N181" s="73">
        <f>'LAUS File'!P181</f>
        <v>3.3</v>
      </c>
      <c r="O181" s="73">
        <f>'LAUS File'!Q181</f>
        <v>3.6</v>
      </c>
    </row>
    <row r="182" spans="1:16" s="29" customFormat="1">
      <c r="A182" s="7"/>
      <c r="B182" s="72"/>
      <c r="C182" s="28"/>
      <c r="D182" s="28"/>
      <c r="E182" s="28"/>
      <c r="F182" s="28"/>
      <c r="G182" s="28"/>
      <c r="H182" s="28"/>
      <c r="I182" s="28"/>
      <c r="J182" s="28"/>
      <c r="K182" s="28"/>
      <c r="L182" s="28"/>
      <c r="M182" s="28"/>
      <c r="N182" s="28"/>
      <c r="O182" s="28"/>
    </row>
    <row r="183" spans="1:16" s="29" customFormat="1">
      <c r="A183" s="64" t="s">
        <v>117</v>
      </c>
      <c r="B183" s="72" t="s">
        <v>0</v>
      </c>
      <c r="C183" s="64">
        <f>'LAUS File'!E182</f>
        <v>2891</v>
      </c>
      <c r="D183" s="64">
        <f>'LAUS File'!F182</f>
        <v>2918</v>
      </c>
      <c r="E183" s="64">
        <f>'LAUS File'!G182</f>
        <v>2918</v>
      </c>
      <c r="F183" s="64">
        <f>'LAUS File'!H182</f>
        <v>2922</v>
      </c>
      <c r="G183" s="64">
        <f>'LAUS File'!I182</f>
        <v>2920</v>
      </c>
      <c r="H183" s="64">
        <f>'LAUS File'!J182</f>
        <v>2933</v>
      </c>
      <c r="I183" s="64">
        <f>'LAUS File'!K182</f>
        <v>2915</v>
      </c>
      <c r="J183" s="64">
        <f>'LAUS File'!L182</f>
        <v>2870</v>
      </c>
      <c r="K183" s="64">
        <f>'LAUS File'!M182</f>
        <v>2868</v>
      </c>
      <c r="L183" s="64">
        <f>'LAUS File'!N182</f>
        <v>2856</v>
      </c>
      <c r="M183" s="64">
        <f>'LAUS File'!O182</f>
        <v>2864</v>
      </c>
      <c r="N183" s="64">
        <f>'LAUS File'!P182</f>
        <v>2862</v>
      </c>
      <c r="O183" s="64">
        <f>'LAUS File'!Q182</f>
        <v>2895</v>
      </c>
    </row>
    <row r="184" spans="1:16">
      <c r="A184" s="64"/>
      <c r="B184" s="72" t="s">
        <v>163</v>
      </c>
      <c r="C184" s="64">
        <f>'LAUS File'!E183</f>
        <v>2769</v>
      </c>
      <c r="D184" s="64">
        <f>'LAUS File'!F183</f>
        <v>2786</v>
      </c>
      <c r="E184" s="64">
        <f>'LAUS File'!G183</f>
        <v>2801</v>
      </c>
      <c r="F184" s="64">
        <f>'LAUS File'!H183</f>
        <v>2819</v>
      </c>
      <c r="G184" s="64">
        <f>'LAUS File'!I183</f>
        <v>2822</v>
      </c>
      <c r="H184" s="64">
        <f>'LAUS File'!J183</f>
        <v>2830</v>
      </c>
      <c r="I184" s="64">
        <f>'LAUS File'!K183</f>
        <v>2822</v>
      </c>
      <c r="J184" s="64">
        <f>'LAUS File'!L183</f>
        <v>2785</v>
      </c>
      <c r="K184" s="64">
        <f>'LAUS File'!M183</f>
        <v>2784</v>
      </c>
      <c r="L184" s="64">
        <f>'LAUS File'!N183</f>
        <v>2770</v>
      </c>
      <c r="M184" s="64">
        <f>'LAUS File'!O183</f>
        <v>2780</v>
      </c>
      <c r="N184" s="64">
        <f>'LAUS File'!P183</f>
        <v>2772</v>
      </c>
      <c r="O184" s="64">
        <f>'LAUS File'!Q183</f>
        <v>2795</v>
      </c>
    </row>
    <row r="185" spans="1:16">
      <c r="A185" s="64"/>
      <c r="B185" s="72" t="s">
        <v>2</v>
      </c>
      <c r="C185" s="64">
        <f>'LAUS File'!E184</f>
        <v>122</v>
      </c>
      <c r="D185" s="64">
        <f>'LAUS File'!F184</f>
        <v>132</v>
      </c>
      <c r="E185" s="64">
        <f>'LAUS File'!G184</f>
        <v>117</v>
      </c>
      <c r="F185" s="64">
        <f>'LAUS File'!H184</f>
        <v>103</v>
      </c>
      <c r="G185" s="64">
        <f>'LAUS File'!I184</f>
        <v>98</v>
      </c>
      <c r="H185" s="64">
        <f>'LAUS File'!J184</f>
        <v>103</v>
      </c>
      <c r="I185" s="64">
        <f>'LAUS File'!K184</f>
        <v>93</v>
      </c>
      <c r="J185" s="64">
        <f>'LAUS File'!L184</f>
        <v>85</v>
      </c>
      <c r="K185" s="64">
        <f>'LAUS File'!M184</f>
        <v>84</v>
      </c>
      <c r="L185" s="64">
        <f>'LAUS File'!N184</f>
        <v>86</v>
      </c>
      <c r="M185" s="64">
        <f>'LAUS File'!O184</f>
        <v>84</v>
      </c>
      <c r="N185" s="64">
        <f>'LAUS File'!P184</f>
        <v>90</v>
      </c>
      <c r="O185" s="64">
        <f>'LAUS File'!Q184</f>
        <v>100</v>
      </c>
      <c r="P185" s="64"/>
    </row>
    <row r="186" spans="1:16">
      <c r="A186" s="64"/>
      <c r="B186" s="72" t="s">
        <v>3</v>
      </c>
      <c r="C186" s="73">
        <f>'LAUS File'!E185</f>
        <v>4.2</v>
      </c>
      <c r="D186" s="73">
        <f>'LAUS File'!F185</f>
        <v>4.5</v>
      </c>
      <c r="E186" s="73">
        <f>'LAUS File'!G185</f>
        <v>4</v>
      </c>
      <c r="F186" s="73">
        <f>'LAUS File'!H185</f>
        <v>3.5</v>
      </c>
      <c r="G186" s="73">
        <f>'LAUS File'!I185</f>
        <v>3.4</v>
      </c>
      <c r="H186" s="73">
        <f>'LAUS File'!J185</f>
        <v>3.5</v>
      </c>
      <c r="I186" s="73">
        <f>'LAUS File'!K185</f>
        <v>3.2</v>
      </c>
      <c r="J186" s="73">
        <f>'LAUS File'!L185</f>
        <v>3</v>
      </c>
      <c r="K186" s="73">
        <f>'LAUS File'!M185</f>
        <v>2.9</v>
      </c>
      <c r="L186" s="73">
        <f>'LAUS File'!N185</f>
        <v>3</v>
      </c>
      <c r="M186" s="73">
        <f>'LAUS File'!O185</f>
        <v>2.9</v>
      </c>
      <c r="N186" s="73">
        <f>'LAUS File'!P185</f>
        <v>3.1</v>
      </c>
      <c r="O186" s="73">
        <f>'LAUS File'!Q185</f>
        <v>3.5</v>
      </c>
      <c r="P186" s="64"/>
    </row>
    <row r="187" spans="1:16">
      <c r="A187" s="64"/>
      <c r="B187" s="72"/>
      <c r="C187" s="28"/>
      <c r="D187" s="28"/>
      <c r="E187" s="28"/>
      <c r="F187" s="28"/>
      <c r="G187" s="28"/>
      <c r="H187" s="28"/>
      <c r="I187" s="28"/>
      <c r="J187" s="28"/>
      <c r="K187" s="28"/>
      <c r="L187" s="28"/>
      <c r="M187" s="28"/>
      <c r="N187" s="28"/>
      <c r="O187" s="28"/>
      <c r="P187" s="64"/>
    </row>
    <row r="188" spans="1:16" s="29" customFormat="1">
      <c r="A188" s="7" t="s">
        <v>23</v>
      </c>
      <c r="B188" s="72" t="s">
        <v>0</v>
      </c>
      <c r="C188" s="64">
        <f>'LAUS File'!E186</f>
        <v>6893</v>
      </c>
      <c r="D188" s="64">
        <f>'LAUS File'!F186</f>
        <v>6900</v>
      </c>
      <c r="E188" s="64">
        <f>'LAUS File'!G186</f>
        <v>6962</v>
      </c>
      <c r="F188" s="64">
        <f>'LAUS File'!H186</f>
        <v>6910</v>
      </c>
      <c r="G188" s="64">
        <f>'LAUS File'!I186</f>
        <v>6927</v>
      </c>
      <c r="H188" s="64">
        <f>'LAUS File'!J186</f>
        <v>6976</v>
      </c>
      <c r="I188" s="64">
        <f>'LAUS File'!K186</f>
        <v>7033</v>
      </c>
      <c r="J188" s="64">
        <f>'LAUS File'!L186</f>
        <v>6910</v>
      </c>
      <c r="K188" s="64">
        <f>'LAUS File'!M186</f>
        <v>6787</v>
      </c>
      <c r="L188" s="64">
        <f>'LAUS File'!N186</f>
        <v>6762</v>
      </c>
      <c r="M188" s="64">
        <f>'LAUS File'!O186</f>
        <v>6820</v>
      </c>
      <c r="N188" s="64">
        <f>'LAUS File'!P186</f>
        <v>6758</v>
      </c>
      <c r="O188" s="64">
        <f>'LAUS File'!Q186</f>
        <v>6887</v>
      </c>
    </row>
    <row r="189" spans="1:16">
      <c r="A189" s="7"/>
      <c r="B189" s="72" t="s">
        <v>163</v>
      </c>
      <c r="C189" s="64">
        <f>'LAUS File'!E187</f>
        <v>6426</v>
      </c>
      <c r="D189" s="64">
        <f>'LAUS File'!F187</f>
        <v>6433</v>
      </c>
      <c r="E189" s="64">
        <f>'LAUS File'!G187</f>
        <v>6490</v>
      </c>
      <c r="F189" s="64">
        <f>'LAUS File'!H187</f>
        <v>6493</v>
      </c>
      <c r="G189" s="64">
        <f>'LAUS File'!I187</f>
        <v>6533</v>
      </c>
      <c r="H189" s="64">
        <f>'LAUS File'!J187</f>
        <v>6566</v>
      </c>
      <c r="I189" s="64">
        <f>'LAUS File'!K187</f>
        <v>6634</v>
      </c>
      <c r="J189" s="64">
        <f>'LAUS File'!L187</f>
        <v>6521</v>
      </c>
      <c r="K189" s="64">
        <f>'LAUS File'!M187</f>
        <v>6449</v>
      </c>
      <c r="L189" s="64">
        <f>'LAUS File'!N187</f>
        <v>6407</v>
      </c>
      <c r="M189" s="64">
        <f>'LAUS File'!O187</f>
        <v>6452</v>
      </c>
      <c r="N189" s="64">
        <f>'LAUS File'!P187</f>
        <v>6425</v>
      </c>
      <c r="O189" s="64">
        <f>'LAUS File'!Q187</f>
        <v>6486</v>
      </c>
    </row>
    <row r="190" spans="1:16">
      <c r="A190" s="7"/>
      <c r="B190" s="72" t="s">
        <v>2</v>
      </c>
      <c r="C190" s="64">
        <f>'LAUS File'!E188</f>
        <v>467</v>
      </c>
      <c r="D190" s="64">
        <f>'LAUS File'!F188</f>
        <v>467</v>
      </c>
      <c r="E190" s="64">
        <f>'LAUS File'!G188</f>
        <v>472</v>
      </c>
      <c r="F190" s="64">
        <f>'LAUS File'!H188</f>
        <v>417</v>
      </c>
      <c r="G190" s="64">
        <f>'LAUS File'!I188</f>
        <v>394</v>
      </c>
      <c r="H190" s="64">
        <f>'LAUS File'!J188</f>
        <v>410</v>
      </c>
      <c r="I190" s="64">
        <f>'LAUS File'!K188</f>
        <v>399</v>
      </c>
      <c r="J190" s="64">
        <f>'LAUS File'!L188</f>
        <v>389</v>
      </c>
      <c r="K190" s="64">
        <f>'LAUS File'!M188</f>
        <v>338</v>
      </c>
      <c r="L190" s="64">
        <f>'LAUS File'!N188</f>
        <v>355</v>
      </c>
      <c r="M190" s="64">
        <f>'LAUS File'!O188</f>
        <v>368</v>
      </c>
      <c r="N190" s="64">
        <f>'LAUS File'!P188</f>
        <v>333</v>
      </c>
      <c r="O190" s="64">
        <f>'LAUS File'!Q188</f>
        <v>401</v>
      </c>
    </row>
    <row r="191" spans="1:16">
      <c r="A191" s="7"/>
      <c r="B191" s="72" t="s">
        <v>3</v>
      </c>
      <c r="C191" s="73">
        <f>'LAUS File'!E189</f>
        <v>6.8</v>
      </c>
      <c r="D191" s="73">
        <f>'LAUS File'!F189</f>
        <v>6.8</v>
      </c>
      <c r="E191" s="73">
        <f>'LAUS File'!G189</f>
        <v>6.8</v>
      </c>
      <c r="F191" s="73">
        <f>'LAUS File'!H189</f>
        <v>6</v>
      </c>
      <c r="G191" s="73">
        <f>'LAUS File'!I189</f>
        <v>5.7</v>
      </c>
      <c r="H191" s="73">
        <f>'LAUS File'!J189</f>
        <v>5.9</v>
      </c>
      <c r="I191" s="73">
        <f>'LAUS File'!K189</f>
        <v>5.7</v>
      </c>
      <c r="J191" s="73">
        <f>'LAUS File'!L189</f>
        <v>5.6</v>
      </c>
      <c r="K191" s="73">
        <f>'LAUS File'!M189</f>
        <v>5</v>
      </c>
      <c r="L191" s="73">
        <f>'LAUS File'!N189</f>
        <v>5.2</v>
      </c>
      <c r="M191" s="73">
        <f>'LAUS File'!O189</f>
        <v>5.4</v>
      </c>
      <c r="N191" s="73">
        <f>'LAUS File'!P189</f>
        <v>4.9000000000000004</v>
      </c>
      <c r="O191" s="73">
        <f>'LAUS File'!Q189</f>
        <v>5.8</v>
      </c>
    </row>
    <row r="192" spans="1:16">
      <c r="A192" s="7"/>
      <c r="B192" s="72"/>
      <c r="C192" s="28"/>
      <c r="D192" s="28"/>
      <c r="E192" s="28"/>
      <c r="F192" s="28"/>
      <c r="G192" s="28"/>
      <c r="H192" s="28"/>
      <c r="I192" s="28"/>
      <c r="J192" s="28"/>
      <c r="K192" s="28"/>
      <c r="L192" s="28"/>
      <c r="M192" s="28"/>
      <c r="N192" s="28"/>
      <c r="O192" s="28"/>
    </row>
    <row r="193" spans="1:15">
      <c r="A193" s="64" t="s">
        <v>118</v>
      </c>
      <c r="B193" s="72" t="s">
        <v>0</v>
      </c>
      <c r="C193" s="64">
        <f>'LAUS File'!E190</f>
        <v>4375</v>
      </c>
      <c r="D193" s="64">
        <f>'LAUS File'!F190</f>
        <v>4390</v>
      </c>
      <c r="E193" s="64">
        <f>'LAUS File'!G190</f>
        <v>4390</v>
      </c>
      <c r="F193" s="64">
        <f>'LAUS File'!H190</f>
        <v>4396</v>
      </c>
      <c r="G193" s="64">
        <f>'LAUS File'!I190</f>
        <v>4405</v>
      </c>
      <c r="H193" s="64">
        <f>'LAUS File'!J190</f>
        <v>4432</v>
      </c>
      <c r="I193" s="64">
        <f>'LAUS File'!K190</f>
        <v>4404</v>
      </c>
      <c r="J193" s="64">
        <f>'LAUS File'!L190</f>
        <v>4348</v>
      </c>
      <c r="K193" s="64">
        <f>'LAUS File'!M190</f>
        <v>4326</v>
      </c>
      <c r="L193" s="64">
        <f>'LAUS File'!N190</f>
        <v>4295</v>
      </c>
      <c r="M193" s="64">
        <f>'LAUS File'!O190</f>
        <v>4300</v>
      </c>
      <c r="N193" s="64">
        <f>'LAUS File'!P190</f>
        <v>4287</v>
      </c>
      <c r="O193" s="64">
        <f>'LAUS File'!Q190</f>
        <v>4363</v>
      </c>
    </row>
    <row r="194" spans="1:15">
      <c r="A194" s="64"/>
      <c r="B194" s="72" t="s">
        <v>163</v>
      </c>
      <c r="C194" s="64">
        <f>'LAUS File'!E191</f>
        <v>4179</v>
      </c>
      <c r="D194" s="64">
        <f>'LAUS File'!F191</f>
        <v>4203</v>
      </c>
      <c r="E194" s="64">
        <f>'LAUS File'!G191</f>
        <v>4227</v>
      </c>
      <c r="F194" s="64">
        <f>'LAUS File'!H191</f>
        <v>4254</v>
      </c>
      <c r="G194" s="64">
        <f>'LAUS File'!I191</f>
        <v>4259</v>
      </c>
      <c r="H194" s="64">
        <f>'LAUS File'!J191</f>
        <v>4270</v>
      </c>
      <c r="I194" s="64">
        <f>'LAUS File'!K191</f>
        <v>4258</v>
      </c>
      <c r="J194" s="64">
        <f>'LAUS File'!L191</f>
        <v>4202</v>
      </c>
      <c r="K194" s="64">
        <f>'LAUS File'!M191</f>
        <v>4201</v>
      </c>
      <c r="L194" s="64">
        <f>'LAUS File'!N191</f>
        <v>4180</v>
      </c>
      <c r="M194" s="64">
        <f>'LAUS File'!O191</f>
        <v>4195</v>
      </c>
      <c r="N194" s="64">
        <f>'LAUS File'!P191</f>
        <v>4183</v>
      </c>
      <c r="O194" s="64">
        <f>'LAUS File'!Q191</f>
        <v>4218</v>
      </c>
    </row>
    <row r="195" spans="1:15">
      <c r="A195" s="64"/>
      <c r="B195" s="72" t="s">
        <v>2</v>
      </c>
      <c r="C195" s="64">
        <f>'LAUS File'!E192</f>
        <v>196</v>
      </c>
      <c r="D195" s="64">
        <f>'LAUS File'!F192</f>
        <v>187</v>
      </c>
      <c r="E195" s="64">
        <f>'LAUS File'!G192</f>
        <v>163</v>
      </c>
      <c r="F195" s="64">
        <f>'LAUS File'!H192</f>
        <v>142</v>
      </c>
      <c r="G195" s="64">
        <f>'LAUS File'!I192</f>
        <v>146</v>
      </c>
      <c r="H195" s="64">
        <f>'LAUS File'!J192</f>
        <v>162</v>
      </c>
      <c r="I195" s="64">
        <f>'LAUS File'!K192</f>
        <v>146</v>
      </c>
      <c r="J195" s="64">
        <f>'LAUS File'!L192</f>
        <v>146</v>
      </c>
      <c r="K195" s="64">
        <f>'LAUS File'!M192</f>
        <v>125</v>
      </c>
      <c r="L195" s="64">
        <f>'LAUS File'!N192</f>
        <v>115</v>
      </c>
      <c r="M195" s="64">
        <f>'LAUS File'!O192</f>
        <v>105</v>
      </c>
      <c r="N195" s="64">
        <f>'LAUS File'!P192</f>
        <v>104</v>
      </c>
      <c r="O195" s="64">
        <f>'LAUS File'!Q192</f>
        <v>145</v>
      </c>
    </row>
    <row r="196" spans="1:15">
      <c r="A196" s="64"/>
      <c r="B196" s="72" t="s">
        <v>3</v>
      </c>
      <c r="C196" s="73">
        <f>'LAUS File'!E193</f>
        <v>4.5</v>
      </c>
      <c r="D196" s="73">
        <f>'LAUS File'!F193</f>
        <v>4.3</v>
      </c>
      <c r="E196" s="73">
        <f>'LAUS File'!G193</f>
        <v>3.7</v>
      </c>
      <c r="F196" s="73">
        <f>'LAUS File'!H193</f>
        <v>3.2</v>
      </c>
      <c r="G196" s="73">
        <f>'LAUS File'!I193</f>
        <v>3.3</v>
      </c>
      <c r="H196" s="73">
        <f>'LAUS File'!J193</f>
        <v>3.7</v>
      </c>
      <c r="I196" s="73">
        <f>'LAUS File'!K193</f>
        <v>3.3</v>
      </c>
      <c r="J196" s="73">
        <f>'LAUS File'!L193</f>
        <v>3.4</v>
      </c>
      <c r="K196" s="73">
        <f>'LAUS File'!M193</f>
        <v>2.9</v>
      </c>
      <c r="L196" s="73">
        <f>'LAUS File'!N193</f>
        <v>2.7</v>
      </c>
      <c r="M196" s="73">
        <f>'LAUS File'!O193</f>
        <v>2.4</v>
      </c>
      <c r="N196" s="73">
        <f>'LAUS File'!P193</f>
        <v>2.4</v>
      </c>
      <c r="O196" s="73">
        <f>'LAUS File'!Q193</f>
        <v>3.3</v>
      </c>
    </row>
    <row r="197" spans="1:15">
      <c r="A197" s="64"/>
      <c r="B197" s="72"/>
      <c r="C197" s="28"/>
      <c r="D197" s="28"/>
      <c r="E197" s="28"/>
      <c r="F197" s="28"/>
      <c r="G197" s="28"/>
      <c r="H197" s="28"/>
      <c r="I197" s="28"/>
      <c r="J197" s="28"/>
      <c r="K197" s="28"/>
      <c r="L197" s="28"/>
      <c r="M197" s="28"/>
      <c r="N197" s="28"/>
      <c r="O197" s="28"/>
    </row>
    <row r="198" spans="1:15">
      <c r="A198" s="64" t="s">
        <v>74</v>
      </c>
      <c r="B198" s="72" t="s">
        <v>0</v>
      </c>
      <c r="C198" s="64">
        <f>'LAUS File'!E198</f>
        <v>3109</v>
      </c>
      <c r="D198" s="64">
        <f>'LAUS File'!F198</f>
        <v>3118</v>
      </c>
      <c r="E198" s="64">
        <f>'LAUS File'!G198</f>
        <v>3128</v>
      </c>
      <c r="F198" s="64">
        <f>'LAUS File'!H198</f>
        <v>3107</v>
      </c>
      <c r="G198" s="64">
        <f>'LAUS File'!I198</f>
        <v>3108</v>
      </c>
      <c r="H198" s="64">
        <f>'LAUS File'!J198</f>
        <v>3121</v>
      </c>
      <c r="I198" s="64">
        <f>'LAUS File'!K198</f>
        <v>3124</v>
      </c>
      <c r="J198" s="64">
        <f>'LAUS File'!L198</f>
        <v>3083</v>
      </c>
      <c r="K198" s="64">
        <f>'LAUS File'!M198</f>
        <v>3097</v>
      </c>
      <c r="L198" s="64">
        <f>'LAUS File'!N198</f>
        <v>3105</v>
      </c>
      <c r="M198" s="64">
        <f>'LAUS File'!O198</f>
        <v>3101</v>
      </c>
      <c r="N198" s="64">
        <f>'LAUS File'!P198</f>
        <v>3102</v>
      </c>
      <c r="O198" s="64">
        <f>'LAUS File'!Q198</f>
        <v>3109</v>
      </c>
    </row>
    <row r="199" spans="1:15">
      <c r="A199" s="64"/>
      <c r="B199" s="72" t="s">
        <v>163</v>
      </c>
      <c r="C199" s="64">
        <f>'LAUS File'!E199</f>
        <v>2968</v>
      </c>
      <c r="D199" s="64">
        <f>'LAUS File'!F199</f>
        <v>2976</v>
      </c>
      <c r="E199" s="64">
        <f>'LAUS File'!G199</f>
        <v>3003</v>
      </c>
      <c r="F199" s="64">
        <f>'LAUS File'!H199</f>
        <v>3000</v>
      </c>
      <c r="G199" s="64">
        <f>'LAUS File'!I199</f>
        <v>3012</v>
      </c>
      <c r="H199" s="64">
        <f>'LAUS File'!J199</f>
        <v>3019</v>
      </c>
      <c r="I199" s="64">
        <f>'LAUS File'!K199</f>
        <v>3022</v>
      </c>
      <c r="J199" s="64">
        <f>'LAUS File'!L199</f>
        <v>2984</v>
      </c>
      <c r="K199" s="64">
        <f>'LAUS File'!M199</f>
        <v>2994</v>
      </c>
      <c r="L199" s="64">
        <f>'LAUS File'!N199</f>
        <v>3005</v>
      </c>
      <c r="M199" s="64">
        <f>'LAUS File'!O199</f>
        <v>3001</v>
      </c>
      <c r="N199" s="64">
        <f>'LAUS File'!P199</f>
        <v>2999</v>
      </c>
      <c r="O199" s="64">
        <f>'LAUS File'!Q199</f>
        <v>2999</v>
      </c>
    </row>
    <row r="200" spans="1:15">
      <c r="A200" s="64"/>
      <c r="B200" s="72" t="s">
        <v>2</v>
      </c>
      <c r="C200" s="64">
        <f>'LAUS File'!E200</f>
        <v>141</v>
      </c>
      <c r="D200" s="64">
        <f>'LAUS File'!F200</f>
        <v>142</v>
      </c>
      <c r="E200" s="64">
        <f>'LAUS File'!G200</f>
        <v>125</v>
      </c>
      <c r="F200" s="64">
        <f>'LAUS File'!H200</f>
        <v>107</v>
      </c>
      <c r="G200" s="64">
        <f>'LAUS File'!I200</f>
        <v>96</v>
      </c>
      <c r="H200" s="64">
        <f>'LAUS File'!J200</f>
        <v>102</v>
      </c>
      <c r="I200" s="64">
        <f>'LAUS File'!K200</f>
        <v>102</v>
      </c>
      <c r="J200" s="64">
        <f>'LAUS File'!L200</f>
        <v>99</v>
      </c>
      <c r="K200" s="64">
        <f>'LAUS File'!M200</f>
        <v>103</v>
      </c>
      <c r="L200" s="64">
        <f>'LAUS File'!N200</f>
        <v>100</v>
      </c>
      <c r="M200" s="64">
        <f>'LAUS File'!O200</f>
        <v>100</v>
      </c>
      <c r="N200" s="64">
        <f>'LAUS File'!P200</f>
        <v>103</v>
      </c>
      <c r="O200" s="64">
        <f>'LAUS File'!Q200</f>
        <v>110</v>
      </c>
    </row>
    <row r="201" spans="1:15">
      <c r="A201" s="64"/>
      <c r="B201" s="72" t="s">
        <v>3</v>
      </c>
      <c r="C201" s="73">
        <f>'LAUS File'!E201</f>
        <v>4.5</v>
      </c>
      <c r="D201" s="73">
        <f>'LAUS File'!F201</f>
        <v>4.5999999999999996</v>
      </c>
      <c r="E201" s="73">
        <f>'LAUS File'!G201</f>
        <v>4</v>
      </c>
      <c r="F201" s="73">
        <f>'LAUS File'!H201</f>
        <v>3.4</v>
      </c>
      <c r="G201" s="73">
        <f>'LAUS File'!I201</f>
        <v>3.1</v>
      </c>
      <c r="H201" s="73">
        <f>'LAUS File'!J201</f>
        <v>3.3</v>
      </c>
      <c r="I201" s="73">
        <f>'LAUS File'!K201</f>
        <v>3.3</v>
      </c>
      <c r="J201" s="73">
        <f>'LAUS File'!L201</f>
        <v>3.2</v>
      </c>
      <c r="K201" s="73">
        <f>'LAUS File'!M201</f>
        <v>3.3</v>
      </c>
      <c r="L201" s="73">
        <f>'LAUS File'!N201</f>
        <v>3.2</v>
      </c>
      <c r="M201" s="73">
        <f>'LAUS File'!O201</f>
        <v>3.2</v>
      </c>
      <c r="N201" s="73">
        <f>'LAUS File'!P201</f>
        <v>3.3</v>
      </c>
      <c r="O201" s="73">
        <f>'LAUS File'!Q201</f>
        <v>3.5</v>
      </c>
    </row>
    <row r="202" spans="1:15">
      <c r="A202" s="64"/>
      <c r="B202" s="72"/>
      <c r="C202" s="28"/>
      <c r="D202" s="28"/>
      <c r="E202" s="28"/>
      <c r="F202" s="28"/>
      <c r="G202" s="28"/>
      <c r="H202" s="28"/>
      <c r="I202" s="28"/>
      <c r="J202" s="28"/>
      <c r="K202" s="28"/>
      <c r="L202" s="28"/>
      <c r="M202" s="28"/>
      <c r="N202" s="28"/>
      <c r="O202" s="28"/>
    </row>
    <row r="203" spans="1:15">
      <c r="A203" s="64" t="s">
        <v>75</v>
      </c>
      <c r="B203" s="72" t="s">
        <v>0</v>
      </c>
      <c r="C203" s="64">
        <f>'LAUS File'!E202</f>
        <v>5094</v>
      </c>
      <c r="D203" s="64">
        <f>'LAUS File'!F202</f>
        <v>5101</v>
      </c>
      <c r="E203" s="64">
        <f>'LAUS File'!G202</f>
        <v>5128</v>
      </c>
      <c r="F203" s="64">
        <f>'LAUS File'!H202</f>
        <v>5082</v>
      </c>
      <c r="G203" s="64">
        <f>'LAUS File'!I202</f>
        <v>5098</v>
      </c>
      <c r="H203" s="64">
        <f>'LAUS File'!J202</f>
        <v>5104</v>
      </c>
      <c r="I203" s="64">
        <f>'LAUS File'!K202</f>
        <v>5101</v>
      </c>
      <c r="J203" s="64">
        <f>'LAUS File'!L202</f>
        <v>5023</v>
      </c>
      <c r="K203" s="64">
        <f>'LAUS File'!M202</f>
        <v>5047</v>
      </c>
      <c r="L203" s="64">
        <f>'LAUS File'!N202</f>
        <v>5054</v>
      </c>
      <c r="M203" s="64">
        <f>'LAUS File'!O202</f>
        <v>5047</v>
      </c>
      <c r="N203" s="64">
        <f>'LAUS File'!P202</f>
        <v>5025</v>
      </c>
      <c r="O203" s="64">
        <f>'LAUS File'!Q202</f>
        <v>5076</v>
      </c>
    </row>
    <row r="204" spans="1:15">
      <c r="A204" s="64"/>
      <c r="B204" s="72" t="s">
        <v>163</v>
      </c>
      <c r="C204" s="64">
        <f>'LAUS File'!E203</f>
        <v>4799</v>
      </c>
      <c r="D204" s="64">
        <f>'LAUS File'!F203</f>
        <v>4811</v>
      </c>
      <c r="E204" s="64">
        <f>'LAUS File'!G203</f>
        <v>4855</v>
      </c>
      <c r="F204" s="64">
        <f>'LAUS File'!H203</f>
        <v>4851</v>
      </c>
      <c r="G204" s="64">
        <f>'LAUS File'!I203</f>
        <v>4871</v>
      </c>
      <c r="H204" s="64">
        <f>'LAUS File'!J203</f>
        <v>4881</v>
      </c>
      <c r="I204" s="64">
        <f>'LAUS File'!K203</f>
        <v>4887</v>
      </c>
      <c r="J204" s="64">
        <f>'LAUS File'!L203</f>
        <v>4825</v>
      </c>
      <c r="K204" s="64">
        <f>'LAUS File'!M203</f>
        <v>4842</v>
      </c>
      <c r="L204" s="64">
        <f>'LAUS File'!N203</f>
        <v>4859</v>
      </c>
      <c r="M204" s="64">
        <f>'LAUS File'!O203</f>
        <v>4852</v>
      </c>
      <c r="N204" s="64">
        <f>'LAUS File'!P203</f>
        <v>4850</v>
      </c>
      <c r="O204" s="64">
        <f>'LAUS File'!Q203</f>
        <v>4849</v>
      </c>
    </row>
    <row r="205" spans="1:15">
      <c r="A205" s="64"/>
      <c r="B205" s="72" t="s">
        <v>2</v>
      </c>
      <c r="C205" s="64">
        <f>'LAUS File'!E204</f>
        <v>295</v>
      </c>
      <c r="D205" s="64">
        <f>'LAUS File'!F204</f>
        <v>290</v>
      </c>
      <c r="E205" s="64">
        <f>'LAUS File'!G204</f>
        <v>273</v>
      </c>
      <c r="F205" s="64">
        <f>'LAUS File'!H204</f>
        <v>231</v>
      </c>
      <c r="G205" s="64">
        <f>'LAUS File'!I204</f>
        <v>227</v>
      </c>
      <c r="H205" s="64">
        <f>'LAUS File'!J204</f>
        <v>223</v>
      </c>
      <c r="I205" s="64">
        <f>'LAUS File'!K204</f>
        <v>214</v>
      </c>
      <c r="J205" s="64">
        <f>'LAUS File'!L204</f>
        <v>198</v>
      </c>
      <c r="K205" s="64">
        <f>'LAUS File'!M204</f>
        <v>205</v>
      </c>
      <c r="L205" s="64">
        <f>'LAUS File'!N204</f>
        <v>195</v>
      </c>
      <c r="M205" s="64">
        <f>'LAUS File'!O204</f>
        <v>195</v>
      </c>
      <c r="N205" s="64">
        <f>'LAUS File'!P204</f>
        <v>175</v>
      </c>
      <c r="O205" s="64">
        <f>'LAUS File'!Q204</f>
        <v>227</v>
      </c>
    </row>
    <row r="206" spans="1:15">
      <c r="A206" s="64"/>
      <c r="B206" s="72" t="s">
        <v>3</v>
      </c>
      <c r="C206" s="73">
        <f>'LAUS File'!E205</f>
        <v>5.8</v>
      </c>
      <c r="D206" s="73">
        <f>'LAUS File'!F205</f>
        <v>5.7</v>
      </c>
      <c r="E206" s="73">
        <f>'LAUS File'!G205</f>
        <v>5.3</v>
      </c>
      <c r="F206" s="73">
        <f>'LAUS File'!H205</f>
        <v>4.5</v>
      </c>
      <c r="G206" s="73">
        <f>'LAUS File'!I205</f>
        <v>4.5</v>
      </c>
      <c r="H206" s="73">
        <f>'LAUS File'!J205</f>
        <v>4.4000000000000004</v>
      </c>
      <c r="I206" s="73">
        <f>'LAUS File'!K205</f>
        <v>4.2</v>
      </c>
      <c r="J206" s="73">
        <f>'LAUS File'!L205</f>
        <v>3.9</v>
      </c>
      <c r="K206" s="73">
        <f>'LAUS File'!M205</f>
        <v>4.0999999999999996</v>
      </c>
      <c r="L206" s="73">
        <f>'LAUS File'!N205</f>
        <v>3.9</v>
      </c>
      <c r="M206" s="73">
        <f>'LAUS File'!O205</f>
        <v>3.9</v>
      </c>
      <c r="N206" s="73">
        <f>'LAUS File'!P205</f>
        <v>3.5</v>
      </c>
      <c r="O206" s="73">
        <f>'LAUS File'!Q205</f>
        <v>4.5</v>
      </c>
    </row>
    <row r="207" spans="1:15">
      <c r="A207" s="64"/>
      <c r="B207" s="72"/>
      <c r="C207" s="28"/>
      <c r="D207" s="28"/>
      <c r="E207" s="28"/>
      <c r="F207" s="28"/>
      <c r="G207" s="28"/>
      <c r="H207" s="28"/>
      <c r="I207" s="28"/>
      <c r="J207" s="28"/>
      <c r="K207" s="28"/>
      <c r="L207" s="28"/>
      <c r="M207" s="28"/>
      <c r="N207" s="28"/>
      <c r="O207" s="28"/>
    </row>
    <row r="208" spans="1:15">
      <c r="A208" s="64" t="s">
        <v>76</v>
      </c>
      <c r="B208" s="72" t="s">
        <v>0</v>
      </c>
      <c r="C208" s="64">
        <f>'LAUS File'!E206</f>
        <v>7804</v>
      </c>
      <c r="D208" s="64">
        <f>'LAUS File'!F206</f>
        <v>7805</v>
      </c>
      <c r="E208" s="64">
        <f>'LAUS File'!G206</f>
        <v>7831</v>
      </c>
      <c r="F208" s="64">
        <f>'LAUS File'!H206</f>
        <v>7779</v>
      </c>
      <c r="G208" s="64">
        <f>'LAUS File'!I206</f>
        <v>7819</v>
      </c>
      <c r="H208" s="64">
        <f>'LAUS File'!J206</f>
        <v>7864</v>
      </c>
      <c r="I208" s="64">
        <f>'LAUS File'!K206</f>
        <v>7861</v>
      </c>
      <c r="J208" s="64">
        <f>'LAUS File'!L206</f>
        <v>7737</v>
      </c>
      <c r="K208" s="64">
        <f>'LAUS File'!M206</f>
        <v>7749</v>
      </c>
      <c r="L208" s="64">
        <f>'LAUS File'!N206</f>
        <v>7771</v>
      </c>
      <c r="M208" s="64">
        <f>'LAUS File'!O206</f>
        <v>7748</v>
      </c>
      <c r="N208" s="64">
        <f>'LAUS File'!P206</f>
        <v>7740</v>
      </c>
      <c r="O208" s="64">
        <f>'LAUS File'!Q206</f>
        <v>7793</v>
      </c>
    </row>
    <row r="209" spans="1:15">
      <c r="A209" s="64"/>
      <c r="B209" s="72" t="s">
        <v>163</v>
      </c>
      <c r="C209" s="64">
        <f>'LAUS File'!E207</f>
        <v>7421</v>
      </c>
      <c r="D209" s="64">
        <f>'LAUS File'!F207</f>
        <v>7439</v>
      </c>
      <c r="E209" s="64">
        <f>'LAUS File'!G207</f>
        <v>7507</v>
      </c>
      <c r="F209" s="64">
        <f>'LAUS File'!H207</f>
        <v>7501</v>
      </c>
      <c r="G209" s="64">
        <f>'LAUS File'!I207</f>
        <v>7531</v>
      </c>
      <c r="H209" s="64">
        <f>'LAUS File'!J207</f>
        <v>7547</v>
      </c>
      <c r="I209" s="64">
        <f>'LAUS File'!K207</f>
        <v>7556</v>
      </c>
      <c r="J209" s="64">
        <f>'LAUS File'!L207</f>
        <v>7460</v>
      </c>
      <c r="K209" s="64">
        <f>'LAUS File'!M207</f>
        <v>7486</v>
      </c>
      <c r="L209" s="64">
        <f>'LAUS File'!N207</f>
        <v>7512</v>
      </c>
      <c r="M209" s="64">
        <f>'LAUS File'!O207</f>
        <v>7501</v>
      </c>
      <c r="N209" s="64">
        <f>'LAUS File'!P207</f>
        <v>7498</v>
      </c>
      <c r="O209" s="64">
        <f>'LAUS File'!Q207</f>
        <v>7497</v>
      </c>
    </row>
    <row r="210" spans="1:15">
      <c r="A210" s="64"/>
      <c r="B210" s="72" t="s">
        <v>2</v>
      </c>
      <c r="C210" s="64">
        <f>'LAUS File'!E208</f>
        <v>383</v>
      </c>
      <c r="D210" s="64">
        <f>'LAUS File'!F208</f>
        <v>366</v>
      </c>
      <c r="E210" s="64">
        <f>'LAUS File'!G208</f>
        <v>324</v>
      </c>
      <c r="F210" s="64">
        <f>'LAUS File'!H208</f>
        <v>278</v>
      </c>
      <c r="G210" s="64">
        <f>'LAUS File'!I208</f>
        <v>288</v>
      </c>
      <c r="H210" s="64">
        <f>'LAUS File'!J208</f>
        <v>317</v>
      </c>
      <c r="I210" s="64">
        <f>'LAUS File'!K208</f>
        <v>305</v>
      </c>
      <c r="J210" s="64">
        <f>'LAUS File'!L208</f>
        <v>277</v>
      </c>
      <c r="K210" s="64">
        <f>'LAUS File'!M208</f>
        <v>263</v>
      </c>
      <c r="L210" s="64">
        <f>'LAUS File'!N208</f>
        <v>259</v>
      </c>
      <c r="M210" s="64">
        <f>'LAUS File'!O208</f>
        <v>247</v>
      </c>
      <c r="N210" s="64">
        <f>'LAUS File'!P208</f>
        <v>242</v>
      </c>
      <c r="O210" s="64">
        <f>'LAUS File'!Q208</f>
        <v>296</v>
      </c>
    </row>
    <row r="211" spans="1:15">
      <c r="A211" s="64"/>
      <c r="B211" s="72" t="s">
        <v>3</v>
      </c>
      <c r="C211" s="73">
        <f>'LAUS File'!E209</f>
        <v>4.9000000000000004</v>
      </c>
      <c r="D211" s="73">
        <f>'LAUS File'!F209</f>
        <v>4.7</v>
      </c>
      <c r="E211" s="73">
        <f>'LAUS File'!G209</f>
        <v>4.0999999999999996</v>
      </c>
      <c r="F211" s="73">
        <f>'LAUS File'!H209</f>
        <v>3.6</v>
      </c>
      <c r="G211" s="73">
        <f>'LAUS File'!I209</f>
        <v>3.7</v>
      </c>
      <c r="H211" s="73">
        <f>'LAUS File'!J209</f>
        <v>4</v>
      </c>
      <c r="I211" s="73">
        <f>'LAUS File'!K209</f>
        <v>3.9</v>
      </c>
      <c r="J211" s="73">
        <f>'LAUS File'!L209</f>
        <v>3.6</v>
      </c>
      <c r="K211" s="73">
        <f>'LAUS File'!M209</f>
        <v>3.4</v>
      </c>
      <c r="L211" s="73">
        <f>'LAUS File'!N209</f>
        <v>3.3</v>
      </c>
      <c r="M211" s="73">
        <f>'LAUS File'!O209</f>
        <v>3.2</v>
      </c>
      <c r="N211" s="73">
        <f>'LAUS File'!P209</f>
        <v>3.1</v>
      </c>
      <c r="O211" s="73">
        <f>'LAUS File'!Q209</f>
        <v>3.8</v>
      </c>
    </row>
    <row r="212" spans="1:15">
      <c r="A212" s="64"/>
      <c r="B212" s="72"/>
      <c r="C212" s="28"/>
      <c r="D212" s="28"/>
      <c r="E212" s="28"/>
      <c r="F212" s="28"/>
      <c r="G212" s="28"/>
      <c r="H212" s="28"/>
      <c r="I212" s="28"/>
      <c r="J212" s="28"/>
      <c r="K212" s="28"/>
      <c r="L212" s="28"/>
      <c r="M212" s="28"/>
      <c r="N212" s="28"/>
      <c r="O212" s="28"/>
    </row>
    <row r="213" spans="1:15">
      <c r="A213" s="64" t="s">
        <v>77</v>
      </c>
      <c r="B213" s="72" t="s">
        <v>0</v>
      </c>
      <c r="C213" s="64">
        <f>'LAUS File'!E210</f>
        <v>27366</v>
      </c>
      <c r="D213" s="64">
        <f>'LAUS File'!F210</f>
        <v>27374</v>
      </c>
      <c r="E213" s="64">
        <f>'LAUS File'!G210</f>
        <v>27607</v>
      </c>
      <c r="F213" s="64">
        <f>'LAUS File'!H210</f>
        <v>27608</v>
      </c>
      <c r="G213" s="64">
        <f>'LAUS File'!I210</f>
        <v>27446</v>
      </c>
      <c r="H213" s="64">
        <f>'LAUS File'!J210</f>
        <v>27517</v>
      </c>
      <c r="I213" s="64">
        <f>'LAUS File'!K210</f>
        <v>27899</v>
      </c>
      <c r="J213" s="64">
        <f>'LAUS File'!L210</f>
        <v>27537</v>
      </c>
      <c r="K213" s="64">
        <f>'LAUS File'!M210</f>
        <v>27188</v>
      </c>
      <c r="L213" s="64">
        <f>'LAUS File'!N210</f>
        <v>27336</v>
      </c>
      <c r="M213" s="64">
        <f>'LAUS File'!O210</f>
        <v>27251</v>
      </c>
      <c r="N213" s="64">
        <f>'LAUS File'!P210</f>
        <v>27195</v>
      </c>
      <c r="O213" s="64">
        <f>'LAUS File'!Q210</f>
        <v>27444</v>
      </c>
    </row>
    <row r="214" spans="1:15">
      <c r="A214" s="64"/>
      <c r="B214" s="72" t="s">
        <v>163</v>
      </c>
      <c r="C214" s="64">
        <f>'LAUS File'!E211</f>
        <v>25616</v>
      </c>
      <c r="D214" s="64">
        <f>'LAUS File'!F211</f>
        <v>25681</v>
      </c>
      <c r="E214" s="64">
        <f>'LAUS File'!G211</f>
        <v>25914</v>
      </c>
      <c r="F214" s="64">
        <f>'LAUS File'!H211</f>
        <v>25894</v>
      </c>
      <c r="G214" s="64">
        <f>'LAUS File'!I211</f>
        <v>25999</v>
      </c>
      <c r="H214" s="64">
        <f>'LAUS File'!J211</f>
        <v>26054</v>
      </c>
      <c r="I214" s="64">
        <f>'LAUS File'!K211</f>
        <v>26084</v>
      </c>
      <c r="J214" s="64">
        <f>'LAUS File'!L211</f>
        <v>25752</v>
      </c>
      <c r="K214" s="64">
        <f>'LAUS File'!M211</f>
        <v>25841</v>
      </c>
      <c r="L214" s="64">
        <f>'LAUS File'!N211</f>
        <v>25933</v>
      </c>
      <c r="M214" s="64">
        <f>'LAUS File'!O211</f>
        <v>25895</v>
      </c>
      <c r="N214" s="64">
        <f>'LAUS File'!P211</f>
        <v>25885</v>
      </c>
      <c r="O214" s="64">
        <f>'LAUS File'!Q211</f>
        <v>25879</v>
      </c>
    </row>
    <row r="215" spans="1:15">
      <c r="A215" s="64"/>
      <c r="B215" s="72" t="s">
        <v>2</v>
      </c>
      <c r="C215" s="64">
        <f>'LAUS File'!E212</f>
        <v>1750</v>
      </c>
      <c r="D215" s="64">
        <f>'LAUS File'!F212</f>
        <v>1693</v>
      </c>
      <c r="E215" s="64">
        <f>'LAUS File'!G212</f>
        <v>1693</v>
      </c>
      <c r="F215" s="64">
        <f>'LAUS File'!H212</f>
        <v>1714</v>
      </c>
      <c r="G215" s="64">
        <f>'LAUS File'!I212</f>
        <v>1447</v>
      </c>
      <c r="H215" s="64">
        <f>'LAUS File'!J212</f>
        <v>1463</v>
      </c>
      <c r="I215" s="64">
        <f>'LAUS File'!K212</f>
        <v>1815</v>
      </c>
      <c r="J215" s="64">
        <f>'LAUS File'!L212</f>
        <v>1785</v>
      </c>
      <c r="K215" s="64">
        <f>'LAUS File'!M212</f>
        <v>1347</v>
      </c>
      <c r="L215" s="64">
        <f>'LAUS File'!N212</f>
        <v>1403</v>
      </c>
      <c r="M215" s="64">
        <f>'LAUS File'!O212</f>
        <v>1356</v>
      </c>
      <c r="N215" s="64">
        <f>'LAUS File'!P212</f>
        <v>1310</v>
      </c>
      <c r="O215" s="64">
        <f>'LAUS File'!Q212</f>
        <v>1565</v>
      </c>
    </row>
    <row r="216" spans="1:15">
      <c r="A216" s="64"/>
      <c r="B216" s="72" t="s">
        <v>3</v>
      </c>
      <c r="C216" s="73">
        <f>'LAUS File'!E213</f>
        <v>6.4</v>
      </c>
      <c r="D216" s="73">
        <f>'LAUS File'!F213</f>
        <v>6.2</v>
      </c>
      <c r="E216" s="73">
        <f>'LAUS File'!G213</f>
        <v>6.1</v>
      </c>
      <c r="F216" s="73">
        <f>'LAUS File'!H213</f>
        <v>6.2</v>
      </c>
      <c r="G216" s="73">
        <f>'LAUS File'!I213</f>
        <v>5.3</v>
      </c>
      <c r="H216" s="73">
        <f>'LAUS File'!J213</f>
        <v>5.3</v>
      </c>
      <c r="I216" s="73">
        <f>'LAUS File'!K213</f>
        <v>6.5</v>
      </c>
      <c r="J216" s="73">
        <f>'LAUS File'!L213</f>
        <v>6.5</v>
      </c>
      <c r="K216" s="73">
        <f>'LAUS File'!M213</f>
        <v>5</v>
      </c>
      <c r="L216" s="73">
        <f>'LAUS File'!N213</f>
        <v>5.0999999999999996</v>
      </c>
      <c r="M216" s="73">
        <f>'LAUS File'!O213</f>
        <v>5</v>
      </c>
      <c r="N216" s="73">
        <f>'LAUS File'!P213</f>
        <v>4.8</v>
      </c>
      <c r="O216" s="73">
        <f>'LAUS File'!Q213</f>
        <v>5.7</v>
      </c>
    </row>
    <row r="217" spans="1:15">
      <c r="A217" s="64"/>
      <c r="B217" s="72"/>
      <c r="C217" s="28"/>
      <c r="D217" s="28"/>
      <c r="E217" s="28"/>
      <c r="F217" s="28"/>
      <c r="G217" s="28"/>
      <c r="H217" s="28"/>
      <c r="I217" s="28"/>
      <c r="J217" s="28"/>
      <c r="K217" s="28"/>
      <c r="L217" s="28"/>
      <c r="M217" s="28"/>
      <c r="N217" s="28"/>
      <c r="O217" s="28"/>
    </row>
    <row r="218" spans="1:15">
      <c r="A218" s="64" t="s">
        <v>119</v>
      </c>
      <c r="B218" s="72" t="s">
        <v>0</v>
      </c>
      <c r="C218" s="64">
        <f>'LAUS File'!E214</f>
        <v>15995</v>
      </c>
      <c r="D218" s="64">
        <f>'LAUS File'!F214</f>
        <v>16082</v>
      </c>
      <c r="E218" s="64">
        <f>'LAUS File'!G214</f>
        <v>16126</v>
      </c>
      <c r="F218" s="64">
        <f>'LAUS File'!H214</f>
        <v>16168</v>
      </c>
      <c r="G218" s="64">
        <f>'LAUS File'!I214</f>
        <v>16175</v>
      </c>
      <c r="H218" s="64">
        <f>'LAUS File'!J214</f>
        <v>16245</v>
      </c>
      <c r="I218" s="64">
        <f>'LAUS File'!K214</f>
        <v>16221</v>
      </c>
      <c r="J218" s="64">
        <f>'LAUS File'!L214</f>
        <v>16002</v>
      </c>
      <c r="K218" s="64">
        <f>'LAUS File'!M214</f>
        <v>15888</v>
      </c>
      <c r="L218" s="64">
        <f>'LAUS File'!N214</f>
        <v>15844</v>
      </c>
      <c r="M218" s="64">
        <f>'LAUS File'!O214</f>
        <v>15859</v>
      </c>
      <c r="N218" s="64">
        <f>'LAUS File'!P214</f>
        <v>15778</v>
      </c>
      <c r="O218" s="64">
        <f>'LAUS File'!Q214</f>
        <v>16032</v>
      </c>
    </row>
    <row r="219" spans="1:15">
      <c r="A219" s="64"/>
      <c r="B219" s="72" t="s">
        <v>163</v>
      </c>
      <c r="C219" s="64">
        <f>'LAUS File'!E215</f>
        <v>15029</v>
      </c>
      <c r="D219" s="64">
        <f>'LAUS File'!F215</f>
        <v>15106</v>
      </c>
      <c r="E219" s="64">
        <f>'LAUS File'!G215</f>
        <v>15195</v>
      </c>
      <c r="F219" s="64">
        <f>'LAUS File'!H215</f>
        <v>15296</v>
      </c>
      <c r="G219" s="64">
        <f>'LAUS File'!I215</f>
        <v>15332</v>
      </c>
      <c r="H219" s="64">
        <f>'LAUS File'!J215</f>
        <v>15384</v>
      </c>
      <c r="I219" s="64">
        <f>'LAUS File'!K215</f>
        <v>15348</v>
      </c>
      <c r="J219" s="64">
        <f>'LAUS File'!L215</f>
        <v>15149</v>
      </c>
      <c r="K219" s="64">
        <f>'LAUS File'!M215</f>
        <v>15170</v>
      </c>
      <c r="L219" s="64">
        <f>'LAUS File'!N215</f>
        <v>15142</v>
      </c>
      <c r="M219" s="64">
        <f>'LAUS File'!O215</f>
        <v>15143</v>
      </c>
      <c r="N219" s="64">
        <f>'LAUS File'!P215</f>
        <v>15078</v>
      </c>
      <c r="O219" s="64">
        <f>'LAUS File'!Q215</f>
        <v>15198</v>
      </c>
    </row>
    <row r="220" spans="1:15">
      <c r="A220" s="64"/>
      <c r="B220" s="72" t="s">
        <v>2</v>
      </c>
      <c r="C220" s="64">
        <f>'LAUS File'!E216</f>
        <v>966</v>
      </c>
      <c r="D220" s="64">
        <f>'LAUS File'!F216</f>
        <v>976</v>
      </c>
      <c r="E220" s="64">
        <f>'LAUS File'!G216</f>
        <v>931</v>
      </c>
      <c r="F220" s="64">
        <f>'LAUS File'!H216</f>
        <v>872</v>
      </c>
      <c r="G220" s="64">
        <f>'LAUS File'!I216</f>
        <v>843</v>
      </c>
      <c r="H220" s="64">
        <f>'LAUS File'!J216</f>
        <v>861</v>
      </c>
      <c r="I220" s="64">
        <f>'LAUS File'!K216</f>
        <v>873</v>
      </c>
      <c r="J220" s="64">
        <f>'LAUS File'!L216</f>
        <v>853</v>
      </c>
      <c r="K220" s="64">
        <f>'LAUS File'!M216</f>
        <v>718</v>
      </c>
      <c r="L220" s="64">
        <f>'LAUS File'!N216</f>
        <v>702</v>
      </c>
      <c r="M220" s="64">
        <f>'LAUS File'!O216</f>
        <v>716</v>
      </c>
      <c r="N220" s="64">
        <f>'LAUS File'!P216</f>
        <v>700</v>
      </c>
      <c r="O220" s="64">
        <f>'LAUS File'!Q216</f>
        <v>834</v>
      </c>
    </row>
    <row r="221" spans="1:15">
      <c r="A221" s="64"/>
      <c r="B221" s="72" t="s">
        <v>3</v>
      </c>
      <c r="C221" s="73">
        <f>'LAUS File'!E217</f>
        <v>6</v>
      </c>
      <c r="D221" s="73">
        <f>'LAUS File'!F217</f>
        <v>6.1</v>
      </c>
      <c r="E221" s="73">
        <f>'LAUS File'!G217</f>
        <v>5.8</v>
      </c>
      <c r="F221" s="73">
        <f>'LAUS File'!H217</f>
        <v>5.4</v>
      </c>
      <c r="G221" s="73">
        <f>'LAUS File'!I217</f>
        <v>5.2</v>
      </c>
      <c r="H221" s="73">
        <f>'LAUS File'!J217</f>
        <v>5.3</v>
      </c>
      <c r="I221" s="73">
        <f>'LAUS File'!K217</f>
        <v>5.4</v>
      </c>
      <c r="J221" s="73">
        <f>'LAUS File'!L217</f>
        <v>5.3</v>
      </c>
      <c r="K221" s="73">
        <f>'LAUS File'!M217</f>
        <v>4.5</v>
      </c>
      <c r="L221" s="73">
        <f>'LAUS File'!N217</f>
        <v>4.4000000000000004</v>
      </c>
      <c r="M221" s="73">
        <f>'LAUS File'!O217</f>
        <v>4.5</v>
      </c>
      <c r="N221" s="73">
        <f>'LAUS File'!P217</f>
        <v>4.4000000000000004</v>
      </c>
      <c r="O221" s="73">
        <f>'LAUS File'!Q217</f>
        <v>5.2</v>
      </c>
    </row>
    <row r="222" spans="1:15">
      <c r="A222" s="64"/>
      <c r="B222" s="72"/>
      <c r="C222" s="28"/>
      <c r="D222" s="28"/>
      <c r="E222" s="28"/>
      <c r="F222" s="28"/>
      <c r="G222" s="28"/>
      <c r="H222" s="28"/>
      <c r="I222" s="28"/>
      <c r="J222" s="28"/>
      <c r="K222" s="28"/>
      <c r="L222" s="28"/>
      <c r="M222" s="28"/>
      <c r="N222" s="28"/>
      <c r="O222" s="28"/>
    </row>
    <row r="223" spans="1:15">
      <c r="A223" s="64" t="s">
        <v>138</v>
      </c>
      <c r="B223" s="72" t="s">
        <v>0</v>
      </c>
      <c r="C223" s="64">
        <f>'LAUS File'!E218</f>
        <v>8722</v>
      </c>
      <c r="D223" s="64">
        <f>'LAUS File'!F218</f>
        <v>8710</v>
      </c>
      <c r="E223" s="64">
        <f>'LAUS File'!G218</f>
        <v>8765</v>
      </c>
      <c r="F223" s="64">
        <f>'LAUS File'!H218</f>
        <v>8789</v>
      </c>
      <c r="G223" s="64">
        <f>'LAUS File'!I218</f>
        <v>8915</v>
      </c>
      <c r="H223" s="64">
        <f>'LAUS File'!J218</f>
        <v>9030</v>
      </c>
      <c r="I223" s="64">
        <f>'LAUS File'!K218</f>
        <v>9104</v>
      </c>
      <c r="J223" s="64">
        <f>'LAUS File'!L218</f>
        <v>8979</v>
      </c>
      <c r="K223" s="64">
        <f>'LAUS File'!M218</f>
        <v>8780</v>
      </c>
      <c r="L223" s="64">
        <f>'LAUS File'!N218</f>
        <v>8780</v>
      </c>
      <c r="M223" s="64">
        <f>'LAUS File'!O218</f>
        <v>8703</v>
      </c>
      <c r="N223" s="64">
        <f>'LAUS File'!P218</f>
        <v>8688</v>
      </c>
      <c r="O223" s="64">
        <f>'LAUS File'!Q218</f>
        <v>8831</v>
      </c>
    </row>
    <row r="224" spans="1:15">
      <c r="A224" s="64"/>
      <c r="B224" s="72" t="s">
        <v>163</v>
      </c>
      <c r="C224" s="64">
        <f>'LAUS File'!E219</f>
        <v>8290</v>
      </c>
      <c r="D224" s="64">
        <f>'LAUS File'!F219</f>
        <v>8292</v>
      </c>
      <c r="E224" s="64">
        <f>'LAUS File'!G219</f>
        <v>8395</v>
      </c>
      <c r="F224" s="64">
        <f>'LAUS File'!H219</f>
        <v>8429</v>
      </c>
      <c r="G224" s="64">
        <f>'LAUS File'!I219</f>
        <v>8508</v>
      </c>
      <c r="H224" s="64">
        <f>'LAUS File'!J219</f>
        <v>8618</v>
      </c>
      <c r="I224" s="64">
        <f>'LAUS File'!K219</f>
        <v>8702</v>
      </c>
      <c r="J224" s="64">
        <f>'LAUS File'!L219</f>
        <v>8609</v>
      </c>
      <c r="K224" s="64">
        <f>'LAUS File'!M219</f>
        <v>8449</v>
      </c>
      <c r="L224" s="64">
        <f>'LAUS File'!N219</f>
        <v>8466</v>
      </c>
      <c r="M224" s="64">
        <f>'LAUS File'!O219</f>
        <v>8417</v>
      </c>
      <c r="N224" s="64">
        <f>'LAUS File'!P219</f>
        <v>8391</v>
      </c>
      <c r="O224" s="64">
        <f>'LAUS File'!Q219</f>
        <v>8464</v>
      </c>
    </row>
    <row r="225" spans="1:15">
      <c r="A225" s="64"/>
      <c r="B225" s="72" t="s">
        <v>2</v>
      </c>
      <c r="C225" s="64">
        <f>'LAUS File'!E220</f>
        <v>432</v>
      </c>
      <c r="D225" s="64">
        <f>'LAUS File'!F220</f>
        <v>418</v>
      </c>
      <c r="E225" s="64">
        <f>'LAUS File'!G220</f>
        <v>370</v>
      </c>
      <c r="F225" s="64">
        <f>'LAUS File'!H220</f>
        <v>360</v>
      </c>
      <c r="G225" s="64">
        <f>'LAUS File'!I220</f>
        <v>407</v>
      </c>
      <c r="H225" s="64">
        <f>'LAUS File'!J220</f>
        <v>412</v>
      </c>
      <c r="I225" s="64">
        <f>'LAUS File'!K220</f>
        <v>402</v>
      </c>
      <c r="J225" s="64">
        <f>'LAUS File'!L220</f>
        <v>370</v>
      </c>
      <c r="K225" s="64">
        <f>'LAUS File'!M220</f>
        <v>331</v>
      </c>
      <c r="L225" s="64">
        <f>'LAUS File'!N220</f>
        <v>314</v>
      </c>
      <c r="M225" s="64">
        <f>'LAUS File'!O220</f>
        <v>286</v>
      </c>
      <c r="N225" s="64">
        <f>'LAUS File'!P220</f>
        <v>297</v>
      </c>
      <c r="O225" s="64">
        <f>'LAUS File'!Q220</f>
        <v>367</v>
      </c>
    </row>
    <row r="226" spans="1:15">
      <c r="A226" s="64"/>
      <c r="B226" s="72" t="s">
        <v>3</v>
      </c>
      <c r="C226" s="73">
        <f>'LAUS File'!E221</f>
        <v>5</v>
      </c>
      <c r="D226" s="73">
        <f>'LAUS File'!F221</f>
        <v>4.8</v>
      </c>
      <c r="E226" s="73">
        <f>'LAUS File'!G221</f>
        <v>4.2</v>
      </c>
      <c r="F226" s="73">
        <f>'LAUS File'!H221</f>
        <v>4.0999999999999996</v>
      </c>
      <c r="G226" s="73">
        <f>'LAUS File'!I221</f>
        <v>4.5999999999999996</v>
      </c>
      <c r="H226" s="73">
        <f>'LAUS File'!J221</f>
        <v>4.5999999999999996</v>
      </c>
      <c r="I226" s="73">
        <f>'LAUS File'!K221</f>
        <v>4.4000000000000004</v>
      </c>
      <c r="J226" s="73">
        <f>'LAUS File'!L221</f>
        <v>4.0999999999999996</v>
      </c>
      <c r="K226" s="73">
        <f>'LAUS File'!M221</f>
        <v>3.8</v>
      </c>
      <c r="L226" s="73">
        <f>'LAUS File'!N221</f>
        <v>3.6</v>
      </c>
      <c r="M226" s="73">
        <f>'LAUS File'!O221</f>
        <v>3.3</v>
      </c>
      <c r="N226" s="73">
        <f>'LAUS File'!P221</f>
        <v>3.4</v>
      </c>
      <c r="O226" s="73">
        <f>'LAUS File'!Q221</f>
        <v>4.2</v>
      </c>
    </row>
    <row r="227" spans="1:15">
      <c r="A227" s="64"/>
      <c r="B227" s="72"/>
      <c r="C227" s="28"/>
      <c r="D227" s="28"/>
      <c r="E227" s="28"/>
      <c r="F227" s="28"/>
      <c r="G227" s="28"/>
      <c r="H227" s="28"/>
      <c r="I227" s="28"/>
      <c r="J227" s="28"/>
      <c r="K227" s="28"/>
      <c r="L227" s="28"/>
      <c r="M227" s="28"/>
      <c r="N227" s="28"/>
      <c r="O227" s="28"/>
    </row>
    <row r="228" spans="1:15">
      <c r="A228" s="7" t="s">
        <v>54</v>
      </c>
      <c r="B228" s="72" t="s">
        <v>0</v>
      </c>
      <c r="C228" s="64">
        <f>'LAUS File'!E226</f>
        <v>6562</v>
      </c>
      <c r="D228" s="64">
        <f>'LAUS File'!F226</f>
        <v>6664</v>
      </c>
      <c r="E228" s="64">
        <f>'LAUS File'!G226</f>
        <v>6709</v>
      </c>
      <c r="F228" s="64">
        <f>'LAUS File'!H226</f>
        <v>6691</v>
      </c>
      <c r="G228" s="64">
        <f>'LAUS File'!I226</f>
        <v>6695</v>
      </c>
      <c r="H228" s="64">
        <f>'LAUS File'!J226</f>
        <v>6679</v>
      </c>
      <c r="I228" s="64">
        <f>'LAUS File'!K226</f>
        <v>6711</v>
      </c>
      <c r="J228" s="64">
        <f>'LAUS File'!L226</f>
        <v>6633</v>
      </c>
      <c r="K228" s="64">
        <f>'LAUS File'!M226</f>
        <v>6599</v>
      </c>
      <c r="L228" s="64">
        <f>'LAUS File'!N226</f>
        <v>6661</v>
      </c>
      <c r="M228" s="64">
        <f>'LAUS File'!O226</f>
        <v>6651</v>
      </c>
      <c r="N228" s="64">
        <f>'LAUS File'!P226</f>
        <v>6610</v>
      </c>
      <c r="O228" s="64">
        <f>'LAUS File'!Q226</f>
        <v>6656</v>
      </c>
    </row>
    <row r="229" spans="1:15">
      <c r="A229" s="7"/>
      <c r="B229" s="72" t="s">
        <v>163</v>
      </c>
      <c r="C229" s="64">
        <f>'LAUS File'!E227</f>
        <v>6169</v>
      </c>
      <c r="D229" s="64">
        <f>'LAUS File'!F227</f>
        <v>6238</v>
      </c>
      <c r="E229" s="64">
        <f>'LAUS File'!G227</f>
        <v>6305</v>
      </c>
      <c r="F229" s="64">
        <f>'LAUS File'!H227</f>
        <v>6355</v>
      </c>
      <c r="G229" s="64">
        <f>'LAUS File'!I227</f>
        <v>6370</v>
      </c>
      <c r="H229" s="64">
        <f>'LAUS File'!J227</f>
        <v>6354</v>
      </c>
      <c r="I229" s="64">
        <f>'LAUS File'!K227</f>
        <v>6388</v>
      </c>
      <c r="J229" s="64">
        <f>'LAUS File'!L227</f>
        <v>6319</v>
      </c>
      <c r="K229" s="64">
        <f>'LAUS File'!M227</f>
        <v>6310</v>
      </c>
      <c r="L229" s="64">
        <f>'LAUS File'!N227</f>
        <v>6376</v>
      </c>
      <c r="M229" s="64">
        <f>'LAUS File'!O227</f>
        <v>6369</v>
      </c>
      <c r="N229" s="64">
        <f>'LAUS File'!P227</f>
        <v>6334</v>
      </c>
      <c r="O229" s="64">
        <f>'LAUS File'!Q227</f>
        <v>6324</v>
      </c>
    </row>
    <row r="230" spans="1:15">
      <c r="A230" s="7"/>
      <c r="B230" s="72" t="s">
        <v>2</v>
      </c>
      <c r="C230" s="64">
        <f>'LAUS File'!E228</f>
        <v>393</v>
      </c>
      <c r="D230" s="64">
        <f>'LAUS File'!F228</f>
        <v>426</v>
      </c>
      <c r="E230" s="64">
        <f>'LAUS File'!G228</f>
        <v>404</v>
      </c>
      <c r="F230" s="64">
        <f>'LAUS File'!H228</f>
        <v>336</v>
      </c>
      <c r="G230" s="64">
        <f>'LAUS File'!I228</f>
        <v>325</v>
      </c>
      <c r="H230" s="64">
        <f>'LAUS File'!J228</f>
        <v>325</v>
      </c>
      <c r="I230" s="64">
        <f>'LAUS File'!K228</f>
        <v>323</v>
      </c>
      <c r="J230" s="64">
        <f>'LAUS File'!L228</f>
        <v>314</v>
      </c>
      <c r="K230" s="64">
        <f>'LAUS File'!M228</f>
        <v>289</v>
      </c>
      <c r="L230" s="64">
        <f>'LAUS File'!N228</f>
        <v>285</v>
      </c>
      <c r="M230" s="64">
        <f>'LAUS File'!O228</f>
        <v>282</v>
      </c>
      <c r="N230" s="64">
        <f>'LAUS File'!P228</f>
        <v>276</v>
      </c>
      <c r="O230" s="64">
        <f>'LAUS File'!Q228</f>
        <v>332</v>
      </c>
    </row>
    <row r="231" spans="1:15">
      <c r="A231" s="7"/>
      <c r="B231" s="72" t="s">
        <v>3</v>
      </c>
      <c r="C231" s="73">
        <f>'LAUS File'!E229</f>
        <v>6</v>
      </c>
      <c r="D231" s="73">
        <f>'LAUS File'!F229</f>
        <v>6.4</v>
      </c>
      <c r="E231" s="73">
        <f>'LAUS File'!G229</f>
        <v>6</v>
      </c>
      <c r="F231" s="73">
        <f>'LAUS File'!H229</f>
        <v>5</v>
      </c>
      <c r="G231" s="73">
        <f>'LAUS File'!I229</f>
        <v>4.9000000000000004</v>
      </c>
      <c r="H231" s="73">
        <f>'LAUS File'!J229</f>
        <v>4.9000000000000004</v>
      </c>
      <c r="I231" s="73">
        <f>'LAUS File'!K229</f>
        <v>4.8</v>
      </c>
      <c r="J231" s="73">
        <f>'LAUS File'!L229</f>
        <v>4.7</v>
      </c>
      <c r="K231" s="73">
        <f>'LAUS File'!M229</f>
        <v>4.4000000000000004</v>
      </c>
      <c r="L231" s="73">
        <f>'LAUS File'!N229</f>
        <v>4.3</v>
      </c>
      <c r="M231" s="73">
        <f>'LAUS File'!O229</f>
        <v>4.2</v>
      </c>
      <c r="N231" s="73">
        <f>'LAUS File'!P229</f>
        <v>4.2</v>
      </c>
      <c r="O231" s="73">
        <f>'LAUS File'!Q229</f>
        <v>5</v>
      </c>
    </row>
    <row r="232" spans="1:15">
      <c r="A232" s="7"/>
      <c r="B232" s="72"/>
      <c r="C232" s="73"/>
      <c r="D232" s="73"/>
      <c r="E232" s="73"/>
      <c r="F232" s="73"/>
      <c r="G232" s="73"/>
      <c r="H232" s="73"/>
      <c r="I232" s="73"/>
      <c r="J232" s="73"/>
      <c r="K232" s="73"/>
      <c r="L232" s="73"/>
      <c r="M232" s="73"/>
      <c r="N232" s="73"/>
      <c r="O232" s="73"/>
    </row>
    <row r="233" spans="1:15">
      <c r="A233" s="64" t="s">
        <v>233</v>
      </c>
      <c r="B233" s="72" t="s">
        <v>0</v>
      </c>
      <c r="C233" s="64">
        <f>'LAUS File'!E194</f>
        <v>977</v>
      </c>
      <c r="D233" s="64">
        <f>'LAUS File'!F194</f>
        <v>966</v>
      </c>
      <c r="E233" s="64">
        <f>'LAUS File'!G194</f>
        <v>986</v>
      </c>
      <c r="F233" s="64">
        <f>'LAUS File'!H194</f>
        <v>967</v>
      </c>
      <c r="G233" s="64">
        <f>'LAUS File'!I194</f>
        <v>986</v>
      </c>
      <c r="H233" s="64">
        <f>'LAUS File'!J194</f>
        <v>1001</v>
      </c>
      <c r="I233" s="64">
        <f>'LAUS File'!K194</f>
        <v>1002</v>
      </c>
      <c r="J233" s="64">
        <f>'LAUS File'!L194</f>
        <v>984</v>
      </c>
      <c r="K233" s="64">
        <f>'LAUS File'!M194</f>
        <v>953</v>
      </c>
      <c r="L233" s="64">
        <f>'LAUS File'!N194</f>
        <v>963</v>
      </c>
      <c r="M233" s="64">
        <f>'LAUS File'!O194</f>
        <v>954</v>
      </c>
      <c r="N233" s="64">
        <f>'LAUS File'!P194</f>
        <v>969</v>
      </c>
      <c r="O233" s="64">
        <f>'LAUS File'!Q194</f>
        <v>976</v>
      </c>
    </row>
    <row r="234" spans="1:15">
      <c r="A234" s="64"/>
      <c r="B234" s="72" t="s">
        <v>163</v>
      </c>
      <c r="C234" s="64">
        <f>'LAUS File'!E195</f>
        <v>925</v>
      </c>
      <c r="D234" s="64">
        <f>'LAUS File'!F195</f>
        <v>912</v>
      </c>
      <c r="E234" s="64">
        <f>'LAUS File'!G195</f>
        <v>930</v>
      </c>
      <c r="F234" s="64">
        <f>'LAUS File'!H195</f>
        <v>929</v>
      </c>
      <c r="G234" s="64">
        <f>'LAUS File'!I195</f>
        <v>944</v>
      </c>
      <c r="H234" s="64">
        <f>'LAUS File'!J195</f>
        <v>962</v>
      </c>
      <c r="I234" s="64">
        <f>'LAUS File'!K195</f>
        <v>960</v>
      </c>
      <c r="J234" s="64">
        <f>'LAUS File'!L195</f>
        <v>949</v>
      </c>
      <c r="K234" s="64">
        <f>'LAUS File'!M195</f>
        <v>923</v>
      </c>
      <c r="L234" s="64">
        <f>'LAUS File'!N195</f>
        <v>933</v>
      </c>
      <c r="M234" s="64">
        <f>'LAUS File'!O195</f>
        <v>924</v>
      </c>
      <c r="N234" s="64">
        <f>'LAUS File'!P195</f>
        <v>940</v>
      </c>
      <c r="O234" s="64">
        <f>'LAUS File'!Q195</f>
        <v>936</v>
      </c>
    </row>
    <row r="235" spans="1:15">
      <c r="A235" s="64"/>
      <c r="B235" s="72" t="s">
        <v>2</v>
      </c>
      <c r="C235" s="64">
        <f>'LAUS File'!E196</f>
        <v>52</v>
      </c>
      <c r="D235" s="64">
        <f>'LAUS File'!F196</f>
        <v>54</v>
      </c>
      <c r="E235" s="64">
        <f>'LAUS File'!G196</f>
        <v>56</v>
      </c>
      <c r="F235" s="64">
        <f>'LAUS File'!H196</f>
        <v>38</v>
      </c>
      <c r="G235" s="64">
        <f>'LAUS File'!I196</f>
        <v>42</v>
      </c>
      <c r="H235" s="64">
        <f>'LAUS File'!J196</f>
        <v>39</v>
      </c>
      <c r="I235" s="64">
        <f>'LAUS File'!K196</f>
        <v>42</v>
      </c>
      <c r="J235" s="64">
        <f>'LAUS File'!L196</f>
        <v>35</v>
      </c>
      <c r="K235" s="64">
        <f>'LAUS File'!M196</f>
        <v>30</v>
      </c>
      <c r="L235" s="64">
        <f>'LAUS File'!N196</f>
        <v>30</v>
      </c>
      <c r="M235" s="64">
        <f>'LAUS File'!O196</f>
        <v>30</v>
      </c>
      <c r="N235" s="64">
        <f>'LAUS File'!P196</f>
        <v>29</v>
      </c>
      <c r="O235" s="64">
        <f>'LAUS File'!Q196</f>
        <v>40</v>
      </c>
    </row>
    <row r="236" spans="1:15">
      <c r="A236" s="64"/>
      <c r="B236" s="72" t="s">
        <v>3</v>
      </c>
      <c r="C236" s="73">
        <f>'LAUS File'!E197</f>
        <v>5.3</v>
      </c>
      <c r="D236" s="73">
        <f>'LAUS File'!F197</f>
        <v>5.6</v>
      </c>
      <c r="E236" s="73">
        <f>'LAUS File'!G197</f>
        <v>5.7</v>
      </c>
      <c r="F236" s="73">
        <f>'LAUS File'!H197</f>
        <v>3.9</v>
      </c>
      <c r="G236" s="73">
        <f>'LAUS File'!I197</f>
        <v>4.3</v>
      </c>
      <c r="H236" s="73">
        <f>'LAUS File'!J197</f>
        <v>3.9</v>
      </c>
      <c r="I236" s="73">
        <f>'LAUS File'!K197</f>
        <v>4.2</v>
      </c>
      <c r="J236" s="73">
        <f>'LAUS File'!L197</f>
        <v>3.6</v>
      </c>
      <c r="K236" s="73">
        <f>'LAUS File'!M197</f>
        <v>3.1</v>
      </c>
      <c r="L236" s="73">
        <f>'LAUS File'!N197</f>
        <v>3.1</v>
      </c>
      <c r="M236" s="73">
        <f>'LAUS File'!O197</f>
        <v>3.1</v>
      </c>
      <c r="N236" s="73">
        <f>'LAUS File'!P197</f>
        <v>3</v>
      </c>
      <c r="O236" s="73">
        <f>'LAUS File'!Q197</f>
        <v>4.0999999999999996</v>
      </c>
    </row>
    <row r="237" spans="1:15">
      <c r="A237" s="64"/>
      <c r="B237" s="72"/>
      <c r="C237" s="73"/>
      <c r="D237" s="73"/>
      <c r="E237" s="73"/>
      <c r="F237" s="73"/>
      <c r="G237" s="73"/>
      <c r="H237" s="73"/>
      <c r="I237" s="73"/>
      <c r="J237" s="73"/>
      <c r="K237" s="73"/>
      <c r="L237" s="73"/>
      <c r="M237" s="73"/>
      <c r="N237" s="73"/>
      <c r="O237" s="73"/>
    </row>
    <row r="238" spans="1:15">
      <c r="A238" s="7" t="s">
        <v>26</v>
      </c>
      <c r="B238" s="72" t="s">
        <v>0</v>
      </c>
      <c r="C238" s="64">
        <f>'LAUS File'!E222</f>
        <v>3877</v>
      </c>
      <c r="D238" s="64">
        <f>'LAUS File'!F222</f>
        <v>3881</v>
      </c>
      <c r="E238" s="64">
        <f>'LAUS File'!G222</f>
        <v>3921</v>
      </c>
      <c r="F238" s="64">
        <f>'LAUS File'!H222</f>
        <v>3907</v>
      </c>
      <c r="G238" s="64">
        <f>'LAUS File'!I222</f>
        <v>3955</v>
      </c>
      <c r="H238" s="64">
        <f>'LAUS File'!J222</f>
        <v>3972</v>
      </c>
      <c r="I238" s="64">
        <f>'LAUS File'!K222</f>
        <v>3997</v>
      </c>
      <c r="J238" s="64">
        <f>'LAUS File'!L222</f>
        <v>3915</v>
      </c>
      <c r="K238" s="64">
        <f>'LAUS File'!M222</f>
        <v>3873</v>
      </c>
      <c r="L238" s="64">
        <f>'LAUS File'!N222</f>
        <v>3840</v>
      </c>
      <c r="M238" s="64">
        <f>'LAUS File'!O222</f>
        <v>3874</v>
      </c>
      <c r="N238" s="64">
        <f>'LAUS File'!P222</f>
        <v>3856</v>
      </c>
      <c r="O238" s="64">
        <f>'LAUS File'!Q222</f>
        <v>3906</v>
      </c>
    </row>
    <row r="239" spans="1:15">
      <c r="A239" s="7"/>
      <c r="B239" s="72" t="s">
        <v>163</v>
      </c>
      <c r="C239" s="64">
        <f>'LAUS File'!E223</f>
        <v>3720</v>
      </c>
      <c r="D239" s="64">
        <f>'LAUS File'!F223</f>
        <v>3724</v>
      </c>
      <c r="E239" s="64">
        <f>'LAUS File'!G223</f>
        <v>3757</v>
      </c>
      <c r="F239" s="64">
        <f>'LAUS File'!H223</f>
        <v>3759</v>
      </c>
      <c r="G239" s="64">
        <f>'LAUS File'!I223</f>
        <v>3782</v>
      </c>
      <c r="H239" s="64">
        <f>'LAUS File'!J223</f>
        <v>3802</v>
      </c>
      <c r="I239" s="64">
        <f>'LAUS File'!K223</f>
        <v>3841</v>
      </c>
      <c r="J239" s="64">
        <f>'LAUS File'!L223</f>
        <v>3775</v>
      </c>
      <c r="K239" s="64">
        <f>'LAUS File'!M223</f>
        <v>3734</v>
      </c>
      <c r="L239" s="64">
        <f>'LAUS File'!N223</f>
        <v>3709</v>
      </c>
      <c r="M239" s="64">
        <f>'LAUS File'!O223</f>
        <v>3735</v>
      </c>
      <c r="N239" s="64">
        <f>'LAUS File'!P223</f>
        <v>3720</v>
      </c>
      <c r="O239" s="64">
        <f>'LAUS File'!Q223</f>
        <v>3755</v>
      </c>
    </row>
    <row r="240" spans="1:15">
      <c r="A240" s="7"/>
      <c r="B240" s="72" t="s">
        <v>2</v>
      </c>
      <c r="C240" s="64">
        <f>'LAUS File'!E224</f>
        <v>157</v>
      </c>
      <c r="D240" s="64">
        <f>'LAUS File'!F224</f>
        <v>157</v>
      </c>
      <c r="E240" s="64">
        <f>'LAUS File'!G224</f>
        <v>164</v>
      </c>
      <c r="F240" s="64">
        <f>'LAUS File'!H224</f>
        <v>148</v>
      </c>
      <c r="G240" s="64">
        <f>'LAUS File'!I224</f>
        <v>173</v>
      </c>
      <c r="H240" s="64">
        <f>'LAUS File'!J224</f>
        <v>170</v>
      </c>
      <c r="I240" s="64">
        <f>'LAUS File'!K224</f>
        <v>156</v>
      </c>
      <c r="J240" s="64">
        <f>'LAUS File'!L224</f>
        <v>140</v>
      </c>
      <c r="K240" s="64">
        <f>'LAUS File'!M224</f>
        <v>139</v>
      </c>
      <c r="L240" s="64">
        <f>'LAUS File'!N224</f>
        <v>131</v>
      </c>
      <c r="M240" s="64">
        <f>'LAUS File'!O224</f>
        <v>139</v>
      </c>
      <c r="N240" s="64">
        <f>'LAUS File'!P224</f>
        <v>136</v>
      </c>
      <c r="O240" s="64">
        <f>'LAUS File'!Q224</f>
        <v>151</v>
      </c>
    </row>
    <row r="241" spans="1:15">
      <c r="A241" s="7"/>
      <c r="B241" s="72" t="s">
        <v>3</v>
      </c>
      <c r="C241" s="73">
        <f>'LAUS File'!E225</f>
        <v>4</v>
      </c>
      <c r="D241" s="73">
        <f>'LAUS File'!F225</f>
        <v>4</v>
      </c>
      <c r="E241" s="73">
        <f>'LAUS File'!G225</f>
        <v>4.2</v>
      </c>
      <c r="F241" s="73">
        <f>'LAUS File'!H225</f>
        <v>3.8</v>
      </c>
      <c r="G241" s="73">
        <f>'LAUS File'!I225</f>
        <v>4.4000000000000004</v>
      </c>
      <c r="H241" s="73">
        <f>'LAUS File'!J225</f>
        <v>4.3</v>
      </c>
      <c r="I241" s="73">
        <f>'LAUS File'!K225</f>
        <v>3.9</v>
      </c>
      <c r="J241" s="73">
        <f>'LAUS File'!L225</f>
        <v>3.6</v>
      </c>
      <c r="K241" s="73">
        <f>'LAUS File'!M225</f>
        <v>3.6</v>
      </c>
      <c r="L241" s="73">
        <f>'LAUS File'!N225</f>
        <v>3.4</v>
      </c>
      <c r="M241" s="73">
        <f>'LAUS File'!O225</f>
        <v>3.6</v>
      </c>
      <c r="N241" s="73">
        <f>'LAUS File'!P225</f>
        <v>3.5</v>
      </c>
      <c r="O241" s="73">
        <f>'LAUS File'!Q225</f>
        <v>3.9</v>
      </c>
    </row>
    <row r="242" spans="1:15">
      <c r="A242" s="7"/>
      <c r="B242" s="72"/>
      <c r="C242" s="28"/>
      <c r="D242" s="28"/>
      <c r="E242" s="28"/>
      <c r="F242" s="28"/>
      <c r="G242" s="28"/>
      <c r="H242" s="28"/>
      <c r="I242" s="28"/>
      <c r="J242" s="28"/>
      <c r="K242" s="28"/>
      <c r="L242" s="28"/>
      <c r="M242" s="28"/>
      <c r="N242" s="28"/>
      <c r="O242" s="28"/>
    </row>
    <row r="243" spans="1:15">
      <c r="A243" s="64" t="s">
        <v>78</v>
      </c>
      <c r="B243" s="72" t="s">
        <v>0</v>
      </c>
      <c r="C243" s="64">
        <f>'LAUS File'!E230</f>
        <v>9490</v>
      </c>
      <c r="D243" s="64">
        <f>'LAUS File'!F230</f>
        <v>9523</v>
      </c>
      <c r="E243" s="64">
        <f>'LAUS File'!G230</f>
        <v>9566</v>
      </c>
      <c r="F243" s="64">
        <f>'LAUS File'!H230</f>
        <v>9480</v>
      </c>
      <c r="G243" s="64">
        <f>'LAUS File'!I230</f>
        <v>9502</v>
      </c>
      <c r="H243" s="64">
        <f>'LAUS File'!J230</f>
        <v>9511</v>
      </c>
      <c r="I243" s="64">
        <f>'LAUS File'!K230</f>
        <v>9511</v>
      </c>
      <c r="J243" s="64">
        <f>'LAUS File'!L230</f>
        <v>9367</v>
      </c>
      <c r="K243" s="64">
        <f>'LAUS File'!M230</f>
        <v>9381</v>
      </c>
      <c r="L243" s="64">
        <f>'LAUS File'!N230</f>
        <v>9417</v>
      </c>
      <c r="M243" s="64">
        <f>'LAUS File'!O230</f>
        <v>9417</v>
      </c>
      <c r="N243" s="64">
        <f>'LAUS File'!P230</f>
        <v>9423</v>
      </c>
      <c r="O243" s="64">
        <f>'LAUS File'!Q230</f>
        <v>9466</v>
      </c>
    </row>
    <row r="244" spans="1:15">
      <c r="A244" s="64"/>
      <c r="B244" s="72" t="s">
        <v>163</v>
      </c>
      <c r="C244" s="64">
        <f>'LAUS File'!E231</f>
        <v>8999</v>
      </c>
      <c r="D244" s="64">
        <f>'LAUS File'!F231</f>
        <v>9022</v>
      </c>
      <c r="E244" s="64">
        <f>'LAUS File'!G231</f>
        <v>9104</v>
      </c>
      <c r="F244" s="64">
        <f>'LAUS File'!H231</f>
        <v>9097</v>
      </c>
      <c r="G244" s="64">
        <f>'LAUS File'!I231</f>
        <v>9134</v>
      </c>
      <c r="H244" s="64">
        <f>'LAUS File'!J231</f>
        <v>9153</v>
      </c>
      <c r="I244" s="64">
        <f>'LAUS File'!K231</f>
        <v>9164</v>
      </c>
      <c r="J244" s="64">
        <f>'LAUS File'!L231</f>
        <v>9047</v>
      </c>
      <c r="K244" s="64">
        <f>'LAUS File'!M231</f>
        <v>9079</v>
      </c>
      <c r="L244" s="64">
        <f>'LAUS File'!N231</f>
        <v>9111</v>
      </c>
      <c r="M244" s="64">
        <f>'LAUS File'!O231</f>
        <v>9097</v>
      </c>
      <c r="N244" s="64">
        <f>'LAUS File'!P231</f>
        <v>9094</v>
      </c>
      <c r="O244" s="64">
        <f>'LAUS File'!Q231</f>
        <v>9092</v>
      </c>
    </row>
    <row r="245" spans="1:15">
      <c r="A245" s="64"/>
      <c r="B245" s="72" t="s">
        <v>2</v>
      </c>
      <c r="C245" s="64">
        <f>'LAUS File'!E232</f>
        <v>491</v>
      </c>
      <c r="D245" s="64">
        <f>'LAUS File'!F232</f>
        <v>501</v>
      </c>
      <c r="E245" s="64">
        <f>'LAUS File'!G232</f>
        <v>462</v>
      </c>
      <c r="F245" s="64">
        <f>'LAUS File'!H232</f>
        <v>383</v>
      </c>
      <c r="G245" s="64">
        <f>'LAUS File'!I232</f>
        <v>368</v>
      </c>
      <c r="H245" s="64">
        <f>'LAUS File'!J232</f>
        <v>358</v>
      </c>
      <c r="I245" s="64">
        <f>'LAUS File'!K232</f>
        <v>347</v>
      </c>
      <c r="J245" s="64">
        <f>'LAUS File'!L232</f>
        <v>320</v>
      </c>
      <c r="K245" s="64">
        <f>'LAUS File'!M232</f>
        <v>302</v>
      </c>
      <c r="L245" s="64">
        <f>'LAUS File'!N232</f>
        <v>306</v>
      </c>
      <c r="M245" s="64">
        <f>'LAUS File'!O232</f>
        <v>320</v>
      </c>
      <c r="N245" s="64">
        <f>'LAUS File'!P232</f>
        <v>329</v>
      </c>
      <c r="O245" s="64">
        <f>'LAUS File'!Q232</f>
        <v>374</v>
      </c>
    </row>
    <row r="246" spans="1:15">
      <c r="A246" s="64"/>
      <c r="B246" s="72" t="s">
        <v>3</v>
      </c>
      <c r="C246" s="73">
        <f>'LAUS File'!E233</f>
        <v>5.2</v>
      </c>
      <c r="D246" s="73">
        <f>'LAUS File'!F233</f>
        <v>5.3</v>
      </c>
      <c r="E246" s="73">
        <f>'LAUS File'!G233</f>
        <v>4.8</v>
      </c>
      <c r="F246" s="73">
        <f>'LAUS File'!H233</f>
        <v>4</v>
      </c>
      <c r="G246" s="73">
        <f>'LAUS File'!I233</f>
        <v>3.9</v>
      </c>
      <c r="H246" s="73">
        <f>'LAUS File'!J233</f>
        <v>3.8</v>
      </c>
      <c r="I246" s="73">
        <f>'LAUS File'!K233</f>
        <v>3.6</v>
      </c>
      <c r="J246" s="73">
        <f>'LAUS File'!L233</f>
        <v>3.4</v>
      </c>
      <c r="K246" s="73">
        <f>'LAUS File'!M233</f>
        <v>3.2</v>
      </c>
      <c r="L246" s="73">
        <f>'LAUS File'!N233</f>
        <v>3.2</v>
      </c>
      <c r="M246" s="73">
        <f>'LAUS File'!O233</f>
        <v>3.4</v>
      </c>
      <c r="N246" s="73">
        <f>'LAUS File'!P233</f>
        <v>3.5</v>
      </c>
      <c r="O246" s="73">
        <f>'LAUS File'!Q233</f>
        <v>4</v>
      </c>
    </row>
    <row r="247" spans="1:15">
      <c r="A247" s="64"/>
      <c r="B247" s="72"/>
      <c r="C247" s="28"/>
      <c r="D247" s="28"/>
      <c r="E247" s="28"/>
      <c r="F247" s="28"/>
      <c r="G247" s="28"/>
      <c r="H247" s="28"/>
      <c r="I247" s="28"/>
      <c r="J247" s="28"/>
      <c r="K247" s="28"/>
      <c r="L247" s="28"/>
      <c r="M247" s="28"/>
      <c r="N247" s="28"/>
      <c r="O247" s="28"/>
    </row>
    <row r="248" spans="1:15">
      <c r="A248" s="7" t="s">
        <v>55</v>
      </c>
      <c r="B248" s="72" t="s">
        <v>0</v>
      </c>
      <c r="C248" s="64">
        <f>'LAUS File'!E234</f>
        <v>23277</v>
      </c>
      <c r="D248" s="64">
        <f>'LAUS File'!F234</f>
        <v>23466</v>
      </c>
      <c r="E248" s="64">
        <f>'LAUS File'!G234</f>
        <v>23585</v>
      </c>
      <c r="F248" s="64">
        <f>'LAUS File'!H234</f>
        <v>23680</v>
      </c>
      <c r="G248" s="64">
        <f>'LAUS File'!I234</f>
        <v>23732</v>
      </c>
      <c r="H248" s="64">
        <f>'LAUS File'!J234</f>
        <v>23720</v>
      </c>
      <c r="I248" s="64">
        <f>'LAUS File'!K234</f>
        <v>23878</v>
      </c>
      <c r="J248" s="64">
        <f>'LAUS File'!L234</f>
        <v>23565</v>
      </c>
      <c r="K248" s="64">
        <f>'LAUS File'!M234</f>
        <v>23452</v>
      </c>
      <c r="L248" s="64">
        <f>'LAUS File'!N234</f>
        <v>23663</v>
      </c>
      <c r="M248" s="64">
        <f>'LAUS File'!O234</f>
        <v>23638</v>
      </c>
      <c r="N248" s="64">
        <f>'LAUS File'!P234</f>
        <v>23442</v>
      </c>
      <c r="O248" s="64">
        <f>'LAUS File'!Q234</f>
        <v>23592</v>
      </c>
    </row>
    <row r="249" spans="1:15">
      <c r="A249" s="7"/>
      <c r="B249" s="72" t="s">
        <v>163</v>
      </c>
      <c r="C249" s="64">
        <f>'LAUS File'!E235</f>
        <v>21936</v>
      </c>
      <c r="D249" s="64">
        <f>'LAUS File'!F235</f>
        <v>22181</v>
      </c>
      <c r="E249" s="64">
        <f>'LAUS File'!G235</f>
        <v>22421</v>
      </c>
      <c r="F249" s="64">
        <f>'LAUS File'!H235</f>
        <v>22598</v>
      </c>
      <c r="G249" s="64">
        <f>'LAUS File'!I235</f>
        <v>22650</v>
      </c>
      <c r="H249" s="64">
        <f>'LAUS File'!J235</f>
        <v>22594</v>
      </c>
      <c r="I249" s="64">
        <f>'LAUS File'!K235</f>
        <v>22717</v>
      </c>
      <c r="J249" s="64">
        <f>'LAUS File'!L235</f>
        <v>22473</v>
      </c>
      <c r="K249" s="64">
        <f>'LAUS File'!M235</f>
        <v>22438</v>
      </c>
      <c r="L249" s="64">
        <f>'LAUS File'!N235</f>
        <v>22674</v>
      </c>
      <c r="M249" s="64">
        <f>'LAUS File'!O235</f>
        <v>22648</v>
      </c>
      <c r="N249" s="64">
        <f>'LAUS File'!P235</f>
        <v>22524</v>
      </c>
      <c r="O249" s="64">
        <f>'LAUS File'!Q235</f>
        <v>22488</v>
      </c>
    </row>
    <row r="250" spans="1:15">
      <c r="A250" s="7"/>
      <c r="B250" s="72" t="s">
        <v>2</v>
      </c>
      <c r="C250" s="64">
        <f>'LAUS File'!E236</f>
        <v>1341</v>
      </c>
      <c r="D250" s="64">
        <f>'LAUS File'!F236</f>
        <v>1285</v>
      </c>
      <c r="E250" s="64">
        <f>'LAUS File'!G236</f>
        <v>1164</v>
      </c>
      <c r="F250" s="64">
        <f>'LAUS File'!H236</f>
        <v>1082</v>
      </c>
      <c r="G250" s="64">
        <f>'LAUS File'!I236</f>
        <v>1082</v>
      </c>
      <c r="H250" s="64">
        <f>'LAUS File'!J236</f>
        <v>1126</v>
      </c>
      <c r="I250" s="64">
        <f>'LAUS File'!K236</f>
        <v>1161</v>
      </c>
      <c r="J250" s="64">
        <f>'LAUS File'!L236</f>
        <v>1092</v>
      </c>
      <c r="K250" s="64">
        <f>'LAUS File'!M236</f>
        <v>1014</v>
      </c>
      <c r="L250" s="64">
        <f>'LAUS File'!N236</f>
        <v>989</v>
      </c>
      <c r="M250" s="64">
        <f>'LAUS File'!O236</f>
        <v>990</v>
      </c>
      <c r="N250" s="64">
        <f>'LAUS File'!P236</f>
        <v>918</v>
      </c>
      <c r="O250" s="64">
        <f>'LAUS File'!Q236</f>
        <v>1104</v>
      </c>
    </row>
    <row r="251" spans="1:15">
      <c r="A251" s="7"/>
      <c r="B251" s="72" t="s">
        <v>3</v>
      </c>
      <c r="C251" s="73">
        <f>'LAUS File'!E237</f>
        <v>5.8</v>
      </c>
      <c r="D251" s="73">
        <f>'LAUS File'!F237</f>
        <v>5.5</v>
      </c>
      <c r="E251" s="73">
        <f>'LAUS File'!G237</f>
        <v>4.9000000000000004</v>
      </c>
      <c r="F251" s="73">
        <f>'LAUS File'!H237</f>
        <v>4.5999999999999996</v>
      </c>
      <c r="G251" s="73">
        <f>'LAUS File'!I237</f>
        <v>4.5999999999999996</v>
      </c>
      <c r="H251" s="73">
        <f>'LAUS File'!J237</f>
        <v>4.7</v>
      </c>
      <c r="I251" s="73">
        <f>'LAUS File'!K237</f>
        <v>4.9000000000000004</v>
      </c>
      <c r="J251" s="73">
        <f>'LAUS File'!L237</f>
        <v>4.5999999999999996</v>
      </c>
      <c r="K251" s="73">
        <f>'LAUS File'!M237</f>
        <v>4.3</v>
      </c>
      <c r="L251" s="73">
        <f>'LAUS File'!N237</f>
        <v>4.2</v>
      </c>
      <c r="M251" s="73">
        <f>'LAUS File'!O237</f>
        <v>4.2</v>
      </c>
      <c r="N251" s="73">
        <f>'LAUS File'!P237</f>
        <v>3.9</v>
      </c>
      <c r="O251" s="73">
        <f>'LAUS File'!Q237</f>
        <v>4.7</v>
      </c>
    </row>
    <row r="252" spans="1:15">
      <c r="A252" s="7"/>
      <c r="B252" s="72"/>
      <c r="C252" s="73"/>
      <c r="D252" s="73"/>
      <c r="E252" s="73"/>
      <c r="F252" s="73"/>
      <c r="G252" s="73"/>
      <c r="H252" s="73"/>
      <c r="I252" s="73"/>
      <c r="J252" s="73"/>
      <c r="K252" s="73"/>
      <c r="L252" s="73"/>
      <c r="M252" s="73"/>
      <c r="N252" s="73"/>
      <c r="O252" s="73"/>
    </row>
    <row r="253" spans="1:15">
      <c r="A253" s="64" t="s">
        <v>120</v>
      </c>
      <c r="B253" s="72" t="s">
        <v>0</v>
      </c>
      <c r="C253" s="64">
        <f>'LAUS File'!E238</f>
        <v>3391</v>
      </c>
      <c r="D253" s="64">
        <f>'LAUS File'!F238</f>
        <v>3398</v>
      </c>
      <c r="E253" s="64">
        <f>'LAUS File'!G238</f>
        <v>3403</v>
      </c>
      <c r="F253" s="64">
        <f>'LAUS File'!H238</f>
        <v>3397</v>
      </c>
      <c r="G253" s="64">
        <f>'LAUS File'!I238</f>
        <v>3421</v>
      </c>
      <c r="H253" s="64">
        <f>'LAUS File'!J238</f>
        <v>3427</v>
      </c>
      <c r="I253" s="64">
        <f>'LAUS File'!K238</f>
        <v>3407</v>
      </c>
      <c r="J253" s="64">
        <f>'LAUS File'!L238</f>
        <v>3356</v>
      </c>
      <c r="K253" s="64">
        <f>'LAUS File'!M238</f>
        <v>3380</v>
      </c>
      <c r="L253" s="64">
        <f>'LAUS File'!N238</f>
        <v>3354</v>
      </c>
      <c r="M253" s="64">
        <f>'LAUS File'!O238</f>
        <v>3362</v>
      </c>
      <c r="N253" s="64">
        <f>'LAUS File'!P238</f>
        <v>3343</v>
      </c>
      <c r="O253" s="64">
        <f>'LAUS File'!Q238</f>
        <v>3387</v>
      </c>
    </row>
    <row r="254" spans="1:15">
      <c r="A254" s="64"/>
      <c r="B254" s="72" t="s">
        <v>163</v>
      </c>
      <c r="C254" s="64">
        <f>'LAUS File'!E239</f>
        <v>3230</v>
      </c>
      <c r="D254" s="64">
        <f>'LAUS File'!F239</f>
        <v>3249</v>
      </c>
      <c r="E254" s="64">
        <f>'LAUS File'!G239</f>
        <v>3267</v>
      </c>
      <c r="F254" s="64">
        <f>'LAUS File'!H239</f>
        <v>3288</v>
      </c>
      <c r="G254" s="64">
        <f>'LAUS File'!I239</f>
        <v>3292</v>
      </c>
      <c r="H254" s="64">
        <f>'LAUS File'!J239</f>
        <v>3300</v>
      </c>
      <c r="I254" s="64">
        <f>'LAUS File'!K239</f>
        <v>3291</v>
      </c>
      <c r="J254" s="64">
        <f>'LAUS File'!L239</f>
        <v>3247</v>
      </c>
      <c r="K254" s="64">
        <f>'LAUS File'!M239</f>
        <v>3247</v>
      </c>
      <c r="L254" s="64">
        <f>'LAUS File'!N239</f>
        <v>3231</v>
      </c>
      <c r="M254" s="64">
        <f>'LAUS File'!O239</f>
        <v>3242</v>
      </c>
      <c r="N254" s="64">
        <f>'LAUS File'!P239</f>
        <v>3232</v>
      </c>
      <c r="O254" s="64">
        <f>'LAUS File'!Q239</f>
        <v>3260</v>
      </c>
    </row>
    <row r="255" spans="1:15">
      <c r="A255" s="64"/>
      <c r="B255" s="72" t="s">
        <v>2</v>
      </c>
      <c r="C255" s="64">
        <f>'LAUS File'!E240</f>
        <v>161</v>
      </c>
      <c r="D255" s="64">
        <f>'LAUS File'!F240</f>
        <v>149</v>
      </c>
      <c r="E255" s="64">
        <f>'LAUS File'!G240</f>
        <v>136</v>
      </c>
      <c r="F255" s="64">
        <f>'LAUS File'!H240</f>
        <v>109</v>
      </c>
      <c r="G255" s="64">
        <f>'LAUS File'!I240</f>
        <v>129</v>
      </c>
      <c r="H255" s="64">
        <f>'LAUS File'!J240</f>
        <v>127</v>
      </c>
      <c r="I255" s="64">
        <f>'LAUS File'!K240</f>
        <v>116</v>
      </c>
      <c r="J255" s="64">
        <f>'LAUS File'!L240</f>
        <v>109</v>
      </c>
      <c r="K255" s="64">
        <f>'LAUS File'!M240</f>
        <v>133</v>
      </c>
      <c r="L255" s="64">
        <f>'LAUS File'!N240</f>
        <v>123</v>
      </c>
      <c r="M255" s="64">
        <f>'LAUS File'!O240</f>
        <v>120</v>
      </c>
      <c r="N255" s="64">
        <f>'LAUS File'!P240</f>
        <v>111</v>
      </c>
      <c r="O255" s="64">
        <f>'LAUS File'!Q240</f>
        <v>127</v>
      </c>
    </row>
    <row r="256" spans="1:15">
      <c r="A256" s="64"/>
      <c r="B256" s="72" t="s">
        <v>3</v>
      </c>
      <c r="C256" s="73">
        <f>'LAUS File'!E241</f>
        <v>4.7</v>
      </c>
      <c r="D256" s="73">
        <f>'LAUS File'!F241</f>
        <v>4.4000000000000004</v>
      </c>
      <c r="E256" s="73">
        <f>'LAUS File'!G241</f>
        <v>4</v>
      </c>
      <c r="F256" s="73">
        <f>'LAUS File'!H241</f>
        <v>3.2</v>
      </c>
      <c r="G256" s="73">
        <f>'LAUS File'!I241</f>
        <v>3.8</v>
      </c>
      <c r="H256" s="73">
        <f>'LAUS File'!J241</f>
        <v>3.7</v>
      </c>
      <c r="I256" s="73">
        <f>'LAUS File'!K241</f>
        <v>3.4</v>
      </c>
      <c r="J256" s="73">
        <f>'LAUS File'!L241</f>
        <v>3.2</v>
      </c>
      <c r="K256" s="73">
        <f>'LAUS File'!M241</f>
        <v>3.9</v>
      </c>
      <c r="L256" s="73">
        <f>'LAUS File'!N241</f>
        <v>3.7</v>
      </c>
      <c r="M256" s="73">
        <f>'LAUS File'!O241</f>
        <v>3.6</v>
      </c>
      <c r="N256" s="73">
        <f>'LAUS File'!P241</f>
        <v>3.3</v>
      </c>
      <c r="O256" s="73">
        <f>'LAUS File'!Q241</f>
        <v>3.7</v>
      </c>
    </row>
    <row r="257" spans="1:15">
      <c r="A257" s="64"/>
      <c r="B257" s="72"/>
      <c r="C257" s="28"/>
      <c r="D257" s="28"/>
      <c r="E257" s="28"/>
      <c r="F257" s="28"/>
      <c r="G257" s="28"/>
      <c r="H257" s="28"/>
      <c r="I257" s="28"/>
      <c r="J257" s="28"/>
      <c r="K257" s="28"/>
      <c r="L257" s="28"/>
      <c r="M257" s="28"/>
      <c r="N257" s="28"/>
      <c r="O257" s="28"/>
    </row>
    <row r="258" spans="1:15">
      <c r="A258" s="7" t="s">
        <v>27</v>
      </c>
      <c r="B258" s="72" t="s">
        <v>0</v>
      </c>
      <c r="C258" s="64">
        <f>'LAUS File'!E242</f>
        <v>29304</v>
      </c>
      <c r="D258" s="64">
        <f>'LAUS File'!F242</f>
        <v>29295</v>
      </c>
      <c r="E258" s="64">
        <f>'LAUS File'!G242</f>
        <v>29411</v>
      </c>
      <c r="F258" s="64">
        <f>'LAUS File'!H242</f>
        <v>29400</v>
      </c>
      <c r="G258" s="64">
        <f>'LAUS File'!I242</f>
        <v>29674</v>
      </c>
      <c r="H258" s="64">
        <f>'LAUS File'!J242</f>
        <v>29933</v>
      </c>
      <c r="I258" s="64">
        <f>'LAUS File'!K242</f>
        <v>30188</v>
      </c>
      <c r="J258" s="64">
        <f>'LAUS File'!L242</f>
        <v>29642</v>
      </c>
      <c r="K258" s="64">
        <f>'LAUS File'!M242</f>
        <v>29262</v>
      </c>
      <c r="L258" s="64">
        <f>'LAUS File'!N242</f>
        <v>29044</v>
      </c>
      <c r="M258" s="64">
        <f>'LAUS File'!O242</f>
        <v>29162</v>
      </c>
      <c r="N258" s="64">
        <f>'LAUS File'!P242</f>
        <v>28963</v>
      </c>
      <c r="O258" s="64">
        <f>'LAUS File'!Q242</f>
        <v>29440</v>
      </c>
    </row>
    <row r="259" spans="1:15">
      <c r="A259" s="7"/>
      <c r="B259" s="72" t="s">
        <v>163</v>
      </c>
      <c r="C259" s="64">
        <f>'LAUS File'!E243</f>
        <v>27961</v>
      </c>
      <c r="D259" s="64">
        <f>'LAUS File'!F243</f>
        <v>27991</v>
      </c>
      <c r="E259" s="64">
        <f>'LAUS File'!G243</f>
        <v>28240</v>
      </c>
      <c r="F259" s="64">
        <f>'LAUS File'!H243</f>
        <v>28250</v>
      </c>
      <c r="G259" s="64">
        <f>'LAUS File'!I243</f>
        <v>28428</v>
      </c>
      <c r="H259" s="64">
        <f>'LAUS File'!J243</f>
        <v>28572</v>
      </c>
      <c r="I259" s="64">
        <f>'LAUS File'!K243</f>
        <v>28866</v>
      </c>
      <c r="J259" s="64">
        <f>'LAUS File'!L243</f>
        <v>28374</v>
      </c>
      <c r="K259" s="64">
        <f>'LAUS File'!M243</f>
        <v>28063</v>
      </c>
      <c r="L259" s="64">
        <f>'LAUS File'!N243</f>
        <v>27879</v>
      </c>
      <c r="M259" s="64">
        <f>'LAUS File'!O243</f>
        <v>28073</v>
      </c>
      <c r="N259" s="64">
        <f>'LAUS File'!P243</f>
        <v>27955</v>
      </c>
      <c r="O259" s="64">
        <f>'LAUS File'!Q243</f>
        <v>28221</v>
      </c>
    </row>
    <row r="260" spans="1:15">
      <c r="A260" s="7"/>
      <c r="B260" s="72" t="s">
        <v>2</v>
      </c>
      <c r="C260" s="64">
        <f>'LAUS File'!E244</f>
        <v>1343</v>
      </c>
      <c r="D260" s="64">
        <f>'LAUS File'!F244</f>
        <v>1304</v>
      </c>
      <c r="E260" s="64">
        <f>'LAUS File'!G244</f>
        <v>1171</v>
      </c>
      <c r="F260" s="64">
        <f>'LAUS File'!H244</f>
        <v>1150</v>
      </c>
      <c r="G260" s="64">
        <f>'LAUS File'!I244</f>
        <v>1246</v>
      </c>
      <c r="H260" s="64">
        <f>'LAUS File'!J244</f>
        <v>1361</v>
      </c>
      <c r="I260" s="64">
        <f>'LAUS File'!K244</f>
        <v>1322</v>
      </c>
      <c r="J260" s="64">
        <f>'LAUS File'!L244</f>
        <v>1268</v>
      </c>
      <c r="K260" s="64">
        <f>'LAUS File'!M244</f>
        <v>1199</v>
      </c>
      <c r="L260" s="64">
        <f>'LAUS File'!N244</f>
        <v>1165</v>
      </c>
      <c r="M260" s="64">
        <f>'LAUS File'!O244</f>
        <v>1089</v>
      </c>
      <c r="N260" s="64">
        <f>'LAUS File'!P244</f>
        <v>1008</v>
      </c>
      <c r="O260" s="64">
        <f>'LAUS File'!Q244</f>
        <v>1219</v>
      </c>
    </row>
    <row r="261" spans="1:15">
      <c r="A261" s="7"/>
      <c r="B261" s="72" t="s">
        <v>3</v>
      </c>
      <c r="C261" s="73">
        <f>'LAUS File'!E245</f>
        <v>4.5999999999999996</v>
      </c>
      <c r="D261" s="73">
        <f>'LAUS File'!F245</f>
        <v>4.5</v>
      </c>
      <c r="E261" s="73">
        <f>'LAUS File'!G245</f>
        <v>4</v>
      </c>
      <c r="F261" s="73">
        <f>'LAUS File'!H245</f>
        <v>3.9</v>
      </c>
      <c r="G261" s="73">
        <f>'LAUS File'!I245</f>
        <v>4.2</v>
      </c>
      <c r="H261" s="73">
        <f>'LAUS File'!J245</f>
        <v>4.5</v>
      </c>
      <c r="I261" s="73">
        <f>'LAUS File'!K245</f>
        <v>4.4000000000000004</v>
      </c>
      <c r="J261" s="73">
        <f>'LAUS File'!L245</f>
        <v>4.3</v>
      </c>
      <c r="K261" s="73">
        <f>'LAUS File'!M245</f>
        <v>4.0999999999999996</v>
      </c>
      <c r="L261" s="73">
        <f>'LAUS File'!N245</f>
        <v>4</v>
      </c>
      <c r="M261" s="73">
        <f>'LAUS File'!O245</f>
        <v>3.7</v>
      </c>
      <c r="N261" s="73">
        <f>'LAUS File'!P245</f>
        <v>3.5</v>
      </c>
      <c r="O261" s="73">
        <f>'LAUS File'!Q245</f>
        <v>4.0999999999999996</v>
      </c>
    </row>
    <row r="262" spans="1:15">
      <c r="A262" s="7"/>
      <c r="B262" s="72"/>
      <c r="C262" s="28"/>
      <c r="D262" s="28"/>
      <c r="E262" s="28"/>
      <c r="F262" s="28"/>
      <c r="G262" s="28"/>
      <c r="H262" s="28"/>
      <c r="I262" s="28"/>
      <c r="J262" s="28"/>
      <c r="K262" s="28"/>
      <c r="L262" s="28"/>
      <c r="M262" s="28"/>
      <c r="N262" s="28"/>
      <c r="O262" s="28"/>
    </row>
    <row r="263" spans="1:15">
      <c r="A263" s="64" t="s">
        <v>79</v>
      </c>
      <c r="B263" s="72" t="s">
        <v>0</v>
      </c>
      <c r="C263" s="64">
        <f>'LAUS File'!E246</f>
        <v>14267</v>
      </c>
      <c r="D263" s="64">
        <f>'LAUS File'!F246</f>
        <v>14272</v>
      </c>
      <c r="E263" s="64">
        <f>'LAUS File'!G246</f>
        <v>14363</v>
      </c>
      <c r="F263" s="64">
        <f>'LAUS File'!H246</f>
        <v>14307</v>
      </c>
      <c r="G263" s="64">
        <f>'LAUS File'!I246</f>
        <v>14404</v>
      </c>
      <c r="H263" s="64">
        <f>'LAUS File'!J246</f>
        <v>14478</v>
      </c>
      <c r="I263" s="64">
        <f>'LAUS File'!K246</f>
        <v>14477</v>
      </c>
      <c r="J263" s="64">
        <f>'LAUS File'!L246</f>
        <v>14236</v>
      </c>
      <c r="K263" s="64">
        <f>'LAUS File'!M246</f>
        <v>14288</v>
      </c>
      <c r="L263" s="64">
        <f>'LAUS File'!N246</f>
        <v>14334</v>
      </c>
      <c r="M263" s="64">
        <f>'LAUS File'!O246</f>
        <v>14311</v>
      </c>
      <c r="N263" s="64">
        <f>'LAUS File'!P246</f>
        <v>14259</v>
      </c>
      <c r="O263" s="64">
        <f>'LAUS File'!Q246</f>
        <v>14333</v>
      </c>
    </row>
    <row r="264" spans="1:15">
      <c r="A264" s="64"/>
      <c r="B264" s="72" t="s">
        <v>163</v>
      </c>
      <c r="C264" s="64">
        <f>'LAUS File'!E247</f>
        <v>13672</v>
      </c>
      <c r="D264" s="64">
        <f>'LAUS File'!F247</f>
        <v>13706</v>
      </c>
      <c r="E264" s="64">
        <f>'LAUS File'!G247</f>
        <v>13830</v>
      </c>
      <c r="F264" s="64">
        <f>'LAUS File'!H247</f>
        <v>13820</v>
      </c>
      <c r="G264" s="64">
        <f>'LAUS File'!I247</f>
        <v>13876</v>
      </c>
      <c r="H264" s="64">
        <f>'LAUS File'!J247</f>
        <v>13905</v>
      </c>
      <c r="I264" s="64">
        <f>'LAUS File'!K247</f>
        <v>13921</v>
      </c>
      <c r="J264" s="64">
        <f>'LAUS File'!L247</f>
        <v>13744</v>
      </c>
      <c r="K264" s="64">
        <f>'LAUS File'!M247</f>
        <v>13792</v>
      </c>
      <c r="L264" s="64">
        <f>'LAUS File'!N247</f>
        <v>13841</v>
      </c>
      <c r="M264" s="64">
        <f>'LAUS File'!O247</f>
        <v>13821</v>
      </c>
      <c r="N264" s="64">
        <f>'LAUS File'!P247</f>
        <v>13815</v>
      </c>
      <c r="O264" s="64">
        <f>'LAUS File'!Q247</f>
        <v>13812</v>
      </c>
    </row>
    <row r="265" spans="1:15">
      <c r="A265" s="64"/>
      <c r="B265" s="72" t="s">
        <v>2</v>
      </c>
      <c r="C265" s="64">
        <f>'LAUS File'!E248</f>
        <v>595</v>
      </c>
      <c r="D265" s="64">
        <f>'LAUS File'!F248</f>
        <v>566</v>
      </c>
      <c r="E265" s="64">
        <f>'LAUS File'!G248</f>
        <v>533</v>
      </c>
      <c r="F265" s="64">
        <f>'LAUS File'!H248</f>
        <v>487</v>
      </c>
      <c r="G265" s="64">
        <f>'LAUS File'!I248</f>
        <v>528</v>
      </c>
      <c r="H265" s="64">
        <f>'LAUS File'!J248</f>
        <v>573</v>
      </c>
      <c r="I265" s="64">
        <f>'LAUS File'!K248</f>
        <v>556</v>
      </c>
      <c r="J265" s="64">
        <f>'LAUS File'!L248</f>
        <v>492</v>
      </c>
      <c r="K265" s="64">
        <f>'LAUS File'!M248</f>
        <v>496</v>
      </c>
      <c r="L265" s="64">
        <f>'LAUS File'!N248</f>
        <v>493</v>
      </c>
      <c r="M265" s="64">
        <f>'LAUS File'!O248</f>
        <v>490</v>
      </c>
      <c r="N265" s="64">
        <f>'LAUS File'!P248</f>
        <v>444</v>
      </c>
      <c r="O265" s="64">
        <f>'LAUS File'!Q248</f>
        <v>521</v>
      </c>
    </row>
    <row r="266" spans="1:15">
      <c r="A266" s="64"/>
      <c r="B266" s="72" t="s">
        <v>3</v>
      </c>
      <c r="C266" s="73">
        <f>'LAUS File'!E249</f>
        <v>4.2</v>
      </c>
      <c r="D266" s="73">
        <f>'LAUS File'!F249</f>
        <v>4</v>
      </c>
      <c r="E266" s="73">
        <f>'LAUS File'!G249</f>
        <v>3.7</v>
      </c>
      <c r="F266" s="73">
        <f>'LAUS File'!H249</f>
        <v>3.4</v>
      </c>
      <c r="G266" s="73">
        <f>'LAUS File'!I249</f>
        <v>3.7</v>
      </c>
      <c r="H266" s="73">
        <f>'LAUS File'!J249</f>
        <v>4</v>
      </c>
      <c r="I266" s="73">
        <f>'LAUS File'!K249</f>
        <v>3.8</v>
      </c>
      <c r="J266" s="73">
        <f>'LAUS File'!L249</f>
        <v>3.5</v>
      </c>
      <c r="K266" s="73">
        <f>'LAUS File'!M249</f>
        <v>3.5</v>
      </c>
      <c r="L266" s="73">
        <f>'LAUS File'!N249</f>
        <v>3.4</v>
      </c>
      <c r="M266" s="73">
        <f>'LAUS File'!O249</f>
        <v>3.4</v>
      </c>
      <c r="N266" s="73">
        <f>'LAUS File'!P249</f>
        <v>3.1</v>
      </c>
      <c r="O266" s="73">
        <f>'LAUS File'!Q249</f>
        <v>3.6</v>
      </c>
    </row>
    <row r="267" spans="1:15">
      <c r="A267" s="64"/>
      <c r="B267" s="72"/>
      <c r="C267" s="28"/>
      <c r="D267" s="28"/>
      <c r="E267" s="28"/>
      <c r="F267" s="28"/>
      <c r="G267" s="28"/>
      <c r="H267" s="28"/>
      <c r="I267" s="28"/>
      <c r="J267" s="28"/>
      <c r="K267" s="28"/>
      <c r="L267" s="28"/>
      <c r="M267" s="28"/>
      <c r="N267" s="28"/>
      <c r="O267" s="28"/>
    </row>
    <row r="268" spans="1:15">
      <c r="A268" s="64" t="s">
        <v>139</v>
      </c>
      <c r="B268" s="72" t="s">
        <v>0</v>
      </c>
      <c r="C268" s="64">
        <f>'LAUS File'!E250</f>
        <v>1079</v>
      </c>
      <c r="D268" s="64">
        <f>'LAUS File'!F250</f>
        <v>1074</v>
      </c>
      <c r="E268" s="64">
        <f>'LAUS File'!G250</f>
        <v>1080</v>
      </c>
      <c r="F268" s="64">
        <f>'LAUS File'!H250</f>
        <v>1083</v>
      </c>
      <c r="G268" s="64">
        <f>'LAUS File'!I250</f>
        <v>1102</v>
      </c>
      <c r="H268" s="64">
        <f>'LAUS File'!J250</f>
        <v>1109</v>
      </c>
      <c r="I268" s="64">
        <f>'LAUS File'!K250</f>
        <v>1125</v>
      </c>
      <c r="J268" s="64">
        <f>'LAUS File'!L250</f>
        <v>1114</v>
      </c>
      <c r="K268" s="64">
        <f>'LAUS File'!M250</f>
        <v>1082</v>
      </c>
      <c r="L268" s="64">
        <f>'LAUS File'!N250</f>
        <v>1077</v>
      </c>
      <c r="M268" s="64">
        <f>'LAUS File'!O250</f>
        <v>1065</v>
      </c>
      <c r="N268" s="64">
        <f>'LAUS File'!P250</f>
        <v>1069</v>
      </c>
      <c r="O268" s="64">
        <f>'LAUS File'!Q250</f>
        <v>1089</v>
      </c>
    </row>
    <row r="269" spans="1:15">
      <c r="A269" s="64"/>
      <c r="B269" s="72" t="s">
        <v>163</v>
      </c>
      <c r="C269" s="64">
        <f>'LAUS File'!E251</f>
        <v>1030</v>
      </c>
      <c r="D269" s="64">
        <f>'LAUS File'!F251</f>
        <v>1030</v>
      </c>
      <c r="E269" s="64">
        <f>'LAUS File'!G251</f>
        <v>1043</v>
      </c>
      <c r="F269" s="64">
        <f>'LAUS File'!H251</f>
        <v>1047</v>
      </c>
      <c r="G269" s="64">
        <f>'LAUS File'!I251</f>
        <v>1057</v>
      </c>
      <c r="H269" s="64">
        <f>'LAUS File'!J251</f>
        <v>1071</v>
      </c>
      <c r="I269" s="64">
        <f>'LAUS File'!K251</f>
        <v>1081</v>
      </c>
      <c r="J269" s="64">
        <f>'LAUS File'!L251</f>
        <v>1070</v>
      </c>
      <c r="K269" s="64">
        <f>'LAUS File'!M251</f>
        <v>1050</v>
      </c>
      <c r="L269" s="64">
        <f>'LAUS File'!N251</f>
        <v>1052</v>
      </c>
      <c r="M269" s="64">
        <f>'LAUS File'!O251</f>
        <v>1046</v>
      </c>
      <c r="N269" s="64">
        <f>'LAUS File'!P251</f>
        <v>1043</v>
      </c>
      <c r="O269" s="64">
        <f>'LAUS File'!Q251</f>
        <v>1052</v>
      </c>
    </row>
    <row r="270" spans="1:15">
      <c r="A270" s="64"/>
      <c r="B270" s="72" t="s">
        <v>2</v>
      </c>
      <c r="C270" s="64">
        <f>'LAUS File'!E252</f>
        <v>49</v>
      </c>
      <c r="D270" s="64">
        <f>'LAUS File'!F252</f>
        <v>44</v>
      </c>
      <c r="E270" s="64">
        <f>'LAUS File'!G252</f>
        <v>37</v>
      </c>
      <c r="F270" s="64">
        <f>'LAUS File'!H252</f>
        <v>36</v>
      </c>
      <c r="G270" s="64">
        <f>'LAUS File'!I252</f>
        <v>45</v>
      </c>
      <c r="H270" s="64">
        <f>'LAUS File'!J252</f>
        <v>38</v>
      </c>
      <c r="I270" s="64">
        <f>'LAUS File'!K252</f>
        <v>44</v>
      </c>
      <c r="J270" s="64">
        <f>'LAUS File'!L252</f>
        <v>44</v>
      </c>
      <c r="K270" s="64">
        <f>'LAUS File'!M252</f>
        <v>32</v>
      </c>
      <c r="L270" s="64">
        <f>'LAUS File'!N252</f>
        <v>25</v>
      </c>
      <c r="M270" s="64">
        <f>'LAUS File'!O252</f>
        <v>19</v>
      </c>
      <c r="N270" s="64">
        <f>'LAUS File'!P252</f>
        <v>26</v>
      </c>
      <c r="O270" s="64">
        <f>'LAUS File'!Q252</f>
        <v>37</v>
      </c>
    </row>
    <row r="271" spans="1:15">
      <c r="A271" s="64"/>
      <c r="B271" s="72" t="s">
        <v>3</v>
      </c>
      <c r="C271" s="73">
        <f>'LAUS File'!E253</f>
        <v>4.5</v>
      </c>
      <c r="D271" s="73">
        <f>'LAUS File'!F253</f>
        <v>4.0999999999999996</v>
      </c>
      <c r="E271" s="73">
        <f>'LAUS File'!G253</f>
        <v>3.4</v>
      </c>
      <c r="F271" s="73">
        <f>'LAUS File'!H253</f>
        <v>3.3</v>
      </c>
      <c r="G271" s="73">
        <f>'LAUS File'!I253</f>
        <v>4.0999999999999996</v>
      </c>
      <c r="H271" s="73">
        <f>'LAUS File'!J253</f>
        <v>3.4</v>
      </c>
      <c r="I271" s="73">
        <f>'LAUS File'!K253</f>
        <v>3.9</v>
      </c>
      <c r="J271" s="73">
        <f>'LAUS File'!L253</f>
        <v>3.9</v>
      </c>
      <c r="K271" s="73">
        <f>'LAUS File'!M253</f>
        <v>3</v>
      </c>
      <c r="L271" s="73">
        <f>'LAUS File'!N253</f>
        <v>2.2999999999999998</v>
      </c>
      <c r="M271" s="73">
        <f>'LAUS File'!O253</f>
        <v>1.8</v>
      </c>
      <c r="N271" s="73">
        <f>'LAUS File'!P253</f>
        <v>2.4</v>
      </c>
      <c r="O271" s="73">
        <f>'LAUS File'!Q253</f>
        <v>3.4</v>
      </c>
    </row>
    <row r="272" spans="1:15">
      <c r="A272" s="64"/>
      <c r="B272" s="72"/>
      <c r="C272" s="28"/>
      <c r="D272" s="28"/>
      <c r="E272" s="28"/>
      <c r="F272" s="28"/>
      <c r="G272" s="28"/>
      <c r="H272" s="28"/>
      <c r="I272" s="28"/>
      <c r="J272" s="28"/>
      <c r="K272" s="28"/>
      <c r="L272" s="28"/>
      <c r="M272" s="28"/>
      <c r="N272" s="28"/>
      <c r="O272" s="28"/>
    </row>
    <row r="273" spans="1:15">
      <c r="A273" s="64" t="s">
        <v>80</v>
      </c>
      <c r="B273" s="72" t="s">
        <v>0</v>
      </c>
      <c r="C273" s="64">
        <f>'LAUS File'!E254</f>
        <v>19110</v>
      </c>
      <c r="D273" s="64">
        <f>'LAUS File'!F254</f>
        <v>19123</v>
      </c>
      <c r="E273" s="64">
        <f>'LAUS File'!G254</f>
        <v>19224</v>
      </c>
      <c r="F273" s="64">
        <f>'LAUS File'!H254</f>
        <v>19149</v>
      </c>
      <c r="G273" s="64">
        <f>'LAUS File'!I254</f>
        <v>19304</v>
      </c>
      <c r="H273" s="64">
        <f>'LAUS File'!J254</f>
        <v>19402</v>
      </c>
      <c r="I273" s="64">
        <f>'LAUS File'!K254</f>
        <v>19358</v>
      </c>
      <c r="J273" s="64">
        <f>'LAUS File'!L254</f>
        <v>19043</v>
      </c>
      <c r="K273" s="64">
        <f>'LAUS File'!M254</f>
        <v>19113</v>
      </c>
      <c r="L273" s="64">
        <f>'LAUS File'!N254</f>
        <v>19148</v>
      </c>
      <c r="M273" s="64">
        <f>'LAUS File'!O254</f>
        <v>19113</v>
      </c>
      <c r="N273" s="64">
        <f>'LAUS File'!P254</f>
        <v>19088</v>
      </c>
      <c r="O273" s="64">
        <f>'LAUS File'!Q254</f>
        <v>19181</v>
      </c>
    </row>
    <row r="274" spans="1:15">
      <c r="A274" s="64"/>
      <c r="B274" s="72" t="s">
        <v>163</v>
      </c>
      <c r="C274" s="64">
        <f>'LAUS File'!E255</f>
        <v>18373</v>
      </c>
      <c r="D274" s="64">
        <f>'LAUS File'!F255</f>
        <v>18419</v>
      </c>
      <c r="E274" s="64">
        <f>'LAUS File'!G255</f>
        <v>18586</v>
      </c>
      <c r="F274" s="64">
        <f>'LAUS File'!H255</f>
        <v>18572</v>
      </c>
      <c r="G274" s="64">
        <f>'LAUS File'!I255</f>
        <v>18647</v>
      </c>
      <c r="H274" s="64">
        <f>'LAUS File'!J255</f>
        <v>18687</v>
      </c>
      <c r="I274" s="64">
        <f>'LAUS File'!K255</f>
        <v>18709</v>
      </c>
      <c r="J274" s="64">
        <f>'LAUS File'!L255</f>
        <v>18470</v>
      </c>
      <c r="K274" s="64">
        <f>'LAUS File'!M255</f>
        <v>18534</v>
      </c>
      <c r="L274" s="64">
        <f>'LAUS File'!N255</f>
        <v>18600</v>
      </c>
      <c r="M274" s="64">
        <f>'LAUS File'!O255</f>
        <v>18573</v>
      </c>
      <c r="N274" s="64">
        <f>'LAUS File'!P255</f>
        <v>18565</v>
      </c>
      <c r="O274" s="64">
        <f>'LAUS File'!Q255</f>
        <v>18561</v>
      </c>
    </row>
    <row r="275" spans="1:15">
      <c r="A275" s="64"/>
      <c r="B275" s="72" t="s">
        <v>2</v>
      </c>
      <c r="C275" s="64">
        <f>'LAUS File'!E256</f>
        <v>737</v>
      </c>
      <c r="D275" s="64">
        <f>'LAUS File'!F256</f>
        <v>704</v>
      </c>
      <c r="E275" s="64">
        <f>'LAUS File'!G256</f>
        <v>638</v>
      </c>
      <c r="F275" s="64">
        <f>'LAUS File'!H256</f>
        <v>577</v>
      </c>
      <c r="G275" s="64">
        <f>'LAUS File'!I256</f>
        <v>657</v>
      </c>
      <c r="H275" s="64">
        <f>'LAUS File'!J256</f>
        <v>715</v>
      </c>
      <c r="I275" s="64">
        <f>'LAUS File'!K256</f>
        <v>649</v>
      </c>
      <c r="J275" s="64">
        <f>'LAUS File'!L256</f>
        <v>573</v>
      </c>
      <c r="K275" s="64">
        <f>'LAUS File'!M256</f>
        <v>579</v>
      </c>
      <c r="L275" s="64">
        <f>'LAUS File'!N256</f>
        <v>548</v>
      </c>
      <c r="M275" s="64">
        <f>'LAUS File'!O256</f>
        <v>540</v>
      </c>
      <c r="N275" s="64">
        <f>'LAUS File'!P256</f>
        <v>523</v>
      </c>
      <c r="O275" s="64">
        <f>'LAUS File'!Q256</f>
        <v>620</v>
      </c>
    </row>
    <row r="276" spans="1:15">
      <c r="A276" s="64"/>
      <c r="B276" s="72" t="s">
        <v>3</v>
      </c>
      <c r="C276" s="73">
        <f>'LAUS File'!E257</f>
        <v>3.9</v>
      </c>
      <c r="D276" s="73">
        <f>'LAUS File'!F257</f>
        <v>3.7</v>
      </c>
      <c r="E276" s="73">
        <f>'LAUS File'!G257</f>
        <v>3.3</v>
      </c>
      <c r="F276" s="73">
        <f>'LAUS File'!H257</f>
        <v>3</v>
      </c>
      <c r="G276" s="73">
        <f>'LAUS File'!I257</f>
        <v>3.4</v>
      </c>
      <c r="H276" s="73">
        <f>'LAUS File'!J257</f>
        <v>3.7</v>
      </c>
      <c r="I276" s="73">
        <f>'LAUS File'!K257</f>
        <v>3.4</v>
      </c>
      <c r="J276" s="73">
        <f>'LAUS File'!L257</f>
        <v>3</v>
      </c>
      <c r="K276" s="73">
        <f>'LAUS File'!M257</f>
        <v>3</v>
      </c>
      <c r="L276" s="73">
        <f>'LAUS File'!N257</f>
        <v>2.9</v>
      </c>
      <c r="M276" s="73">
        <f>'LAUS File'!O257</f>
        <v>2.8</v>
      </c>
      <c r="N276" s="73">
        <f>'LAUS File'!P257</f>
        <v>2.7</v>
      </c>
      <c r="O276" s="73">
        <f>'LAUS File'!Q257</f>
        <v>3.2</v>
      </c>
    </row>
    <row r="277" spans="1:15">
      <c r="A277" s="64"/>
      <c r="B277" s="72"/>
      <c r="C277" s="28"/>
      <c r="D277" s="28"/>
      <c r="E277" s="28"/>
      <c r="F277" s="28"/>
      <c r="G277" s="28"/>
      <c r="H277" s="28"/>
      <c r="I277" s="28"/>
      <c r="J277" s="28"/>
      <c r="K277" s="28"/>
      <c r="L277" s="28"/>
      <c r="M277" s="28"/>
      <c r="N277" s="28"/>
      <c r="O277" s="28"/>
    </row>
    <row r="278" spans="1:15">
      <c r="A278" s="64" t="s">
        <v>211</v>
      </c>
      <c r="B278" s="64" t="s">
        <v>0</v>
      </c>
      <c r="C278" s="64">
        <f>'LAUS File'!E258</f>
        <v>1667</v>
      </c>
      <c r="D278" s="64">
        <f>'LAUS File'!F258</f>
        <v>1650</v>
      </c>
      <c r="E278" s="64">
        <f>'LAUS File'!G258</f>
        <v>1657</v>
      </c>
      <c r="F278" s="64">
        <f>'LAUS File'!H258</f>
        <v>1649</v>
      </c>
      <c r="G278" s="64">
        <f>'LAUS File'!I258</f>
        <v>1678</v>
      </c>
      <c r="H278" s="64">
        <f>'LAUS File'!J258</f>
        <v>1704</v>
      </c>
      <c r="I278" s="64">
        <f>'LAUS File'!K258</f>
        <v>1720</v>
      </c>
      <c r="J278" s="64">
        <f>'LAUS File'!L258</f>
        <v>1688</v>
      </c>
      <c r="K278" s="64">
        <f>'LAUS File'!M258</f>
        <v>1653</v>
      </c>
      <c r="L278" s="64">
        <f>'LAUS File'!N258</f>
        <v>1622</v>
      </c>
      <c r="M278" s="64">
        <f>'LAUS File'!O258</f>
        <v>1619</v>
      </c>
      <c r="N278" s="64">
        <f>'LAUS File'!P258</f>
        <v>1625</v>
      </c>
      <c r="O278" s="64">
        <f>'LAUS File'!Q258</f>
        <v>1661</v>
      </c>
    </row>
    <row r="279" spans="1:15">
      <c r="A279" s="64"/>
      <c r="B279" s="64" t="s">
        <v>1</v>
      </c>
      <c r="C279" s="64">
        <f>'LAUS File'!E259</f>
        <v>1573</v>
      </c>
      <c r="D279" s="64">
        <f>'LAUS File'!F259</f>
        <v>1568</v>
      </c>
      <c r="E279" s="64">
        <f>'LAUS File'!G259</f>
        <v>1579</v>
      </c>
      <c r="F279" s="64">
        <f>'LAUS File'!H259</f>
        <v>1592</v>
      </c>
      <c r="G279" s="64">
        <f>'LAUS File'!I259</f>
        <v>1621</v>
      </c>
      <c r="H279" s="64">
        <f>'LAUS File'!J259</f>
        <v>1649</v>
      </c>
      <c r="I279" s="64">
        <f>'LAUS File'!K259</f>
        <v>1665</v>
      </c>
      <c r="J279" s="64">
        <f>'LAUS File'!L259</f>
        <v>1635</v>
      </c>
      <c r="K279" s="64">
        <f>'LAUS File'!M259</f>
        <v>1604</v>
      </c>
      <c r="L279" s="64">
        <f>'LAUS File'!N259</f>
        <v>1581</v>
      </c>
      <c r="M279" s="64">
        <f>'LAUS File'!O259</f>
        <v>1576</v>
      </c>
      <c r="N279" s="64">
        <f>'LAUS File'!P259</f>
        <v>1581</v>
      </c>
      <c r="O279" s="64">
        <f>'LAUS File'!Q259</f>
        <v>1602</v>
      </c>
    </row>
    <row r="280" spans="1:15">
      <c r="A280" s="64"/>
      <c r="B280" s="64" t="s">
        <v>2</v>
      </c>
      <c r="C280" s="64">
        <f>'LAUS File'!E260</f>
        <v>94</v>
      </c>
      <c r="D280" s="64">
        <f>'LAUS File'!F260</f>
        <v>82</v>
      </c>
      <c r="E280" s="64">
        <f>'LAUS File'!G260</f>
        <v>78</v>
      </c>
      <c r="F280" s="64">
        <f>'LAUS File'!H260</f>
        <v>57</v>
      </c>
      <c r="G280" s="64">
        <f>'LAUS File'!I260</f>
        <v>57</v>
      </c>
      <c r="H280" s="64">
        <f>'LAUS File'!J260</f>
        <v>55</v>
      </c>
      <c r="I280" s="64">
        <f>'LAUS File'!K260</f>
        <v>55</v>
      </c>
      <c r="J280" s="64">
        <f>'LAUS File'!L260</f>
        <v>53</v>
      </c>
      <c r="K280" s="64">
        <f>'LAUS File'!M260</f>
        <v>49</v>
      </c>
      <c r="L280" s="64">
        <f>'LAUS File'!N260</f>
        <v>41</v>
      </c>
      <c r="M280" s="64">
        <f>'LAUS File'!O260</f>
        <v>43</v>
      </c>
      <c r="N280" s="64">
        <f>'LAUS File'!P260</f>
        <v>44</v>
      </c>
      <c r="O280" s="64">
        <f>'LAUS File'!Q260</f>
        <v>59</v>
      </c>
    </row>
    <row r="281" spans="1:15">
      <c r="A281" s="28"/>
      <c r="B281" s="28" t="s">
        <v>3</v>
      </c>
      <c r="C281" s="73">
        <f>'LAUS File'!E261</f>
        <v>5.6</v>
      </c>
      <c r="D281" s="73">
        <f>'LAUS File'!F261</f>
        <v>5</v>
      </c>
      <c r="E281" s="73">
        <f>'LAUS File'!G261</f>
        <v>4.7</v>
      </c>
      <c r="F281" s="73">
        <f>'LAUS File'!H261</f>
        <v>3.5</v>
      </c>
      <c r="G281" s="73">
        <f>'LAUS File'!I261</f>
        <v>3.4</v>
      </c>
      <c r="H281" s="73">
        <f>'LAUS File'!J261</f>
        <v>3.2</v>
      </c>
      <c r="I281" s="73">
        <f>'LAUS File'!K261</f>
        <v>3.2</v>
      </c>
      <c r="J281" s="73">
        <f>'LAUS File'!L261</f>
        <v>3.1</v>
      </c>
      <c r="K281" s="73">
        <f>'LAUS File'!M261</f>
        <v>3</v>
      </c>
      <c r="L281" s="73">
        <f>'LAUS File'!N261</f>
        <v>2.5</v>
      </c>
      <c r="M281" s="73">
        <f>'LAUS File'!O261</f>
        <v>2.7</v>
      </c>
      <c r="N281" s="73">
        <f>'LAUS File'!P261</f>
        <v>2.7</v>
      </c>
      <c r="O281" s="73">
        <f>'LAUS File'!Q261</f>
        <v>3.6</v>
      </c>
    </row>
    <row r="282" spans="1:15">
      <c r="A282" s="64"/>
      <c r="B282" s="72"/>
      <c r="C282" s="28"/>
      <c r="D282" s="28"/>
      <c r="E282" s="28"/>
      <c r="F282" s="28"/>
      <c r="G282" s="28"/>
      <c r="H282" s="28"/>
      <c r="I282" s="28"/>
      <c r="J282" s="28"/>
      <c r="K282" s="28"/>
      <c r="L282" s="28"/>
      <c r="M282" s="28"/>
      <c r="N282" s="28"/>
      <c r="O282" s="28"/>
    </row>
    <row r="283" spans="1:15">
      <c r="A283" s="64" t="s">
        <v>81</v>
      </c>
      <c r="B283" s="72" t="s">
        <v>0</v>
      </c>
      <c r="C283" s="64">
        <f>'LAUS File'!E262</f>
        <v>6804</v>
      </c>
      <c r="D283" s="64">
        <f>'LAUS File'!F262</f>
        <v>6808</v>
      </c>
      <c r="E283" s="64">
        <f>'LAUS File'!G262</f>
        <v>6844</v>
      </c>
      <c r="F283" s="64">
        <f>'LAUS File'!H262</f>
        <v>6851</v>
      </c>
      <c r="G283" s="64">
        <f>'LAUS File'!I262</f>
        <v>6851</v>
      </c>
      <c r="H283" s="64">
        <f>'LAUS File'!J262</f>
        <v>6883</v>
      </c>
      <c r="I283" s="64">
        <f>'LAUS File'!K262</f>
        <v>6909</v>
      </c>
      <c r="J283" s="64">
        <f>'LAUS File'!L262</f>
        <v>6802</v>
      </c>
      <c r="K283" s="64">
        <f>'LAUS File'!M262</f>
        <v>6788</v>
      </c>
      <c r="L283" s="64">
        <f>'LAUS File'!N262</f>
        <v>6796</v>
      </c>
      <c r="M283" s="64">
        <f>'LAUS File'!O262</f>
        <v>6796</v>
      </c>
      <c r="N283" s="64">
        <f>'LAUS File'!P262</f>
        <v>6801</v>
      </c>
      <c r="O283" s="64">
        <f>'LAUS File'!Q262</f>
        <v>6828</v>
      </c>
    </row>
    <row r="284" spans="1:15">
      <c r="A284" s="64"/>
      <c r="B284" s="72" t="s">
        <v>163</v>
      </c>
      <c r="C284" s="64">
        <f>'LAUS File'!E263</f>
        <v>6538</v>
      </c>
      <c r="D284" s="64">
        <f>'LAUS File'!F263</f>
        <v>6554</v>
      </c>
      <c r="E284" s="64">
        <f>'LAUS File'!G263</f>
        <v>6614</v>
      </c>
      <c r="F284" s="64">
        <f>'LAUS File'!H263</f>
        <v>6609</v>
      </c>
      <c r="G284" s="64">
        <f>'LAUS File'!I263</f>
        <v>6635</v>
      </c>
      <c r="H284" s="64">
        <f>'LAUS File'!J263</f>
        <v>6650</v>
      </c>
      <c r="I284" s="64">
        <f>'LAUS File'!K263</f>
        <v>6657</v>
      </c>
      <c r="J284" s="64">
        <f>'LAUS File'!L263</f>
        <v>6572</v>
      </c>
      <c r="K284" s="64">
        <f>'LAUS File'!M263</f>
        <v>6595</v>
      </c>
      <c r="L284" s="64">
        <f>'LAUS File'!N263</f>
        <v>6619</v>
      </c>
      <c r="M284" s="64">
        <f>'LAUS File'!O263</f>
        <v>6609</v>
      </c>
      <c r="N284" s="64">
        <f>'LAUS File'!P263</f>
        <v>6606</v>
      </c>
      <c r="O284" s="64">
        <f>'LAUS File'!Q263</f>
        <v>6605</v>
      </c>
    </row>
    <row r="285" spans="1:15">
      <c r="A285" s="64"/>
      <c r="B285" s="72" t="s">
        <v>2</v>
      </c>
      <c r="C285" s="64">
        <f>'LAUS File'!E264</f>
        <v>266</v>
      </c>
      <c r="D285" s="64">
        <f>'LAUS File'!F264</f>
        <v>254</v>
      </c>
      <c r="E285" s="64">
        <f>'LAUS File'!G264</f>
        <v>230</v>
      </c>
      <c r="F285" s="64">
        <f>'LAUS File'!H264</f>
        <v>242</v>
      </c>
      <c r="G285" s="64">
        <f>'LAUS File'!I264</f>
        <v>216</v>
      </c>
      <c r="H285" s="64">
        <f>'LAUS File'!J264</f>
        <v>233</v>
      </c>
      <c r="I285" s="64">
        <f>'LAUS File'!K264</f>
        <v>252</v>
      </c>
      <c r="J285" s="64">
        <f>'LAUS File'!L264</f>
        <v>230</v>
      </c>
      <c r="K285" s="64">
        <f>'LAUS File'!M264</f>
        <v>193</v>
      </c>
      <c r="L285" s="64">
        <f>'LAUS File'!N264</f>
        <v>177</v>
      </c>
      <c r="M285" s="64">
        <f>'LAUS File'!O264</f>
        <v>187</v>
      </c>
      <c r="N285" s="64">
        <f>'LAUS File'!P264</f>
        <v>195</v>
      </c>
      <c r="O285" s="64">
        <f>'LAUS File'!Q264</f>
        <v>223</v>
      </c>
    </row>
    <row r="286" spans="1:15">
      <c r="A286" s="64"/>
      <c r="B286" s="72" t="s">
        <v>3</v>
      </c>
      <c r="C286" s="73">
        <f>'LAUS File'!E265</f>
        <v>3.9</v>
      </c>
      <c r="D286" s="73">
        <f>'LAUS File'!F265</f>
        <v>3.7</v>
      </c>
      <c r="E286" s="73">
        <f>'LAUS File'!G265</f>
        <v>3.4</v>
      </c>
      <c r="F286" s="73">
        <f>'LAUS File'!H265</f>
        <v>3.5</v>
      </c>
      <c r="G286" s="73">
        <f>'LAUS File'!I265</f>
        <v>3.2</v>
      </c>
      <c r="H286" s="73">
        <f>'LAUS File'!J265</f>
        <v>3.4</v>
      </c>
      <c r="I286" s="73">
        <f>'LAUS File'!K265</f>
        <v>3.6</v>
      </c>
      <c r="J286" s="73">
        <f>'LAUS File'!L265</f>
        <v>3.4</v>
      </c>
      <c r="K286" s="73">
        <f>'LAUS File'!M265</f>
        <v>2.8</v>
      </c>
      <c r="L286" s="73">
        <f>'LAUS File'!N265</f>
        <v>2.6</v>
      </c>
      <c r="M286" s="73">
        <f>'LAUS File'!O265</f>
        <v>2.8</v>
      </c>
      <c r="N286" s="73">
        <f>'LAUS File'!P265</f>
        <v>2.9</v>
      </c>
      <c r="O286" s="73">
        <f>'LAUS File'!Q265</f>
        <v>3.3</v>
      </c>
    </row>
    <row r="287" spans="1:15">
      <c r="A287" s="64"/>
      <c r="B287" s="72"/>
      <c r="C287" s="28"/>
      <c r="D287" s="28"/>
      <c r="E287" s="28"/>
      <c r="F287" s="28"/>
      <c r="G287" s="28"/>
      <c r="H287" s="28"/>
      <c r="I287" s="28"/>
      <c r="J287" s="28"/>
      <c r="K287" s="28"/>
      <c r="L287" s="28"/>
      <c r="M287" s="28"/>
      <c r="N287" s="28"/>
      <c r="O287" s="28"/>
    </row>
    <row r="288" spans="1:15">
      <c r="A288" s="7" t="s">
        <v>248</v>
      </c>
      <c r="B288" s="72" t="s">
        <v>0</v>
      </c>
      <c r="C288" s="64">
        <f>'LAUS File'!E266</f>
        <v>28978</v>
      </c>
      <c r="D288" s="64">
        <f>'LAUS File'!F266</f>
        <v>28953</v>
      </c>
      <c r="E288" s="64">
        <f>'LAUS File'!G266</f>
        <v>29112</v>
      </c>
      <c r="F288" s="64">
        <f>'LAUS File'!H266</f>
        <v>29011</v>
      </c>
      <c r="G288" s="64">
        <f>'LAUS File'!I266</f>
        <v>29375</v>
      </c>
      <c r="H288" s="64">
        <f>'LAUS File'!J266</f>
        <v>29572</v>
      </c>
      <c r="I288" s="64">
        <f>'LAUS File'!K266</f>
        <v>29772</v>
      </c>
      <c r="J288" s="64">
        <f>'LAUS File'!L266</f>
        <v>29175</v>
      </c>
      <c r="K288" s="64">
        <f>'LAUS File'!M266</f>
        <v>28922</v>
      </c>
      <c r="L288" s="64">
        <f>'LAUS File'!N266</f>
        <v>28679</v>
      </c>
      <c r="M288" s="64">
        <f>'LAUS File'!O266</f>
        <v>28824</v>
      </c>
      <c r="N288" s="64">
        <f>'LAUS File'!P266</f>
        <v>28647</v>
      </c>
      <c r="O288" s="64">
        <f>'LAUS File'!Q266</f>
        <v>29086</v>
      </c>
    </row>
    <row r="289" spans="1:15">
      <c r="A289" s="7"/>
      <c r="B289" s="72" t="s">
        <v>163</v>
      </c>
      <c r="C289" s="64">
        <f>'LAUS File'!E267</f>
        <v>27761</v>
      </c>
      <c r="D289" s="64">
        <f>'LAUS File'!F267</f>
        <v>27791</v>
      </c>
      <c r="E289" s="64">
        <f>'LAUS File'!G267</f>
        <v>28038</v>
      </c>
      <c r="F289" s="64">
        <f>'LAUS File'!H267</f>
        <v>28049</v>
      </c>
      <c r="G289" s="64">
        <f>'LAUS File'!I267</f>
        <v>28225</v>
      </c>
      <c r="H289" s="64">
        <f>'LAUS File'!J267</f>
        <v>28368</v>
      </c>
      <c r="I289" s="64">
        <f>'LAUS File'!K267</f>
        <v>28660</v>
      </c>
      <c r="J289" s="64">
        <f>'LAUS File'!L267</f>
        <v>28171</v>
      </c>
      <c r="K289" s="64">
        <f>'LAUS File'!M267</f>
        <v>27862</v>
      </c>
      <c r="L289" s="64">
        <f>'LAUS File'!N267</f>
        <v>27680</v>
      </c>
      <c r="M289" s="64">
        <f>'LAUS File'!O267</f>
        <v>27873</v>
      </c>
      <c r="N289" s="64">
        <f>'LAUS File'!P267</f>
        <v>27756</v>
      </c>
      <c r="O289" s="64">
        <f>'LAUS File'!Q267</f>
        <v>28020</v>
      </c>
    </row>
    <row r="290" spans="1:15">
      <c r="A290" s="7"/>
      <c r="B290" s="72" t="s">
        <v>2</v>
      </c>
      <c r="C290" s="64">
        <f>'LAUS File'!E268</f>
        <v>1217</v>
      </c>
      <c r="D290" s="64">
        <f>'LAUS File'!F268</f>
        <v>1162</v>
      </c>
      <c r="E290" s="64">
        <f>'LAUS File'!G268</f>
        <v>1074</v>
      </c>
      <c r="F290" s="64">
        <f>'LAUS File'!H268</f>
        <v>962</v>
      </c>
      <c r="G290" s="64">
        <f>'LAUS File'!I268</f>
        <v>1150</v>
      </c>
      <c r="H290" s="64">
        <f>'LAUS File'!J268</f>
        <v>1204</v>
      </c>
      <c r="I290" s="64">
        <f>'LAUS File'!K268</f>
        <v>1112</v>
      </c>
      <c r="J290" s="64">
        <f>'LAUS File'!L268</f>
        <v>1004</v>
      </c>
      <c r="K290" s="64">
        <f>'LAUS File'!M268</f>
        <v>1060</v>
      </c>
      <c r="L290" s="64">
        <f>'LAUS File'!N268</f>
        <v>999</v>
      </c>
      <c r="M290" s="64">
        <f>'LAUS File'!O268</f>
        <v>951</v>
      </c>
      <c r="N290" s="64">
        <f>'LAUS File'!P268</f>
        <v>891</v>
      </c>
      <c r="O290" s="64">
        <f>'LAUS File'!Q268</f>
        <v>1066</v>
      </c>
    </row>
    <row r="291" spans="1:15">
      <c r="A291" s="7"/>
      <c r="B291" s="72" t="s">
        <v>3</v>
      </c>
      <c r="C291" s="73">
        <f>'LAUS File'!E269</f>
        <v>4.2</v>
      </c>
      <c r="D291" s="73">
        <f>'LAUS File'!F269</f>
        <v>4</v>
      </c>
      <c r="E291" s="73">
        <f>'LAUS File'!G269</f>
        <v>3.7</v>
      </c>
      <c r="F291" s="73">
        <f>'LAUS File'!H269</f>
        <v>3.3</v>
      </c>
      <c r="G291" s="73">
        <f>'LAUS File'!I269</f>
        <v>3.9</v>
      </c>
      <c r="H291" s="73">
        <f>'LAUS File'!J269</f>
        <v>4.0999999999999996</v>
      </c>
      <c r="I291" s="73">
        <f>'LAUS File'!K269</f>
        <v>3.7</v>
      </c>
      <c r="J291" s="73">
        <f>'LAUS File'!L269</f>
        <v>3.4</v>
      </c>
      <c r="K291" s="73">
        <f>'LAUS File'!M269</f>
        <v>3.7</v>
      </c>
      <c r="L291" s="73">
        <f>'LAUS File'!N269</f>
        <v>3.5</v>
      </c>
      <c r="M291" s="73">
        <f>'LAUS File'!O269</f>
        <v>3.3</v>
      </c>
      <c r="N291" s="73">
        <f>'LAUS File'!P269</f>
        <v>3.1</v>
      </c>
      <c r="O291" s="73">
        <f>'LAUS File'!Q269</f>
        <v>3.7</v>
      </c>
    </row>
    <row r="292" spans="1:15">
      <c r="A292" s="7"/>
      <c r="B292" s="72"/>
      <c r="C292" s="28"/>
      <c r="D292" s="28"/>
      <c r="E292" s="28"/>
      <c r="F292" s="28"/>
      <c r="G292" s="28"/>
      <c r="H292" s="28"/>
      <c r="I292" s="28"/>
      <c r="J292" s="28"/>
      <c r="K292" s="28"/>
      <c r="L292" s="28"/>
      <c r="M292" s="28"/>
      <c r="N292" s="28"/>
      <c r="O292" s="28"/>
    </row>
    <row r="293" spans="1:15">
      <c r="A293" s="64" t="s">
        <v>140</v>
      </c>
      <c r="B293" s="72" t="s">
        <v>0</v>
      </c>
      <c r="C293" s="64">
        <f>'LAUS File'!E270</f>
        <v>6383</v>
      </c>
      <c r="D293" s="64">
        <f>'LAUS File'!F270</f>
        <v>6367</v>
      </c>
      <c r="E293" s="64">
        <f>'LAUS File'!G270</f>
        <v>6413</v>
      </c>
      <c r="F293" s="64">
        <f>'LAUS File'!H270</f>
        <v>6417</v>
      </c>
      <c r="G293" s="64">
        <f>'LAUS File'!I270</f>
        <v>6447</v>
      </c>
      <c r="H293" s="64">
        <f>'LAUS File'!J270</f>
        <v>6518</v>
      </c>
      <c r="I293" s="64">
        <f>'LAUS File'!K270</f>
        <v>6615</v>
      </c>
      <c r="J293" s="64">
        <f>'LAUS File'!L270</f>
        <v>6547</v>
      </c>
      <c r="K293" s="64">
        <f>'LAUS File'!M270</f>
        <v>6398</v>
      </c>
      <c r="L293" s="64">
        <f>'LAUS File'!N270</f>
        <v>6394</v>
      </c>
      <c r="M293" s="64">
        <f>'LAUS File'!O270</f>
        <v>6358</v>
      </c>
      <c r="N293" s="64">
        <f>'LAUS File'!P270</f>
        <v>6371</v>
      </c>
      <c r="O293" s="64">
        <f>'LAUS File'!Q270</f>
        <v>6436</v>
      </c>
    </row>
    <row r="294" spans="1:15">
      <c r="A294" s="64"/>
      <c r="B294" s="72" t="s">
        <v>163</v>
      </c>
      <c r="C294" s="64">
        <f>'LAUS File'!E271</f>
        <v>5975</v>
      </c>
      <c r="D294" s="64">
        <f>'LAUS File'!F271</f>
        <v>5976</v>
      </c>
      <c r="E294" s="64">
        <f>'LAUS File'!G271</f>
        <v>6050</v>
      </c>
      <c r="F294" s="64">
        <f>'LAUS File'!H271</f>
        <v>6075</v>
      </c>
      <c r="G294" s="64">
        <f>'LAUS File'!I271</f>
        <v>6132</v>
      </c>
      <c r="H294" s="64">
        <f>'LAUS File'!J271</f>
        <v>6211</v>
      </c>
      <c r="I294" s="64">
        <f>'LAUS File'!K271</f>
        <v>6272</v>
      </c>
      <c r="J294" s="64">
        <f>'LAUS File'!L271</f>
        <v>6205</v>
      </c>
      <c r="K294" s="64">
        <f>'LAUS File'!M271</f>
        <v>6089</v>
      </c>
      <c r="L294" s="64">
        <f>'LAUS File'!N271</f>
        <v>6102</v>
      </c>
      <c r="M294" s="64">
        <f>'LAUS File'!O271</f>
        <v>6067</v>
      </c>
      <c r="N294" s="64">
        <f>'LAUS File'!P271</f>
        <v>6047</v>
      </c>
      <c r="O294" s="64">
        <f>'LAUS File'!Q271</f>
        <v>6100</v>
      </c>
    </row>
    <row r="295" spans="1:15">
      <c r="A295" s="64"/>
      <c r="B295" s="72" t="s">
        <v>2</v>
      </c>
      <c r="C295" s="64">
        <f>'LAUS File'!E272</f>
        <v>408</v>
      </c>
      <c r="D295" s="64">
        <f>'LAUS File'!F272</f>
        <v>391</v>
      </c>
      <c r="E295" s="64">
        <f>'LAUS File'!G272</f>
        <v>363</v>
      </c>
      <c r="F295" s="64">
        <f>'LAUS File'!H272</f>
        <v>342</v>
      </c>
      <c r="G295" s="64">
        <f>'LAUS File'!I272</f>
        <v>315</v>
      </c>
      <c r="H295" s="64">
        <f>'LAUS File'!J272</f>
        <v>307</v>
      </c>
      <c r="I295" s="64">
        <f>'LAUS File'!K272</f>
        <v>343</v>
      </c>
      <c r="J295" s="64">
        <f>'LAUS File'!L272</f>
        <v>342</v>
      </c>
      <c r="K295" s="64">
        <f>'LAUS File'!M272</f>
        <v>309</v>
      </c>
      <c r="L295" s="64">
        <f>'LAUS File'!N272</f>
        <v>292</v>
      </c>
      <c r="M295" s="64">
        <f>'LAUS File'!O272</f>
        <v>291</v>
      </c>
      <c r="N295" s="64">
        <f>'LAUS File'!P272</f>
        <v>324</v>
      </c>
      <c r="O295" s="64">
        <f>'LAUS File'!Q272</f>
        <v>336</v>
      </c>
    </row>
    <row r="296" spans="1:15">
      <c r="A296" s="64"/>
      <c r="B296" s="72" t="s">
        <v>3</v>
      </c>
      <c r="C296" s="73">
        <f>'LAUS File'!E273</f>
        <v>6.4</v>
      </c>
      <c r="D296" s="73">
        <f>'LAUS File'!F273</f>
        <v>6.1</v>
      </c>
      <c r="E296" s="73">
        <f>'LAUS File'!G273</f>
        <v>5.7</v>
      </c>
      <c r="F296" s="73">
        <f>'LAUS File'!H273</f>
        <v>5.3</v>
      </c>
      <c r="G296" s="73">
        <f>'LAUS File'!I273</f>
        <v>4.9000000000000004</v>
      </c>
      <c r="H296" s="73">
        <f>'LAUS File'!J273</f>
        <v>4.7</v>
      </c>
      <c r="I296" s="73">
        <f>'LAUS File'!K273</f>
        <v>5.2</v>
      </c>
      <c r="J296" s="73">
        <f>'LAUS File'!L273</f>
        <v>5.2</v>
      </c>
      <c r="K296" s="73">
        <f>'LAUS File'!M273</f>
        <v>4.8</v>
      </c>
      <c r="L296" s="73">
        <f>'LAUS File'!N273</f>
        <v>4.5999999999999996</v>
      </c>
      <c r="M296" s="73">
        <f>'LAUS File'!O273</f>
        <v>4.5999999999999996</v>
      </c>
      <c r="N296" s="73">
        <f>'LAUS File'!P273</f>
        <v>5.0999999999999996</v>
      </c>
      <c r="O296" s="73">
        <f>'LAUS File'!Q273</f>
        <v>5.2</v>
      </c>
    </row>
    <row r="297" spans="1:15">
      <c r="A297" s="64"/>
      <c r="B297" s="72"/>
      <c r="C297" s="28"/>
      <c r="D297" s="28"/>
      <c r="E297" s="28"/>
      <c r="F297" s="28"/>
      <c r="G297" s="28"/>
      <c r="H297" s="28"/>
      <c r="I297" s="28"/>
      <c r="J297" s="28"/>
      <c r="K297" s="28"/>
      <c r="L297" s="28"/>
      <c r="M297" s="28"/>
      <c r="N297" s="28"/>
      <c r="O297" s="28"/>
    </row>
    <row r="298" spans="1:15">
      <c r="A298" s="64" t="s">
        <v>141</v>
      </c>
      <c r="B298" s="72" t="s">
        <v>0</v>
      </c>
      <c r="C298" s="64">
        <f>'LAUS File'!E274</f>
        <v>18564</v>
      </c>
      <c r="D298" s="64">
        <f>'LAUS File'!F274</f>
        <v>18536</v>
      </c>
      <c r="E298" s="64">
        <f>'LAUS File'!G274</f>
        <v>18687</v>
      </c>
      <c r="F298" s="64">
        <f>'LAUS File'!H274</f>
        <v>18717</v>
      </c>
      <c r="G298" s="64">
        <f>'LAUS File'!I274</f>
        <v>18907</v>
      </c>
      <c r="H298" s="64">
        <f>'LAUS File'!J274</f>
        <v>19135</v>
      </c>
      <c r="I298" s="64">
        <f>'LAUS File'!K274</f>
        <v>19324</v>
      </c>
      <c r="J298" s="64">
        <f>'LAUS File'!L274</f>
        <v>19039</v>
      </c>
      <c r="K298" s="64">
        <f>'LAUS File'!M274</f>
        <v>18694</v>
      </c>
      <c r="L298" s="64">
        <f>'LAUS File'!N274</f>
        <v>18732</v>
      </c>
      <c r="M298" s="64">
        <f>'LAUS File'!O274</f>
        <v>18590</v>
      </c>
      <c r="N298" s="64">
        <f>'LAUS File'!P274</f>
        <v>18503</v>
      </c>
      <c r="O298" s="64">
        <f>'LAUS File'!Q274</f>
        <v>18786</v>
      </c>
    </row>
    <row r="299" spans="1:15">
      <c r="A299" s="64"/>
      <c r="B299" s="72" t="s">
        <v>163</v>
      </c>
      <c r="C299" s="64">
        <f>'LAUS File'!E275</f>
        <v>17665</v>
      </c>
      <c r="D299" s="64">
        <f>'LAUS File'!F275</f>
        <v>17669</v>
      </c>
      <c r="E299" s="64">
        <f>'LAUS File'!G275</f>
        <v>17889</v>
      </c>
      <c r="F299" s="64">
        <f>'LAUS File'!H275</f>
        <v>17963</v>
      </c>
      <c r="G299" s="64">
        <f>'LAUS File'!I275</f>
        <v>18130</v>
      </c>
      <c r="H299" s="64">
        <f>'LAUS File'!J275</f>
        <v>18364</v>
      </c>
      <c r="I299" s="64">
        <f>'LAUS File'!K275</f>
        <v>18544</v>
      </c>
      <c r="J299" s="64">
        <f>'LAUS File'!L275</f>
        <v>18346</v>
      </c>
      <c r="K299" s="64">
        <f>'LAUS File'!M275</f>
        <v>18004</v>
      </c>
      <c r="L299" s="64">
        <f>'LAUS File'!N275</f>
        <v>18041</v>
      </c>
      <c r="M299" s="64">
        <f>'LAUS File'!O275</f>
        <v>17937</v>
      </c>
      <c r="N299" s="64">
        <f>'LAUS File'!P275</f>
        <v>17880</v>
      </c>
      <c r="O299" s="64">
        <f>'LAUS File'!Q275</f>
        <v>18036</v>
      </c>
    </row>
    <row r="300" spans="1:15">
      <c r="A300" s="64"/>
      <c r="B300" s="72" t="s">
        <v>2</v>
      </c>
      <c r="C300" s="64">
        <f>'LAUS File'!E276</f>
        <v>899</v>
      </c>
      <c r="D300" s="64">
        <f>'LAUS File'!F276</f>
        <v>867</v>
      </c>
      <c r="E300" s="64">
        <f>'LAUS File'!G276</f>
        <v>798</v>
      </c>
      <c r="F300" s="64">
        <f>'LAUS File'!H276</f>
        <v>754</v>
      </c>
      <c r="G300" s="64">
        <f>'LAUS File'!I276</f>
        <v>777</v>
      </c>
      <c r="H300" s="64">
        <f>'LAUS File'!J276</f>
        <v>771</v>
      </c>
      <c r="I300" s="64">
        <f>'LAUS File'!K276</f>
        <v>780</v>
      </c>
      <c r="J300" s="64">
        <f>'LAUS File'!L276</f>
        <v>693</v>
      </c>
      <c r="K300" s="64">
        <f>'LAUS File'!M276</f>
        <v>690</v>
      </c>
      <c r="L300" s="64">
        <f>'LAUS File'!N276</f>
        <v>691</v>
      </c>
      <c r="M300" s="64">
        <f>'LAUS File'!O276</f>
        <v>653</v>
      </c>
      <c r="N300" s="64">
        <f>'LAUS File'!P276</f>
        <v>623</v>
      </c>
      <c r="O300" s="64">
        <f>'LAUS File'!Q276</f>
        <v>750</v>
      </c>
    </row>
    <row r="301" spans="1:15">
      <c r="A301" s="64"/>
      <c r="B301" s="72" t="s">
        <v>3</v>
      </c>
      <c r="C301" s="73">
        <f>'LAUS File'!E277</f>
        <v>4.8</v>
      </c>
      <c r="D301" s="73">
        <f>'LAUS File'!F277</f>
        <v>4.7</v>
      </c>
      <c r="E301" s="73">
        <f>'LAUS File'!G277</f>
        <v>4.3</v>
      </c>
      <c r="F301" s="73">
        <f>'LAUS File'!H277</f>
        <v>4</v>
      </c>
      <c r="G301" s="73">
        <f>'LAUS File'!I277</f>
        <v>4.0999999999999996</v>
      </c>
      <c r="H301" s="73">
        <f>'LAUS File'!J277</f>
        <v>4</v>
      </c>
      <c r="I301" s="73">
        <f>'LAUS File'!K277</f>
        <v>4</v>
      </c>
      <c r="J301" s="73">
        <f>'LAUS File'!L277</f>
        <v>3.6</v>
      </c>
      <c r="K301" s="73">
        <f>'LAUS File'!M277</f>
        <v>3.7</v>
      </c>
      <c r="L301" s="73">
        <f>'LAUS File'!N277</f>
        <v>3.7</v>
      </c>
      <c r="M301" s="73">
        <f>'LAUS File'!O277</f>
        <v>3.5</v>
      </c>
      <c r="N301" s="73">
        <f>'LAUS File'!P277</f>
        <v>3.4</v>
      </c>
      <c r="O301" s="73">
        <f>'LAUS File'!Q277</f>
        <v>4</v>
      </c>
    </row>
    <row r="302" spans="1:15">
      <c r="A302" s="64"/>
      <c r="B302" s="72"/>
      <c r="C302" s="28"/>
      <c r="D302" s="28"/>
      <c r="E302" s="28"/>
      <c r="F302" s="28"/>
      <c r="G302" s="28"/>
      <c r="H302" s="28"/>
      <c r="I302" s="28"/>
      <c r="J302" s="28"/>
      <c r="K302" s="28"/>
      <c r="L302" s="28"/>
      <c r="M302" s="28"/>
      <c r="N302" s="28"/>
      <c r="O302" s="28"/>
    </row>
    <row r="303" spans="1:15">
      <c r="A303" s="64" t="s">
        <v>121</v>
      </c>
      <c r="B303" s="72" t="s">
        <v>0</v>
      </c>
      <c r="C303" s="64">
        <f>'LAUS File'!E278</f>
        <v>13049</v>
      </c>
      <c r="D303" s="64">
        <f>'LAUS File'!F278</f>
        <v>13067</v>
      </c>
      <c r="E303" s="64">
        <f>'LAUS File'!G278</f>
        <v>13065</v>
      </c>
      <c r="F303" s="64">
        <f>'LAUS File'!H278</f>
        <v>13146</v>
      </c>
      <c r="G303" s="64">
        <f>'LAUS File'!I278</f>
        <v>13194</v>
      </c>
      <c r="H303" s="64">
        <f>'LAUS File'!J278</f>
        <v>13269</v>
      </c>
      <c r="I303" s="64">
        <f>'LAUS File'!K278</f>
        <v>13221</v>
      </c>
      <c r="J303" s="64">
        <f>'LAUS File'!L278</f>
        <v>13050</v>
      </c>
      <c r="K303" s="64">
        <f>'LAUS File'!M278</f>
        <v>13040</v>
      </c>
      <c r="L303" s="64">
        <f>'LAUS File'!N278</f>
        <v>13004</v>
      </c>
      <c r="M303" s="64">
        <f>'LAUS File'!O278</f>
        <v>12991</v>
      </c>
      <c r="N303" s="64">
        <f>'LAUS File'!P278</f>
        <v>12925</v>
      </c>
      <c r="O303" s="64">
        <f>'LAUS File'!Q278</f>
        <v>13086</v>
      </c>
    </row>
    <row r="304" spans="1:15">
      <c r="A304" s="64"/>
      <c r="B304" s="72" t="s">
        <v>163</v>
      </c>
      <c r="C304" s="64">
        <f>'LAUS File'!E279</f>
        <v>12541</v>
      </c>
      <c r="D304" s="64">
        <f>'LAUS File'!F279</f>
        <v>12605</v>
      </c>
      <c r="E304" s="64">
        <f>'LAUS File'!G279</f>
        <v>12679</v>
      </c>
      <c r="F304" s="64">
        <f>'LAUS File'!H279</f>
        <v>12764</v>
      </c>
      <c r="G304" s="64">
        <f>'LAUS File'!I279</f>
        <v>12793</v>
      </c>
      <c r="H304" s="64">
        <f>'LAUS File'!J279</f>
        <v>12837</v>
      </c>
      <c r="I304" s="64">
        <f>'LAUS File'!K279</f>
        <v>12807</v>
      </c>
      <c r="J304" s="64">
        <f>'LAUS File'!L279</f>
        <v>12641</v>
      </c>
      <c r="K304" s="64">
        <f>'LAUS File'!M279</f>
        <v>12658</v>
      </c>
      <c r="L304" s="64">
        <f>'LAUS File'!N279</f>
        <v>12635</v>
      </c>
      <c r="M304" s="64">
        <f>'LAUS File'!O279</f>
        <v>12636</v>
      </c>
      <c r="N304" s="64">
        <f>'LAUS File'!P279</f>
        <v>12582</v>
      </c>
      <c r="O304" s="64">
        <f>'LAUS File'!Q279</f>
        <v>12682</v>
      </c>
    </row>
    <row r="305" spans="1:15">
      <c r="A305" s="64"/>
      <c r="B305" s="72" t="s">
        <v>2</v>
      </c>
      <c r="C305" s="64">
        <f>'LAUS File'!E280</f>
        <v>508</v>
      </c>
      <c r="D305" s="64">
        <f>'LAUS File'!F280</f>
        <v>462</v>
      </c>
      <c r="E305" s="64">
        <f>'LAUS File'!G280</f>
        <v>386</v>
      </c>
      <c r="F305" s="64">
        <f>'LAUS File'!H280</f>
        <v>382</v>
      </c>
      <c r="G305" s="64">
        <f>'LAUS File'!I280</f>
        <v>401</v>
      </c>
      <c r="H305" s="64">
        <f>'LAUS File'!J280</f>
        <v>432</v>
      </c>
      <c r="I305" s="64">
        <f>'LAUS File'!K280</f>
        <v>414</v>
      </c>
      <c r="J305" s="64">
        <f>'LAUS File'!L280</f>
        <v>409</v>
      </c>
      <c r="K305" s="64">
        <f>'LAUS File'!M280</f>
        <v>382</v>
      </c>
      <c r="L305" s="64">
        <f>'LAUS File'!N280</f>
        <v>369</v>
      </c>
      <c r="M305" s="64">
        <f>'LAUS File'!O280</f>
        <v>355</v>
      </c>
      <c r="N305" s="64">
        <f>'LAUS File'!P280</f>
        <v>343</v>
      </c>
      <c r="O305" s="64">
        <f>'LAUS File'!Q280</f>
        <v>404</v>
      </c>
    </row>
    <row r="306" spans="1:15">
      <c r="A306" s="64"/>
      <c r="B306" s="72" t="s">
        <v>3</v>
      </c>
      <c r="C306" s="73">
        <f>'LAUS File'!E281</f>
        <v>3.9</v>
      </c>
      <c r="D306" s="73">
        <f>'LAUS File'!F281</f>
        <v>3.5</v>
      </c>
      <c r="E306" s="73">
        <f>'LAUS File'!G281</f>
        <v>3</v>
      </c>
      <c r="F306" s="73">
        <f>'LAUS File'!H281</f>
        <v>2.9</v>
      </c>
      <c r="G306" s="73">
        <f>'LAUS File'!I281</f>
        <v>3</v>
      </c>
      <c r="H306" s="73">
        <f>'LAUS File'!J281</f>
        <v>3.3</v>
      </c>
      <c r="I306" s="73">
        <f>'LAUS File'!K281</f>
        <v>3.1</v>
      </c>
      <c r="J306" s="73">
        <f>'LAUS File'!L281</f>
        <v>3.1</v>
      </c>
      <c r="K306" s="73">
        <f>'LAUS File'!M281</f>
        <v>2.9</v>
      </c>
      <c r="L306" s="73">
        <f>'LAUS File'!N281</f>
        <v>2.8</v>
      </c>
      <c r="M306" s="73">
        <f>'LAUS File'!O281</f>
        <v>2.7</v>
      </c>
      <c r="N306" s="73">
        <f>'LAUS File'!P281</f>
        <v>2.7</v>
      </c>
      <c r="O306" s="73">
        <f>'LAUS File'!Q281</f>
        <v>3.1</v>
      </c>
    </row>
    <row r="307" spans="1:15">
      <c r="A307" s="64"/>
      <c r="B307" s="72"/>
      <c r="C307" s="28"/>
      <c r="D307" s="28"/>
      <c r="E307" s="28"/>
      <c r="F307" s="28"/>
      <c r="G307" s="28"/>
      <c r="H307" s="28"/>
      <c r="I307" s="28"/>
      <c r="J307" s="28"/>
      <c r="K307" s="28"/>
      <c r="L307" s="28"/>
      <c r="M307" s="28"/>
      <c r="N307" s="28"/>
      <c r="O307" s="28"/>
    </row>
    <row r="308" spans="1:15">
      <c r="A308" s="64" t="s">
        <v>82</v>
      </c>
      <c r="B308" s="72" t="s">
        <v>0</v>
      </c>
      <c r="C308" s="64">
        <f>'LAUS File'!E282</f>
        <v>5109</v>
      </c>
      <c r="D308" s="64">
        <f>'LAUS File'!F282</f>
        <v>5124</v>
      </c>
      <c r="E308" s="64">
        <f>'LAUS File'!G282</f>
        <v>5138</v>
      </c>
      <c r="F308" s="64">
        <f>'LAUS File'!H282</f>
        <v>5099</v>
      </c>
      <c r="G308" s="64">
        <f>'LAUS File'!I282</f>
        <v>5128</v>
      </c>
      <c r="H308" s="64">
        <f>'LAUS File'!J282</f>
        <v>5155</v>
      </c>
      <c r="I308" s="64">
        <f>'LAUS File'!K282</f>
        <v>5156</v>
      </c>
      <c r="J308" s="64">
        <f>'LAUS File'!L282</f>
        <v>5100</v>
      </c>
      <c r="K308" s="64">
        <f>'LAUS File'!M282</f>
        <v>5103</v>
      </c>
      <c r="L308" s="64">
        <f>'LAUS File'!N282</f>
        <v>5127</v>
      </c>
      <c r="M308" s="64">
        <f>'LAUS File'!O282</f>
        <v>5115</v>
      </c>
      <c r="N308" s="64">
        <f>'LAUS File'!P282</f>
        <v>5098</v>
      </c>
      <c r="O308" s="64">
        <f>'LAUS File'!Q282</f>
        <v>5121</v>
      </c>
    </row>
    <row r="309" spans="1:15">
      <c r="A309" s="64"/>
      <c r="B309" s="72" t="s">
        <v>163</v>
      </c>
      <c r="C309" s="64">
        <f>'LAUS File'!E283</f>
        <v>4889</v>
      </c>
      <c r="D309" s="64">
        <f>'LAUS File'!F283</f>
        <v>4901</v>
      </c>
      <c r="E309" s="64">
        <f>'LAUS File'!G283</f>
        <v>4946</v>
      </c>
      <c r="F309" s="64">
        <f>'LAUS File'!H283</f>
        <v>4942</v>
      </c>
      <c r="G309" s="64">
        <f>'LAUS File'!I283</f>
        <v>4962</v>
      </c>
      <c r="H309" s="64">
        <f>'LAUS File'!J283</f>
        <v>4973</v>
      </c>
      <c r="I309" s="64">
        <f>'LAUS File'!K283</f>
        <v>4978</v>
      </c>
      <c r="J309" s="64">
        <f>'LAUS File'!L283</f>
        <v>4915</v>
      </c>
      <c r="K309" s="64">
        <f>'LAUS File'!M283</f>
        <v>4932</v>
      </c>
      <c r="L309" s="64">
        <f>'LAUS File'!N283</f>
        <v>4949</v>
      </c>
      <c r="M309" s="64">
        <f>'LAUS File'!O283</f>
        <v>4942</v>
      </c>
      <c r="N309" s="64">
        <f>'LAUS File'!P283</f>
        <v>4940</v>
      </c>
      <c r="O309" s="64">
        <f>'LAUS File'!Q283</f>
        <v>4939</v>
      </c>
    </row>
    <row r="310" spans="1:15">
      <c r="A310" s="64"/>
      <c r="B310" s="72" t="s">
        <v>2</v>
      </c>
      <c r="C310" s="64">
        <f>'LAUS File'!E284</f>
        <v>220</v>
      </c>
      <c r="D310" s="64">
        <f>'LAUS File'!F284</f>
        <v>223</v>
      </c>
      <c r="E310" s="64">
        <f>'LAUS File'!G284</f>
        <v>192</v>
      </c>
      <c r="F310" s="64">
        <f>'LAUS File'!H284</f>
        <v>157</v>
      </c>
      <c r="G310" s="64">
        <f>'LAUS File'!I284</f>
        <v>166</v>
      </c>
      <c r="H310" s="64">
        <f>'LAUS File'!J284</f>
        <v>182</v>
      </c>
      <c r="I310" s="64">
        <f>'LAUS File'!K284</f>
        <v>178</v>
      </c>
      <c r="J310" s="64">
        <f>'LAUS File'!L284</f>
        <v>185</v>
      </c>
      <c r="K310" s="64">
        <f>'LAUS File'!M284</f>
        <v>171</v>
      </c>
      <c r="L310" s="64">
        <f>'LAUS File'!N284</f>
        <v>178</v>
      </c>
      <c r="M310" s="64">
        <f>'LAUS File'!O284</f>
        <v>173</v>
      </c>
      <c r="N310" s="64">
        <f>'LAUS File'!P284</f>
        <v>158</v>
      </c>
      <c r="O310" s="64">
        <f>'LAUS File'!Q284</f>
        <v>182</v>
      </c>
    </row>
    <row r="311" spans="1:15">
      <c r="A311" s="64"/>
      <c r="B311" s="72" t="s">
        <v>3</v>
      </c>
      <c r="C311" s="73">
        <f>'LAUS File'!E285</f>
        <v>4.3</v>
      </c>
      <c r="D311" s="73">
        <f>'LAUS File'!F285</f>
        <v>4.4000000000000004</v>
      </c>
      <c r="E311" s="73">
        <f>'LAUS File'!G285</f>
        <v>3.7</v>
      </c>
      <c r="F311" s="73">
        <f>'LAUS File'!H285</f>
        <v>3.1</v>
      </c>
      <c r="G311" s="73">
        <f>'LAUS File'!I285</f>
        <v>3.2</v>
      </c>
      <c r="H311" s="73">
        <f>'LAUS File'!J285</f>
        <v>3.5</v>
      </c>
      <c r="I311" s="73">
        <f>'LAUS File'!K285</f>
        <v>3.5</v>
      </c>
      <c r="J311" s="73">
        <f>'LAUS File'!L285</f>
        <v>3.6</v>
      </c>
      <c r="K311" s="73">
        <f>'LAUS File'!M285</f>
        <v>3.4</v>
      </c>
      <c r="L311" s="73">
        <f>'LAUS File'!N285</f>
        <v>3.5</v>
      </c>
      <c r="M311" s="73">
        <f>'LAUS File'!O285</f>
        <v>3.4</v>
      </c>
      <c r="N311" s="73">
        <f>'LAUS File'!P285</f>
        <v>3.1</v>
      </c>
      <c r="O311" s="73">
        <f>'LAUS File'!Q285</f>
        <v>3.6</v>
      </c>
    </row>
    <row r="312" spans="1:15">
      <c r="A312" s="64"/>
      <c r="B312" s="72"/>
      <c r="C312" s="28"/>
      <c r="D312" s="28"/>
      <c r="E312" s="28"/>
      <c r="F312" s="28"/>
      <c r="G312" s="28"/>
      <c r="H312" s="28"/>
      <c r="I312" s="28"/>
      <c r="J312" s="28"/>
      <c r="K312" s="28"/>
      <c r="L312" s="28"/>
      <c r="M312" s="28"/>
      <c r="N312" s="28"/>
      <c r="O312" s="28"/>
    </row>
    <row r="313" spans="1:15">
      <c r="A313" s="64" t="s">
        <v>122</v>
      </c>
      <c r="B313" s="72" t="s">
        <v>0</v>
      </c>
      <c r="C313" s="64">
        <f>'LAUS File'!E286</f>
        <v>35724</v>
      </c>
      <c r="D313" s="64">
        <f>'LAUS File'!F286</f>
        <v>35778</v>
      </c>
      <c r="E313" s="64">
        <f>'LAUS File'!G286</f>
        <v>35917</v>
      </c>
      <c r="F313" s="64">
        <f>'LAUS File'!H286</f>
        <v>36023</v>
      </c>
      <c r="G313" s="64">
        <f>'LAUS File'!I286</f>
        <v>36190</v>
      </c>
      <c r="H313" s="64">
        <f>'LAUS File'!J286</f>
        <v>36452</v>
      </c>
      <c r="I313" s="64">
        <f>'LAUS File'!K286</f>
        <v>36378</v>
      </c>
      <c r="J313" s="64">
        <f>'LAUS File'!L286</f>
        <v>35816</v>
      </c>
      <c r="K313" s="64">
        <f>'LAUS File'!M286</f>
        <v>35671</v>
      </c>
      <c r="L313" s="64">
        <f>'LAUS File'!N286</f>
        <v>35541</v>
      </c>
      <c r="M313" s="64">
        <f>'LAUS File'!O286</f>
        <v>35514</v>
      </c>
      <c r="N313" s="64">
        <f>'LAUS File'!P286</f>
        <v>35271</v>
      </c>
      <c r="O313" s="64">
        <f>'LAUS File'!Q286</f>
        <v>35856</v>
      </c>
    </row>
    <row r="314" spans="1:15">
      <c r="A314" s="64"/>
      <c r="B314" s="72" t="s">
        <v>163</v>
      </c>
      <c r="C314" s="64">
        <f>'LAUS File'!E287</f>
        <v>33938</v>
      </c>
      <c r="D314" s="64">
        <f>'LAUS File'!F287</f>
        <v>34111</v>
      </c>
      <c r="E314" s="64">
        <f>'LAUS File'!G287</f>
        <v>34313</v>
      </c>
      <c r="F314" s="64">
        <f>'LAUS File'!H287</f>
        <v>34541</v>
      </c>
      <c r="G314" s="64">
        <f>'LAUS File'!I287</f>
        <v>34621</v>
      </c>
      <c r="H314" s="64">
        <f>'LAUS File'!J287</f>
        <v>34738</v>
      </c>
      <c r="I314" s="64">
        <f>'LAUS File'!K287</f>
        <v>34658</v>
      </c>
      <c r="J314" s="64">
        <f>'LAUS File'!L287</f>
        <v>34208</v>
      </c>
      <c r="K314" s="64">
        <f>'LAUS File'!M287</f>
        <v>34255</v>
      </c>
      <c r="L314" s="64">
        <f>'LAUS File'!N287</f>
        <v>34192</v>
      </c>
      <c r="M314" s="64">
        <f>'LAUS File'!O287</f>
        <v>34194</v>
      </c>
      <c r="N314" s="64">
        <f>'LAUS File'!P287</f>
        <v>34049</v>
      </c>
      <c r="O314" s="64">
        <f>'LAUS File'!Q287</f>
        <v>34318</v>
      </c>
    </row>
    <row r="315" spans="1:15">
      <c r="A315" s="64"/>
      <c r="B315" s="72" t="s">
        <v>2</v>
      </c>
      <c r="C315" s="64">
        <f>'LAUS File'!E288</f>
        <v>1786</v>
      </c>
      <c r="D315" s="64">
        <f>'LAUS File'!F288</f>
        <v>1667</v>
      </c>
      <c r="E315" s="64">
        <f>'LAUS File'!G288</f>
        <v>1604</v>
      </c>
      <c r="F315" s="64">
        <f>'LAUS File'!H288</f>
        <v>1482</v>
      </c>
      <c r="G315" s="64">
        <f>'LAUS File'!I288</f>
        <v>1569</v>
      </c>
      <c r="H315" s="64">
        <f>'LAUS File'!J288</f>
        <v>1714</v>
      </c>
      <c r="I315" s="64">
        <f>'LAUS File'!K288</f>
        <v>1720</v>
      </c>
      <c r="J315" s="64">
        <f>'LAUS File'!L288</f>
        <v>1608</v>
      </c>
      <c r="K315" s="64">
        <f>'LAUS File'!M288</f>
        <v>1416</v>
      </c>
      <c r="L315" s="64">
        <f>'LAUS File'!N288</f>
        <v>1349</v>
      </c>
      <c r="M315" s="64">
        <f>'LAUS File'!O288</f>
        <v>1320</v>
      </c>
      <c r="N315" s="64">
        <f>'LAUS File'!P288</f>
        <v>1222</v>
      </c>
      <c r="O315" s="64">
        <f>'LAUS File'!Q288</f>
        <v>1538</v>
      </c>
    </row>
    <row r="316" spans="1:15">
      <c r="A316" s="64"/>
      <c r="B316" s="72" t="s">
        <v>3</v>
      </c>
      <c r="C316" s="73">
        <f>'LAUS File'!E289</f>
        <v>5</v>
      </c>
      <c r="D316" s="73">
        <f>'LAUS File'!F289</f>
        <v>4.7</v>
      </c>
      <c r="E316" s="73">
        <f>'LAUS File'!G289</f>
        <v>4.5</v>
      </c>
      <c r="F316" s="73">
        <f>'LAUS File'!H289</f>
        <v>4.0999999999999996</v>
      </c>
      <c r="G316" s="73">
        <f>'LAUS File'!I289</f>
        <v>4.3</v>
      </c>
      <c r="H316" s="73">
        <f>'LAUS File'!J289</f>
        <v>4.7</v>
      </c>
      <c r="I316" s="73">
        <f>'LAUS File'!K289</f>
        <v>4.7</v>
      </c>
      <c r="J316" s="73">
        <f>'LAUS File'!L289</f>
        <v>4.5</v>
      </c>
      <c r="K316" s="73">
        <f>'LAUS File'!M289</f>
        <v>4</v>
      </c>
      <c r="L316" s="73">
        <f>'LAUS File'!N289</f>
        <v>3.8</v>
      </c>
      <c r="M316" s="73">
        <f>'LAUS File'!O289</f>
        <v>3.7</v>
      </c>
      <c r="N316" s="73">
        <f>'LAUS File'!P289</f>
        <v>3.5</v>
      </c>
      <c r="O316" s="73">
        <f>'LAUS File'!Q289</f>
        <v>4.3</v>
      </c>
    </row>
    <row r="317" spans="1:15">
      <c r="A317" s="64"/>
      <c r="B317" s="72"/>
      <c r="C317" s="28"/>
      <c r="D317" s="28"/>
      <c r="E317" s="28"/>
      <c r="F317" s="28"/>
      <c r="G317" s="28"/>
      <c r="H317" s="28"/>
      <c r="I317" s="28"/>
      <c r="J317" s="28"/>
      <c r="K317" s="28"/>
      <c r="L317" s="28"/>
      <c r="M317" s="28"/>
      <c r="N317" s="28"/>
      <c r="O317" s="28"/>
    </row>
    <row r="318" spans="1:15">
      <c r="A318" s="64" t="s">
        <v>234</v>
      </c>
      <c r="B318" s="72" t="s">
        <v>0</v>
      </c>
      <c r="C318" s="64">
        <f>'LAUS File'!E290</f>
        <v>1058</v>
      </c>
      <c r="D318" s="64">
        <f>'LAUS File'!F290</f>
        <v>1033</v>
      </c>
      <c r="E318" s="64">
        <f>'LAUS File'!G290</f>
        <v>1054</v>
      </c>
      <c r="F318" s="64">
        <f>'LAUS File'!H290</f>
        <v>1038</v>
      </c>
      <c r="G318" s="64">
        <f>'LAUS File'!I290</f>
        <v>1048</v>
      </c>
      <c r="H318" s="64">
        <f>'LAUS File'!J290</f>
        <v>1074</v>
      </c>
      <c r="I318" s="64">
        <f>'LAUS File'!K290</f>
        <v>1072</v>
      </c>
      <c r="J318" s="64">
        <f>'LAUS File'!L290</f>
        <v>1061</v>
      </c>
      <c r="K318" s="64">
        <f>'LAUS File'!M290</f>
        <v>1032</v>
      </c>
      <c r="L318" s="64">
        <f>'LAUS File'!N290</f>
        <v>1045</v>
      </c>
      <c r="M318" s="64">
        <f>'LAUS File'!O290</f>
        <v>1029</v>
      </c>
      <c r="N318" s="64">
        <f>'LAUS File'!P290</f>
        <v>1046</v>
      </c>
      <c r="O318" s="64">
        <f>'LAUS File'!Q290</f>
        <v>1050</v>
      </c>
    </row>
    <row r="319" spans="1:15">
      <c r="A319" s="64"/>
      <c r="B319" s="72" t="s">
        <v>163</v>
      </c>
      <c r="C319" s="64">
        <f>'LAUS File'!E291</f>
        <v>988</v>
      </c>
      <c r="D319" s="64">
        <f>'LAUS File'!F291</f>
        <v>975</v>
      </c>
      <c r="E319" s="64">
        <f>'LAUS File'!G291</f>
        <v>993</v>
      </c>
      <c r="F319" s="64">
        <f>'LAUS File'!H291</f>
        <v>992</v>
      </c>
      <c r="G319" s="64">
        <f>'LAUS File'!I291</f>
        <v>1008</v>
      </c>
      <c r="H319" s="64">
        <f>'LAUS File'!J291</f>
        <v>1027</v>
      </c>
      <c r="I319" s="64">
        <f>'LAUS File'!K291</f>
        <v>1025</v>
      </c>
      <c r="J319" s="64">
        <f>'LAUS File'!L291</f>
        <v>1013</v>
      </c>
      <c r="K319" s="64">
        <f>'LAUS File'!M291</f>
        <v>987</v>
      </c>
      <c r="L319" s="64">
        <f>'LAUS File'!N291</f>
        <v>996</v>
      </c>
      <c r="M319" s="64">
        <f>'LAUS File'!O291</f>
        <v>987</v>
      </c>
      <c r="N319" s="64">
        <f>'LAUS File'!P291</f>
        <v>1005</v>
      </c>
      <c r="O319" s="64">
        <f>'LAUS File'!Q291</f>
        <v>1000</v>
      </c>
    </row>
    <row r="320" spans="1:15">
      <c r="A320" s="64"/>
      <c r="B320" s="72" t="s">
        <v>2</v>
      </c>
      <c r="C320" s="64">
        <f>'LAUS File'!E292</f>
        <v>70</v>
      </c>
      <c r="D320" s="64">
        <f>'LAUS File'!F292</f>
        <v>58</v>
      </c>
      <c r="E320" s="64">
        <f>'LAUS File'!G292</f>
        <v>61</v>
      </c>
      <c r="F320" s="64">
        <f>'LAUS File'!H292</f>
        <v>46</v>
      </c>
      <c r="G320" s="64">
        <f>'LAUS File'!I292</f>
        <v>40</v>
      </c>
      <c r="H320" s="64">
        <f>'LAUS File'!J292</f>
        <v>47</v>
      </c>
      <c r="I320" s="64">
        <f>'LAUS File'!K292</f>
        <v>47</v>
      </c>
      <c r="J320" s="64">
        <f>'LAUS File'!L292</f>
        <v>48</v>
      </c>
      <c r="K320" s="64">
        <f>'LAUS File'!M292</f>
        <v>45</v>
      </c>
      <c r="L320" s="64">
        <f>'LAUS File'!N292</f>
        <v>49</v>
      </c>
      <c r="M320" s="64">
        <f>'LAUS File'!O292</f>
        <v>42</v>
      </c>
      <c r="N320" s="64">
        <f>'LAUS File'!P292</f>
        <v>41</v>
      </c>
      <c r="O320" s="64">
        <f>'LAUS File'!Q292</f>
        <v>50</v>
      </c>
    </row>
    <row r="321" spans="1:15">
      <c r="A321" s="64"/>
      <c r="B321" s="72" t="s">
        <v>3</v>
      </c>
      <c r="C321" s="73">
        <f>'LAUS File'!E293</f>
        <v>6.6</v>
      </c>
      <c r="D321" s="73">
        <f>'LAUS File'!F293</f>
        <v>5.6</v>
      </c>
      <c r="E321" s="73">
        <f>'LAUS File'!G293</f>
        <v>5.8</v>
      </c>
      <c r="F321" s="73">
        <f>'LAUS File'!H293</f>
        <v>4.4000000000000004</v>
      </c>
      <c r="G321" s="73">
        <f>'LAUS File'!I293</f>
        <v>3.8</v>
      </c>
      <c r="H321" s="73">
        <f>'LAUS File'!J293</f>
        <v>4.4000000000000004</v>
      </c>
      <c r="I321" s="73">
        <f>'LAUS File'!K293</f>
        <v>4.4000000000000004</v>
      </c>
      <c r="J321" s="73">
        <f>'LAUS File'!L293</f>
        <v>4.5</v>
      </c>
      <c r="K321" s="73">
        <f>'LAUS File'!M293</f>
        <v>4.4000000000000004</v>
      </c>
      <c r="L321" s="73">
        <f>'LAUS File'!N293</f>
        <v>4.7</v>
      </c>
      <c r="M321" s="73">
        <f>'LAUS File'!O293</f>
        <v>4.0999999999999996</v>
      </c>
      <c r="N321" s="73">
        <f>'LAUS File'!P293</f>
        <v>3.9</v>
      </c>
      <c r="O321" s="73">
        <f>'LAUS File'!Q293</f>
        <v>4.8</v>
      </c>
    </row>
    <row r="322" spans="1:15">
      <c r="A322" s="64"/>
      <c r="B322" s="72"/>
      <c r="C322" s="73"/>
      <c r="D322" s="73"/>
      <c r="E322" s="73"/>
      <c r="F322" s="73"/>
      <c r="G322" s="73"/>
      <c r="H322" s="73"/>
      <c r="I322" s="73"/>
      <c r="J322" s="73"/>
      <c r="K322" s="73"/>
      <c r="L322" s="73"/>
      <c r="M322" s="73"/>
      <c r="N322" s="73"/>
      <c r="O322" s="73"/>
    </row>
    <row r="323" spans="1:15">
      <c r="A323" s="64" t="s">
        <v>83</v>
      </c>
      <c r="B323" s="72" t="s">
        <v>0</v>
      </c>
      <c r="C323" s="64">
        <f>'LAUS File'!E294</f>
        <v>53936</v>
      </c>
      <c r="D323" s="64">
        <f>'LAUS File'!F294</f>
        <v>53921</v>
      </c>
      <c r="E323" s="64">
        <f>'LAUS File'!G294</f>
        <v>54236</v>
      </c>
      <c r="F323" s="64">
        <f>'LAUS File'!H294</f>
        <v>54340</v>
      </c>
      <c r="G323" s="64">
        <f>'LAUS File'!I294</f>
        <v>54004</v>
      </c>
      <c r="H323" s="64">
        <f>'LAUS File'!J294</f>
        <v>54207</v>
      </c>
      <c r="I323" s="64">
        <f>'LAUS File'!K294</f>
        <v>54666</v>
      </c>
      <c r="J323" s="64">
        <f>'LAUS File'!L294</f>
        <v>54032</v>
      </c>
      <c r="K323" s="64">
        <f>'LAUS File'!M294</f>
        <v>53429</v>
      </c>
      <c r="L323" s="64">
        <f>'LAUS File'!N294</f>
        <v>53349</v>
      </c>
      <c r="M323" s="64">
        <f>'LAUS File'!O294</f>
        <v>53248</v>
      </c>
      <c r="N323" s="64">
        <f>'LAUS File'!P294</f>
        <v>53028</v>
      </c>
      <c r="O323" s="64">
        <f>'LAUS File'!Q294</f>
        <v>53867</v>
      </c>
    </row>
    <row r="324" spans="1:15">
      <c r="A324" s="64"/>
      <c r="B324" s="72" t="s">
        <v>163</v>
      </c>
      <c r="C324" s="64">
        <f>'LAUS File'!E295</f>
        <v>48977</v>
      </c>
      <c r="D324" s="64">
        <f>'LAUS File'!F295</f>
        <v>49100</v>
      </c>
      <c r="E324" s="64">
        <f>'LAUS File'!G295</f>
        <v>49545</v>
      </c>
      <c r="F324" s="64">
        <f>'LAUS File'!H295</f>
        <v>49508</v>
      </c>
      <c r="G324" s="64">
        <f>'LAUS File'!I295</f>
        <v>49707</v>
      </c>
      <c r="H324" s="64">
        <f>'LAUS File'!J295</f>
        <v>49814</v>
      </c>
      <c r="I324" s="64">
        <f>'LAUS File'!K295</f>
        <v>49871</v>
      </c>
      <c r="J324" s="64">
        <f>'LAUS File'!L295</f>
        <v>49236</v>
      </c>
      <c r="K324" s="64">
        <f>'LAUS File'!M295</f>
        <v>49407</v>
      </c>
      <c r="L324" s="64">
        <f>'LAUS File'!N295</f>
        <v>49582</v>
      </c>
      <c r="M324" s="64">
        <f>'LAUS File'!O295</f>
        <v>49510</v>
      </c>
      <c r="N324" s="64">
        <f>'LAUS File'!P295</f>
        <v>49489</v>
      </c>
      <c r="O324" s="64">
        <f>'LAUS File'!Q295</f>
        <v>49479</v>
      </c>
    </row>
    <row r="325" spans="1:15">
      <c r="A325" s="64"/>
      <c r="B325" s="72" t="s">
        <v>2</v>
      </c>
      <c r="C325" s="64">
        <f>'LAUS File'!E296</f>
        <v>4959</v>
      </c>
      <c r="D325" s="64">
        <f>'LAUS File'!F296</f>
        <v>4821</v>
      </c>
      <c r="E325" s="64">
        <f>'LAUS File'!G296</f>
        <v>4691</v>
      </c>
      <c r="F325" s="64">
        <f>'LAUS File'!H296</f>
        <v>4832</v>
      </c>
      <c r="G325" s="64">
        <f>'LAUS File'!I296</f>
        <v>4297</v>
      </c>
      <c r="H325" s="64">
        <f>'LAUS File'!J296</f>
        <v>4393</v>
      </c>
      <c r="I325" s="64">
        <f>'LAUS File'!K296</f>
        <v>4795</v>
      </c>
      <c r="J325" s="64">
        <f>'LAUS File'!L296</f>
        <v>4796</v>
      </c>
      <c r="K325" s="64">
        <f>'LAUS File'!M296</f>
        <v>4022</v>
      </c>
      <c r="L325" s="64">
        <f>'LAUS File'!N296</f>
        <v>3767</v>
      </c>
      <c r="M325" s="64">
        <f>'LAUS File'!O296</f>
        <v>3738</v>
      </c>
      <c r="N325" s="64">
        <f>'LAUS File'!P296</f>
        <v>3539</v>
      </c>
      <c r="O325" s="64">
        <f>'LAUS File'!Q296</f>
        <v>4388</v>
      </c>
    </row>
    <row r="326" spans="1:15">
      <c r="A326" s="64"/>
      <c r="B326" s="72" t="s">
        <v>3</v>
      </c>
      <c r="C326" s="73">
        <f>'LAUS File'!E297</f>
        <v>9.1999999999999993</v>
      </c>
      <c r="D326" s="73">
        <f>'LAUS File'!F297</f>
        <v>8.9</v>
      </c>
      <c r="E326" s="73">
        <f>'LAUS File'!G297</f>
        <v>8.6</v>
      </c>
      <c r="F326" s="73">
        <f>'LAUS File'!H297</f>
        <v>8.9</v>
      </c>
      <c r="G326" s="73">
        <f>'LAUS File'!I297</f>
        <v>8</v>
      </c>
      <c r="H326" s="73">
        <f>'LAUS File'!J297</f>
        <v>8.1</v>
      </c>
      <c r="I326" s="73">
        <f>'LAUS File'!K297</f>
        <v>8.8000000000000007</v>
      </c>
      <c r="J326" s="73">
        <f>'LAUS File'!L297</f>
        <v>8.9</v>
      </c>
      <c r="K326" s="73">
        <f>'LAUS File'!M297</f>
        <v>7.5</v>
      </c>
      <c r="L326" s="73">
        <f>'LAUS File'!N297</f>
        <v>7.1</v>
      </c>
      <c r="M326" s="73">
        <f>'LAUS File'!O297</f>
        <v>7</v>
      </c>
      <c r="N326" s="73">
        <f>'LAUS File'!P297</f>
        <v>6.7</v>
      </c>
      <c r="O326" s="73">
        <f>'LAUS File'!Q297</f>
        <v>8.1</v>
      </c>
    </row>
    <row r="327" spans="1:15">
      <c r="A327" s="64"/>
      <c r="B327" s="72"/>
      <c r="C327" s="28"/>
      <c r="D327" s="28"/>
      <c r="E327" s="28"/>
      <c r="F327" s="28"/>
      <c r="G327" s="28"/>
      <c r="H327" s="28"/>
      <c r="I327" s="28"/>
      <c r="J327" s="28"/>
      <c r="K327" s="28"/>
      <c r="L327" s="28"/>
      <c r="M327" s="28"/>
      <c r="N327" s="28"/>
      <c r="O327" s="28"/>
    </row>
    <row r="328" spans="1:15">
      <c r="A328" s="64" t="s">
        <v>84</v>
      </c>
      <c r="B328" s="72" t="s">
        <v>0</v>
      </c>
      <c r="C328" s="64">
        <f>'LAUS File'!E298</f>
        <v>1166</v>
      </c>
      <c r="D328" s="64">
        <f>'LAUS File'!F298</f>
        <v>1160</v>
      </c>
      <c r="E328" s="64">
        <f>'LAUS File'!G298</f>
        <v>1166</v>
      </c>
      <c r="F328" s="64">
        <f>'LAUS File'!H298</f>
        <v>1155</v>
      </c>
      <c r="G328" s="64">
        <f>'LAUS File'!I298</f>
        <v>1170</v>
      </c>
      <c r="H328" s="64">
        <f>'LAUS File'!J298</f>
        <v>1173</v>
      </c>
      <c r="I328" s="64">
        <f>'LAUS File'!K298</f>
        <v>1166</v>
      </c>
      <c r="J328" s="64">
        <f>'LAUS File'!L298</f>
        <v>1146</v>
      </c>
      <c r="K328" s="64">
        <f>'LAUS File'!M298</f>
        <v>1150</v>
      </c>
      <c r="L328" s="64">
        <f>'LAUS File'!N298</f>
        <v>1151</v>
      </c>
      <c r="M328" s="64">
        <f>'LAUS File'!O298</f>
        <v>1152</v>
      </c>
      <c r="N328" s="64">
        <f>'LAUS File'!P298</f>
        <v>1154</v>
      </c>
      <c r="O328" s="64">
        <f>'LAUS File'!Q298</f>
        <v>1159</v>
      </c>
    </row>
    <row r="329" spans="1:15">
      <c r="A329" s="64"/>
      <c r="B329" s="72" t="s">
        <v>163</v>
      </c>
      <c r="C329" s="64">
        <f>'LAUS File'!E299</f>
        <v>1104</v>
      </c>
      <c r="D329" s="64">
        <f>'LAUS File'!F299</f>
        <v>1106</v>
      </c>
      <c r="E329" s="64">
        <f>'LAUS File'!G299</f>
        <v>1117</v>
      </c>
      <c r="F329" s="64">
        <f>'LAUS File'!H299</f>
        <v>1116</v>
      </c>
      <c r="G329" s="64">
        <f>'LAUS File'!I299</f>
        <v>1120</v>
      </c>
      <c r="H329" s="64">
        <f>'LAUS File'!J299</f>
        <v>1123</v>
      </c>
      <c r="I329" s="64">
        <f>'LAUS File'!K299</f>
        <v>1124</v>
      </c>
      <c r="J329" s="64">
        <f>'LAUS File'!L299</f>
        <v>1110</v>
      </c>
      <c r="K329" s="64">
        <f>'LAUS File'!M299</f>
        <v>1113</v>
      </c>
      <c r="L329" s="64">
        <f>'LAUS File'!N299</f>
        <v>1117</v>
      </c>
      <c r="M329" s="64">
        <f>'LAUS File'!O299</f>
        <v>1116</v>
      </c>
      <c r="N329" s="64">
        <f>'LAUS File'!P299</f>
        <v>1115</v>
      </c>
      <c r="O329" s="64">
        <f>'LAUS File'!Q299</f>
        <v>1115</v>
      </c>
    </row>
    <row r="330" spans="1:15">
      <c r="A330" s="64"/>
      <c r="B330" s="72" t="s">
        <v>2</v>
      </c>
      <c r="C330" s="64">
        <f>'LAUS File'!E300</f>
        <v>62</v>
      </c>
      <c r="D330" s="64">
        <f>'LAUS File'!F300</f>
        <v>54</v>
      </c>
      <c r="E330" s="64">
        <f>'LAUS File'!G300</f>
        <v>49</v>
      </c>
      <c r="F330" s="64">
        <f>'LAUS File'!H300</f>
        <v>39</v>
      </c>
      <c r="G330" s="64">
        <f>'LAUS File'!I300</f>
        <v>50</v>
      </c>
      <c r="H330" s="64">
        <f>'LAUS File'!J300</f>
        <v>50</v>
      </c>
      <c r="I330" s="64">
        <f>'LAUS File'!K300</f>
        <v>42</v>
      </c>
      <c r="J330" s="64">
        <f>'LAUS File'!L300</f>
        <v>36</v>
      </c>
      <c r="K330" s="64">
        <f>'LAUS File'!M300</f>
        <v>37</v>
      </c>
      <c r="L330" s="64">
        <f>'LAUS File'!N300</f>
        <v>34</v>
      </c>
      <c r="M330" s="64">
        <f>'LAUS File'!O300</f>
        <v>36</v>
      </c>
      <c r="N330" s="64">
        <f>'LAUS File'!P300</f>
        <v>39</v>
      </c>
      <c r="O330" s="64">
        <f>'LAUS File'!Q300</f>
        <v>44</v>
      </c>
    </row>
    <row r="331" spans="1:15">
      <c r="A331" s="64"/>
      <c r="B331" s="72" t="s">
        <v>3</v>
      </c>
      <c r="C331" s="73">
        <f>'LAUS File'!E301</f>
        <v>5.3</v>
      </c>
      <c r="D331" s="73">
        <f>'LAUS File'!F301</f>
        <v>4.7</v>
      </c>
      <c r="E331" s="73">
        <f>'LAUS File'!G301</f>
        <v>4.2</v>
      </c>
      <c r="F331" s="73">
        <f>'LAUS File'!H301</f>
        <v>3.4</v>
      </c>
      <c r="G331" s="73">
        <f>'LAUS File'!I301</f>
        <v>4.3</v>
      </c>
      <c r="H331" s="73">
        <f>'LAUS File'!J301</f>
        <v>4.3</v>
      </c>
      <c r="I331" s="73">
        <f>'LAUS File'!K301</f>
        <v>3.6</v>
      </c>
      <c r="J331" s="73">
        <f>'LAUS File'!L301</f>
        <v>3.1</v>
      </c>
      <c r="K331" s="73">
        <f>'LAUS File'!M301</f>
        <v>3.2</v>
      </c>
      <c r="L331" s="73">
        <f>'LAUS File'!N301</f>
        <v>3</v>
      </c>
      <c r="M331" s="73">
        <f>'LAUS File'!O301</f>
        <v>3.1</v>
      </c>
      <c r="N331" s="73">
        <f>'LAUS File'!P301</f>
        <v>3.4</v>
      </c>
      <c r="O331" s="73">
        <f>'LAUS File'!Q301</f>
        <v>3.8</v>
      </c>
    </row>
    <row r="332" spans="1:15">
      <c r="A332" s="64"/>
      <c r="B332" s="72"/>
      <c r="C332" s="28"/>
      <c r="D332" s="28"/>
      <c r="E332" s="28"/>
      <c r="F332" s="28"/>
      <c r="G332" s="28"/>
      <c r="H332" s="28"/>
      <c r="I332" s="28"/>
      <c r="J332" s="28"/>
      <c r="K332" s="28"/>
      <c r="L332" s="28"/>
      <c r="M332" s="28"/>
      <c r="N332" s="28"/>
      <c r="O332" s="28"/>
    </row>
    <row r="333" spans="1:15">
      <c r="A333" s="64" t="s">
        <v>85</v>
      </c>
      <c r="B333" s="72" t="s">
        <v>0</v>
      </c>
      <c r="C333" s="64">
        <f>'LAUS File'!E302</f>
        <v>3259</v>
      </c>
      <c r="D333" s="64">
        <f>'LAUS File'!F302</f>
        <v>3259</v>
      </c>
      <c r="E333" s="64">
        <f>'LAUS File'!G302</f>
        <v>3271</v>
      </c>
      <c r="F333" s="64">
        <f>'LAUS File'!H302</f>
        <v>3261</v>
      </c>
      <c r="G333" s="64">
        <f>'LAUS File'!I302</f>
        <v>3258</v>
      </c>
      <c r="H333" s="64">
        <f>'LAUS File'!J302</f>
        <v>3257</v>
      </c>
      <c r="I333" s="64">
        <f>'LAUS File'!K302</f>
        <v>3259</v>
      </c>
      <c r="J333" s="64">
        <f>'LAUS File'!L302</f>
        <v>3210</v>
      </c>
      <c r="K333" s="64">
        <f>'LAUS File'!M302</f>
        <v>3217</v>
      </c>
      <c r="L333" s="64">
        <f>'LAUS File'!N302</f>
        <v>3211</v>
      </c>
      <c r="M333" s="64">
        <f>'LAUS File'!O302</f>
        <v>3214</v>
      </c>
      <c r="N333" s="64">
        <f>'LAUS File'!P302</f>
        <v>3239</v>
      </c>
      <c r="O333" s="64">
        <f>'LAUS File'!Q302</f>
        <v>3243</v>
      </c>
    </row>
    <row r="334" spans="1:15">
      <c r="A334" s="64"/>
      <c r="B334" s="72" t="s">
        <v>163</v>
      </c>
      <c r="C334" s="64">
        <f>'LAUS File'!E303</f>
        <v>3099</v>
      </c>
      <c r="D334" s="64">
        <f>'LAUS File'!F303</f>
        <v>3108</v>
      </c>
      <c r="E334" s="64">
        <f>'LAUS File'!G303</f>
        <v>3136</v>
      </c>
      <c r="F334" s="64">
        <f>'LAUS File'!H303</f>
        <v>3134</v>
      </c>
      <c r="G334" s="64">
        <f>'LAUS File'!I303</f>
        <v>3144</v>
      </c>
      <c r="H334" s="64">
        <f>'LAUS File'!J303</f>
        <v>3151</v>
      </c>
      <c r="I334" s="64">
        <f>'LAUS File'!K303</f>
        <v>3153</v>
      </c>
      <c r="J334" s="64">
        <f>'LAUS File'!L303</f>
        <v>3112</v>
      </c>
      <c r="K334" s="64">
        <f>'LAUS File'!M303</f>
        <v>3115</v>
      </c>
      <c r="L334" s="64">
        <f>'LAUS File'!N303</f>
        <v>3117</v>
      </c>
      <c r="M334" s="64">
        <f>'LAUS File'!O303</f>
        <v>3121</v>
      </c>
      <c r="N334" s="64">
        <f>'LAUS File'!P303</f>
        <v>3125</v>
      </c>
      <c r="O334" s="64">
        <f>'LAUS File'!Q303</f>
        <v>3126</v>
      </c>
    </row>
    <row r="335" spans="1:15">
      <c r="A335" s="64"/>
      <c r="B335" s="72" t="s">
        <v>2</v>
      </c>
      <c r="C335" s="64">
        <f>'LAUS File'!E304</f>
        <v>160</v>
      </c>
      <c r="D335" s="64">
        <f>'LAUS File'!F304</f>
        <v>151</v>
      </c>
      <c r="E335" s="64">
        <f>'LAUS File'!G304</f>
        <v>135</v>
      </c>
      <c r="F335" s="64">
        <f>'LAUS File'!H304</f>
        <v>127</v>
      </c>
      <c r="G335" s="64">
        <f>'LAUS File'!I304</f>
        <v>114</v>
      </c>
      <c r="H335" s="64">
        <f>'LAUS File'!J304</f>
        <v>106</v>
      </c>
      <c r="I335" s="64">
        <f>'LAUS File'!K304</f>
        <v>106</v>
      </c>
      <c r="J335" s="64">
        <f>'LAUS File'!L304</f>
        <v>98</v>
      </c>
      <c r="K335" s="64">
        <f>'LAUS File'!M304</f>
        <v>102</v>
      </c>
      <c r="L335" s="64">
        <f>'LAUS File'!N304</f>
        <v>94</v>
      </c>
      <c r="M335" s="64">
        <f>'LAUS File'!O304</f>
        <v>93</v>
      </c>
      <c r="N335" s="64">
        <f>'LAUS File'!P304</f>
        <v>114</v>
      </c>
      <c r="O335" s="64">
        <f>'LAUS File'!Q304</f>
        <v>117</v>
      </c>
    </row>
    <row r="336" spans="1:15">
      <c r="A336" s="64"/>
      <c r="B336" s="72" t="s">
        <v>3</v>
      </c>
      <c r="C336" s="73">
        <f>'LAUS File'!E305</f>
        <v>4.9000000000000004</v>
      </c>
      <c r="D336" s="73">
        <f>'LAUS File'!F305</f>
        <v>4.5999999999999996</v>
      </c>
      <c r="E336" s="73">
        <f>'LAUS File'!G305</f>
        <v>4.0999999999999996</v>
      </c>
      <c r="F336" s="73">
        <f>'LAUS File'!H305</f>
        <v>3.9</v>
      </c>
      <c r="G336" s="73">
        <f>'LAUS File'!I305</f>
        <v>3.5</v>
      </c>
      <c r="H336" s="73">
        <f>'LAUS File'!J305</f>
        <v>3.3</v>
      </c>
      <c r="I336" s="73">
        <f>'LAUS File'!K305</f>
        <v>3.3</v>
      </c>
      <c r="J336" s="73">
        <f>'LAUS File'!L305</f>
        <v>3.1</v>
      </c>
      <c r="K336" s="73">
        <f>'LAUS File'!M305</f>
        <v>3.2</v>
      </c>
      <c r="L336" s="73">
        <f>'LAUS File'!N305</f>
        <v>2.9</v>
      </c>
      <c r="M336" s="73">
        <f>'LAUS File'!O305</f>
        <v>2.9</v>
      </c>
      <c r="N336" s="73">
        <f>'LAUS File'!P305</f>
        <v>3.5</v>
      </c>
      <c r="O336" s="73">
        <f>'LAUS File'!Q305</f>
        <v>3.6</v>
      </c>
    </row>
    <row r="337" spans="1:15">
      <c r="A337" s="64"/>
      <c r="B337" s="72"/>
      <c r="C337" s="73"/>
      <c r="D337" s="73"/>
      <c r="E337" s="73"/>
      <c r="F337" s="73"/>
      <c r="G337" s="73"/>
      <c r="H337" s="73"/>
      <c r="I337" s="73"/>
      <c r="J337" s="73"/>
      <c r="K337" s="73"/>
      <c r="L337" s="73"/>
      <c r="M337" s="73"/>
      <c r="N337" s="73"/>
      <c r="O337" s="73"/>
    </row>
    <row r="338" spans="1:15">
      <c r="A338" s="64" t="s">
        <v>86</v>
      </c>
      <c r="B338" s="72" t="s">
        <v>0</v>
      </c>
      <c r="C338" s="64">
        <f>'LAUS File'!E306</f>
        <v>5593</v>
      </c>
      <c r="D338" s="64">
        <f>'LAUS File'!F306</f>
        <v>5601</v>
      </c>
      <c r="E338" s="64">
        <f>'LAUS File'!G306</f>
        <v>5633</v>
      </c>
      <c r="F338" s="64">
        <f>'LAUS File'!H306</f>
        <v>5611</v>
      </c>
      <c r="G338" s="64">
        <f>'LAUS File'!I306</f>
        <v>5627</v>
      </c>
      <c r="H338" s="64">
        <f>'LAUS File'!J306</f>
        <v>5643</v>
      </c>
      <c r="I338" s="64">
        <f>'LAUS File'!K306</f>
        <v>5650</v>
      </c>
      <c r="J338" s="64">
        <f>'LAUS File'!L306</f>
        <v>5557</v>
      </c>
      <c r="K338" s="64">
        <f>'LAUS File'!M306</f>
        <v>5570</v>
      </c>
      <c r="L338" s="64">
        <f>'LAUS File'!N306</f>
        <v>5575</v>
      </c>
      <c r="M338" s="64">
        <f>'LAUS File'!O306</f>
        <v>5581</v>
      </c>
      <c r="N338" s="64">
        <f>'LAUS File'!P306</f>
        <v>5575</v>
      </c>
      <c r="O338" s="64">
        <f>'LAUS File'!Q306</f>
        <v>5601</v>
      </c>
    </row>
    <row r="339" spans="1:15">
      <c r="A339" s="64"/>
      <c r="B339" s="72" t="s">
        <v>163</v>
      </c>
      <c r="C339" s="64">
        <f>'LAUS File'!E307</f>
        <v>5342</v>
      </c>
      <c r="D339" s="64">
        <f>'LAUS File'!F307</f>
        <v>5356</v>
      </c>
      <c r="E339" s="64">
        <f>'LAUS File'!G307</f>
        <v>5404</v>
      </c>
      <c r="F339" s="64">
        <f>'LAUS File'!H307</f>
        <v>5400</v>
      </c>
      <c r="G339" s="64">
        <f>'LAUS File'!I307</f>
        <v>5422</v>
      </c>
      <c r="H339" s="64">
        <f>'LAUS File'!J307</f>
        <v>5434</v>
      </c>
      <c r="I339" s="64">
        <f>'LAUS File'!K307</f>
        <v>5440</v>
      </c>
      <c r="J339" s="64">
        <f>'LAUS File'!L307</f>
        <v>5371</v>
      </c>
      <c r="K339" s="64">
        <f>'LAUS File'!M307</f>
        <v>5389</v>
      </c>
      <c r="L339" s="64">
        <f>'LAUS File'!N307</f>
        <v>5408</v>
      </c>
      <c r="M339" s="64">
        <f>'LAUS File'!O307</f>
        <v>5401</v>
      </c>
      <c r="N339" s="64">
        <f>'LAUS File'!P307</f>
        <v>5398</v>
      </c>
      <c r="O339" s="64">
        <f>'LAUS File'!Q307</f>
        <v>5397</v>
      </c>
    </row>
    <row r="340" spans="1:15">
      <c r="A340" s="64"/>
      <c r="B340" s="72" t="s">
        <v>2</v>
      </c>
      <c r="C340" s="64">
        <f>'LAUS File'!E308</f>
        <v>251</v>
      </c>
      <c r="D340" s="64">
        <f>'LAUS File'!F308</f>
        <v>245</v>
      </c>
      <c r="E340" s="64">
        <f>'LAUS File'!G308</f>
        <v>229</v>
      </c>
      <c r="F340" s="64">
        <f>'LAUS File'!H308</f>
        <v>211</v>
      </c>
      <c r="G340" s="64">
        <f>'LAUS File'!I308</f>
        <v>205</v>
      </c>
      <c r="H340" s="64">
        <f>'LAUS File'!J308</f>
        <v>209</v>
      </c>
      <c r="I340" s="64">
        <f>'LAUS File'!K308</f>
        <v>210</v>
      </c>
      <c r="J340" s="64">
        <f>'LAUS File'!L308</f>
        <v>186</v>
      </c>
      <c r="K340" s="64">
        <f>'LAUS File'!M308</f>
        <v>181</v>
      </c>
      <c r="L340" s="64">
        <f>'LAUS File'!N308</f>
        <v>167</v>
      </c>
      <c r="M340" s="64">
        <f>'LAUS File'!O308</f>
        <v>180</v>
      </c>
      <c r="N340" s="64">
        <f>'LAUS File'!P308</f>
        <v>177</v>
      </c>
      <c r="O340" s="64">
        <f>'LAUS File'!Q308</f>
        <v>204</v>
      </c>
    </row>
    <row r="341" spans="1:15">
      <c r="A341" s="64"/>
      <c r="B341" s="72" t="s">
        <v>3</v>
      </c>
      <c r="C341" s="73">
        <f>'LAUS File'!E309</f>
        <v>4.5</v>
      </c>
      <c r="D341" s="73">
        <f>'LAUS File'!F309</f>
        <v>4.4000000000000004</v>
      </c>
      <c r="E341" s="73">
        <f>'LAUS File'!G309</f>
        <v>4.0999999999999996</v>
      </c>
      <c r="F341" s="73">
        <f>'LAUS File'!H309</f>
        <v>3.8</v>
      </c>
      <c r="G341" s="73">
        <f>'LAUS File'!I309</f>
        <v>3.6</v>
      </c>
      <c r="H341" s="73">
        <f>'LAUS File'!J309</f>
        <v>3.7</v>
      </c>
      <c r="I341" s="73">
        <f>'LAUS File'!K309</f>
        <v>3.7</v>
      </c>
      <c r="J341" s="73">
        <f>'LAUS File'!L309</f>
        <v>3.3</v>
      </c>
      <c r="K341" s="73">
        <f>'LAUS File'!M309</f>
        <v>3.2</v>
      </c>
      <c r="L341" s="73">
        <f>'LAUS File'!N309</f>
        <v>3</v>
      </c>
      <c r="M341" s="73">
        <f>'LAUS File'!O309</f>
        <v>3.2</v>
      </c>
      <c r="N341" s="73">
        <f>'LAUS File'!P309</f>
        <v>3.2</v>
      </c>
      <c r="O341" s="73">
        <f>'LAUS File'!Q309</f>
        <v>3.6</v>
      </c>
    </row>
    <row r="342" spans="1:15">
      <c r="A342" s="64"/>
      <c r="B342" s="72"/>
      <c r="C342" s="28"/>
      <c r="D342" s="28"/>
      <c r="E342" s="28"/>
      <c r="F342" s="28"/>
      <c r="G342" s="28"/>
      <c r="H342" s="28"/>
      <c r="I342" s="28"/>
      <c r="J342" s="28"/>
      <c r="K342" s="28"/>
      <c r="L342" s="28"/>
      <c r="M342" s="28"/>
      <c r="N342" s="28"/>
      <c r="O342" s="28"/>
    </row>
    <row r="343" spans="1:15">
      <c r="A343" s="64" t="s">
        <v>212</v>
      </c>
      <c r="B343" s="64" t="s">
        <v>0</v>
      </c>
      <c r="C343" s="64">
        <f>'LAUS File'!E310</f>
        <v>1520</v>
      </c>
      <c r="D343" s="64">
        <f>'LAUS File'!F310</f>
        <v>1512</v>
      </c>
      <c r="E343" s="64">
        <f>'LAUS File'!G310</f>
        <v>1512</v>
      </c>
      <c r="F343" s="64">
        <f>'LAUS File'!H310</f>
        <v>1518</v>
      </c>
      <c r="G343" s="64">
        <f>'LAUS File'!I310</f>
        <v>1550</v>
      </c>
      <c r="H343" s="64">
        <f>'LAUS File'!J310</f>
        <v>1583</v>
      </c>
      <c r="I343" s="64">
        <f>'LAUS File'!K310</f>
        <v>1589</v>
      </c>
      <c r="J343" s="64">
        <f>'LAUS File'!L310</f>
        <v>1558</v>
      </c>
      <c r="K343" s="64">
        <f>'LAUS File'!M310</f>
        <v>1529</v>
      </c>
      <c r="L343" s="64">
        <f>'LAUS File'!N310</f>
        <v>1511</v>
      </c>
      <c r="M343" s="64">
        <f>'LAUS File'!O310</f>
        <v>1512</v>
      </c>
      <c r="N343" s="64">
        <f>'LAUS File'!P310</f>
        <v>1516</v>
      </c>
      <c r="O343" s="64">
        <f>'LAUS File'!Q310</f>
        <v>1534</v>
      </c>
    </row>
    <row r="344" spans="1:15">
      <c r="A344" s="64"/>
      <c r="B344" s="64" t="s">
        <v>1</v>
      </c>
      <c r="C344" s="64">
        <f>'LAUS File'!E311</f>
        <v>1446</v>
      </c>
      <c r="D344" s="64">
        <f>'LAUS File'!F311</f>
        <v>1442</v>
      </c>
      <c r="E344" s="64">
        <f>'LAUS File'!G311</f>
        <v>1452</v>
      </c>
      <c r="F344" s="64">
        <f>'LAUS File'!H311</f>
        <v>1464</v>
      </c>
      <c r="G344" s="64">
        <f>'LAUS File'!I311</f>
        <v>1491</v>
      </c>
      <c r="H344" s="64">
        <f>'LAUS File'!J311</f>
        <v>1516</v>
      </c>
      <c r="I344" s="64">
        <f>'LAUS File'!K311</f>
        <v>1531</v>
      </c>
      <c r="J344" s="64">
        <f>'LAUS File'!L311</f>
        <v>1503</v>
      </c>
      <c r="K344" s="64">
        <f>'LAUS File'!M311</f>
        <v>1475</v>
      </c>
      <c r="L344" s="64">
        <f>'LAUS File'!N311</f>
        <v>1454</v>
      </c>
      <c r="M344" s="64">
        <f>'LAUS File'!O311</f>
        <v>1449</v>
      </c>
      <c r="N344" s="64">
        <f>'LAUS File'!P311</f>
        <v>1454</v>
      </c>
      <c r="O344" s="64">
        <f>'LAUS File'!Q311</f>
        <v>1473</v>
      </c>
    </row>
    <row r="345" spans="1:15">
      <c r="A345" s="64"/>
      <c r="B345" s="64" t="s">
        <v>2</v>
      </c>
      <c r="C345" s="64">
        <f>'LAUS File'!E312</f>
        <v>74</v>
      </c>
      <c r="D345" s="64">
        <f>'LAUS File'!F312</f>
        <v>70</v>
      </c>
      <c r="E345" s="64">
        <f>'LAUS File'!G312</f>
        <v>60</v>
      </c>
      <c r="F345" s="64">
        <f>'LAUS File'!H312</f>
        <v>54</v>
      </c>
      <c r="G345" s="64">
        <f>'LAUS File'!I312</f>
        <v>59</v>
      </c>
      <c r="H345" s="64">
        <f>'LAUS File'!J312</f>
        <v>67</v>
      </c>
      <c r="I345" s="64">
        <f>'LAUS File'!K312</f>
        <v>58</v>
      </c>
      <c r="J345" s="64">
        <f>'LAUS File'!L312</f>
        <v>55</v>
      </c>
      <c r="K345" s="64">
        <f>'LAUS File'!M312</f>
        <v>54</v>
      </c>
      <c r="L345" s="64">
        <f>'LAUS File'!N312</f>
        <v>57</v>
      </c>
      <c r="M345" s="64">
        <f>'LAUS File'!O312</f>
        <v>63</v>
      </c>
      <c r="N345" s="64">
        <f>'LAUS File'!P312</f>
        <v>62</v>
      </c>
      <c r="O345" s="64">
        <f>'LAUS File'!Q312</f>
        <v>61</v>
      </c>
    </row>
    <row r="346" spans="1:15">
      <c r="A346" s="28"/>
      <c r="B346" s="28" t="s">
        <v>3</v>
      </c>
      <c r="C346" s="73">
        <f>'LAUS File'!E313</f>
        <v>4.9000000000000004</v>
      </c>
      <c r="D346" s="73">
        <f>'LAUS File'!F313</f>
        <v>4.5999999999999996</v>
      </c>
      <c r="E346" s="73">
        <f>'LAUS File'!G313</f>
        <v>4</v>
      </c>
      <c r="F346" s="73">
        <f>'LAUS File'!H313</f>
        <v>3.6</v>
      </c>
      <c r="G346" s="73">
        <f>'LAUS File'!I313</f>
        <v>3.8</v>
      </c>
      <c r="H346" s="73">
        <f>'LAUS File'!J313</f>
        <v>4.2</v>
      </c>
      <c r="I346" s="73">
        <f>'LAUS File'!K313</f>
        <v>3.7</v>
      </c>
      <c r="J346" s="73">
        <f>'LAUS File'!L313</f>
        <v>3.5</v>
      </c>
      <c r="K346" s="73">
        <f>'LAUS File'!M313</f>
        <v>3.5</v>
      </c>
      <c r="L346" s="73">
        <f>'LAUS File'!N313</f>
        <v>3.8</v>
      </c>
      <c r="M346" s="73">
        <f>'LAUS File'!O313</f>
        <v>4.2</v>
      </c>
      <c r="N346" s="73">
        <f>'LAUS File'!P313</f>
        <v>4.0999999999999996</v>
      </c>
      <c r="O346" s="73">
        <f>'LAUS File'!Q313</f>
        <v>4</v>
      </c>
    </row>
    <row r="347" spans="1:15">
      <c r="A347" s="64"/>
      <c r="B347" s="72"/>
      <c r="C347" s="28"/>
      <c r="D347" s="28"/>
      <c r="E347" s="28"/>
      <c r="F347" s="28"/>
      <c r="G347" s="28"/>
      <c r="H347" s="28"/>
      <c r="I347" s="28"/>
      <c r="J347" s="28"/>
      <c r="K347" s="28"/>
      <c r="L347" s="28"/>
      <c r="M347" s="28"/>
      <c r="N347" s="28"/>
      <c r="O347" s="28"/>
    </row>
    <row r="348" spans="1:15">
      <c r="A348" s="64" t="s">
        <v>235</v>
      </c>
      <c r="B348" s="72" t="s">
        <v>0</v>
      </c>
      <c r="C348" s="64">
        <f>'LAUS File'!E314</f>
        <v>9615</v>
      </c>
      <c r="D348" s="64">
        <f>'LAUS File'!F314</f>
        <v>9670</v>
      </c>
      <c r="E348" s="64">
        <f>'LAUS File'!G314</f>
        <v>9787</v>
      </c>
      <c r="F348" s="64">
        <f>'LAUS File'!H314</f>
        <v>9729</v>
      </c>
      <c r="G348" s="64">
        <f>'LAUS File'!I314</f>
        <v>9754</v>
      </c>
      <c r="H348" s="64">
        <f>'LAUS File'!J314</f>
        <v>9799</v>
      </c>
      <c r="I348" s="64">
        <f>'LAUS File'!K314</f>
        <v>9856</v>
      </c>
      <c r="J348" s="64">
        <f>'LAUS File'!L314</f>
        <v>9740</v>
      </c>
      <c r="K348" s="64">
        <f>'LAUS File'!M314</f>
        <v>9620</v>
      </c>
      <c r="L348" s="64">
        <f>'LAUS File'!N314</f>
        <v>9669</v>
      </c>
      <c r="M348" s="64">
        <f>'LAUS File'!O314</f>
        <v>9697</v>
      </c>
      <c r="N348" s="64">
        <f>'LAUS File'!P314</f>
        <v>9683</v>
      </c>
      <c r="O348" s="64">
        <f>'LAUS File'!Q314</f>
        <v>9719</v>
      </c>
    </row>
    <row r="349" spans="1:15">
      <c r="A349" s="64"/>
      <c r="B349" s="72" t="s">
        <v>163</v>
      </c>
      <c r="C349" s="64">
        <f>'LAUS File'!E315</f>
        <v>9064</v>
      </c>
      <c r="D349" s="64">
        <f>'LAUS File'!F315</f>
        <v>9090</v>
      </c>
      <c r="E349" s="64">
        <f>'LAUS File'!G315</f>
        <v>9214</v>
      </c>
      <c r="F349" s="64">
        <f>'LAUS File'!H315</f>
        <v>9220</v>
      </c>
      <c r="G349" s="64">
        <f>'LAUS File'!I315</f>
        <v>9285</v>
      </c>
      <c r="H349" s="64">
        <f>'LAUS File'!J315</f>
        <v>9307</v>
      </c>
      <c r="I349" s="64">
        <f>'LAUS File'!K315</f>
        <v>9365</v>
      </c>
      <c r="J349" s="64">
        <f>'LAUS File'!L315</f>
        <v>9277</v>
      </c>
      <c r="K349" s="64">
        <f>'LAUS File'!M315</f>
        <v>9194</v>
      </c>
      <c r="L349" s="64">
        <f>'LAUS File'!N315</f>
        <v>9256</v>
      </c>
      <c r="M349" s="64">
        <f>'LAUS File'!O315</f>
        <v>9245</v>
      </c>
      <c r="N349" s="64">
        <f>'LAUS File'!P315</f>
        <v>9252</v>
      </c>
      <c r="O349" s="64">
        <f>'LAUS File'!Q315</f>
        <v>9231</v>
      </c>
    </row>
    <row r="350" spans="1:15">
      <c r="A350" s="64"/>
      <c r="B350" s="72" t="s">
        <v>2</v>
      </c>
      <c r="C350" s="64">
        <f>'LAUS File'!E316</f>
        <v>551</v>
      </c>
      <c r="D350" s="64">
        <f>'LAUS File'!F316</f>
        <v>580</v>
      </c>
      <c r="E350" s="64">
        <f>'LAUS File'!G316</f>
        <v>573</v>
      </c>
      <c r="F350" s="64">
        <f>'LAUS File'!H316</f>
        <v>509</v>
      </c>
      <c r="G350" s="64">
        <f>'LAUS File'!I316</f>
        <v>469</v>
      </c>
      <c r="H350" s="64">
        <f>'LAUS File'!J316</f>
        <v>492</v>
      </c>
      <c r="I350" s="64">
        <f>'LAUS File'!K316</f>
        <v>491</v>
      </c>
      <c r="J350" s="64">
        <f>'LAUS File'!L316</f>
        <v>463</v>
      </c>
      <c r="K350" s="64">
        <f>'LAUS File'!M316</f>
        <v>426</v>
      </c>
      <c r="L350" s="64">
        <f>'LAUS File'!N316</f>
        <v>413</v>
      </c>
      <c r="M350" s="64">
        <f>'LAUS File'!O316</f>
        <v>452</v>
      </c>
      <c r="N350" s="64">
        <f>'LAUS File'!P316</f>
        <v>431</v>
      </c>
      <c r="O350" s="64">
        <f>'LAUS File'!Q316</f>
        <v>488</v>
      </c>
    </row>
    <row r="351" spans="1:15">
      <c r="A351" s="64"/>
      <c r="B351" s="72" t="s">
        <v>3</v>
      </c>
      <c r="C351" s="73">
        <f>'LAUS File'!E317</f>
        <v>5.7</v>
      </c>
      <c r="D351" s="73">
        <f>'LAUS File'!F317</f>
        <v>6</v>
      </c>
      <c r="E351" s="73">
        <f>'LAUS File'!G317</f>
        <v>5.9</v>
      </c>
      <c r="F351" s="73">
        <f>'LAUS File'!H317</f>
        <v>5.2</v>
      </c>
      <c r="G351" s="73">
        <f>'LAUS File'!I317</f>
        <v>4.8</v>
      </c>
      <c r="H351" s="73">
        <f>'LAUS File'!J317</f>
        <v>5</v>
      </c>
      <c r="I351" s="73">
        <f>'LAUS File'!K317</f>
        <v>5</v>
      </c>
      <c r="J351" s="73">
        <f>'LAUS File'!L317</f>
        <v>4.8</v>
      </c>
      <c r="K351" s="73">
        <f>'LAUS File'!M317</f>
        <v>4.4000000000000004</v>
      </c>
      <c r="L351" s="73">
        <f>'LAUS File'!N317</f>
        <v>4.3</v>
      </c>
      <c r="M351" s="73">
        <f>'LAUS File'!O317</f>
        <v>4.7</v>
      </c>
      <c r="N351" s="73">
        <f>'LAUS File'!P317</f>
        <v>4.5</v>
      </c>
      <c r="O351" s="73">
        <f>'LAUS File'!Q317</f>
        <v>5</v>
      </c>
    </row>
    <row r="352" spans="1:15">
      <c r="A352" s="64"/>
      <c r="B352" s="72"/>
      <c r="C352" s="73"/>
      <c r="D352" s="73"/>
      <c r="E352" s="73"/>
      <c r="F352" s="73"/>
      <c r="G352" s="73"/>
      <c r="H352" s="73"/>
      <c r="I352" s="73"/>
      <c r="J352" s="73"/>
      <c r="K352" s="73"/>
      <c r="L352" s="73"/>
      <c r="M352" s="73"/>
      <c r="N352" s="73"/>
      <c r="O352" s="73"/>
    </row>
    <row r="353" spans="1:15">
      <c r="A353" s="64" t="s">
        <v>123</v>
      </c>
      <c r="B353" s="72" t="s">
        <v>0</v>
      </c>
      <c r="C353" s="64">
        <f>'LAUS File'!E318</f>
        <v>3864</v>
      </c>
      <c r="D353" s="64">
        <f>'LAUS File'!F318</f>
        <v>3877</v>
      </c>
      <c r="E353" s="64">
        <f>'LAUS File'!G318</f>
        <v>3892</v>
      </c>
      <c r="F353" s="64">
        <f>'LAUS File'!H318</f>
        <v>3889</v>
      </c>
      <c r="G353" s="64">
        <f>'LAUS File'!I318</f>
        <v>3892</v>
      </c>
      <c r="H353" s="64">
        <f>'LAUS File'!J318</f>
        <v>3917</v>
      </c>
      <c r="I353" s="64">
        <f>'LAUS File'!K318</f>
        <v>3910</v>
      </c>
      <c r="J353" s="64">
        <f>'LAUS File'!L318</f>
        <v>3848</v>
      </c>
      <c r="K353" s="64">
        <f>'LAUS File'!M318</f>
        <v>3836</v>
      </c>
      <c r="L353" s="64">
        <f>'LAUS File'!N318</f>
        <v>3809</v>
      </c>
      <c r="M353" s="64">
        <f>'LAUS File'!O318</f>
        <v>3827</v>
      </c>
      <c r="N353" s="64">
        <f>'LAUS File'!P318</f>
        <v>3810</v>
      </c>
      <c r="O353" s="64">
        <f>'LAUS File'!Q318</f>
        <v>3864</v>
      </c>
    </row>
    <row r="354" spans="1:15">
      <c r="A354" s="64"/>
      <c r="B354" s="72" t="s">
        <v>163</v>
      </c>
      <c r="C354" s="64">
        <f>'LAUS File'!E319</f>
        <v>3715</v>
      </c>
      <c r="D354" s="64">
        <f>'LAUS File'!F319</f>
        <v>3737</v>
      </c>
      <c r="E354" s="64">
        <f>'LAUS File'!G319</f>
        <v>3758</v>
      </c>
      <c r="F354" s="64">
        <f>'LAUS File'!H319</f>
        <v>3782</v>
      </c>
      <c r="G354" s="64">
        <f>'LAUS File'!I319</f>
        <v>3787</v>
      </c>
      <c r="H354" s="64">
        <f>'LAUS File'!J319</f>
        <v>3796</v>
      </c>
      <c r="I354" s="64">
        <f>'LAUS File'!K319</f>
        <v>3786</v>
      </c>
      <c r="J354" s="64">
        <f>'LAUS File'!L319</f>
        <v>3736</v>
      </c>
      <c r="K354" s="64">
        <f>'LAUS File'!M319</f>
        <v>3735</v>
      </c>
      <c r="L354" s="64">
        <f>'LAUS File'!N319</f>
        <v>3717</v>
      </c>
      <c r="M354" s="64">
        <f>'LAUS File'!O319</f>
        <v>3730</v>
      </c>
      <c r="N354" s="64">
        <f>'LAUS File'!P319</f>
        <v>3719</v>
      </c>
      <c r="O354" s="64">
        <f>'LAUS File'!Q319</f>
        <v>3750</v>
      </c>
    </row>
    <row r="355" spans="1:15">
      <c r="A355" s="64"/>
      <c r="B355" s="72" t="s">
        <v>2</v>
      </c>
      <c r="C355" s="64">
        <f>'LAUS File'!E320</f>
        <v>149</v>
      </c>
      <c r="D355" s="64">
        <f>'LAUS File'!F320</f>
        <v>140</v>
      </c>
      <c r="E355" s="64">
        <f>'LAUS File'!G320</f>
        <v>134</v>
      </c>
      <c r="F355" s="64">
        <f>'LAUS File'!H320</f>
        <v>107</v>
      </c>
      <c r="G355" s="64">
        <f>'LAUS File'!I320</f>
        <v>105</v>
      </c>
      <c r="H355" s="64">
        <f>'LAUS File'!J320</f>
        <v>121</v>
      </c>
      <c r="I355" s="64">
        <f>'LAUS File'!K320</f>
        <v>124</v>
      </c>
      <c r="J355" s="64">
        <f>'LAUS File'!L320</f>
        <v>112</v>
      </c>
      <c r="K355" s="64">
        <f>'LAUS File'!M320</f>
        <v>101</v>
      </c>
      <c r="L355" s="64">
        <f>'LAUS File'!N320</f>
        <v>92</v>
      </c>
      <c r="M355" s="64">
        <f>'LAUS File'!O320</f>
        <v>97</v>
      </c>
      <c r="N355" s="64">
        <f>'LAUS File'!P320</f>
        <v>91</v>
      </c>
      <c r="O355" s="64">
        <f>'LAUS File'!Q320</f>
        <v>114</v>
      </c>
    </row>
    <row r="356" spans="1:15">
      <c r="A356" s="64"/>
      <c r="B356" s="72" t="s">
        <v>3</v>
      </c>
      <c r="C356" s="73">
        <f>'LAUS File'!E321</f>
        <v>3.9</v>
      </c>
      <c r="D356" s="73">
        <f>'LAUS File'!F321</f>
        <v>3.6</v>
      </c>
      <c r="E356" s="73">
        <f>'LAUS File'!G321</f>
        <v>3.4</v>
      </c>
      <c r="F356" s="73">
        <f>'LAUS File'!H321</f>
        <v>2.8</v>
      </c>
      <c r="G356" s="73">
        <f>'LAUS File'!I321</f>
        <v>2.7</v>
      </c>
      <c r="H356" s="73">
        <f>'LAUS File'!J321</f>
        <v>3.1</v>
      </c>
      <c r="I356" s="73">
        <f>'LAUS File'!K321</f>
        <v>3.2</v>
      </c>
      <c r="J356" s="73">
        <f>'LAUS File'!L321</f>
        <v>2.9</v>
      </c>
      <c r="K356" s="73">
        <f>'LAUS File'!M321</f>
        <v>2.6</v>
      </c>
      <c r="L356" s="73">
        <f>'LAUS File'!N321</f>
        <v>2.4</v>
      </c>
      <c r="M356" s="73">
        <f>'LAUS File'!O321</f>
        <v>2.5</v>
      </c>
      <c r="N356" s="73">
        <f>'LAUS File'!P321</f>
        <v>2.4</v>
      </c>
      <c r="O356" s="73">
        <f>'LAUS File'!Q321</f>
        <v>3</v>
      </c>
    </row>
    <row r="357" spans="1:15">
      <c r="A357" s="64"/>
      <c r="B357" s="72"/>
      <c r="C357" s="28"/>
      <c r="D357" s="28"/>
      <c r="E357" s="28"/>
      <c r="F357" s="28"/>
      <c r="G357" s="28"/>
      <c r="H357" s="28"/>
      <c r="I357" s="28"/>
      <c r="J357" s="28"/>
      <c r="K357" s="28"/>
      <c r="L357" s="28"/>
      <c r="M357" s="28"/>
      <c r="N357" s="28"/>
      <c r="O357" s="28"/>
    </row>
    <row r="358" spans="1:15">
      <c r="A358" s="64" t="s">
        <v>87</v>
      </c>
      <c r="B358" s="72" t="s">
        <v>0</v>
      </c>
      <c r="C358" s="64">
        <f>'LAUS File'!E322</f>
        <v>4147</v>
      </c>
      <c r="D358" s="64">
        <f>'LAUS File'!F322</f>
        <v>4151</v>
      </c>
      <c r="E358" s="64">
        <f>'LAUS File'!G322</f>
        <v>4167</v>
      </c>
      <c r="F358" s="64">
        <f>'LAUS File'!H322</f>
        <v>4129</v>
      </c>
      <c r="G358" s="64">
        <f>'LAUS File'!I322</f>
        <v>4107</v>
      </c>
      <c r="H358" s="64">
        <f>'LAUS File'!J322</f>
        <v>4120</v>
      </c>
      <c r="I358" s="64">
        <f>'LAUS File'!K322</f>
        <v>4139</v>
      </c>
      <c r="J358" s="64">
        <f>'LAUS File'!L322</f>
        <v>4082</v>
      </c>
      <c r="K358" s="64">
        <f>'LAUS File'!M322</f>
        <v>4076</v>
      </c>
      <c r="L358" s="64">
        <f>'LAUS File'!N322</f>
        <v>4089</v>
      </c>
      <c r="M358" s="64">
        <f>'LAUS File'!O322</f>
        <v>4100</v>
      </c>
      <c r="N358" s="64">
        <f>'LAUS File'!P322</f>
        <v>4101</v>
      </c>
      <c r="O358" s="64">
        <f>'LAUS File'!Q322</f>
        <v>4117</v>
      </c>
    </row>
    <row r="359" spans="1:15">
      <c r="A359" s="64"/>
      <c r="B359" s="72" t="s">
        <v>163</v>
      </c>
      <c r="C359" s="64">
        <f>'LAUS File'!E323</f>
        <v>3886</v>
      </c>
      <c r="D359" s="64">
        <f>'LAUS File'!F323</f>
        <v>3896</v>
      </c>
      <c r="E359" s="64">
        <f>'LAUS File'!G323</f>
        <v>3932</v>
      </c>
      <c r="F359" s="64">
        <f>'LAUS File'!H323</f>
        <v>3929</v>
      </c>
      <c r="G359" s="64">
        <f>'LAUS File'!I323</f>
        <v>3944</v>
      </c>
      <c r="H359" s="64">
        <f>'LAUS File'!J323</f>
        <v>3953</v>
      </c>
      <c r="I359" s="64">
        <f>'LAUS File'!K323</f>
        <v>3957</v>
      </c>
      <c r="J359" s="64">
        <f>'LAUS File'!L323</f>
        <v>3907</v>
      </c>
      <c r="K359" s="64">
        <f>'LAUS File'!M323</f>
        <v>3921</v>
      </c>
      <c r="L359" s="64">
        <f>'LAUS File'!N323</f>
        <v>3934</v>
      </c>
      <c r="M359" s="64">
        <f>'LAUS File'!O323</f>
        <v>3929</v>
      </c>
      <c r="N359" s="64">
        <f>'LAUS File'!P323</f>
        <v>3927</v>
      </c>
      <c r="O359" s="64">
        <f>'LAUS File'!Q323</f>
        <v>3926</v>
      </c>
    </row>
    <row r="360" spans="1:15">
      <c r="A360" s="64"/>
      <c r="B360" s="72" t="s">
        <v>2</v>
      </c>
      <c r="C360" s="64">
        <f>'LAUS File'!E324</f>
        <v>261</v>
      </c>
      <c r="D360" s="64">
        <f>'LAUS File'!F324</f>
        <v>255</v>
      </c>
      <c r="E360" s="64">
        <f>'LAUS File'!G324</f>
        <v>235</v>
      </c>
      <c r="F360" s="64">
        <f>'LAUS File'!H324</f>
        <v>200</v>
      </c>
      <c r="G360" s="64">
        <f>'LAUS File'!I324</f>
        <v>163</v>
      </c>
      <c r="H360" s="64">
        <f>'LAUS File'!J324</f>
        <v>167</v>
      </c>
      <c r="I360" s="64">
        <f>'LAUS File'!K324</f>
        <v>182</v>
      </c>
      <c r="J360" s="64">
        <f>'LAUS File'!L324</f>
        <v>175</v>
      </c>
      <c r="K360" s="64">
        <f>'LAUS File'!M324</f>
        <v>155</v>
      </c>
      <c r="L360" s="64">
        <f>'LAUS File'!N324</f>
        <v>155</v>
      </c>
      <c r="M360" s="64">
        <f>'LAUS File'!O324</f>
        <v>171</v>
      </c>
      <c r="N360" s="64">
        <f>'LAUS File'!P324</f>
        <v>174</v>
      </c>
      <c r="O360" s="64">
        <f>'LAUS File'!Q324</f>
        <v>191</v>
      </c>
    </row>
    <row r="361" spans="1:15">
      <c r="A361" s="64"/>
      <c r="B361" s="72" t="s">
        <v>3</v>
      </c>
      <c r="C361" s="73">
        <f>'LAUS File'!E325</f>
        <v>6.3</v>
      </c>
      <c r="D361" s="73">
        <f>'LAUS File'!F325</f>
        <v>6.1</v>
      </c>
      <c r="E361" s="73">
        <f>'LAUS File'!G325</f>
        <v>5.6</v>
      </c>
      <c r="F361" s="73">
        <f>'LAUS File'!H325</f>
        <v>4.8</v>
      </c>
      <c r="G361" s="73">
        <f>'LAUS File'!I325</f>
        <v>4</v>
      </c>
      <c r="H361" s="73">
        <f>'LAUS File'!J325</f>
        <v>4.0999999999999996</v>
      </c>
      <c r="I361" s="73">
        <f>'LAUS File'!K325</f>
        <v>4.4000000000000004</v>
      </c>
      <c r="J361" s="73">
        <f>'LAUS File'!L325</f>
        <v>4.3</v>
      </c>
      <c r="K361" s="73">
        <f>'LAUS File'!M325</f>
        <v>3.8</v>
      </c>
      <c r="L361" s="73">
        <f>'LAUS File'!N325</f>
        <v>3.8</v>
      </c>
      <c r="M361" s="73">
        <f>'LAUS File'!O325</f>
        <v>4.2</v>
      </c>
      <c r="N361" s="73">
        <f>'LAUS File'!P325</f>
        <v>4.2</v>
      </c>
      <c r="O361" s="73">
        <f>'LAUS File'!Q325</f>
        <v>4.5999999999999996</v>
      </c>
    </row>
    <row r="362" spans="1:15">
      <c r="A362" s="64"/>
      <c r="B362" s="72"/>
      <c r="C362" s="28"/>
      <c r="D362" s="28"/>
      <c r="E362" s="28"/>
      <c r="F362" s="28"/>
      <c r="G362" s="28"/>
      <c r="H362" s="28"/>
      <c r="I362" s="28"/>
      <c r="J362" s="28"/>
      <c r="K362" s="28"/>
      <c r="L362" s="28"/>
      <c r="M362" s="28"/>
      <c r="N362" s="28"/>
      <c r="O362" s="28"/>
    </row>
    <row r="363" spans="1:15">
      <c r="A363" s="64" t="s">
        <v>142</v>
      </c>
      <c r="B363" s="72" t="s">
        <v>0</v>
      </c>
      <c r="C363" s="64">
        <f>'LAUS File'!E326</f>
        <v>8005</v>
      </c>
      <c r="D363" s="64">
        <f>'LAUS File'!F326</f>
        <v>8008</v>
      </c>
      <c r="E363" s="64">
        <f>'LAUS File'!G326</f>
        <v>8087</v>
      </c>
      <c r="F363" s="64">
        <f>'LAUS File'!H326</f>
        <v>8107</v>
      </c>
      <c r="G363" s="64">
        <f>'LAUS File'!I326</f>
        <v>8192</v>
      </c>
      <c r="H363" s="64">
        <f>'LAUS File'!J326</f>
        <v>8314</v>
      </c>
      <c r="I363" s="64">
        <f>'LAUS File'!K326</f>
        <v>8411</v>
      </c>
      <c r="J363" s="64">
        <f>'LAUS File'!L326</f>
        <v>8311</v>
      </c>
      <c r="K363" s="64">
        <f>'LAUS File'!M326</f>
        <v>8098</v>
      </c>
      <c r="L363" s="64">
        <f>'LAUS File'!N326</f>
        <v>8109</v>
      </c>
      <c r="M363" s="64">
        <f>'LAUS File'!O326</f>
        <v>8082</v>
      </c>
      <c r="N363" s="64">
        <f>'LAUS File'!P326</f>
        <v>8036</v>
      </c>
      <c r="O363" s="64">
        <f>'LAUS File'!Q326</f>
        <v>8147</v>
      </c>
    </row>
    <row r="364" spans="1:15">
      <c r="A364" s="64"/>
      <c r="B364" s="72" t="s">
        <v>163</v>
      </c>
      <c r="C364" s="64">
        <f>'LAUS File'!E327</f>
        <v>7682</v>
      </c>
      <c r="D364" s="64">
        <f>'LAUS File'!F327</f>
        <v>7683</v>
      </c>
      <c r="E364" s="64">
        <f>'LAUS File'!G327</f>
        <v>7779</v>
      </c>
      <c r="F364" s="64">
        <f>'LAUS File'!H327</f>
        <v>7811</v>
      </c>
      <c r="G364" s="64">
        <f>'LAUS File'!I327</f>
        <v>7884</v>
      </c>
      <c r="H364" s="64">
        <f>'LAUS File'!J327</f>
        <v>7985</v>
      </c>
      <c r="I364" s="64">
        <f>'LAUS File'!K327</f>
        <v>8064</v>
      </c>
      <c r="J364" s="64">
        <f>'LAUS File'!L327</f>
        <v>7977</v>
      </c>
      <c r="K364" s="64">
        <f>'LAUS File'!M327</f>
        <v>7829</v>
      </c>
      <c r="L364" s="64">
        <f>'LAUS File'!N327</f>
        <v>7845</v>
      </c>
      <c r="M364" s="64">
        <f>'LAUS File'!O327</f>
        <v>7800</v>
      </c>
      <c r="N364" s="64">
        <f>'LAUS File'!P327</f>
        <v>7775</v>
      </c>
      <c r="O364" s="64">
        <f>'LAUS File'!Q327</f>
        <v>7843</v>
      </c>
    </row>
    <row r="365" spans="1:15">
      <c r="A365" s="64"/>
      <c r="B365" s="72" t="s">
        <v>2</v>
      </c>
      <c r="C365" s="64">
        <f>'LAUS File'!E328</f>
        <v>323</v>
      </c>
      <c r="D365" s="64">
        <f>'LAUS File'!F328</f>
        <v>325</v>
      </c>
      <c r="E365" s="64">
        <f>'LAUS File'!G328</f>
        <v>308</v>
      </c>
      <c r="F365" s="64">
        <f>'LAUS File'!H328</f>
        <v>296</v>
      </c>
      <c r="G365" s="64">
        <f>'LAUS File'!I328</f>
        <v>308</v>
      </c>
      <c r="H365" s="64">
        <f>'LAUS File'!J328</f>
        <v>329</v>
      </c>
      <c r="I365" s="64">
        <f>'LAUS File'!K328</f>
        <v>347</v>
      </c>
      <c r="J365" s="64">
        <f>'LAUS File'!L328</f>
        <v>334</v>
      </c>
      <c r="K365" s="64">
        <f>'LAUS File'!M328</f>
        <v>269</v>
      </c>
      <c r="L365" s="64">
        <f>'LAUS File'!N328</f>
        <v>264</v>
      </c>
      <c r="M365" s="64">
        <f>'LAUS File'!O328</f>
        <v>282</v>
      </c>
      <c r="N365" s="64">
        <f>'LAUS File'!P328</f>
        <v>261</v>
      </c>
      <c r="O365" s="64">
        <f>'LAUS File'!Q328</f>
        <v>304</v>
      </c>
    </row>
    <row r="366" spans="1:15">
      <c r="A366" s="64"/>
      <c r="B366" s="72" t="s">
        <v>3</v>
      </c>
      <c r="C366" s="73">
        <f>'LAUS File'!E329</f>
        <v>4</v>
      </c>
      <c r="D366" s="73">
        <f>'LAUS File'!F329</f>
        <v>4.0999999999999996</v>
      </c>
      <c r="E366" s="73">
        <f>'LAUS File'!G329</f>
        <v>3.8</v>
      </c>
      <c r="F366" s="73">
        <f>'LAUS File'!H329</f>
        <v>3.7</v>
      </c>
      <c r="G366" s="73">
        <f>'LAUS File'!I329</f>
        <v>3.8</v>
      </c>
      <c r="H366" s="73">
        <f>'LAUS File'!J329</f>
        <v>4</v>
      </c>
      <c r="I366" s="73">
        <f>'LAUS File'!K329</f>
        <v>4.0999999999999996</v>
      </c>
      <c r="J366" s="73">
        <f>'LAUS File'!L329</f>
        <v>4</v>
      </c>
      <c r="K366" s="73">
        <f>'LAUS File'!M329</f>
        <v>3.3</v>
      </c>
      <c r="L366" s="73">
        <f>'LAUS File'!N329</f>
        <v>3.3</v>
      </c>
      <c r="M366" s="73">
        <f>'LAUS File'!O329</f>
        <v>3.5</v>
      </c>
      <c r="N366" s="73">
        <f>'LAUS File'!P329</f>
        <v>3.2</v>
      </c>
      <c r="O366" s="73">
        <f>'LAUS File'!Q329</f>
        <v>3.7</v>
      </c>
    </row>
    <row r="367" spans="1:15">
      <c r="A367" s="64"/>
      <c r="B367" s="72"/>
      <c r="C367" s="28"/>
      <c r="D367" s="28"/>
      <c r="E367" s="28"/>
      <c r="F367" s="28"/>
      <c r="G367" s="28"/>
      <c r="H367" s="28"/>
      <c r="I367" s="28"/>
      <c r="J367" s="28"/>
      <c r="K367" s="28"/>
      <c r="L367" s="28"/>
      <c r="M367" s="28"/>
      <c r="N367" s="28"/>
      <c r="O367" s="28"/>
    </row>
    <row r="368" spans="1:15">
      <c r="A368" s="64" t="s">
        <v>143</v>
      </c>
      <c r="B368" s="72" t="s">
        <v>0</v>
      </c>
      <c r="C368" s="64">
        <f>'LAUS File'!E330</f>
        <v>2381</v>
      </c>
      <c r="D368" s="64">
        <f>'LAUS File'!F330</f>
        <v>2385</v>
      </c>
      <c r="E368" s="64">
        <f>'LAUS File'!G330</f>
        <v>2393</v>
      </c>
      <c r="F368" s="64">
        <f>'LAUS File'!H330</f>
        <v>2403</v>
      </c>
      <c r="G368" s="64">
        <f>'LAUS File'!I330</f>
        <v>2414</v>
      </c>
      <c r="H368" s="64">
        <f>'LAUS File'!J330</f>
        <v>2454</v>
      </c>
      <c r="I368" s="64">
        <f>'LAUS File'!K330</f>
        <v>2496</v>
      </c>
      <c r="J368" s="64">
        <f>'LAUS File'!L330</f>
        <v>2467</v>
      </c>
      <c r="K368" s="64">
        <f>'LAUS File'!M330</f>
        <v>2380</v>
      </c>
      <c r="L368" s="64">
        <f>'LAUS File'!N330</f>
        <v>2371</v>
      </c>
      <c r="M368" s="64">
        <f>'LAUS File'!O330</f>
        <v>2356</v>
      </c>
      <c r="N368" s="64">
        <f>'LAUS File'!P330</f>
        <v>2359</v>
      </c>
      <c r="O368" s="64">
        <f>'LAUS File'!Q330</f>
        <v>2405</v>
      </c>
    </row>
    <row r="369" spans="1:15">
      <c r="A369" s="64"/>
      <c r="B369" s="72" t="s">
        <v>163</v>
      </c>
      <c r="C369" s="64">
        <f>'LAUS File'!E331</f>
        <v>2237</v>
      </c>
      <c r="D369" s="64">
        <f>'LAUS File'!F331</f>
        <v>2238</v>
      </c>
      <c r="E369" s="64">
        <f>'LAUS File'!G331</f>
        <v>2266</v>
      </c>
      <c r="F369" s="64">
        <f>'LAUS File'!H331</f>
        <v>2275</v>
      </c>
      <c r="G369" s="64">
        <f>'LAUS File'!I331</f>
        <v>2296</v>
      </c>
      <c r="H369" s="64">
        <f>'LAUS File'!J331</f>
        <v>2326</v>
      </c>
      <c r="I369" s="64">
        <f>'LAUS File'!K331</f>
        <v>2349</v>
      </c>
      <c r="J369" s="64">
        <f>'LAUS File'!L331</f>
        <v>2324</v>
      </c>
      <c r="K369" s="64">
        <f>'LAUS File'!M331</f>
        <v>2280</v>
      </c>
      <c r="L369" s="64">
        <f>'LAUS File'!N331</f>
        <v>2285</v>
      </c>
      <c r="M369" s="64">
        <f>'LAUS File'!O331</f>
        <v>2272</v>
      </c>
      <c r="N369" s="64">
        <f>'LAUS File'!P331</f>
        <v>2265</v>
      </c>
      <c r="O369" s="64">
        <f>'LAUS File'!Q331</f>
        <v>2284</v>
      </c>
    </row>
    <row r="370" spans="1:15">
      <c r="A370" s="64"/>
      <c r="B370" s="72" t="s">
        <v>2</v>
      </c>
      <c r="C370" s="64">
        <f>'LAUS File'!E332</f>
        <v>144</v>
      </c>
      <c r="D370" s="64">
        <f>'LAUS File'!F332</f>
        <v>147</v>
      </c>
      <c r="E370" s="64">
        <f>'LAUS File'!G332</f>
        <v>127</v>
      </c>
      <c r="F370" s="64">
        <f>'LAUS File'!H332</f>
        <v>128</v>
      </c>
      <c r="G370" s="64">
        <f>'LAUS File'!I332</f>
        <v>118</v>
      </c>
      <c r="H370" s="64">
        <f>'LAUS File'!J332</f>
        <v>128</v>
      </c>
      <c r="I370" s="64">
        <f>'LAUS File'!K332</f>
        <v>147</v>
      </c>
      <c r="J370" s="64">
        <f>'LAUS File'!L332</f>
        <v>143</v>
      </c>
      <c r="K370" s="64">
        <f>'LAUS File'!M332</f>
        <v>100</v>
      </c>
      <c r="L370" s="64">
        <f>'LAUS File'!N332</f>
        <v>86</v>
      </c>
      <c r="M370" s="64">
        <f>'LAUS File'!O332</f>
        <v>84</v>
      </c>
      <c r="N370" s="64">
        <f>'LAUS File'!P332</f>
        <v>94</v>
      </c>
      <c r="O370" s="64">
        <f>'LAUS File'!Q332</f>
        <v>121</v>
      </c>
    </row>
    <row r="371" spans="1:15">
      <c r="A371" s="64"/>
      <c r="B371" s="72" t="s">
        <v>3</v>
      </c>
      <c r="C371" s="73">
        <f>'LAUS File'!E333</f>
        <v>6</v>
      </c>
      <c r="D371" s="73">
        <f>'LAUS File'!F333</f>
        <v>6.2</v>
      </c>
      <c r="E371" s="73">
        <f>'LAUS File'!G333</f>
        <v>5.3</v>
      </c>
      <c r="F371" s="73">
        <f>'LAUS File'!H333</f>
        <v>5.3</v>
      </c>
      <c r="G371" s="73">
        <f>'LAUS File'!I333</f>
        <v>4.9000000000000004</v>
      </c>
      <c r="H371" s="73">
        <f>'LAUS File'!J333</f>
        <v>5.2</v>
      </c>
      <c r="I371" s="73">
        <f>'LAUS File'!K333</f>
        <v>5.9</v>
      </c>
      <c r="J371" s="73">
        <f>'LAUS File'!L333</f>
        <v>5.8</v>
      </c>
      <c r="K371" s="73">
        <f>'LAUS File'!M333</f>
        <v>4.2</v>
      </c>
      <c r="L371" s="73">
        <f>'LAUS File'!N333</f>
        <v>3.6</v>
      </c>
      <c r="M371" s="73">
        <f>'LAUS File'!O333</f>
        <v>3.6</v>
      </c>
      <c r="N371" s="73">
        <f>'LAUS File'!P333</f>
        <v>4</v>
      </c>
      <c r="O371" s="73">
        <f>'LAUS File'!Q333</f>
        <v>5</v>
      </c>
    </row>
    <row r="372" spans="1:15">
      <c r="A372" s="64"/>
      <c r="B372" s="72"/>
      <c r="C372" s="28"/>
      <c r="D372" s="28"/>
      <c r="E372" s="28"/>
      <c r="F372" s="28"/>
      <c r="G372" s="28"/>
      <c r="H372" s="28"/>
      <c r="I372" s="28"/>
      <c r="J372" s="28"/>
      <c r="K372" s="28"/>
      <c r="L372" s="28"/>
      <c r="M372" s="28"/>
      <c r="N372" s="28"/>
      <c r="O372" s="28"/>
    </row>
    <row r="373" spans="1:15">
      <c r="A373" s="64" t="s">
        <v>213</v>
      </c>
      <c r="B373" s="64" t="s">
        <v>0</v>
      </c>
      <c r="C373" s="64">
        <f>'LAUS File'!E334</f>
        <v>4817</v>
      </c>
      <c r="D373" s="64">
        <f>'LAUS File'!F334</f>
        <v>4798</v>
      </c>
      <c r="E373" s="64">
        <f>'LAUS File'!G334</f>
        <v>4823</v>
      </c>
      <c r="F373" s="64">
        <f>'LAUS File'!H334</f>
        <v>4822</v>
      </c>
      <c r="G373" s="64">
        <f>'LAUS File'!I334</f>
        <v>4902</v>
      </c>
      <c r="H373" s="64">
        <f>'LAUS File'!J334</f>
        <v>4991</v>
      </c>
      <c r="I373" s="64">
        <f>'LAUS File'!K334</f>
        <v>5053</v>
      </c>
      <c r="J373" s="64">
        <f>'LAUS File'!L334</f>
        <v>4950</v>
      </c>
      <c r="K373" s="64">
        <f>'LAUS File'!M334</f>
        <v>4836</v>
      </c>
      <c r="L373" s="64">
        <f>'LAUS File'!N334</f>
        <v>4762</v>
      </c>
      <c r="M373" s="64">
        <f>'LAUS File'!O334</f>
        <v>4727</v>
      </c>
      <c r="N373" s="64">
        <f>'LAUS File'!P334</f>
        <v>4748</v>
      </c>
      <c r="O373" s="64">
        <f>'LAUS File'!Q334</f>
        <v>4852</v>
      </c>
    </row>
    <row r="374" spans="1:15">
      <c r="A374" s="64"/>
      <c r="B374" s="64" t="s">
        <v>1</v>
      </c>
      <c r="C374" s="64">
        <f>'LAUS File'!E335</f>
        <v>4584</v>
      </c>
      <c r="D374" s="64">
        <f>'LAUS File'!F335</f>
        <v>4571</v>
      </c>
      <c r="E374" s="64">
        <f>'LAUS File'!G335</f>
        <v>4602</v>
      </c>
      <c r="F374" s="64">
        <f>'LAUS File'!H335</f>
        <v>4640</v>
      </c>
      <c r="G374" s="64">
        <f>'LAUS File'!I335</f>
        <v>4726</v>
      </c>
      <c r="H374" s="64">
        <f>'LAUS File'!J335</f>
        <v>4806</v>
      </c>
      <c r="I374" s="64">
        <f>'LAUS File'!K335</f>
        <v>4852</v>
      </c>
      <c r="J374" s="64">
        <f>'LAUS File'!L335</f>
        <v>4765</v>
      </c>
      <c r="K374" s="64">
        <f>'LAUS File'!M335</f>
        <v>4675</v>
      </c>
      <c r="L374" s="64">
        <f>'LAUS File'!N335</f>
        <v>4609</v>
      </c>
      <c r="M374" s="64">
        <f>'LAUS File'!O335</f>
        <v>4593</v>
      </c>
      <c r="N374" s="64">
        <f>'LAUS File'!P335</f>
        <v>4608</v>
      </c>
      <c r="O374" s="64">
        <f>'LAUS File'!Q335</f>
        <v>4669</v>
      </c>
    </row>
    <row r="375" spans="1:15">
      <c r="A375" s="64"/>
      <c r="B375" s="64" t="s">
        <v>2</v>
      </c>
      <c r="C375" s="64">
        <f>'LAUS File'!E336</f>
        <v>233</v>
      </c>
      <c r="D375" s="64">
        <f>'LAUS File'!F336</f>
        <v>227</v>
      </c>
      <c r="E375" s="64">
        <f>'LAUS File'!G336</f>
        <v>221</v>
      </c>
      <c r="F375" s="64">
        <f>'LAUS File'!H336</f>
        <v>182</v>
      </c>
      <c r="G375" s="64">
        <f>'LAUS File'!I336</f>
        <v>176</v>
      </c>
      <c r="H375" s="64">
        <f>'LAUS File'!J336</f>
        <v>185</v>
      </c>
      <c r="I375" s="64">
        <f>'LAUS File'!K336</f>
        <v>201</v>
      </c>
      <c r="J375" s="64">
        <f>'LAUS File'!L336</f>
        <v>185</v>
      </c>
      <c r="K375" s="64">
        <f>'LAUS File'!M336</f>
        <v>161</v>
      </c>
      <c r="L375" s="64">
        <f>'LAUS File'!N336</f>
        <v>153</v>
      </c>
      <c r="M375" s="64">
        <f>'LAUS File'!O336</f>
        <v>134</v>
      </c>
      <c r="N375" s="64">
        <f>'LAUS File'!P336</f>
        <v>140</v>
      </c>
      <c r="O375" s="64">
        <f>'LAUS File'!Q336</f>
        <v>183</v>
      </c>
    </row>
    <row r="376" spans="1:15">
      <c r="A376" s="28"/>
      <c r="B376" s="28" t="s">
        <v>3</v>
      </c>
      <c r="C376" s="73">
        <f>'LAUS File'!E337</f>
        <v>4.8</v>
      </c>
      <c r="D376" s="73">
        <f>'LAUS File'!F337</f>
        <v>4.7</v>
      </c>
      <c r="E376" s="73">
        <f>'LAUS File'!G337</f>
        <v>4.5999999999999996</v>
      </c>
      <c r="F376" s="73">
        <f>'LAUS File'!H337</f>
        <v>3.8</v>
      </c>
      <c r="G376" s="73">
        <f>'LAUS File'!I337</f>
        <v>3.6</v>
      </c>
      <c r="H376" s="73">
        <f>'LAUS File'!J337</f>
        <v>3.7</v>
      </c>
      <c r="I376" s="73">
        <f>'LAUS File'!K337</f>
        <v>4</v>
      </c>
      <c r="J376" s="73">
        <f>'LAUS File'!L337</f>
        <v>3.7</v>
      </c>
      <c r="K376" s="73">
        <f>'LAUS File'!M337</f>
        <v>3.3</v>
      </c>
      <c r="L376" s="73">
        <f>'LAUS File'!N337</f>
        <v>3.2</v>
      </c>
      <c r="M376" s="73">
        <f>'LAUS File'!O337</f>
        <v>2.8</v>
      </c>
      <c r="N376" s="73">
        <f>'LAUS File'!P337</f>
        <v>2.9</v>
      </c>
      <c r="O376" s="73">
        <f>'LAUS File'!Q337</f>
        <v>3.8</v>
      </c>
    </row>
    <row r="377" spans="1:15">
      <c r="A377" s="64"/>
      <c r="B377" s="72"/>
      <c r="C377" s="28"/>
      <c r="D377" s="28"/>
      <c r="E377" s="28"/>
      <c r="F377" s="28"/>
      <c r="G377" s="28"/>
      <c r="H377" s="28"/>
      <c r="I377" s="28"/>
      <c r="J377" s="28"/>
      <c r="K377" s="28"/>
      <c r="L377" s="28"/>
      <c r="M377" s="28"/>
      <c r="N377" s="28"/>
      <c r="O377" s="28"/>
    </row>
    <row r="378" spans="1:15">
      <c r="A378" s="64" t="s">
        <v>144</v>
      </c>
      <c r="B378" s="72" t="s">
        <v>0</v>
      </c>
      <c r="C378" s="64">
        <f>'LAUS File'!E338</f>
        <v>1222</v>
      </c>
      <c r="D378" s="64">
        <f>'LAUS File'!F338</f>
        <v>1220</v>
      </c>
      <c r="E378" s="64">
        <f>'LAUS File'!G338</f>
        <v>1240</v>
      </c>
      <c r="F378" s="64">
        <f>'LAUS File'!H338</f>
        <v>1233</v>
      </c>
      <c r="G378" s="64">
        <f>'LAUS File'!I338</f>
        <v>1250</v>
      </c>
      <c r="H378" s="64">
        <f>'LAUS File'!J338</f>
        <v>1267</v>
      </c>
      <c r="I378" s="64">
        <f>'LAUS File'!K338</f>
        <v>1269</v>
      </c>
      <c r="J378" s="64">
        <f>'LAUS File'!L338</f>
        <v>1248</v>
      </c>
      <c r="K378" s="64">
        <f>'LAUS File'!M338</f>
        <v>1228</v>
      </c>
      <c r="L378" s="64">
        <f>'LAUS File'!N338</f>
        <v>1229</v>
      </c>
      <c r="M378" s="64">
        <f>'LAUS File'!O338</f>
        <v>1221</v>
      </c>
      <c r="N378" s="64">
        <f>'LAUS File'!P338</f>
        <v>1223</v>
      </c>
      <c r="O378" s="64">
        <f>'LAUS File'!Q338</f>
        <v>1238</v>
      </c>
    </row>
    <row r="379" spans="1:15">
      <c r="A379" s="64"/>
      <c r="B379" s="72" t="s">
        <v>163</v>
      </c>
      <c r="C379" s="64">
        <f>'LAUS File'!E339</f>
        <v>1169</v>
      </c>
      <c r="D379" s="64">
        <f>'LAUS File'!F339</f>
        <v>1170</v>
      </c>
      <c r="E379" s="64">
        <f>'LAUS File'!G339</f>
        <v>1184</v>
      </c>
      <c r="F379" s="64">
        <f>'LAUS File'!H339</f>
        <v>1189</v>
      </c>
      <c r="G379" s="64">
        <f>'LAUS File'!I339</f>
        <v>1200</v>
      </c>
      <c r="H379" s="64">
        <f>'LAUS File'!J339</f>
        <v>1216</v>
      </c>
      <c r="I379" s="64">
        <f>'LAUS File'!K339</f>
        <v>1228</v>
      </c>
      <c r="J379" s="64">
        <f>'LAUS File'!L339</f>
        <v>1214</v>
      </c>
      <c r="K379" s="64">
        <f>'LAUS File'!M339</f>
        <v>1192</v>
      </c>
      <c r="L379" s="64">
        <f>'LAUS File'!N339</f>
        <v>1194</v>
      </c>
      <c r="M379" s="64">
        <f>'LAUS File'!O339</f>
        <v>1187</v>
      </c>
      <c r="N379" s="64">
        <f>'LAUS File'!P339</f>
        <v>1184</v>
      </c>
      <c r="O379" s="64">
        <f>'LAUS File'!Q339</f>
        <v>1194</v>
      </c>
    </row>
    <row r="380" spans="1:15">
      <c r="A380" s="64"/>
      <c r="B380" s="72" t="s">
        <v>2</v>
      </c>
      <c r="C380" s="64">
        <f>'LAUS File'!E340</f>
        <v>53</v>
      </c>
      <c r="D380" s="64">
        <f>'LAUS File'!F340</f>
        <v>50</v>
      </c>
      <c r="E380" s="64">
        <f>'LAUS File'!G340</f>
        <v>56</v>
      </c>
      <c r="F380" s="64">
        <f>'LAUS File'!H340</f>
        <v>44</v>
      </c>
      <c r="G380" s="64">
        <f>'LAUS File'!I340</f>
        <v>50</v>
      </c>
      <c r="H380" s="64">
        <f>'LAUS File'!J340</f>
        <v>51</v>
      </c>
      <c r="I380" s="64">
        <f>'LAUS File'!K340</f>
        <v>41</v>
      </c>
      <c r="J380" s="64">
        <f>'LAUS File'!L340</f>
        <v>34</v>
      </c>
      <c r="K380" s="64">
        <f>'LAUS File'!M340</f>
        <v>36</v>
      </c>
      <c r="L380" s="64">
        <f>'LAUS File'!N340</f>
        <v>35</v>
      </c>
      <c r="M380" s="64">
        <f>'LAUS File'!O340</f>
        <v>34</v>
      </c>
      <c r="N380" s="64">
        <f>'LAUS File'!P340</f>
        <v>39</v>
      </c>
      <c r="O380" s="64">
        <f>'LAUS File'!Q340</f>
        <v>44</v>
      </c>
    </row>
    <row r="381" spans="1:15">
      <c r="A381" s="64"/>
      <c r="B381" s="72" t="s">
        <v>3</v>
      </c>
      <c r="C381" s="73">
        <f>'LAUS File'!E341</f>
        <v>4.3</v>
      </c>
      <c r="D381" s="73">
        <f>'LAUS File'!F341</f>
        <v>4.0999999999999996</v>
      </c>
      <c r="E381" s="73">
        <f>'LAUS File'!G341</f>
        <v>4.5</v>
      </c>
      <c r="F381" s="73">
        <f>'LAUS File'!H341</f>
        <v>3.6</v>
      </c>
      <c r="G381" s="73">
        <f>'LAUS File'!I341</f>
        <v>4</v>
      </c>
      <c r="H381" s="73">
        <f>'LAUS File'!J341</f>
        <v>4</v>
      </c>
      <c r="I381" s="73">
        <f>'LAUS File'!K341</f>
        <v>3.2</v>
      </c>
      <c r="J381" s="73">
        <f>'LAUS File'!L341</f>
        <v>2.7</v>
      </c>
      <c r="K381" s="73">
        <f>'LAUS File'!M341</f>
        <v>2.9</v>
      </c>
      <c r="L381" s="73">
        <f>'LAUS File'!N341</f>
        <v>2.8</v>
      </c>
      <c r="M381" s="73">
        <f>'LAUS File'!O341</f>
        <v>2.8</v>
      </c>
      <c r="N381" s="73">
        <f>'LAUS File'!P341</f>
        <v>3.2</v>
      </c>
      <c r="O381" s="73">
        <f>'LAUS File'!Q341</f>
        <v>3.6</v>
      </c>
    </row>
    <row r="382" spans="1:15">
      <c r="A382" s="64"/>
      <c r="B382" s="72"/>
      <c r="C382" s="28"/>
      <c r="D382" s="28"/>
      <c r="E382" s="28"/>
      <c r="F382" s="28"/>
      <c r="G382" s="28"/>
      <c r="H382" s="28"/>
      <c r="I382" s="28"/>
      <c r="J382" s="28"/>
      <c r="K382" s="28"/>
      <c r="L382" s="28"/>
      <c r="M382" s="28"/>
      <c r="N382" s="28"/>
      <c r="O382" s="28"/>
    </row>
    <row r="383" spans="1:15">
      <c r="A383" s="64" t="s">
        <v>124</v>
      </c>
      <c r="B383" s="72" t="s">
        <v>0</v>
      </c>
      <c r="C383" s="64">
        <f>'LAUS File'!E342</f>
        <v>9139</v>
      </c>
      <c r="D383" s="64">
        <f>'LAUS File'!F342</f>
        <v>9194</v>
      </c>
      <c r="E383" s="64">
        <f>'LAUS File'!G342</f>
        <v>9213</v>
      </c>
      <c r="F383" s="64">
        <f>'LAUS File'!H342</f>
        <v>9264</v>
      </c>
      <c r="G383" s="64">
        <f>'LAUS File'!I342</f>
        <v>9317</v>
      </c>
      <c r="H383" s="64">
        <f>'LAUS File'!J342</f>
        <v>9346</v>
      </c>
      <c r="I383" s="64">
        <f>'LAUS File'!K342</f>
        <v>9316</v>
      </c>
      <c r="J383" s="64">
        <f>'LAUS File'!L342</f>
        <v>9168</v>
      </c>
      <c r="K383" s="64">
        <f>'LAUS File'!M342</f>
        <v>9178</v>
      </c>
      <c r="L383" s="64">
        <f>'LAUS File'!N342</f>
        <v>9156</v>
      </c>
      <c r="M383" s="64">
        <f>'LAUS File'!O342</f>
        <v>9145</v>
      </c>
      <c r="N383" s="64">
        <f>'LAUS File'!P342</f>
        <v>9098</v>
      </c>
      <c r="O383" s="64">
        <f>'LAUS File'!Q342</f>
        <v>9211</v>
      </c>
    </row>
    <row r="384" spans="1:15">
      <c r="A384" s="64"/>
      <c r="B384" s="72" t="s">
        <v>163</v>
      </c>
      <c r="C384" s="64">
        <f>'LAUS File'!E343</f>
        <v>8795</v>
      </c>
      <c r="D384" s="64">
        <f>'LAUS File'!F343</f>
        <v>8840</v>
      </c>
      <c r="E384" s="64">
        <f>'LAUS File'!G343</f>
        <v>8892</v>
      </c>
      <c r="F384" s="64">
        <f>'LAUS File'!H343</f>
        <v>8951</v>
      </c>
      <c r="G384" s="64">
        <f>'LAUS File'!I343</f>
        <v>8972</v>
      </c>
      <c r="H384" s="64">
        <f>'LAUS File'!J343</f>
        <v>9002</v>
      </c>
      <c r="I384" s="64">
        <f>'LAUS File'!K343</f>
        <v>8981</v>
      </c>
      <c r="J384" s="64">
        <f>'LAUS File'!L343</f>
        <v>8865</v>
      </c>
      <c r="K384" s="64">
        <f>'LAUS File'!M343</f>
        <v>8877</v>
      </c>
      <c r="L384" s="64">
        <f>'LAUS File'!N343</f>
        <v>8861</v>
      </c>
      <c r="M384" s="64">
        <f>'LAUS File'!O343</f>
        <v>8861</v>
      </c>
      <c r="N384" s="64">
        <f>'LAUS File'!P343</f>
        <v>8823</v>
      </c>
      <c r="O384" s="64">
        <f>'LAUS File'!Q343</f>
        <v>8893</v>
      </c>
    </row>
    <row r="385" spans="1:16">
      <c r="A385" s="64"/>
      <c r="B385" s="72" t="s">
        <v>2</v>
      </c>
      <c r="C385" s="64">
        <f>'LAUS File'!E344</f>
        <v>344</v>
      </c>
      <c r="D385" s="64">
        <f>'LAUS File'!F344</f>
        <v>354</v>
      </c>
      <c r="E385" s="64">
        <f>'LAUS File'!G344</f>
        <v>321</v>
      </c>
      <c r="F385" s="64">
        <f>'LAUS File'!H344</f>
        <v>313</v>
      </c>
      <c r="G385" s="64">
        <f>'LAUS File'!I344</f>
        <v>345</v>
      </c>
      <c r="H385" s="64">
        <f>'LAUS File'!J344</f>
        <v>344</v>
      </c>
      <c r="I385" s="64">
        <f>'LAUS File'!K344</f>
        <v>335</v>
      </c>
      <c r="J385" s="64">
        <f>'LAUS File'!L344</f>
        <v>303</v>
      </c>
      <c r="K385" s="64">
        <f>'LAUS File'!M344</f>
        <v>301</v>
      </c>
      <c r="L385" s="64">
        <f>'LAUS File'!N344</f>
        <v>295</v>
      </c>
      <c r="M385" s="64">
        <f>'LAUS File'!O344</f>
        <v>284</v>
      </c>
      <c r="N385" s="64">
        <f>'LAUS File'!P344</f>
        <v>275</v>
      </c>
      <c r="O385" s="64">
        <f>'LAUS File'!Q344</f>
        <v>318</v>
      </c>
    </row>
    <row r="386" spans="1:16">
      <c r="A386" s="64"/>
      <c r="B386" s="72" t="s">
        <v>3</v>
      </c>
      <c r="C386" s="73">
        <f>'LAUS File'!E345</f>
        <v>3.8</v>
      </c>
      <c r="D386" s="73">
        <f>'LAUS File'!F345</f>
        <v>3.9</v>
      </c>
      <c r="E386" s="73">
        <f>'LAUS File'!G345</f>
        <v>3.5</v>
      </c>
      <c r="F386" s="73">
        <f>'LAUS File'!H345</f>
        <v>3.4</v>
      </c>
      <c r="G386" s="73">
        <f>'LAUS File'!I345</f>
        <v>3.7</v>
      </c>
      <c r="H386" s="73">
        <f>'LAUS File'!J345</f>
        <v>3.7</v>
      </c>
      <c r="I386" s="73">
        <f>'LAUS File'!K345</f>
        <v>3.6</v>
      </c>
      <c r="J386" s="73">
        <f>'LAUS File'!L345</f>
        <v>3.3</v>
      </c>
      <c r="K386" s="73">
        <f>'LAUS File'!M345</f>
        <v>3.3</v>
      </c>
      <c r="L386" s="73">
        <f>'LAUS File'!N345</f>
        <v>3.2</v>
      </c>
      <c r="M386" s="73">
        <f>'LAUS File'!O345</f>
        <v>3.1</v>
      </c>
      <c r="N386" s="73">
        <f>'LAUS File'!P345</f>
        <v>3</v>
      </c>
      <c r="O386" s="73">
        <f>'LAUS File'!Q345</f>
        <v>3.5</v>
      </c>
    </row>
    <row r="387" spans="1:16">
      <c r="A387" s="64"/>
      <c r="B387" s="72"/>
      <c r="C387" s="28"/>
      <c r="D387" s="28"/>
      <c r="E387" s="28"/>
      <c r="F387" s="28"/>
      <c r="G387" s="28"/>
      <c r="H387" s="28"/>
      <c r="I387" s="28"/>
      <c r="J387" s="28"/>
      <c r="K387" s="28"/>
      <c r="L387" s="28"/>
      <c r="M387" s="28"/>
      <c r="N387" s="28"/>
      <c r="O387" s="28"/>
    </row>
    <row r="388" spans="1:16">
      <c r="A388" s="64" t="s">
        <v>88</v>
      </c>
      <c r="B388" s="72" t="s">
        <v>0</v>
      </c>
      <c r="C388" s="64">
        <f>'LAUS File'!E346</f>
        <v>33078</v>
      </c>
      <c r="D388" s="64">
        <f>'LAUS File'!F346</f>
        <v>33088</v>
      </c>
      <c r="E388" s="64">
        <f>'LAUS File'!G346</f>
        <v>33302</v>
      </c>
      <c r="F388" s="64">
        <f>'LAUS File'!H346</f>
        <v>33206</v>
      </c>
      <c r="G388" s="64">
        <f>'LAUS File'!I346</f>
        <v>33382</v>
      </c>
      <c r="H388" s="64">
        <f>'LAUS File'!J346</f>
        <v>33552</v>
      </c>
      <c r="I388" s="64">
        <f>'LAUS File'!K346</f>
        <v>33700</v>
      </c>
      <c r="J388" s="64">
        <f>'LAUS File'!L346</f>
        <v>33210</v>
      </c>
      <c r="K388" s="64">
        <f>'LAUS File'!M346</f>
        <v>33098</v>
      </c>
      <c r="L388" s="64">
        <f>'LAUS File'!N346</f>
        <v>33202</v>
      </c>
      <c r="M388" s="64">
        <f>'LAUS File'!O346</f>
        <v>33156</v>
      </c>
      <c r="N388" s="64">
        <f>'LAUS File'!P346</f>
        <v>33101</v>
      </c>
      <c r="O388" s="64">
        <f>'LAUS File'!Q346</f>
        <v>33256</v>
      </c>
    </row>
    <row r="389" spans="1:16">
      <c r="A389" s="64"/>
      <c r="B389" s="72" t="s">
        <v>163</v>
      </c>
      <c r="C389" s="64">
        <f>'LAUS File'!E347</f>
        <v>31426</v>
      </c>
      <c r="D389" s="64">
        <f>'LAUS File'!F347</f>
        <v>31505</v>
      </c>
      <c r="E389" s="64">
        <f>'LAUS File'!G347</f>
        <v>31791</v>
      </c>
      <c r="F389" s="64">
        <f>'LAUS File'!H347</f>
        <v>31766</v>
      </c>
      <c r="G389" s="64">
        <f>'LAUS File'!I347</f>
        <v>31895</v>
      </c>
      <c r="H389" s="64">
        <f>'LAUS File'!J347</f>
        <v>31963</v>
      </c>
      <c r="I389" s="64">
        <f>'LAUS File'!K347</f>
        <v>31999</v>
      </c>
      <c r="J389" s="64">
        <f>'LAUS File'!L347</f>
        <v>31592</v>
      </c>
      <c r="K389" s="64">
        <f>'LAUS File'!M347</f>
        <v>31702</v>
      </c>
      <c r="L389" s="64">
        <f>'LAUS File'!N347</f>
        <v>31814</v>
      </c>
      <c r="M389" s="64">
        <f>'LAUS File'!O347</f>
        <v>31768</v>
      </c>
      <c r="N389" s="64">
        <f>'LAUS File'!P347</f>
        <v>31755</v>
      </c>
      <c r="O389" s="64">
        <f>'LAUS File'!Q347</f>
        <v>31748</v>
      </c>
    </row>
    <row r="390" spans="1:16">
      <c r="A390" s="64"/>
      <c r="B390" s="72" t="s">
        <v>2</v>
      </c>
      <c r="C390" s="64">
        <f>'LAUS File'!E348</f>
        <v>1652</v>
      </c>
      <c r="D390" s="64">
        <f>'LAUS File'!F348</f>
        <v>1583</v>
      </c>
      <c r="E390" s="64">
        <f>'LAUS File'!G348</f>
        <v>1511</v>
      </c>
      <c r="F390" s="64">
        <f>'LAUS File'!H348</f>
        <v>1440</v>
      </c>
      <c r="G390" s="64">
        <f>'LAUS File'!I348</f>
        <v>1487</v>
      </c>
      <c r="H390" s="64">
        <f>'LAUS File'!J348</f>
        <v>1589</v>
      </c>
      <c r="I390" s="64">
        <f>'LAUS File'!K348</f>
        <v>1701</v>
      </c>
      <c r="J390" s="64">
        <f>'LAUS File'!L348</f>
        <v>1618</v>
      </c>
      <c r="K390" s="64">
        <f>'LAUS File'!M348</f>
        <v>1396</v>
      </c>
      <c r="L390" s="64">
        <f>'LAUS File'!N348</f>
        <v>1388</v>
      </c>
      <c r="M390" s="64">
        <f>'LAUS File'!O348</f>
        <v>1388</v>
      </c>
      <c r="N390" s="64">
        <f>'LAUS File'!P348</f>
        <v>1346</v>
      </c>
      <c r="O390" s="64">
        <f>'LAUS File'!Q348</f>
        <v>1508</v>
      </c>
    </row>
    <row r="391" spans="1:16">
      <c r="A391" s="64"/>
      <c r="B391" s="72" t="s">
        <v>3</v>
      </c>
      <c r="C391" s="73">
        <f>'LAUS File'!E349</f>
        <v>5</v>
      </c>
      <c r="D391" s="73">
        <f>'LAUS File'!F349</f>
        <v>4.8</v>
      </c>
      <c r="E391" s="73">
        <f>'LAUS File'!G349</f>
        <v>4.5</v>
      </c>
      <c r="F391" s="73">
        <f>'LAUS File'!H349</f>
        <v>4.3</v>
      </c>
      <c r="G391" s="73">
        <f>'LAUS File'!I349</f>
        <v>4.5</v>
      </c>
      <c r="H391" s="73">
        <f>'LAUS File'!J349</f>
        <v>4.7</v>
      </c>
      <c r="I391" s="73">
        <f>'LAUS File'!K349</f>
        <v>5</v>
      </c>
      <c r="J391" s="73">
        <f>'LAUS File'!L349</f>
        <v>4.9000000000000004</v>
      </c>
      <c r="K391" s="73">
        <f>'LAUS File'!M349</f>
        <v>4.2</v>
      </c>
      <c r="L391" s="73">
        <f>'LAUS File'!N349</f>
        <v>4.2</v>
      </c>
      <c r="M391" s="73">
        <f>'LAUS File'!O349</f>
        <v>4.2</v>
      </c>
      <c r="N391" s="73">
        <f>'LAUS File'!P349</f>
        <v>4.0999999999999996</v>
      </c>
      <c r="O391" s="73">
        <f>'LAUS File'!Q349</f>
        <v>4.5</v>
      </c>
    </row>
    <row r="392" spans="1:16">
      <c r="A392" s="64"/>
      <c r="B392" s="72"/>
      <c r="C392" s="28"/>
      <c r="D392" s="28"/>
      <c r="E392" s="28"/>
      <c r="F392" s="28"/>
      <c r="G392" s="28"/>
      <c r="H392" s="28"/>
      <c r="I392" s="28"/>
      <c r="J392" s="28"/>
      <c r="K392" s="28"/>
      <c r="L392" s="28"/>
      <c r="M392" s="28"/>
      <c r="N392" s="28"/>
      <c r="O392" s="28"/>
    </row>
    <row r="393" spans="1:16">
      <c r="A393" s="64" t="s">
        <v>89</v>
      </c>
      <c r="B393" s="72" t="s">
        <v>0</v>
      </c>
      <c r="C393" s="64">
        <f>'LAUS File'!E350</f>
        <v>12730</v>
      </c>
      <c r="D393" s="64">
        <f>'LAUS File'!F350</f>
        <v>12709</v>
      </c>
      <c r="E393" s="64">
        <f>'LAUS File'!G350</f>
        <v>12755</v>
      </c>
      <c r="F393" s="64">
        <f>'LAUS File'!H350</f>
        <v>12704</v>
      </c>
      <c r="G393" s="64">
        <f>'LAUS File'!I350</f>
        <v>12846</v>
      </c>
      <c r="H393" s="64">
        <f>'LAUS File'!J350</f>
        <v>13064</v>
      </c>
      <c r="I393" s="64">
        <f>'LAUS File'!K350</f>
        <v>12972</v>
      </c>
      <c r="J393" s="64">
        <f>'LAUS File'!L350</f>
        <v>12720</v>
      </c>
      <c r="K393" s="64">
        <f>'LAUS File'!M350</f>
        <v>12704</v>
      </c>
      <c r="L393" s="64">
        <f>'LAUS File'!N350</f>
        <v>12683</v>
      </c>
      <c r="M393" s="64">
        <f>'LAUS File'!O350</f>
        <v>12722</v>
      </c>
      <c r="N393" s="64">
        <f>'LAUS File'!P350</f>
        <v>12677</v>
      </c>
      <c r="O393" s="64">
        <f>'LAUS File'!Q350</f>
        <v>12774</v>
      </c>
      <c r="P393" s="64"/>
    </row>
    <row r="394" spans="1:16">
      <c r="A394" s="64"/>
      <c r="B394" s="72" t="s">
        <v>163</v>
      </c>
      <c r="C394" s="64">
        <f>'LAUS File'!E351</f>
        <v>12121</v>
      </c>
      <c r="D394" s="64">
        <f>'LAUS File'!F351</f>
        <v>12151</v>
      </c>
      <c r="E394" s="64">
        <f>'LAUS File'!G351</f>
        <v>12262</v>
      </c>
      <c r="F394" s="64">
        <f>'LAUS File'!H351</f>
        <v>12252</v>
      </c>
      <c r="G394" s="64">
        <f>'LAUS File'!I351</f>
        <v>12302</v>
      </c>
      <c r="H394" s="64">
        <f>'LAUS File'!J351</f>
        <v>12328</v>
      </c>
      <c r="I394" s="64">
        <f>'LAUS File'!K351</f>
        <v>12342</v>
      </c>
      <c r="J394" s="64">
        <f>'LAUS File'!L351</f>
        <v>12185</v>
      </c>
      <c r="K394" s="64">
        <f>'LAUS File'!M351</f>
        <v>12227</v>
      </c>
      <c r="L394" s="64">
        <f>'LAUS File'!N351</f>
        <v>12271</v>
      </c>
      <c r="M394" s="64">
        <f>'LAUS File'!O351</f>
        <v>12253</v>
      </c>
      <c r="N394" s="64">
        <f>'LAUS File'!P351</f>
        <v>12248</v>
      </c>
      <c r="O394" s="64">
        <f>'LAUS File'!Q351</f>
        <v>12245</v>
      </c>
      <c r="P394" s="64"/>
    </row>
    <row r="395" spans="1:16">
      <c r="A395" s="64"/>
      <c r="B395" s="72" t="s">
        <v>2</v>
      </c>
      <c r="C395" s="64">
        <f>'LAUS File'!E352</f>
        <v>609</v>
      </c>
      <c r="D395" s="64">
        <f>'LAUS File'!F352</f>
        <v>558</v>
      </c>
      <c r="E395" s="64">
        <f>'LAUS File'!G352</f>
        <v>493</v>
      </c>
      <c r="F395" s="64">
        <f>'LAUS File'!H352</f>
        <v>452</v>
      </c>
      <c r="G395" s="64">
        <f>'LAUS File'!I352</f>
        <v>544</v>
      </c>
      <c r="H395" s="64">
        <f>'LAUS File'!J352</f>
        <v>736</v>
      </c>
      <c r="I395" s="64">
        <f>'LAUS File'!K352</f>
        <v>630</v>
      </c>
      <c r="J395" s="64">
        <f>'LAUS File'!L352</f>
        <v>535</v>
      </c>
      <c r="K395" s="64">
        <f>'LAUS File'!M352</f>
        <v>477</v>
      </c>
      <c r="L395" s="64">
        <f>'LAUS File'!N352</f>
        <v>412</v>
      </c>
      <c r="M395" s="64">
        <f>'LAUS File'!O352</f>
        <v>469</v>
      </c>
      <c r="N395" s="64">
        <f>'LAUS File'!P352</f>
        <v>429</v>
      </c>
      <c r="O395" s="64">
        <f>'LAUS File'!Q352</f>
        <v>529</v>
      </c>
      <c r="P395" s="64"/>
    </row>
    <row r="396" spans="1:16">
      <c r="A396" s="64"/>
      <c r="B396" s="72" t="s">
        <v>3</v>
      </c>
      <c r="C396" s="73">
        <f>'LAUS File'!E353</f>
        <v>4.8</v>
      </c>
      <c r="D396" s="73">
        <f>'LAUS File'!F353</f>
        <v>4.4000000000000004</v>
      </c>
      <c r="E396" s="73">
        <f>'LAUS File'!G353</f>
        <v>3.9</v>
      </c>
      <c r="F396" s="73">
        <f>'LAUS File'!H353</f>
        <v>3.6</v>
      </c>
      <c r="G396" s="73">
        <f>'LAUS File'!I353</f>
        <v>4.2</v>
      </c>
      <c r="H396" s="73">
        <f>'LAUS File'!J353</f>
        <v>5.6</v>
      </c>
      <c r="I396" s="73">
        <f>'LAUS File'!K353</f>
        <v>4.9000000000000004</v>
      </c>
      <c r="J396" s="73">
        <f>'LAUS File'!L353</f>
        <v>4.2</v>
      </c>
      <c r="K396" s="73">
        <f>'LAUS File'!M353</f>
        <v>3.8</v>
      </c>
      <c r="L396" s="73">
        <f>'LAUS File'!N353</f>
        <v>3.2</v>
      </c>
      <c r="M396" s="73">
        <f>'LAUS File'!O353</f>
        <v>3.7</v>
      </c>
      <c r="N396" s="73">
        <f>'LAUS File'!P353</f>
        <v>3.4</v>
      </c>
      <c r="O396" s="73">
        <f>'LAUS File'!Q353</f>
        <v>4.0999999999999996</v>
      </c>
      <c r="P396" s="73"/>
    </row>
    <row r="397" spans="1:16">
      <c r="A397" s="64"/>
      <c r="B397" s="72"/>
      <c r="C397" s="28"/>
      <c r="D397" s="28"/>
      <c r="E397" s="28"/>
      <c r="F397" s="28"/>
      <c r="G397" s="28"/>
      <c r="H397" s="28"/>
      <c r="I397" s="28"/>
      <c r="J397" s="28"/>
      <c r="K397" s="28"/>
      <c r="L397" s="28"/>
      <c r="M397" s="28"/>
      <c r="N397" s="28"/>
      <c r="O397" s="28"/>
      <c r="P397" s="73"/>
    </row>
    <row r="398" spans="1:16">
      <c r="A398" s="64" t="s">
        <v>90</v>
      </c>
      <c r="B398" s="72" t="s">
        <v>0</v>
      </c>
      <c r="C398" s="64">
        <f>'LAUS File'!E354</f>
        <v>3616</v>
      </c>
      <c r="D398" s="64">
        <f>'LAUS File'!F354</f>
        <v>3626</v>
      </c>
      <c r="E398" s="64">
        <f>'LAUS File'!G354</f>
        <v>3647</v>
      </c>
      <c r="F398" s="64">
        <f>'LAUS File'!H354</f>
        <v>3635</v>
      </c>
      <c r="G398" s="64">
        <f>'LAUS File'!I354</f>
        <v>3650</v>
      </c>
      <c r="H398" s="64">
        <f>'LAUS File'!J354</f>
        <v>3677</v>
      </c>
      <c r="I398" s="64">
        <f>'LAUS File'!K354</f>
        <v>3671</v>
      </c>
      <c r="J398" s="64">
        <f>'LAUS File'!L354</f>
        <v>3613</v>
      </c>
      <c r="K398" s="64">
        <f>'LAUS File'!M354</f>
        <v>3624</v>
      </c>
      <c r="L398" s="64">
        <f>'LAUS File'!N354</f>
        <v>3633</v>
      </c>
      <c r="M398" s="64">
        <f>'LAUS File'!O354</f>
        <v>3628</v>
      </c>
      <c r="N398" s="64">
        <f>'LAUS File'!P354</f>
        <v>3607</v>
      </c>
      <c r="O398" s="64">
        <f>'LAUS File'!Q354</f>
        <v>3635</v>
      </c>
      <c r="P398" s="28"/>
    </row>
    <row r="399" spans="1:16">
      <c r="A399" s="64"/>
      <c r="B399" s="72" t="s">
        <v>163</v>
      </c>
      <c r="C399" s="64">
        <f>'LAUS File'!E355</f>
        <v>3473</v>
      </c>
      <c r="D399" s="64">
        <f>'LAUS File'!F355</f>
        <v>3481</v>
      </c>
      <c r="E399" s="64">
        <f>'LAUS File'!G355</f>
        <v>3513</v>
      </c>
      <c r="F399" s="64">
        <f>'LAUS File'!H355</f>
        <v>3510</v>
      </c>
      <c r="G399" s="64">
        <f>'LAUS File'!I355</f>
        <v>3524</v>
      </c>
      <c r="H399" s="64">
        <f>'LAUS File'!J355</f>
        <v>3532</v>
      </c>
      <c r="I399" s="64">
        <f>'LAUS File'!K355</f>
        <v>3536</v>
      </c>
      <c r="J399" s="64">
        <f>'LAUS File'!L355</f>
        <v>3491</v>
      </c>
      <c r="K399" s="64">
        <f>'LAUS File'!M355</f>
        <v>3503</v>
      </c>
      <c r="L399" s="64">
        <f>'LAUS File'!N355</f>
        <v>3516</v>
      </c>
      <c r="M399" s="64">
        <f>'LAUS File'!O355</f>
        <v>3510</v>
      </c>
      <c r="N399" s="64">
        <f>'LAUS File'!P355</f>
        <v>3509</v>
      </c>
      <c r="O399" s="64">
        <f>'LAUS File'!Q355</f>
        <v>3508</v>
      </c>
      <c r="P399" s="64"/>
    </row>
    <row r="400" spans="1:16">
      <c r="A400" s="64"/>
      <c r="B400" s="72" t="s">
        <v>2</v>
      </c>
      <c r="C400" s="64">
        <f>'LAUS File'!E356</f>
        <v>143</v>
      </c>
      <c r="D400" s="64">
        <f>'LAUS File'!F356</f>
        <v>145</v>
      </c>
      <c r="E400" s="64">
        <f>'LAUS File'!G356</f>
        <v>134</v>
      </c>
      <c r="F400" s="64">
        <f>'LAUS File'!H356</f>
        <v>125</v>
      </c>
      <c r="G400" s="64">
        <f>'LAUS File'!I356</f>
        <v>126</v>
      </c>
      <c r="H400" s="64">
        <f>'LAUS File'!J356</f>
        <v>145</v>
      </c>
      <c r="I400" s="64">
        <f>'LAUS File'!K356</f>
        <v>135</v>
      </c>
      <c r="J400" s="64">
        <f>'LAUS File'!L356</f>
        <v>122</v>
      </c>
      <c r="K400" s="64">
        <f>'LAUS File'!M356</f>
        <v>121</v>
      </c>
      <c r="L400" s="64">
        <f>'LAUS File'!N356</f>
        <v>117</v>
      </c>
      <c r="M400" s="64">
        <f>'LAUS File'!O356</f>
        <v>118</v>
      </c>
      <c r="N400" s="64">
        <f>'LAUS File'!P356</f>
        <v>98</v>
      </c>
      <c r="O400" s="64">
        <f>'LAUS File'!Q356</f>
        <v>127</v>
      </c>
      <c r="P400" s="64"/>
    </row>
    <row r="401" spans="1:16">
      <c r="A401" s="64"/>
      <c r="B401" s="72" t="s">
        <v>3</v>
      </c>
      <c r="C401" s="73">
        <f>'LAUS File'!E357</f>
        <v>4</v>
      </c>
      <c r="D401" s="73">
        <f>'LAUS File'!F357</f>
        <v>4</v>
      </c>
      <c r="E401" s="73">
        <f>'LAUS File'!G357</f>
        <v>3.7</v>
      </c>
      <c r="F401" s="73">
        <f>'LAUS File'!H357</f>
        <v>3.4</v>
      </c>
      <c r="G401" s="73">
        <f>'LAUS File'!I357</f>
        <v>3.5</v>
      </c>
      <c r="H401" s="73">
        <f>'LAUS File'!J357</f>
        <v>3.9</v>
      </c>
      <c r="I401" s="73">
        <f>'LAUS File'!K357</f>
        <v>3.7</v>
      </c>
      <c r="J401" s="73">
        <f>'LAUS File'!L357</f>
        <v>3.4</v>
      </c>
      <c r="K401" s="73">
        <f>'LAUS File'!M357</f>
        <v>3.3</v>
      </c>
      <c r="L401" s="73">
        <f>'LAUS File'!N357</f>
        <v>3.2</v>
      </c>
      <c r="M401" s="73">
        <f>'LAUS File'!O357</f>
        <v>3.3</v>
      </c>
      <c r="N401" s="73">
        <f>'LAUS File'!P357</f>
        <v>2.7</v>
      </c>
      <c r="O401" s="73">
        <f>'LAUS File'!Q357</f>
        <v>3.5</v>
      </c>
      <c r="P401" s="64"/>
    </row>
    <row r="402" spans="1:16">
      <c r="A402" s="64"/>
      <c r="B402" s="72"/>
      <c r="C402" s="28"/>
      <c r="D402" s="28"/>
      <c r="E402" s="28"/>
      <c r="F402" s="28"/>
      <c r="G402" s="28"/>
      <c r="H402" s="28"/>
      <c r="I402" s="28"/>
      <c r="J402" s="28"/>
      <c r="K402" s="28"/>
      <c r="L402" s="28"/>
      <c r="M402" s="28"/>
      <c r="N402" s="28"/>
      <c r="O402" s="28"/>
      <c r="P402" s="64"/>
    </row>
    <row r="403" spans="1:16">
      <c r="A403" s="64" t="s">
        <v>125</v>
      </c>
      <c r="B403" s="72" t="s">
        <v>0</v>
      </c>
      <c r="C403" s="64">
        <f>'LAUS File'!E358</f>
        <v>32383</v>
      </c>
      <c r="D403" s="64">
        <f>'LAUS File'!F358</f>
        <v>32587</v>
      </c>
      <c r="E403" s="64">
        <f>'LAUS File'!G358</f>
        <v>32659</v>
      </c>
      <c r="F403" s="64">
        <f>'LAUS File'!H358</f>
        <v>32762</v>
      </c>
      <c r="G403" s="64">
        <f>'LAUS File'!I358</f>
        <v>32772</v>
      </c>
      <c r="H403" s="64">
        <f>'LAUS File'!J358</f>
        <v>32831</v>
      </c>
      <c r="I403" s="64">
        <f>'LAUS File'!K358</f>
        <v>32862</v>
      </c>
      <c r="J403" s="64">
        <f>'LAUS File'!L358</f>
        <v>32363</v>
      </c>
      <c r="K403" s="64">
        <f>'LAUS File'!M358</f>
        <v>32243</v>
      </c>
      <c r="L403" s="64">
        <f>'LAUS File'!N358</f>
        <v>32124</v>
      </c>
      <c r="M403" s="64">
        <f>'LAUS File'!O358</f>
        <v>32088</v>
      </c>
      <c r="N403" s="64">
        <f>'LAUS File'!P358</f>
        <v>31954</v>
      </c>
      <c r="O403" s="64">
        <f>'LAUS File'!Q358</f>
        <v>32469</v>
      </c>
      <c r="P403" s="28"/>
    </row>
    <row r="404" spans="1:16">
      <c r="A404" s="64"/>
      <c r="B404" s="72" t="s">
        <v>163</v>
      </c>
      <c r="C404" s="64">
        <f>'LAUS File'!E359</f>
        <v>30326</v>
      </c>
      <c r="D404" s="64">
        <f>'LAUS File'!F359</f>
        <v>30480</v>
      </c>
      <c r="E404" s="64">
        <f>'LAUS File'!G359</f>
        <v>30661</v>
      </c>
      <c r="F404" s="64">
        <f>'LAUS File'!H359</f>
        <v>30864</v>
      </c>
      <c r="G404" s="64">
        <f>'LAUS File'!I359</f>
        <v>30936</v>
      </c>
      <c r="H404" s="64">
        <f>'LAUS File'!J359</f>
        <v>31040</v>
      </c>
      <c r="I404" s="64">
        <f>'LAUS File'!K359</f>
        <v>30969</v>
      </c>
      <c r="J404" s="64">
        <f>'LAUS File'!L359</f>
        <v>30567</v>
      </c>
      <c r="K404" s="64">
        <f>'LAUS File'!M359</f>
        <v>30609</v>
      </c>
      <c r="L404" s="64">
        <f>'LAUS File'!N359</f>
        <v>30553</v>
      </c>
      <c r="M404" s="64">
        <f>'LAUS File'!O359</f>
        <v>30554</v>
      </c>
      <c r="N404" s="64">
        <f>'LAUS File'!P359</f>
        <v>30425</v>
      </c>
      <c r="O404" s="64">
        <f>'LAUS File'!Q359</f>
        <v>30665</v>
      </c>
    </row>
    <row r="405" spans="1:16">
      <c r="A405" s="64"/>
      <c r="B405" s="72" t="s">
        <v>2</v>
      </c>
      <c r="C405" s="64">
        <f>'LAUS File'!E360</f>
        <v>2057</v>
      </c>
      <c r="D405" s="64">
        <f>'LAUS File'!F360</f>
        <v>2107</v>
      </c>
      <c r="E405" s="64">
        <f>'LAUS File'!G360</f>
        <v>1998</v>
      </c>
      <c r="F405" s="64">
        <f>'LAUS File'!H360</f>
        <v>1898</v>
      </c>
      <c r="G405" s="64">
        <f>'LAUS File'!I360</f>
        <v>1836</v>
      </c>
      <c r="H405" s="64">
        <f>'LAUS File'!J360</f>
        <v>1791</v>
      </c>
      <c r="I405" s="64">
        <f>'LAUS File'!K360</f>
        <v>1893</v>
      </c>
      <c r="J405" s="64">
        <f>'LAUS File'!L360</f>
        <v>1796</v>
      </c>
      <c r="K405" s="64">
        <f>'LAUS File'!M360</f>
        <v>1634</v>
      </c>
      <c r="L405" s="64">
        <f>'LAUS File'!N360</f>
        <v>1571</v>
      </c>
      <c r="M405" s="64">
        <f>'LAUS File'!O360</f>
        <v>1534</v>
      </c>
      <c r="N405" s="64">
        <f>'LAUS File'!P360</f>
        <v>1529</v>
      </c>
      <c r="O405" s="64">
        <f>'LAUS File'!Q360</f>
        <v>1804</v>
      </c>
    </row>
    <row r="406" spans="1:16">
      <c r="A406" s="64"/>
      <c r="B406" s="72" t="s">
        <v>3</v>
      </c>
      <c r="C406" s="73">
        <f>'LAUS File'!E361</f>
        <v>6.4</v>
      </c>
      <c r="D406" s="73">
        <f>'LAUS File'!F361</f>
        <v>6.5</v>
      </c>
      <c r="E406" s="73">
        <f>'LAUS File'!G361</f>
        <v>6.1</v>
      </c>
      <c r="F406" s="73">
        <f>'LAUS File'!H361</f>
        <v>5.8</v>
      </c>
      <c r="G406" s="73">
        <f>'LAUS File'!I361</f>
        <v>5.6</v>
      </c>
      <c r="H406" s="73">
        <f>'LAUS File'!J361</f>
        <v>5.5</v>
      </c>
      <c r="I406" s="73">
        <f>'LAUS File'!K361</f>
        <v>5.8</v>
      </c>
      <c r="J406" s="73">
        <f>'LAUS File'!L361</f>
        <v>5.5</v>
      </c>
      <c r="K406" s="73">
        <f>'LAUS File'!M361</f>
        <v>5.0999999999999996</v>
      </c>
      <c r="L406" s="73">
        <f>'LAUS File'!N361</f>
        <v>4.9000000000000004</v>
      </c>
      <c r="M406" s="73">
        <f>'LAUS File'!O361</f>
        <v>4.8</v>
      </c>
      <c r="N406" s="73">
        <f>'LAUS File'!P361</f>
        <v>4.8</v>
      </c>
      <c r="O406" s="73">
        <f>'LAUS File'!Q361</f>
        <v>5.6</v>
      </c>
    </row>
    <row r="407" spans="1:16">
      <c r="A407" s="64"/>
      <c r="B407" s="72"/>
      <c r="C407" s="28"/>
      <c r="D407" s="28"/>
      <c r="E407" s="28"/>
      <c r="F407" s="28"/>
      <c r="G407" s="28"/>
      <c r="H407" s="28"/>
      <c r="I407" s="28"/>
      <c r="J407" s="28"/>
      <c r="K407" s="28"/>
      <c r="L407" s="28"/>
      <c r="M407" s="28"/>
      <c r="N407" s="28"/>
      <c r="O407" s="28"/>
    </row>
    <row r="408" spans="1:16">
      <c r="A408" s="64" t="s">
        <v>226</v>
      </c>
      <c r="B408" s="72" t="s">
        <v>0</v>
      </c>
      <c r="C408" s="64">
        <f>'LAUS File'!E362</f>
        <v>3933</v>
      </c>
      <c r="D408" s="64">
        <f>'LAUS File'!F362</f>
        <v>3907</v>
      </c>
      <c r="E408" s="64">
        <f>'LAUS File'!G362</f>
        <v>3937</v>
      </c>
      <c r="F408" s="64">
        <f>'LAUS File'!H362</f>
        <v>3939</v>
      </c>
      <c r="G408" s="64">
        <f>'LAUS File'!I362</f>
        <v>3961</v>
      </c>
      <c r="H408" s="64">
        <f>'LAUS File'!J362</f>
        <v>3996</v>
      </c>
      <c r="I408" s="64">
        <f>'LAUS File'!K362</f>
        <v>4007</v>
      </c>
      <c r="J408" s="64">
        <f>'LAUS File'!L362</f>
        <v>3945</v>
      </c>
      <c r="K408" s="64">
        <f>'LAUS File'!M362</f>
        <v>3923</v>
      </c>
      <c r="L408" s="64">
        <f>'LAUS File'!N362</f>
        <v>3931</v>
      </c>
      <c r="M408" s="64">
        <f>'LAUS File'!O362</f>
        <v>3929</v>
      </c>
      <c r="N408" s="64">
        <f>'LAUS File'!P362</f>
        <v>3909</v>
      </c>
      <c r="O408" s="64">
        <f>'LAUS File'!Q362</f>
        <v>3944</v>
      </c>
    </row>
    <row r="409" spans="1:16">
      <c r="A409" s="64"/>
      <c r="B409" s="72" t="s">
        <v>163</v>
      </c>
      <c r="C409" s="64">
        <f>'LAUS File'!E363</f>
        <v>3735</v>
      </c>
      <c r="D409" s="64">
        <f>'LAUS File'!F363</f>
        <v>3732</v>
      </c>
      <c r="E409" s="64">
        <f>'LAUS File'!G363</f>
        <v>3771</v>
      </c>
      <c r="F409" s="64">
        <f>'LAUS File'!H363</f>
        <v>3774</v>
      </c>
      <c r="G409" s="64">
        <f>'LAUS File'!I363</f>
        <v>3801</v>
      </c>
      <c r="H409" s="64">
        <f>'LAUS File'!J363</f>
        <v>3821</v>
      </c>
      <c r="I409" s="64">
        <f>'LAUS File'!K363</f>
        <v>3834</v>
      </c>
      <c r="J409" s="64">
        <f>'LAUS File'!L363</f>
        <v>3778</v>
      </c>
      <c r="K409" s="64">
        <f>'LAUS File'!M363</f>
        <v>3763</v>
      </c>
      <c r="L409" s="64">
        <f>'LAUS File'!N363</f>
        <v>3768</v>
      </c>
      <c r="M409" s="64">
        <f>'LAUS File'!O363</f>
        <v>3779</v>
      </c>
      <c r="N409" s="64">
        <f>'LAUS File'!P363</f>
        <v>3763</v>
      </c>
      <c r="O409" s="64">
        <f>'LAUS File'!Q363</f>
        <v>3777</v>
      </c>
    </row>
    <row r="410" spans="1:16">
      <c r="A410" s="64"/>
      <c r="B410" s="72" t="s">
        <v>2</v>
      </c>
      <c r="C410" s="64">
        <f>'LAUS File'!E364</f>
        <v>198</v>
      </c>
      <c r="D410" s="64">
        <f>'LAUS File'!F364</f>
        <v>175</v>
      </c>
      <c r="E410" s="64">
        <f>'LAUS File'!G364</f>
        <v>166</v>
      </c>
      <c r="F410" s="64">
        <f>'LAUS File'!H364</f>
        <v>165</v>
      </c>
      <c r="G410" s="64">
        <f>'LAUS File'!I364</f>
        <v>160</v>
      </c>
      <c r="H410" s="64">
        <f>'LAUS File'!J364</f>
        <v>175</v>
      </c>
      <c r="I410" s="64">
        <f>'LAUS File'!K364</f>
        <v>173</v>
      </c>
      <c r="J410" s="64">
        <f>'LAUS File'!L364</f>
        <v>167</v>
      </c>
      <c r="K410" s="64">
        <f>'LAUS File'!M364</f>
        <v>160</v>
      </c>
      <c r="L410" s="64">
        <f>'LAUS File'!N364</f>
        <v>163</v>
      </c>
      <c r="M410" s="64">
        <f>'LAUS File'!O364</f>
        <v>150</v>
      </c>
      <c r="N410" s="64">
        <f>'LAUS File'!P364</f>
        <v>146</v>
      </c>
      <c r="O410" s="64">
        <f>'LAUS File'!Q364</f>
        <v>167</v>
      </c>
    </row>
    <row r="411" spans="1:16">
      <c r="A411" s="64"/>
      <c r="B411" s="72" t="s">
        <v>3</v>
      </c>
      <c r="C411" s="73">
        <f>'LAUS File'!E365</f>
        <v>5</v>
      </c>
      <c r="D411" s="73">
        <f>'LAUS File'!F365</f>
        <v>4.5</v>
      </c>
      <c r="E411" s="73">
        <f>'LAUS File'!G365</f>
        <v>4.2</v>
      </c>
      <c r="F411" s="73">
        <f>'LAUS File'!H365</f>
        <v>4.2</v>
      </c>
      <c r="G411" s="73">
        <f>'LAUS File'!I365</f>
        <v>4</v>
      </c>
      <c r="H411" s="73">
        <f>'LAUS File'!J365</f>
        <v>4.4000000000000004</v>
      </c>
      <c r="I411" s="73">
        <f>'LAUS File'!K365</f>
        <v>4.3</v>
      </c>
      <c r="J411" s="73">
        <f>'LAUS File'!L365</f>
        <v>4.2</v>
      </c>
      <c r="K411" s="73">
        <f>'LAUS File'!M365</f>
        <v>4.0999999999999996</v>
      </c>
      <c r="L411" s="73">
        <f>'LAUS File'!N365</f>
        <v>4.0999999999999996</v>
      </c>
      <c r="M411" s="73">
        <f>'LAUS File'!O365</f>
        <v>3.8</v>
      </c>
      <c r="N411" s="73">
        <f>'LAUS File'!P365</f>
        <v>3.7</v>
      </c>
      <c r="O411" s="73">
        <f>'LAUS File'!Q365</f>
        <v>4.2</v>
      </c>
    </row>
    <row r="412" spans="1:16">
      <c r="A412" s="64"/>
      <c r="B412" s="72"/>
      <c r="C412" s="73"/>
      <c r="D412" s="73"/>
      <c r="E412" s="73"/>
      <c r="F412" s="73"/>
      <c r="G412" s="73"/>
      <c r="H412" s="73"/>
      <c r="I412" s="73"/>
      <c r="J412" s="73"/>
      <c r="K412" s="73"/>
      <c r="L412" s="73"/>
      <c r="M412" s="73"/>
      <c r="N412" s="73"/>
      <c r="O412" s="73"/>
    </row>
    <row r="413" spans="1:16">
      <c r="A413" s="64" t="s">
        <v>91</v>
      </c>
      <c r="B413" s="72" t="s">
        <v>0</v>
      </c>
      <c r="C413" s="64">
        <f>'LAUS File'!E366</f>
        <v>2552</v>
      </c>
      <c r="D413" s="64">
        <f>'LAUS File'!F366</f>
        <v>2556</v>
      </c>
      <c r="E413" s="64">
        <f>'LAUS File'!G366</f>
        <v>2571</v>
      </c>
      <c r="F413" s="64">
        <f>'LAUS File'!H366</f>
        <v>2557</v>
      </c>
      <c r="G413" s="64">
        <f>'LAUS File'!I366</f>
        <v>2565</v>
      </c>
      <c r="H413" s="64">
        <f>'LAUS File'!J366</f>
        <v>2583</v>
      </c>
      <c r="I413" s="64">
        <f>'LAUS File'!K366</f>
        <v>2582</v>
      </c>
      <c r="J413" s="64">
        <f>'LAUS File'!L366</f>
        <v>2529</v>
      </c>
      <c r="K413" s="64">
        <f>'LAUS File'!M366</f>
        <v>2534</v>
      </c>
      <c r="L413" s="64">
        <f>'LAUS File'!N366</f>
        <v>2501</v>
      </c>
      <c r="M413" s="64">
        <f>'LAUS File'!O366</f>
        <v>2505</v>
      </c>
      <c r="N413" s="64">
        <f>'LAUS File'!P366</f>
        <v>2497</v>
      </c>
      <c r="O413" s="64">
        <f>'LAUS File'!Q366</f>
        <v>2545</v>
      </c>
    </row>
    <row r="414" spans="1:16">
      <c r="A414" s="64"/>
      <c r="B414" s="72" t="s">
        <v>163</v>
      </c>
      <c r="C414" s="64">
        <f>'LAUS File'!E367</f>
        <v>2427</v>
      </c>
      <c r="D414" s="64">
        <f>'LAUS File'!F367</f>
        <v>2442</v>
      </c>
      <c r="E414" s="64">
        <f>'LAUS File'!G367</f>
        <v>2455</v>
      </c>
      <c r="F414" s="64">
        <f>'LAUS File'!H367</f>
        <v>2471</v>
      </c>
      <c r="G414" s="64">
        <f>'LAUS File'!I367</f>
        <v>2474</v>
      </c>
      <c r="H414" s="64">
        <f>'LAUS File'!J367</f>
        <v>2480</v>
      </c>
      <c r="I414" s="64">
        <f>'LAUS File'!K367</f>
        <v>2473</v>
      </c>
      <c r="J414" s="64">
        <f>'LAUS File'!L367</f>
        <v>2441</v>
      </c>
      <c r="K414" s="64">
        <f>'LAUS File'!M367</f>
        <v>2440</v>
      </c>
      <c r="L414" s="64">
        <f>'LAUS File'!N367</f>
        <v>2428</v>
      </c>
      <c r="M414" s="64">
        <f>'LAUS File'!O367</f>
        <v>2437</v>
      </c>
      <c r="N414" s="64">
        <f>'LAUS File'!P367</f>
        <v>2429</v>
      </c>
      <c r="O414" s="64">
        <f>'LAUS File'!Q367</f>
        <v>2450</v>
      </c>
    </row>
    <row r="415" spans="1:16">
      <c r="A415" s="64"/>
      <c r="B415" s="72" t="s">
        <v>2</v>
      </c>
      <c r="C415" s="64">
        <f>'LAUS File'!E368</f>
        <v>125</v>
      </c>
      <c r="D415" s="64">
        <f>'LAUS File'!F368</f>
        <v>114</v>
      </c>
      <c r="E415" s="64">
        <f>'LAUS File'!G368</f>
        <v>116</v>
      </c>
      <c r="F415" s="64">
        <f>'LAUS File'!H368</f>
        <v>86</v>
      </c>
      <c r="G415" s="64">
        <f>'LAUS File'!I368</f>
        <v>91</v>
      </c>
      <c r="H415" s="64">
        <f>'LAUS File'!J368</f>
        <v>103</v>
      </c>
      <c r="I415" s="64">
        <f>'LAUS File'!K368</f>
        <v>109</v>
      </c>
      <c r="J415" s="64">
        <f>'LAUS File'!L368</f>
        <v>88</v>
      </c>
      <c r="K415" s="64">
        <f>'LAUS File'!M368</f>
        <v>94</v>
      </c>
      <c r="L415" s="64">
        <f>'LAUS File'!N368</f>
        <v>73</v>
      </c>
      <c r="M415" s="64">
        <f>'LAUS File'!O368</f>
        <v>68</v>
      </c>
      <c r="N415" s="64">
        <f>'LAUS File'!P368</f>
        <v>68</v>
      </c>
      <c r="O415" s="64">
        <f>'LAUS File'!Q368</f>
        <v>95</v>
      </c>
    </row>
    <row r="416" spans="1:16">
      <c r="A416" s="64"/>
      <c r="B416" s="72" t="s">
        <v>3</v>
      </c>
      <c r="C416" s="73">
        <f>'LAUS File'!E369</f>
        <v>4.9000000000000004</v>
      </c>
      <c r="D416" s="73">
        <f>'LAUS File'!F369</f>
        <v>4.5</v>
      </c>
      <c r="E416" s="73">
        <f>'LAUS File'!G369</f>
        <v>4.5</v>
      </c>
      <c r="F416" s="73">
        <f>'LAUS File'!H369</f>
        <v>3.4</v>
      </c>
      <c r="G416" s="73">
        <f>'LAUS File'!I369</f>
        <v>3.5</v>
      </c>
      <c r="H416" s="73">
        <f>'LAUS File'!J369</f>
        <v>4</v>
      </c>
      <c r="I416" s="73">
        <f>'LAUS File'!K369</f>
        <v>4.2</v>
      </c>
      <c r="J416" s="73">
        <f>'LAUS File'!L369</f>
        <v>3.5</v>
      </c>
      <c r="K416" s="73">
        <f>'LAUS File'!M369</f>
        <v>3.7</v>
      </c>
      <c r="L416" s="73">
        <f>'LAUS File'!N369</f>
        <v>2.9</v>
      </c>
      <c r="M416" s="73">
        <f>'LAUS File'!O369</f>
        <v>2.7</v>
      </c>
      <c r="N416" s="73">
        <f>'LAUS File'!P369</f>
        <v>2.7</v>
      </c>
      <c r="O416" s="73">
        <f>'LAUS File'!Q369</f>
        <v>3.7</v>
      </c>
    </row>
    <row r="417" spans="1:15">
      <c r="A417" s="64"/>
      <c r="B417" s="72"/>
      <c r="C417" s="73"/>
      <c r="D417" s="73"/>
      <c r="E417" s="73"/>
      <c r="F417" s="73"/>
      <c r="G417" s="73"/>
      <c r="H417" s="73"/>
      <c r="I417" s="73"/>
      <c r="J417" s="73"/>
      <c r="K417" s="73"/>
      <c r="L417" s="73"/>
      <c r="M417" s="73"/>
      <c r="N417" s="73"/>
      <c r="O417" s="73"/>
    </row>
    <row r="418" spans="1:15">
      <c r="A418" s="64" t="s">
        <v>92</v>
      </c>
      <c r="B418" s="72" t="s">
        <v>0</v>
      </c>
      <c r="C418" s="64">
        <f>'LAUS File'!E370</f>
        <v>26399</v>
      </c>
      <c r="D418" s="64">
        <f>'LAUS File'!F370</f>
        <v>26357</v>
      </c>
      <c r="E418" s="64">
        <f>'LAUS File'!G370</f>
        <v>26566</v>
      </c>
      <c r="F418" s="64">
        <f>'LAUS File'!H370</f>
        <v>26469</v>
      </c>
      <c r="G418" s="64">
        <f>'LAUS File'!I370</f>
        <v>26590</v>
      </c>
      <c r="H418" s="64">
        <f>'LAUS File'!J370</f>
        <v>26725</v>
      </c>
      <c r="I418" s="64">
        <f>'LAUS File'!K370</f>
        <v>26703</v>
      </c>
      <c r="J418" s="64">
        <f>'LAUS File'!L370</f>
        <v>26316</v>
      </c>
      <c r="K418" s="64">
        <f>'LAUS File'!M370</f>
        <v>26251</v>
      </c>
      <c r="L418" s="64">
        <f>'LAUS File'!N370</f>
        <v>26306</v>
      </c>
      <c r="M418" s="64">
        <f>'LAUS File'!O370</f>
        <v>26248</v>
      </c>
      <c r="N418" s="64">
        <f>'LAUS File'!P370</f>
        <v>26228</v>
      </c>
      <c r="O418" s="64">
        <f>'LAUS File'!Q370</f>
        <v>26430</v>
      </c>
    </row>
    <row r="419" spans="1:15">
      <c r="A419" s="64"/>
      <c r="B419" s="72" t="s">
        <v>163</v>
      </c>
      <c r="C419" s="64">
        <f>'LAUS File'!E371</f>
        <v>24959</v>
      </c>
      <c r="D419" s="64">
        <f>'LAUS File'!F371</f>
        <v>25022</v>
      </c>
      <c r="E419" s="64">
        <f>'LAUS File'!G371</f>
        <v>25249</v>
      </c>
      <c r="F419" s="64">
        <f>'LAUS File'!H371</f>
        <v>25229</v>
      </c>
      <c r="G419" s="64">
        <f>'LAUS File'!I371</f>
        <v>25331</v>
      </c>
      <c r="H419" s="64">
        <f>'LAUS File'!J371</f>
        <v>25385</v>
      </c>
      <c r="I419" s="64">
        <f>'LAUS File'!K371</f>
        <v>25415</v>
      </c>
      <c r="J419" s="64">
        <f>'LAUS File'!L371</f>
        <v>25091</v>
      </c>
      <c r="K419" s="64">
        <f>'LAUS File'!M371</f>
        <v>25178</v>
      </c>
      <c r="L419" s="64">
        <f>'LAUS File'!N371</f>
        <v>25267</v>
      </c>
      <c r="M419" s="64">
        <f>'LAUS File'!O371</f>
        <v>25230</v>
      </c>
      <c r="N419" s="64">
        <f>'LAUS File'!P371</f>
        <v>25220</v>
      </c>
      <c r="O419" s="64">
        <f>'LAUS File'!Q371</f>
        <v>25215</v>
      </c>
    </row>
    <row r="420" spans="1:15">
      <c r="A420" s="64"/>
      <c r="B420" s="72" t="s">
        <v>2</v>
      </c>
      <c r="C420" s="64">
        <f>'LAUS File'!E372</f>
        <v>1440</v>
      </c>
      <c r="D420" s="64">
        <f>'LAUS File'!F372</f>
        <v>1335</v>
      </c>
      <c r="E420" s="64">
        <f>'LAUS File'!G372</f>
        <v>1317</v>
      </c>
      <c r="F420" s="64">
        <f>'LAUS File'!H372</f>
        <v>1240</v>
      </c>
      <c r="G420" s="64">
        <f>'LAUS File'!I372</f>
        <v>1259</v>
      </c>
      <c r="H420" s="64">
        <f>'LAUS File'!J372</f>
        <v>1340</v>
      </c>
      <c r="I420" s="64">
        <f>'LAUS File'!K372</f>
        <v>1288</v>
      </c>
      <c r="J420" s="64">
        <f>'LAUS File'!L372</f>
        <v>1225</v>
      </c>
      <c r="K420" s="64">
        <f>'LAUS File'!M372</f>
        <v>1073</v>
      </c>
      <c r="L420" s="64">
        <f>'LAUS File'!N372</f>
        <v>1039</v>
      </c>
      <c r="M420" s="64">
        <f>'LAUS File'!O372</f>
        <v>1018</v>
      </c>
      <c r="N420" s="64">
        <f>'LAUS File'!P372</f>
        <v>1008</v>
      </c>
      <c r="O420" s="64">
        <f>'LAUS File'!Q372</f>
        <v>1215</v>
      </c>
    </row>
    <row r="421" spans="1:15">
      <c r="A421" s="64"/>
      <c r="B421" s="72" t="s">
        <v>3</v>
      </c>
      <c r="C421" s="73">
        <f>'LAUS File'!E373</f>
        <v>5.5</v>
      </c>
      <c r="D421" s="73">
        <f>'LAUS File'!F373</f>
        <v>5.0999999999999996</v>
      </c>
      <c r="E421" s="73">
        <f>'LAUS File'!G373</f>
        <v>5</v>
      </c>
      <c r="F421" s="73">
        <f>'LAUS File'!H373</f>
        <v>4.7</v>
      </c>
      <c r="G421" s="73">
        <f>'LAUS File'!I373</f>
        <v>4.7</v>
      </c>
      <c r="H421" s="73">
        <f>'LAUS File'!J373</f>
        <v>5</v>
      </c>
      <c r="I421" s="73">
        <f>'LAUS File'!K373</f>
        <v>4.8</v>
      </c>
      <c r="J421" s="73">
        <f>'LAUS File'!L373</f>
        <v>4.7</v>
      </c>
      <c r="K421" s="73">
        <f>'LAUS File'!M373</f>
        <v>4.0999999999999996</v>
      </c>
      <c r="L421" s="73">
        <f>'LAUS File'!N373</f>
        <v>3.9</v>
      </c>
      <c r="M421" s="73">
        <f>'LAUS File'!O373</f>
        <v>3.9</v>
      </c>
      <c r="N421" s="73">
        <f>'LAUS File'!P373</f>
        <v>3.8</v>
      </c>
      <c r="O421" s="73">
        <f>'LAUS File'!Q373</f>
        <v>4.5999999999999996</v>
      </c>
    </row>
    <row r="422" spans="1:15">
      <c r="A422" s="64"/>
      <c r="B422" s="72"/>
      <c r="C422" s="28"/>
      <c r="D422" s="28"/>
      <c r="E422" s="28"/>
      <c r="F422" s="28"/>
      <c r="G422" s="28"/>
      <c r="H422" s="28"/>
      <c r="I422" s="28"/>
      <c r="J422" s="28"/>
      <c r="K422" s="28"/>
      <c r="L422" s="28"/>
      <c r="M422" s="28"/>
      <c r="N422" s="28"/>
      <c r="O422" s="28"/>
    </row>
    <row r="423" spans="1:15">
      <c r="A423" s="7" t="s">
        <v>28</v>
      </c>
      <c r="B423" s="72" t="s">
        <v>0</v>
      </c>
      <c r="C423" s="64">
        <f>'LAUS File'!E374</f>
        <v>30587</v>
      </c>
      <c r="D423" s="64">
        <f>'LAUS File'!F374</f>
        <v>30547</v>
      </c>
      <c r="E423" s="64">
        <f>'LAUS File'!G374</f>
        <v>30724</v>
      </c>
      <c r="F423" s="64">
        <f>'LAUS File'!H374</f>
        <v>30646</v>
      </c>
      <c r="G423" s="64">
        <f>'LAUS File'!I374</f>
        <v>30916</v>
      </c>
      <c r="H423" s="64">
        <f>'LAUS File'!J374</f>
        <v>31098</v>
      </c>
      <c r="I423" s="64">
        <f>'LAUS File'!K374</f>
        <v>31388</v>
      </c>
      <c r="J423" s="64">
        <f>'LAUS File'!L374</f>
        <v>30777</v>
      </c>
      <c r="K423" s="64">
        <f>'LAUS File'!M374</f>
        <v>30369</v>
      </c>
      <c r="L423" s="64">
        <f>'LAUS File'!N374</f>
        <v>30138</v>
      </c>
      <c r="M423" s="64">
        <f>'LAUS File'!O374</f>
        <v>30305</v>
      </c>
      <c r="N423" s="64">
        <f>'LAUS File'!P374</f>
        <v>30094</v>
      </c>
      <c r="O423" s="64">
        <f>'LAUS File'!Q374</f>
        <v>30633</v>
      </c>
    </row>
    <row r="424" spans="1:15">
      <c r="A424" s="7"/>
      <c r="B424" s="72" t="s">
        <v>163</v>
      </c>
      <c r="C424" s="64">
        <f>'LAUS File'!E375</f>
        <v>29062</v>
      </c>
      <c r="D424" s="64">
        <f>'LAUS File'!F375</f>
        <v>29094</v>
      </c>
      <c r="E424" s="64">
        <f>'LAUS File'!G375</f>
        <v>29352</v>
      </c>
      <c r="F424" s="64">
        <f>'LAUS File'!H375</f>
        <v>29363</v>
      </c>
      <c r="G424" s="64">
        <f>'LAUS File'!I375</f>
        <v>29547</v>
      </c>
      <c r="H424" s="64">
        <f>'LAUS File'!J375</f>
        <v>29698</v>
      </c>
      <c r="I424" s="64">
        <f>'LAUS File'!K375</f>
        <v>30003</v>
      </c>
      <c r="J424" s="64">
        <f>'LAUS File'!L375</f>
        <v>29491</v>
      </c>
      <c r="K424" s="64">
        <f>'LAUS File'!M375</f>
        <v>29168</v>
      </c>
      <c r="L424" s="64">
        <f>'LAUS File'!N375</f>
        <v>28977</v>
      </c>
      <c r="M424" s="64">
        <f>'LAUS File'!O375</f>
        <v>29179</v>
      </c>
      <c r="N424" s="64">
        <f>'LAUS File'!P375</f>
        <v>29056</v>
      </c>
      <c r="O424" s="64">
        <f>'LAUS File'!Q375</f>
        <v>29333</v>
      </c>
    </row>
    <row r="425" spans="1:15">
      <c r="A425" s="7"/>
      <c r="B425" s="72" t="s">
        <v>2</v>
      </c>
      <c r="C425" s="64">
        <f>'LAUS File'!E376</f>
        <v>1525</v>
      </c>
      <c r="D425" s="64">
        <f>'LAUS File'!F376</f>
        <v>1453</v>
      </c>
      <c r="E425" s="64">
        <f>'LAUS File'!G376</f>
        <v>1372</v>
      </c>
      <c r="F425" s="64">
        <f>'LAUS File'!H376</f>
        <v>1283</v>
      </c>
      <c r="G425" s="64">
        <f>'LAUS File'!I376</f>
        <v>1369</v>
      </c>
      <c r="H425" s="64">
        <f>'LAUS File'!J376</f>
        <v>1400</v>
      </c>
      <c r="I425" s="64">
        <f>'LAUS File'!K376</f>
        <v>1385</v>
      </c>
      <c r="J425" s="64">
        <f>'LAUS File'!L376</f>
        <v>1286</v>
      </c>
      <c r="K425" s="64">
        <f>'LAUS File'!M376</f>
        <v>1201</v>
      </c>
      <c r="L425" s="64">
        <f>'LAUS File'!N376</f>
        <v>1161</v>
      </c>
      <c r="M425" s="64">
        <f>'LAUS File'!O376</f>
        <v>1126</v>
      </c>
      <c r="N425" s="64">
        <f>'LAUS File'!P376</f>
        <v>1038</v>
      </c>
      <c r="O425" s="64">
        <f>'LAUS File'!Q376</f>
        <v>1300</v>
      </c>
    </row>
    <row r="426" spans="1:15">
      <c r="A426" s="7"/>
      <c r="B426" s="72" t="s">
        <v>3</v>
      </c>
      <c r="C426" s="73">
        <f>'LAUS File'!E377</f>
        <v>5</v>
      </c>
      <c r="D426" s="73">
        <f>'LAUS File'!F377</f>
        <v>4.8</v>
      </c>
      <c r="E426" s="73">
        <f>'LAUS File'!G377</f>
        <v>4.5</v>
      </c>
      <c r="F426" s="73">
        <f>'LAUS File'!H377</f>
        <v>4.2</v>
      </c>
      <c r="G426" s="73">
        <f>'LAUS File'!I377</f>
        <v>4.4000000000000004</v>
      </c>
      <c r="H426" s="73">
        <f>'LAUS File'!J377</f>
        <v>4.5</v>
      </c>
      <c r="I426" s="73">
        <f>'LAUS File'!K377</f>
        <v>4.4000000000000004</v>
      </c>
      <c r="J426" s="73">
        <f>'LAUS File'!L377</f>
        <v>4.2</v>
      </c>
      <c r="K426" s="73">
        <f>'LAUS File'!M377</f>
        <v>4</v>
      </c>
      <c r="L426" s="73">
        <f>'LAUS File'!N377</f>
        <v>3.9</v>
      </c>
      <c r="M426" s="73">
        <f>'LAUS File'!O377</f>
        <v>3.7</v>
      </c>
      <c r="N426" s="73">
        <f>'LAUS File'!P377</f>
        <v>3.4</v>
      </c>
      <c r="O426" s="73">
        <f>'LAUS File'!Q377</f>
        <v>4.2</v>
      </c>
    </row>
    <row r="427" spans="1:15">
      <c r="A427" s="7"/>
      <c r="B427" s="72"/>
      <c r="C427" s="28"/>
      <c r="D427" s="28"/>
      <c r="E427" s="28"/>
      <c r="F427" s="28"/>
      <c r="G427" s="28"/>
      <c r="H427" s="28"/>
      <c r="I427" s="28"/>
      <c r="J427" s="28"/>
      <c r="K427" s="28"/>
      <c r="L427" s="28"/>
      <c r="M427" s="28"/>
      <c r="N427" s="28"/>
      <c r="O427" s="28"/>
    </row>
    <row r="428" spans="1:15">
      <c r="A428" s="7" t="s">
        <v>29</v>
      </c>
      <c r="B428" s="72" t="s">
        <v>0</v>
      </c>
      <c r="C428" s="64">
        <f>'LAUS File'!E378</f>
        <v>10274</v>
      </c>
      <c r="D428" s="64">
        <f>'LAUS File'!F378</f>
        <v>10279</v>
      </c>
      <c r="E428" s="64">
        <f>'LAUS File'!G378</f>
        <v>10335</v>
      </c>
      <c r="F428" s="64">
        <f>'LAUS File'!H378</f>
        <v>10329</v>
      </c>
      <c r="G428" s="64">
        <f>'LAUS File'!I378</f>
        <v>10389</v>
      </c>
      <c r="H428" s="64">
        <f>'LAUS File'!J378</f>
        <v>10464</v>
      </c>
      <c r="I428" s="64">
        <f>'LAUS File'!K378</f>
        <v>10597</v>
      </c>
      <c r="J428" s="64">
        <f>'LAUS File'!L378</f>
        <v>10399</v>
      </c>
      <c r="K428" s="64">
        <f>'LAUS File'!M378</f>
        <v>10208</v>
      </c>
      <c r="L428" s="64">
        <f>'LAUS File'!N378</f>
        <v>10135</v>
      </c>
      <c r="M428" s="64">
        <f>'LAUS File'!O378</f>
        <v>10191</v>
      </c>
      <c r="N428" s="64">
        <f>'LAUS File'!P378</f>
        <v>10125</v>
      </c>
      <c r="O428" s="64">
        <f>'LAUS File'!Q378</f>
        <v>10310</v>
      </c>
    </row>
    <row r="429" spans="1:15">
      <c r="A429" s="7"/>
      <c r="B429" s="72" t="s">
        <v>163</v>
      </c>
      <c r="C429" s="64">
        <f>'LAUS File'!E379</f>
        <v>9745</v>
      </c>
      <c r="D429" s="64">
        <f>'LAUS File'!F379</f>
        <v>9755</v>
      </c>
      <c r="E429" s="64">
        <f>'LAUS File'!G379</f>
        <v>9842</v>
      </c>
      <c r="F429" s="64">
        <f>'LAUS File'!H379</f>
        <v>9846</v>
      </c>
      <c r="G429" s="64">
        <f>'LAUS File'!I379</f>
        <v>9907</v>
      </c>
      <c r="H429" s="64">
        <f>'LAUS File'!J379</f>
        <v>9958</v>
      </c>
      <c r="I429" s="64">
        <f>'LAUS File'!K379</f>
        <v>10060</v>
      </c>
      <c r="J429" s="64">
        <f>'LAUS File'!L379</f>
        <v>9889</v>
      </c>
      <c r="K429" s="64">
        <f>'LAUS File'!M379</f>
        <v>9780</v>
      </c>
      <c r="L429" s="64">
        <f>'LAUS File'!N379</f>
        <v>9716</v>
      </c>
      <c r="M429" s="64">
        <f>'LAUS File'!O379</f>
        <v>9784</v>
      </c>
      <c r="N429" s="64">
        <f>'LAUS File'!P379</f>
        <v>9743</v>
      </c>
      <c r="O429" s="64">
        <f>'LAUS File'!Q379</f>
        <v>9835</v>
      </c>
    </row>
    <row r="430" spans="1:15">
      <c r="A430" s="7"/>
      <c r="B430" s="72" t="s">
        <v>2</v>
      </c>
      <c r="C430" s="64">
        <f>'LAUS File'!E380</f>
        <v>529</v>
      </c>
      <c r="D430" s="64">
        <f>'LAUS File'!F380</f>
        <v>524</v>
      </c>
      <c r="E430" s="64">
        <f>'LAUS File'!G380</f>
        <v>493</v>
      </c>
      <c r="F430" s="64">
        <f>'LAUS File'!H380</f>
        <v>483</v>
      </c>
      <c r="G430" s="64">
        <f>'LAUS File'!I380</f>
        <v>482</v>
      </c>
      <c r="H430" s="64">
        <f>'LAUS File'!J380</f>
        <v>506</v>
      </c>
      <c r="I430" s="64">
        <f>'LAUS File'!K380</f>
        <v>537</v>
      </c>
      <c r="J430" s="64">
        <f>'LAUS File'!L380</f>
        <v>510</v>
      </c>
      <c r="K430" s="64">
        <f>'LAUS File'!M380</f>
        <v>428</v>
      </c>
      <c r="L430" s="64">
        <f>'LAUS File'!N380</f>
        <v>419</v>
      </c>
      <c r="M430" s="64">
        <f>'LAUS File'!O380</f>
        <v>407</v>
      </c>
      <c r="N430" s="64">
        <f>'LAUS File'!P380</f>
        <v>382</v>
      </c>
      <c r="O430" s="64">
        <f>'LAUS File'!Q380</f>
        <v>475</v>
      </c>
    </row>
    <row r="431" spans="1:15">
      <c r="A431" s="7"/>
      <c r="B431" s="72" t="s">
        <v>3</v>
      </c>
      <c r="C431" s="73">
        <f>'LAUS File'!E381</f>
        <v>5.0999999999999996</v>
      </c>
      <c r="D431" s="73">
        <f>'LAUS File'!F381</f>
        <v>5.0999999999999996</v>
      </c>
      <c r="E431" s="73">
        <f>'LAUS File'!G381</f>
        <v>4.8</v>
      </c>
      <c r="F431" s="73">
        <f>'LAUS File'!H381</f>
        <v>4.7</v>
      </c>
      <c r="G431" s="73">
        <f>'LAUS File'!I381</f>
        <v>4.5999999999999996</v>
      </c>
      <c r="H431" s="73">
        <f>'LAUS File'!J381</f>
        <v>4.8</v>
      </c>
      <c r="I431" s="73">
        <f>'LAUS File'!K381</f>
        <v>5.0999999999999996</v>
      </c>
      <c r="J431" s="73">
        <f>'LAUS File'!L381</f>
        <v>4.9000000000000004</v>
      </c>
      <c r="K431" s="73">
        <f>'LAUS File'!M381</f>
        <v>4.2</v>
      </c>
      <c r="L431" s="73">
        <f>'LAUS File'!N381</f>
        <v>4.0999999999999996</v>
      </c>
      <c r="M431" s="73">
        <f>'LAUS File'!O381</f>
        <v>4</v>
      </c>
      <c r="N431" s="73">
        <f>'LAUS File'!P381</f>
        <v>3.8</v>
      </c>
      <c r="O431" s="73">
        <f>'LAUS File'!Q381</f>
        <v>4.5999999999999996</v>
      </c>
    </row>
    <row r="432" spans="1:15">
      <c r="A432" s="7"/>
      <c r="B432" s="72"/>
      <c r="C432" s="28"/>
      <c r="D432" s="28"/>
      <c r="E432" s="28"/>
      <c r="F432" s="28"/>
      <c r="G432" s="28"/>
      <c r="H432" s="28"/>
      <c r="I432" s="28"/>
      <c r="J432" s="28"/>
      <c r="K432" s="28"/>
      <c r="L432" s="28"/>
      <c r="M432" s="28"/>
      <c r="N432" s="28"/>
      <c r="O432" s="28"/>
    </row>
    <row r="433" spans="1:15">
      <c r="A433" s="64" t="s">
        <v>145</v>
      </c>
      <c r="B433" s="72" t="s">
        <v>0</v>
      </c>
      <c r="C433" s="64">
        <f>'LAUS File'!E382</f>
        <v>9463</v>
      </c>
      <c r="D433" s="64">
        <f>'LAUS File'!F382</f>
        <v>9435</v>
      </c>
      <c r="E433" s="64">
        <f>'LAUS File'!G382</f>
        <v>9472</v>
      </c>
      <c r="F433" s="64">
        <f>'LAUS File'!H382</f>
        <v>9458</v>
      </c>
      <c r="G433" s="64">
        <f>'LAUS File'!I382</f>
        <v>9597</v>
      </c>
      <c r="H433" s="64">
        <f>'LAUS File'!J382</f>
        <v>9716</v>
      </c>
      <c r="I433" s="64">
        <f>'LAUS File'!K382</f>
        <v>9786</v>
      </c>
      <c r="J433" s="64">
        <f>'LAUS File'!L382</f>
        <v>9636</v>
      </c>
      <c r="K433" s="64">
        <f>'LAUS File'!M382</f>
        <v>9515</v>
      </c>
      <c r="L433" s="64">
        <f>'LAUS File'!N382</f>
        <v>9491</v>
      </c>
      <c r="M433" s="64">
        <f>'LAUS File'!O382</f>
        <v>9450</v>
      </c>
      <c r="N433" s="64">
        <f>'LAUS File'!P382</f>
        <v>9400</v>
      </c>
      <c r="O433" s="64">
        <f>'LAUS File'!Q382</f>
        <v>9535</v>
      </c>
    </row>
    <row r="434" spans="1:15">
      <c r="A434" s="64"/>
      <c r="B434" s="72" t="s">
        <v>163</v>
      </c>
      <c r="C434" s="64">
        <f>'LAUS File'!E383</f>
        <v>8915</v>
      </c>
      <c r="D434" s="64">
        <f>'LAUS File'!F383</f>
        <v>8917</v>
      </c>
      <c r="E434" s="64">
        <f>'LAUS File'!G383</f>
        <v>9027</v>
      </c>
      <c r="F434" s="64">
        <f>'LAUS File'!H383</f>
        <v>9065</v>
      </c>
      <c r="G434" s="64">
        <f>'LAUS File'!I383</f>
        <v>9149</v>
      </c>
      <c r="H434" s="64">
        <f>'LAUS File'!J383</f>
        <v>9267</v>
      </c>
      <c r="I434" s="64">
        <f>'LAUS File'!K383</f>
        <v>9358</v>
      </c>
      <c r="J434" s="64">
        <f>'LAUS File'!L383</f>
        <v>9258</v>
      </c>
      <c r="K434" s="64">
        <f>'LAUS File'!M383</f>
        <v>9086</v>
      </c>
      <c r="L434" s="64">
        <f>'LAUS File'!N383</f>
        <v>9105</v>
      </c>
      <c r="M434" s="64">
        <f>'LAUS File'!O383</f>
        <v>9052</v>
      </c>
      <c r="N434" s="64">
        <f>'LAUS File'!P383</f>
        <v>9023</v>
      </c>
      <c r="O434" s="64">
        <f>'LAUS File'!Q383</f>
        <v>9102</v>
      </c>
    </row>
    <row r="435" spans="1:15">
      <c r="A435" s="64"/>
      <c r="B435" s="72" t="s">
        <v>2</v>
      </c>
      <c r="C435" s="64">
        <f>'LAUS File'!E384</f>
        <v>548</v>
      </c>
      <c r="D435" s="64">
        <f>'LAUS File'!F384</f>
        <v>518</v>
      </c>
      <c r="E435" s="64">
        <f>'LAUS File'!G384</f>
        <v>445</v>
      </c>
      <c r="F435" s="64">
        <f>'LAUS File'!H384</f>
        <v>393</v>
      </c>
      <c r="G435" s="64">
        <f>'LAUS File'!I384</f>
        <v>448</v>
      </c>
      <c r="H435" s="64">
        <f>'LAUS File'!J384</f>
        <v>449</v>
      </c>
      <c r="I435" s="64">
        <f>'LAUS File'!K384</f>
        <v>428</v>
      </c>
      <c r="J435" s="64">
        <f>'LAUS File'!L384</f>
        <v>378</v>
      </c>
      <c r="K435" s="64">
        <f>'LAUS File'!M384</f>
        <v>429</v>
      </c>
      <c r="L435" s="64">
        <f>'LAUS File'!N384</f>
        <v>386</v>
      </c>
      <c r="M435" s="64">
        <f>'LAUS File'!O384</f>
        <v>398</v>
      </c>
      <c r="N435" s="64">
        <f>'LAUS File'!P384</f>
        <v>377</v>
      </c>
      <c r="O435" s="64">
        <f>'LAUS File'!Q384</f>
        <v>433</v>
      </c>
    </row>
    <row r="436" spans="1:15">
      <c r="A436" s="64"/>
      <c r="B436" s="72" t="s">
        <v>3</v>
      </c>
      <c r="C436" s="73">
        <f>'LAUS File'!E385</f>
        <v>5.8</v>
      </c>
      <c r="D436" s="73">
        <f>'LAUS File'!F385</f>
        <v>5.5</v>
      </c>
      <c r="E436" s="73">
        <f>'LAUS File'!G385</f>
        <v>4.7</v>
      </c>
      <c r="F436" s="73">
        <f>'LAUS File'!H385</f>
        <v>4.2</v>
      </c>
      <c r="G436" s="73">
        <f>'LAUS File'!I385</f>
        <v>4.7</v>
      </c>
      <c r="H436" s="73">
        <f>'LAUS File'!J385</f>
        <v>4.5999999999999996</v>
      </c>
      <c r="I436" s="73">
        <f>'LAUS File'!K385</f>
        <v>4.4000000000000004</v>
      </c>
      <c r="J436" s="73">
        <f>'LAUS File'!L385</f>
        <v>3.9</v>
      </c>
      <c r="K436" s="73">
        <f>'LAUS File'!M385</f>
        <v>4.5</v>
      </c>
      <c r="L436" s="73">
        <f>'LAUS File'!N385</f>
        <v>4.0999999999999996</v>
      </c>
      <c r="M436" s="73">
        <f>'LAUS File'!O385</f>
        <v>4.2</v>
      </c>
      <c r="N436" s="73">
        <f>'LAUS File'!P385</f>
        <v>4</v>
      </c>
      <c r="O436" s="73">
        <f>'LAUS File'!Q385</f>
        <v>4.5</v>
      </c>
    </row>
    <row r="437" spans="1:15">
      <c r="A437" s="64"/>
      <c r="B437" s="72"/>
      <c r="C437" s="28"/>
      <c r="D437" s="28"/>
      <c r="E437" s="28"/>
      <c r="F437" s="28"/>
      <c r="G437" s="28"/>
      <c r="H437" s="28"/>
      <c r="I437" s="28"/>
      <c r="J437" s="28"/>
      <c r="K437" s="28"/>
      <c r="L437" s="28"/>
      <c r="M437" s="28"/>
      <c r="N437" s="28"/>
      <c r="O437" s="28"/>
    </row>
    <row r="438" spans="1:15">
      <c r="A438" s="64" t="s">
        <v>214</v>
      </c>
      <c r="B438" s="64" t="s">
        <v>0</v>
      </c>
      <c r="C438" s="64">
        <f>'LAUS File'!E386</f>
        <v>1429</v>
      </c>
      <c r="D438" s="64">
        <f>'LAUS File'!F386</f>
        <v>1427</v>
      </c>
      <c r="E438" s="64">
        <f>'LAUS File'!G386</f>
        <v>1425</v>
      </c>
      <c r="F438" s="64">
        <f>'LAUS File'!H386</f>
        <v>1422</v>
      </c>
      <c r="G438" s="64">
        <f>'LAUS File'!I386</f>
        <v>1448</v>
      </c>
      <c r="H438" s="64">
        <f>'LAUS File'!J386</f>
        <v>1472</v>
      </c>
      <c r="I438" s="64">
        <f>'LAUS File'!K386</f>
        <v>1493</v>
      </c>
      <c r="J438" s="64">
        <f>'LAUS File'!L386</f>
        <v>1458</v>
      </c>
      <c r="K438" s="64">
        <f>'LAUS File'!M386</f>
        <v>1434</v>
      </c>
      <c r="L438" s="64">
        <f>'LAUS File'!N386</f>
        <v>1415</v>
      </c>
      <c r="M438" s="64">
        <f>'LAUS File'!O386</f>
        <v>1407</v>
      </c>
      <c r="N438" s="64">
        <f>'LAUS File'!P386</f>
        <v>1414</v>
      </c>
      <c r="O438" s="64">
        <f>'LAUS File'!Q386</f>
        <v>1437</v>
      </c>
    </row>
    <row r="439" spans="1:15">
      <c r="A439" s="64"/>
      <c r="B439" s="64" t="s">
        <v>1</v>
      </c>
      <c r="C439" s="64">
        <f>'LAUS File'!E387</f>
        <v>1361</v>
      </c>
      <c r="D439" s="64">
        <f>'LAUS File'!F387</f>
        <v>1357</v>
      </c>
      <c r="E439" s="64">
        <f>'LAUS File'!G387</f>
        <v>1366</v>
      </c>
      <c r="F439" s="64">
        <f>'LAUS File'!H387</f>
        <v>1377</v>
      </c>
      <c r="G439" s="64">
        <f>'LAUS File'!I387</f>
        <v>1403</v>
      </c>
      <c r="H439" s="64">
        <f>'LAUS File'!J387</f>
        <v>1426</v>
      </c>
      <c r="I439" s="64">
        <f>'LAUS File'!K387</f>
        <v>1440</v>
      </c>
      <c r="J439" s="64">
        <f>'LAUS File'!L387</f>
        <v>1414</v>
      </c>
      <c r="K439" s="64">
        <f>'LAUS File'!M387</f>
        <v>1387</v>
      </c>
      <c r="L439" s="64">
        <f>'LAUS File'!N387</f>
        <v>1368</v>
      </c>
      <c r="M439" s="64">
        <f>'LAUS File'!O387</f>
        <v>1363</v>
      </c>
      <c r="N439" s="64">
        <f>'LAUS File'!P387</f>
        <v>1368</v>
      </c>
      <c r="O439" s="64">
        <f>'LAUS File'!Q387</f>
        <v>1386</v>
      </c>
    </row>
    <row r="440" spans="1:15">
      <c r="A440" s="64"/>
      <c r="B440" s="64" t="s">
        <v>2</v>
      </c>
      <c r="C440" s="64">
        <f>'LAUS File'!E388</f>
        <v>68</v>
      </c>
      <c r="D440" s="64">
        <f>'LAUS File'!F388</f>
        <v>70</v>
      </c>
      <c r="E440" s="64">
        <f>'LAUS File'!G388</f>
        <v>59</v>
      </c>
      <c r="F440" s="64">
        <f>'LAUS File'!H388</f>
        <v>45</v>
      </c>
      <c r="G440" s="64">
        <f>'LAUS File'!I388</f>
        <v>45</v>
      </c>
      <c r="H440" s="64">
        <f>'LAUS File'!J388</f>
        <v>46</v>
      </c>
      <c r="I440" s="64">
        <f>'LAUS File'!K388</f>
        <v>53</v>
      </c>
      <c r="J440" s="64">
        <f>'LAUS File'!L388</f>
        <v>44</v>
      </c>
      <c r="K440" s="64">
        <f>'LAUS File'!M388</f>
        <v>47</v>
      </c>
      <c r="L440" s="64">
        <f>'LAUS File'!N388</f>
        <v>47</v>
      </c>
      <c r="M440" s="64">
        <f>'LAUS File'!O388</f>
        <v>44</v>
      </c>
      <c r="N440" s="64">
        <f>'LAUS File'!P388</f>
        <v>46</v>
      </c>
      <c r="O440" s="64">
        <f>'LAUS File'!Q388</f>
        <v>51</v>
      </c>
    </row>
    <row r="441" spans="1:15">
      <c r="A441" s="28"/>
      <c r="B441" s="28" t="s">
        <v>3</v>
      </c>
      <c r="C441" s="73">
        <f>'LAUS File'!E389</f>
        <v>4.8</v>
      </c>
      <c r="D441" s="73">
        <f>'LAUS File'!F389</f>
        <v>4.9000000000000004</v>
      </c>
      <c r="E441" s="73">
        <f>'LAUS File'!G389</f>
        <v>4.0999999999999996</v>
      </c>
      <c r="F441" s="73">
        <f>'LAUS File'!H389</f>
        <v>3.2</v>
      </c>
      <c r="G441" s="73">
        <f>'LAUS File'!I389</f>
        <v>3.1</v>
      </c>
      <c r="H441" s="73">
        <f>'LAUS File'!J389</f>
        <v>3.1</v>
      </c>
      <c r="I441" s="73">
        <f>'LAUS File'!K389</f>
        <v>3.5</v>
      </c>
      <c r="J441" s="73">
        <f>'LAUS File'!L389</f>
        <v>3</v>
      </c>
      <c r="K441" s="73">
        <f>'LAUS File'!M389</f>
        <v>3.3</v>
      </c>
      <c r="L441" s="73">
        <f>'LAUS File'!N389</f>
        <v>3.3</v>
      </c>
      <c r="M441" s="73">
        <f>'LAUS File'!O389</f>
        <v>3.1</v>
      </c>
      <c r="N441" s="73">
        <f>'LAUS File'!P389</f>
        <v>3.3</v>
      </c>
      <c r="O441" s="73">
        <f>'LAUS File'!Q389</f>
        <v>3.5</v>
      </c>
    </row>
    <row r="442" spans="1:15">
      <c r="A442" s="64"/>
      <c r="B442" s="72"/>
      <c r="C442" s="28"/>
      <c r="D442" s="28"/>
      <c r="E442" s="28"/>
      <c r="F442" s="28"/>
      <c r="G442" s="28"/>
      <c r="H442" s="28"/>
      <c r="I442" s="28"/>
      <c r="J442" s="28"/>
      <c r="K442" s="28"/>
      <c r="L442" s="28"/>
      <c r="M442" s="28"/>
      <c r="N442" s="28"/>
      <c r="O442" s="28"/>
    </row>
    <row r="443" spans="1:15">
      <c r="A443" s="64" t="s">
        <v>227</v>
      </c>
      <c r="B443" s="72" t="s">
        <v>0</v>
      </c>
      <c r="C443" s="64">
        <f>'LAUS File'!E390</f>
        <v>17492</v>
      </c>
      <c r="D443" s="64">
        <f>'LAUS File'!F390</f>
        <v>17498</v>
      </c>
      <c r="E443" s="64">
        <f>'LAUS File'!G390</f>
        <v>17633</v>
      </c>
      <c r="F443" s="64">
        <f>'LAUS File'!H390</f>
        <v>17616</v>
      </c>
      <c r="G443" s="64">
        <f>'LAUS File'!I390</f>
        <v>17577</v>
      </c>
      <c r="H443" s="64">
        <f>'LAUS File'!J390</f>
        <v>17667</v>
      </c>
      <c r="I443" s="64">
        <f>'LAUS File'!K390</f>
        <v>17751</v>
      </c>
      <c r="J443" s="64">
        <f>'LAUS File'!L390</f>
        <v>17472</v>
      </c>
      <c r="K443" s="64">
        <f>'LAUS File'!M390</f>
        <v>17249</v>
      </c>
      <c r="L443" s="64">
        <f>'LAUS File'!N390</f>
        <v>17261</v>
      </c>
      <c r="M443" s="64">
        <f>'LAUS File'!O390</f>
        <v>17303</v>
      </c>
      <c r="N443" s="64">
        <f>'LAUS File'!P390</f>
        <v>17174</v>
      </c>
      <c r="O443" s="64">
        <f>'LAUS File'!Q390</f>
        <v>17475</v>
      </c>
    </row>
    <row r="444" spans="1:15">
      <c r="A444" s="64"/>
      <c r="B444" s="72" t="s">
        <v>163</v>
      </c>
      <c r="C444" s="64">
        <f>'LAUS File'!E391</f>
        <v>16346</v>
      </c>
      <c r="D444" s="64">
        <f>'LAUS File'!F391</f>
        <v>16334</v>
      </c>
      <c r="E444" s="64">
        <f>'LAUS File'!G391</f>
        <v>16504</v>
      </c>
      <c r="F444" s="64">
        <f>'LAUS File'!H391</f>
        <v>16516</v>
      </c>
      <c r="G444" s="64">
        <f>'LAUS File'!I391</f>
        <v>16634</v>
      </c>
      <c r="H444" s="64">
        <f>'LAUS File'!J391</f>
        <v>16723</v>
      </c>
      <c r="I444" s="64">
        <f>'LAUS File'!K391</f>
        <v>16779</v>
      </c>
      <c r="J444" s="64">
        <f>'LAUS File'!L391</f>
        <v>16537</v>
      </c>
      <c r="K444" s="64">
        <f>'LAUS File'!M391</f>
        <v>16470</v>
      </c>
      <c r="L444" s="64">
        <f>'LAUS File'!N391</f>
        <v>16490</v>
      </c>
      <c r="M444" s="64">
        <f>'LAUS File'!O391</f>
        <v>16541</v>
      </c>
      <c r="N444" s="64">
        <f>'LAUS File'!P391</f>
        <v>16471</v>
      </c>
      <c r="O444" s="64">
        <f>'LAUS File'!Q391</f>
        <v>16529</v>
      </c>
    </row>
    <row r="445" spans="1:15">
      <c r="A445" s="64"/>
      <c r="B445" s="72" t="s">
        <v>2</v>
      </c>
      <c r="C445" s="64">
        <f>'LAUS File'!E392</f>
        <v>1146</v>
      </c>
      <c r="D445" s="64">
        <f>'LAUS File'!F392</f>
        <v>1164</v>
      </c>
      <c r="E445" s="64">
        <f>'LAUS File'!G392</f>
        <v>1129</v>
      </c>
      <c r="F445" s="64">
        <f>'LAUS File'!H392</f>
        <v>1100</v>
      </c>
      <c r="G445" s="64">
        <f>'LAUS File'!I392</f>
        <v>943</v>
      </c>
      <c r="H445" s="64">
        <f>'LAUS File'!J392</f>
        <v>944</v>
      </c>
      <c r="I445" s="64">
        <f>'LAUS File'!K392</f>
        <v>972</v>
      </c>
      <c r="J445" s="64">
        <f>'LAUS File'!L392</f>
        <v>935</v>
      </c>
      <c r="K445" s="64">
        <f>'LAUS File'!M392</f>
        <v>779</v>
      </c>
      <c r="L445" s="64">
        <f>'LAUS File'!N392</f>
        <v>771</v>
      </c>
      <c r="M445" s="64">
        <f>'LAUS File'!O392</f>
        <v>762</v>
      </c>
      <c r="N445" s="64">
        <f>'LAUS File'!P392</f>
        <v>703</v>
      </c>
      <c r="O445" s="64">
        <f>'LAUS File'!Q392</f>
        <v>946</v>
      </c>
    </row>
    <row r="446" spans="1:15">
      <c r="A446" s="64"/>
      <c r="B446" s="72" t="s">
        <v>3</v>
      </c>
      <c r="C446" s="73">
        <f>'LAUS File'!E393</f>
        <v>6.6</v>
      </c>
      <c r="D446" s="73">
        <f>'LAUS File'!F393</f>
        <v>6.7</v>
      </c>
      <c r="E446" s="73">
        <f>'LAUS File'!G393</f>
        <v>6.4</v>
      </c>
      <c r="F446" s="73">
        <f>'LAUS File'!H393</f>
        <v>6.2</v>
      </c>
      <c r="G446" s="73">
        <f>'LAUS File'!I393</f>
        <v>5.4</v>
      </c>
      <c r="H446" s="73">
        <f>'LAUS File'!J393</f>
        <v>5.3</v>
      </c>
      <c r="I446" s="73">
        <f>'LAUS File'!K393</f>
        <v>5.5</v>
      </c>
      <c r="J446" s="73">
        <f>'LAUS File'!L393</f>
        <v>5.4</v>
      </c>
      <c r="K446" s="73">
        <f>'LAUS File'!M393</f>
        <v>4.5</v>
      </c>
      <c r="L446" s="73">
        <f>'LAUS File'!N393</f>
        <v>4.5</v>
      </c>
      <c r="M446" s="73">
        <f>'LAUS File'!O393</f>
        <v>4.4000000000000004</v>
      </c>
      <c r="N446" s="73">
        <f>'LAUS File'!P393</f>
        <v>4.0999999999999996</v>
      </c>
      <c r="O446" s="73">
        <f>'LAUS File'!Q393</f>
        <v>5.4</v>
      </c>
    </row>
    <row r="447" spans="1:15">
      <c r="A447" s="64"/>
      <c r="B447" s="72"/>
      <c r="C447" s="73"/>
      <c r="D447" s="73"/>
      <c r="E447" s="73"/>
      <c r="F447" s="73"/>
      <c r="G447" s="73"/>
      <c r="H447" s="73"/>
      <c r="I447" s="73"/>
      <c r="J447" s="73"/>
      <c r="K447" s="73"/>
      <c r="L447" s="73"/>
      <c r="M447" s="73"/>
      <c r="N447" s="73"/>
      <c r="O447" s="73"/>
    </row>
    <row r="448" spans="1:15">
      <c r="A448" s="64" t="s">
        <v>93</v>
      </c>
      <c r="B448" s="72" t="s">
        <v>0</v>
      </c>
      <c r="C448" s="64">
        <f>'LAUS File'!E394</f>
        <v>36910</v>
      </c>
      <c r="D448" s="64">
        <f>'LAUS File'!F394</f>
        <v>36995</v>
      </c>
      <c r="E448" s="64">
        <f>'LAUS File'!G394</f>
        <v>37265</v>
      </c>
      <c r="F448" s="64">
        <f>'LAUS File'!H394</f>
        <v>37146</v>
      </c>
      <c r="G448" s="64">
        <f>'LAUS File'!I394</f>
        <v>37107</v>
      </c>
      <c r="H448" s="64">
        <f>'LAUS File'!J394</f>
        <v>37215</v>
      </c>
      <c r="I448" s="64">
        <f>'LAUS File'!K394</f>
        <v>37512</v>
      </c>
      <c r="J448" s="64">
        <f>'LAUS File'!L394</f>
        <v>36931</v>
      </c>
      <c r="K448" s="64">
        <f>'LAUS File'!M394</f>
        <v>36664</v>
      </c>
      <c r="L448" s="64">
        <f>'LAUS File'!N394</f>
        <v>36716</v>
      </c>
      <c r="M448" s="64">
        <f>'LAUS File'!O394</f>
        <v>36707</v>
      </c>
      <c r="N448" s="64">
        <f>'LAUS File'!P394</f>
        <v>36668</v>
      </c>
      <c r="O448" s="64">
        <f>'LAUS File'!Q394</f>
        <v>36987</v>
      </c>
    </row>
    <row r="449" spans="1:15">
      <c r="A449" s="64"/>
      <c r="B449" s="72" t="s">
        <v>163</v>
      </c>
      <c r="C449" s="64">
        <f>'LAUS File'!E395</f>
        <v>34278</v>
      </c>
      <c r="D449" s="64">
        <f>'LAUS File'!F395</f>
        <v>34365</v>
      </c>
      <c r="E449" s="64">
        <f>'LAUS File'!G395</f>
        <v>34676</v>
      </c>
      <c r="F449" s="64">
        <f>'LAUS File'!H395</f>
        <v>34650</v>
      </c>
      <c r="G449" s="64">
        <f>'LAUS File'!I395</f>
        <v>34790</v>
      </c>
      <c r="H449" s="64">
        <f>'LAUS File'!J395</f>
        <v>34864</v>
      </c>
      <c r="I449" s="64">
        <f>'LAUS File'!K395</f>
        <v>34904</v>
      </c>
      <c r="J449" s="64">
        <f>'LAUS File'!L395</f>
        <v>34460</v>
      </c>
      <c r="K449" s="64">
        <f>'LAUS File'!M395</f>
        <v>34579</v>
      </c>
      <c r="L449" s="64">
        <f>'LAUS File'!N395</f>
        <v>34702</v>
      </c>
      <c r="M449" s="64">
        <f>'LAUS File'!O395</f>
        <v>34651</v>
      </c>
      <c r="N449" s="64">
        <f>'LAUS File'!P395</f>
        <v>34637</v>
      </c>
      <c r="O449" s="64">
        <f>'LAUS File'!Q395</f>
        <v>34630</v>
      </c>
    </row>
    <row r="450" spans="1:15">
      <c r="A450" s="64"/>
      <c r="B450" s="72" t="s">
        <v>2</v>
      </c>
      <c r="C450" s="64">
        <f>'LAUS File'!E396</f>
        <v>2632</v>
      </c>
      <c r="D450" s="64">
        <f>'LAUS File'!F396</f>
        <v>2630</v>
      </c>
      <c r="E450" s="64">
        <f>'LAUS File'!G396</f>
        <v>2589</v>
      </c>
      <c r="F450" s="64">
        <f>'LAUS File'!H396</f>
        <v>2496</v>
      </c>
      <c r="G450" s="64">
        <f>'LAUS File'!I396</f>
        <v>2317</v>
      </c>
      <c r="H450" s="64">
        <f>'LAUS File'!J396</f>
        <v>2351</v>
      </c>
      <c r="I450" s="64">
        <f>'LAUS File'!K396</f>
        <v>2608</v>
      </c>
      <c r="J450" s="64">
        <f>'LAUS File'!L396</f>
        <v>2471</v>
      </c>
      <c r="K450" s="64">
        <f>'LAUS File'!M396</f>
        <v>2085</v>
      </c>
      <c r="L450" s="64">
        <f>'LAUS File'!N396</f>
        <v>2014</v>
      </c>
      <c r="M450" s="64">
        <f>'LAUS File'!O396</f>
        <v>2056</v>
      </c>
      <c r="N450" s="64">
        <f>'LAUS File'!P396</f>
        <v>2031</v>
      </c>
      <c r="O450" s="64">
        <f>'LAUS File'!Q396</f>
        <v>2357</v>
      </c>
    </row>
    <row r="451" spans="1:15">
      <c r="A451" s="64"/>
      <c r="B451" s="72" t="s">
        <v>3</v>
      </c>
      <c r="C451" s="73">
        <f>'LAUS File'!E397</f>
        <v>7.1</v>
      </c>
      <c r="D451" s="73">
        <f>'LAUS File'!F397</f>
        <v>7.1</v>
      </c>
      <c r="E451" s="73">
        <f>'LAUS File'!G397</f>
        <v>6.9</v>
      </c>
      <c r="F451" s="73">
        <f>'LAUS File'!H397</f>
        <v>6.7</v>
      </c>
      <c r="G451" s="73">
        <f>'LAUS File'!I397</f>
        <v>6.2</v>
      </c>
      <c r="H451" s="73">
        <f>'LAUS File'!J397</f>
        <v>6.3</v>
      </c>
      <c r="I451" s="73">
        <f>'LAUS File'!K397</f>
        <v>7</v>
      </c>
      <c r="J451" s="73">
        <f>'LAUS File'!L397</f>
        <v>6.7</v>
      </c>
      <c r="K451" s="73">
        <f>'LAUS File'!M397</f>
        <v>5.7</v>
      </c>
      <c r="L451" s="73">
        <f>'LAUS File'!N397</f>
        <v>5.5</v>
      </c>
      <c r="M451" s="73">
        <f>'LAUS File'!O397</f>
        <v>5.6</v>
      </c>
      <c r="N451" s="73">
        <f>'LAUS File'!P397</f>
        <v>5.5</v>
      </c>
      <c r="O451" s="73">
        <f>'LAUS File'!Q397</f>
        <v>6.4</v>
      </c>
    </row>
    <row r="452" spans="1:15">
      <c r="A452" s="64"/>
      <c r="B452" s="72"/>
      <c r="C452" s="28"/>
      <c r="D452" s="28"/>
      <c r="E452" s="28"/>
      <c r="F452" s="28"/>
      <c r="G452" s="28"/>
      <c r="H452" s="28"/>
      <c r="I452" s="28"/>
      <c r="J452" s="28"/>
      <c r="K452" s="28"/>
      <c r="L452" s="28"/>
      <c r="M452" s="28"/>
      <c r="N452" s="28"/>
      <c r="O452" s="28"/>
    </row>
    <row r="453" spans="1:15">
      <c r="A453" s="7" t="s">
        <v>30</v>
      </c>
      <c r="B453" s="72" t="s">
        <v>0</v>
      </c>
      <c r="C453" s="64">
        <f>'LAUS File'!E398</f>
        <v>8429</v>
      </c>
      <c r="D453" s="64">
        <f>'LAUS File'!F398</f>
        <v>8427</v>
      </c>
      <c r="E453" s="64">
        <f>'LAUS File'!G398</f>
        <v>8481</v>
      </c>
      <c r="F453" s="64">
        <f>'LAUS File'!H398</f>
        <v>8473</v>
      </c>
      <c r="G453" s="64">
        <f>'LAUS File'!I398</f>
        <v>8586</v>
      </c>
      <c r="H453" s="64">
        <f>'LAUS File'!J398</f>
        <v>8666</v>
      </c>
      <c r="I453" s="64">
        <f>'LAUS File'!K398</f>
        <v>8705</v>
      </c>
      <c r="J453" s="64">
        <f>'LAUS File'!L398</f>
        <v>8534</v>
      </c>
      <c r="K453" s="64">
        <f>'LAUS File'!M398</f>
        <v>8461</v>
      </c>
      <c r="L453" s="64">
        <f>'LAUS File'!N398</f>
        <v>8373</v>
      </c>
      <c r="M453" s="64">
        <f>'LAUS File'!O398</f>
        <v>8419</v>
      </c>
      <c r="N453" s="64">
        <f>'LAUS File'!P398</f>
        <v>8359</v>
      </c>
      <c r="O453" s="64">
        <f>'LAUS File'!Q398</f>
        <v>8493</v>
      </c>
    </row>
    <row r="454" spans="1:15">
      <c r="A454" s="7"/>
      <c r="B454" s="72" t="s">
        <v>163</v>
      </c>
      <c r="C454" s="64">
        <f>'LAUS File'!E399</f>
        <v>8091</v>
      </c>
      <c r="D454" s="64">
        <f>'LAUS File'!F399</f>
        <v>8100</v>
      </c>
      <c r="E454" s="64">
        <f>'LAUS File'!G399</f>
        <v>8172</v>
      </c>
      <c r="F454" s="64">
        <f>'LAUS File'!H399</f>
        <v>8175</v>
      </c>
      <c r="G454" s="64">
        <f>'LAUS File'!I399</f>
        <v>8226</v>
      </c>
      <c r="H454" s="64">
        <f>'LAUS File'!J399</f>
        <v>8268</v>
      </c>
      <c r="I454" s="64">
        <f>'LAUS File'!K399</f>
        <v>8353</v>
      </c>
      <c r="J454" s="64">
        <f>'LAUS File'!L399</f>
        <v>8210</v>
      </c>
      <c r="K454" s="64">
        <f>'LAUS File'!M399</f>
        <v>8120</v>
      </c>
      <c r="L454" s="64">
        <f>'LAUS File'!N399</f>
        <v>8067</v>
      </c>
      <c r="M454" s="64">
        <f>'LAUS File'!O399</f>
        <v>8123</v>
      </c>
      <c r="N454" s="64">
        <f>'LAUS File'!P399</f>
        <v>8089</v>
      </c>
      <c r="O454" s="64">
        <f>'LAUS File'!Q399</f>
        <v>8166</v>
      </c>
    </row>
    <row r="455" spans="1:15">
      <c r="A455" s="7"/>
      <c r="B455" s="72" t="s">
        <v>2</v>
      </c>
      <c r="C455" s="64">
        <f>'LAUS File'!E400</f>
        <v>338</v>
      </c>
      <c r="D455" s="64">
        <f>'LAUS File'!F400</f>
        <v>327</v>
      </c>
      <c r="E455" s="64">
        <f>'LAUS File'!G400</f>
        <v>309</v>
      </c>
      <c r="F455" s="64">
        <f>'LAUS File'!H400</f>
        <v>298</v>
      </c>
      <c r="G455" s="64">
        <f>'LAUS File'!I400</f>
        <v>360</v>
      </c>
      <c r="H455" s="64">
        <f>'LAUS File'!J400</f>
        <v>398</v>
      </c>
      <c r="I455" s="64">
        <f>'LAUS File'!K400</f>
        <v>352</v>
      </c>
      <c r="J455" s="64">
        <f>'LAUS File'!L400</f>
        <v>324</v>
      </c>
      <c r="K455" s="64">
        <f>'LAUS File'!M400</f>
        <v>341</v>
      </c>
      <c r="L455" s="64">
        <f>'LAUS File'!N400</f>
        <v>306</v>
      </c>
      <c r="M455" s="64">
        <f>'LAUS File'!O400</f>
        <v>296</v>
      </c>
      <c r="N455" s="64">
        <f>'LAUS File'!P400</f>
        <v>270</v>
      </c>
      <c r="O455" s="64">
        <f>'LAUS File'!Q400</f>
        <v>327</v>
      </c>
    </row>
    <row r="456" spans="1:15">
      <c r="A456" s="7"/>
      <c r="B456" s="72" t="s">
        <v>3</v>
      </c>
      <c r="C456" s="73">
        <f>'LAUS File'!E401</f>
        <v>4</v>
      </c>
      <c r="D456" s="73">
        <f>'LAUS File'!F401</f>
        <v>3.9</v>
      </c>
      <c r="E456" s="73">
        <f>'LAUS File'!G401</f>
        <v>3.6</v>
      </c>
      <c r="F456" s="73">
        <f>'LAUS File'!H401</f>
        <v>3.5</v>
      </c>
      <c r="G456" s="73">
        <f>'LAUS File'!I401</f>
        <v>4.2</v>
      </c>
      <c r="H456" s="73">
        <f>'LAUS File'!J401</f>
        <v>4.5999999999999996</v>
      </c>
      <c r="I456" s="73">
        <f>'LAUS File'!K401</f>
        <v>4</v>
      </c>
      <c r="J456" s="73">
        <f>'LAUS File'!L401</f>
        <v>3.8</v>
      </c>
      <c r="K456" s="73">
        <f>'LAUS File'!M401</f>
        <v>4</v>
      </c>
      <c r="L456" s="73">
        <f>'LAUS File'!N401</f>
        <v>3.7</v>
      </c>
      <c r="M456" s="73">
        <f>'LAUS File'!O401</f>
        <v>3.5</v>
      </c>
      <c r="N456" s="73">
        <f>'LAUS File'!P401</f>
        <v>3.2</v>
      </c>
      <c r="O456" s="73">
        <f>'LAUS File'!Q401</f>
        <v>3.9</v>
      </c>
    </row>
    <row r="457" spans="1:15">
      <c r="A457" s="7"/>
      <c r="B457" s="72"/>
      <c r="C457" s="73"/>
      <c r="D457" s="73"/>
      <c r="E457" s="73"/>
      <c r="F457" s="73"/>
      <c r="G457" s="73"/>
      <c r="H457" s="73"/>
      <c r="I457" s="73"/>
      <c r="J457" s="73"/>
      <c r="K457" s="73"/>
      <c r="L457" s="73"/>
      <c r="M457" s="73"/>
      <c r="N457" s="73"/>
      <c r="O457" s="73"/>
    </row>
    <row r="458" spans="1:15">
      <c r="A458" s="7" t="s">
        <v>51</v>
      </c>
      <c r="B458" s="72" t="s">
        <v>0</v>
      </c>
      <c r="C458" s="64">
        <f>'LAUS File'!E402</f>
        <v>7241</v>
      </c>
      <c r="D458" s="64">
        <f>'LAUS File'!F402</f>
        <v>7213</v>
      </c>
      <c r="E458" s="64">
        <f>'LAUS File'!G402</f>
        <v>7228</v>
      </c>
      <c r="F458" s="64">
        <f>'LAUS File'!H402</f>
        <v>7283</v>
      </c>
      <c r="G458" s="64">
        <f>'LAUS File'!I402</f>
        <v>7335</v>
      </c>
      <c r="H458" s="64">
        <f>'LAUS File'!J402</f>
        <v>7372</v>
      </c>
      <c r="I458" s="64">
        <f>'LAUS File'!K402</f>
        <v>7452</v>
      </c>
      <c r="J458" s="64">
        <f>'LAUS File'!L402</f>
        <v>7306</v>
      </c>
      <c r="K458" s="64">
        <f>'LAUS File'!M402</f>
        <v>7193</v>
      </c>
      <c r="L458" s="64">
        <f>'LAUS File'!N402</f>
        <v>7173</v>
      </c>
      <c r="M458" s="64">
        <f>'LAUS File'!O402</f>
        <v>7200</v>
      </c>
      <c r="N458" s="64">
        <f>'LAUS File'!P402</f>
        <v>7185</v>
      </c>
      <c r="O458" s="64">
        <f>'LAUS File'!Q402</f>
        <v>7265</v>
      </c>
    </row>
    <row r="459" spans="1:15">
      <c r="A459" s="7"/>
      <c r="B459" s="72" t="s">
        <v>163</v>
      </c>
      <c r="C459" s="64">
        <f>'LAUS File'!E403</f>
        <v>6911</v>
      </c>
      <c r="D459" s="64">
        <f>'LAUS File'!F403</f>
        <v>6900</v>
      </c>
      <c r="E459" s="64">
        <f>'LAUS File'!G403</f>
        <v>6964</v>
      </c>
      <c r="F459" s="64">
        <f>'LAUS File'!H403</f>
        <v>6991</v>
      </c>
      <c r="G459" s="64">
        <f>'LAUS File'!I403</f>
        <v>7034</v>
      </c>
      <c r="H459" s="64">
        <f>'LAUS File'!J403</f>
        <v>7059</v>
      </c>
      <c r="I459" s="64">
        <f>'LAUS File'!K403</f>
        <v>7114</v>
      </c>
      <c r="J459" s="64">
        <f>'LAUS File'!L403</f>
        <v>7000</v>
      </c>
      <c r="K459" s="64">
        <f>'LAUS File'!M403</f>
        <v>6923</v>
      </c>
      <c r="L459" s="64">
        <f>'LAUS File'!N403</f>
        <v>6907</v>
      </c>
      <c r="M459" s="64">
        <f>'LAUS File'!O403</f>
        <v>6959</v>
      </c>
      <c r="N459" s="64">
        <f>'LAUS File'!P403</f>
        <v>6966</v>
      </c>
      <c r="O459" s="64">
        <f>'LAUS File'!Q403</f>
        <v>6977</v>
      </c>
    </row>
    <row r="460" spans="1:15">
      <c r="A460" s="7"/>
      <c r="B460" s="72" t="s">
        <v>2</v>
      </c>
      <c r="C460" s="64">
        <f>'LAUS File'!E404</f>
        <v>330</v>
      </c>
      <c r="D460" s="64">
        <f>'LAUS File'!F404</f>
        <v>313</v>
      </c>
      <c r="E460" s="64">
        <f>'LAUS File'!G404</f>
        <v>264</v>
      </c>
      <c r="F460" s="64">
        <f>'LAUS File'!H404</f>
        <v>292</v>
      </c>
      <c r="G460" s="64">
        <f>'LAUS File'!I404</f>
        <v>301</v>
      </c>
      <c r="H460" s="64">
        <f>'LAUS File'!J404</f>
        <v>313</v>
      </c>
      <c r="I460" s="64">
        <f>'LAUS File'!K404</f>
        <v>338</v>
      </c>
      <c r="J460" s="64">
        <f>'LAUS File'!L404</f>
        <v>306</v>
      </c>
      <c r="K460" s="64">
        <f>'LAUS File'!M404</f>
        <v>270</v>
      </c>
      <c r="L460" s="64">
        <f>'LAUS File'!N404</f>
        <v>266</v>
      </c>
      <c r="M460" s="64">
        <f>'LAUS File'!O404</f>
        <v>241</v>
      </c>
      <c r="N460" s="64">
        <f>'LAUS File'!P404</f>
        <v>219</v>
      </c>
      <c r="O460" s="64">
        <f>'LAUS File'!Q404</f>
        <v>288</v>
      </c>
    </row>
    <row r="461" spans="1:15">
      <c r="A461" s="7"/>
      <c r="B461" s="72" t="s">
        <v>3</v>
      </c>
      <c r="C461" s="73">
        <f>'LAUS File'!E405</f>
        <v>4.5999999999999996</v>
      </c>
      <c r="D461" s="73">
        <f>'LAUS File'!F405</f>
        <v>4.3</v>
      </c>
      <c r="E461" s="73">
        <f>'LAUS File'!G405</f>
        <v>3.7</v>
      </c>
      <c r="F461" s="73">
        <f>'LAUS File'!H405</f>
        <v>4</v>
      </c>
      <c r="G461" s="73">
        <f>'LAUS File'!I405</f>
        <v>4.0999999999999996</v>
      </c>
      <c r="H461" s="73">
        <f>'LAUS File'!J405</f>
        <v>4.2</v>
      </c>
      <c r="I461" s="73">
        <f>'LAUS File'!K405</f>
        <v>4.5</v>
      </c>
      <c r="J461" s="73">
        <f>'LAUS File'!L405</f>
        <v>4.2</v>
      </c>
      <c r="K461" s="73">
        <f>'LAUS File'!M405</f>
        <v>3.8</v>
      </c>
      <c r="L461" s="73">
        <f>'LAUS File'!N405</f>
        <v>3.7</v>
      </c>
      <c r="M461" s="73">
        <f>'LAUS File'!O405</f>
        <v>3.3</v>
      </c>
      <c r="N461" s="73">
        <f>'LAUS File'!P405</f>
        <v>3</v>
      </c>
      <c r="O461" s="73">
        <f>'LAUS File'!Q405</f>
        <v>4</v>
      </c>
    </row>
    <row r="462" spans="1:15">
      <c r="A462" s="7"/>
      <c r="B462" s="72"/>
      <c r="C462" s="73"/>
      <c r="D462" s="73"/>
      <c r="E462" s="73"/>
      <c r="F462" s="73"/>
      <c r="G462" s="73"/>
      <c r="H462" s="73"/>
      <c r="I462" s="73"/>
      <c r="J462" s="73"/>
      <c r="K462" s="73"/>
      <c r="L462" s="73"/>
      <c r="M462" s="73"/>
      <c r="N462" s="73"/>
      <c r="O462" s="73"/>
    </row>
    <row r="463" spans="1:15">
      <c r="A463" s="64" t="s">
        <v>94</v>
      </c>
      <c r="B463" s="72" t="s">
        <v>0</v>
      </c>
      <c r="C463" s="64">
        <f>'LAUS File'!E406</f>
        <v>4032</v>
      </c>
      <c r="D463" s="64">
        <f>'LAUS File'!F406</f>
        <v>4039</v>
      </c>
      <c r="E463" s="64">
        <f>'LAUS File'!G406</f>
        <v>4050</v>
      </c>
      <c r="F463" s="64">
        <f>'LAUS File'!H406</f>
        <v>4029</v>
      </c>
      <c r="G463" s="64">
        <f>'LAUS File'!I406</f>
        <v>4051</v>
      </c>
      <c r="H463" s="64">
        <f>'LAUS File'!J406</f>
        <v>4069</v>
      </c>
      <c r="I463" s="64">
        <f>'LAUS File'!K406</f>
        <v>4067</v>
      </c>
      <c r="J463" s="64">
        <f>'LAUS File'!L406</f>
        <v>3994</v>
      </c>
      <c r="K463" s="64">
        <f>'LAUS File'!M406</f>
        <v>3996</v>
      </c>
      <c r="L463" s="64">
        <f>'LAUS File'!N406</f>
        <v>3996</v>
      </c>
      <c r="M463" s="64">
        <f>'LAUS File'!O406</f>
        <v>3993</v>
      </c>
      <c r="N463" s="64">
        <f>'LAUS File'!P406</f>
        <v>3999</v>
      </c>
      <c r="O463" s="64">
        <f>'LAUS File'!Q406</f>
        <v>4027</v>
      </c>
    </row>
    <row r="464" spans="1:15">
      <c r="A464" s="64"/>
      <c r="B464" s="72" t="s">
        <v>163</v>
      </c>
      <c r="C464" s="64">
        <f>'LAUS File'!E407</f>
        <v>3840</v>
      </c>
      <c r="D464" s="64">
        <f>'LAUS File'!F407</f>
        <v>3851</v>
      </c>
      <c r="E464" s="64">
        <f>'LAUS File'!G407</f>
        <v>3886</v>
      </c>
      <c r="F464" s="64">
        <f>'LAUS File'!H407</f>
        <v>3883</v>
      </c>
      <c r="G464" s="64">
        <f>'LAUS File'!I407</f>
        <v>3896</v>
      </c>
      <c r="H464" s="64">
        <f>'LAUS File'!J407</f>
        <v>3904</v>
      </c>
      <c r="I464" s="64">
        <f>'LAUS File'!K407</f>
        <v>3907</v>
      </c>
      <c r="J464" s="64">
        <f>'LAUS File'!L407</f>
        <v>3856</v>
      </c>
      <c r="K464" s="64">
        <f>'LAUS File'!M407</f>
        <v>3859</v>
      </c>
      <c r="L464" s="64">
        <f>'LAUS File'!N407</f>
        <v>3862</v>
      </c>
      <c r="M464" s="64">
        <f>'LAUS File'!O407</f>
        <v>3867</v>
      </c>
      <c r="N464" s="64">
        <f>'LAUS File'!P407</f>
        <v>3872</v>
      </c>
      <c r="O464" s="64">
        <f>'LAUS File'!Q407</f>
        <v>3874</v>
      </c>
    </row>
    <row r="465" spans="1:15">
      <c r="A465" s="64"/>
      <c r="B465" s="72" t="s">
        <v>2</v>
      </c>
      <c r="C465" s="64">
        <f>'LAUS File'!E408</f>
        <v>192</v>
      </c>
      <c r="D465" s="64">
        <f>'LAUS File'!F408</f>
        <v>188</v>
      </c>
      <c r="E465" s="64">
        <f>'LAUS File'!G408</f>
        <v>164</v>
      </c>
      <c r="F465" s="64">
        <f>'LAUS File'!H408</f>
        <v>146</v>
      </c>
      <c r="G465" s="64">
        <f>'LAUS File'!I408</f>
        <v>155</v>
      </c>
      <c r="H465" s="64">
        <f>'LAUS File'!J408</f>
        <v>165</v>
      </c>
      <c r="I465" s="64">
        <f>'LAUS File'!K408</f>
        <v>160</v>
      </c>
      <c r="J465" s="64">
        <f>'LAUS File'!L408</f>
        <v>138</v>
      </c>
      <c r="K465" s="64">
        <f>'LAUS File'!M408</f>
        <v>137</v>
      </c>
      <c r="L465" s="64">
        <f>'LAUS File'!N408</f>
        <v>134</v>
      </c>
      <c r="M465" s="64">
        <f>'LAUS File'!O408</f>
        <v>126</v>
      </c>
      <c r="N465" s="64">
        <f>'LAUS File'!P408</f>
        <v>127</v>
      </c>
      <c r="O465" s="64">
        <f>'LAUS File'!Q408</f>
        <v>153</v>
      </c>
    </row>
    <row r="466" spans="1:15">
      <c r="A466" s="64"/>
      <c r="B466" s="72" t="s">
        <v>3</v>
      </c>
      <c r="C466" s="73">
        <f>'LAUS File'!E409</f>
        <v>4.8</v>
      </c>
      <c r="D466" s="73">
        <f>'LAUS File'!F409</f>
        <v>4.7</v>
      </c>
      <c r="E466" s="73">
        <f>'LAUS File'!G409</f>
        <v>4</v>
      </c>
      <c r="F466" s="73">
        <f>'LAUS File'!H409</f>
        <v>3.6</v>
      </c>
      <c r="G466" s="73">
        <f>'LAUS File'!I409</f>
        <v>3.8</v>
      </c>
      <c r="H466" s="73">
        <f>'LAUS File'!J409</f>
        <v>4.0999999999999996</v>
      </c>
      <c r="I466" s="73">
        <f>'LAUS File'!K409</f>
        <v>3.9</v>
      </c>
      <c r="J466" s="73">
        <f>'LAUS File'!L409</f>
        <v>3.5</v>
      </c>
      <c r="K466" s="73">
        <f>'LAUS File'!M409</f>
        <v>3.4</v>
      </c>
      <c r="L466" s="73">
        <f>'LAUS File'!N409</f>
        <v>3.4</v>
      </c>
      <c r="M466" s="73">
        <f>'LAUS File'!O409</f>
        <v>3.2</v>
      </c>
      <c r="N466" s="73">
        <f>'LAUS File'!P409</f>
        <v>3.2</v>
      </c>
      <c r="O466" s="73">
        <f>'LAUS File'!Q409</f>
        <v>3.8</v>
      </c>
    </row>
    <row r="467" spans="1:15">
      <c r="A467" s="64"/>
      <c r="B467" s="72"/>
      <c r="C467" s="28"/>
      <c r="D467" s="28"/>
      <c r="E467" s="28"/>
      <c r="F467" s="28"/>
      <c r="G467" s="28"/>
      <c r="H467" s="28"/>
      <c r="I467" s="28"/>
      <c r="J467" s="28"/>
      <c r="K467" s="28"/>
      <c r="L467" s="28"/>
      <c r="M467" s="28"/>
      <c r="N467" s="28"/>
      <c r="O467" s="28"/>
    </row>
    <row r="468" spans="1:15">
      <c r="A468" s="64" t="s">
        <v>126</v>
      </c>
      <c r="B468" s="72" t="s">
        <v>0</v>
      </c>
      <c r="C468" s="64">
        <f>'LAUS File'!E410</f>
        <v>65144</v>
      </c>
      <c r="D468" s="64">
        <f>'LAUS File'!F410</f>
        <v>65302</v>
      </c>
      <c r="E468" s="64">
        <f>'LAUS File'!G410</f>
        <v>65590</v>
      </c>
      <c r="F468" s="64">
        <f>'LAUS File'!H410</f>
        <v>65506</v>
      </c>
      <c r="G468" s="64">
        <f>'LAUS File'!I410</f>
        <v>65914</v>
      </c>
      <c r="H468" s="64">
        <f>'LAUS File'!J410</f>
        <v>66401</v>
      </c>
      <c r="I468" s="64">
        <f>'LAUS File'!K410</f>
        <v>66353</v>
      </c>
      <c r="J468" s="64">
        <f>'LAUS File'!L410</f>
        <v>65308</v>
      </c>
      <c r="K468" s="64">
        <f>'LAUS File'!M410</f>
        <v>64883</v>
      </c>
      <c r="L468" s="64">
        <f>'LAUS File'!N410</f>
        <v>64661</v>
      </c>
      <c r="M468" s="64">
        <f>'LAUS File'!O410</f>
        <v>64679</v>
      </c>
      <c r="N468" s="64">
        <f>'LAUS File'!P410</f>
        <v>64144</v>
      </c>
      <c r="O468" s="64">
        <f>'LAUS File'!Q410</f>
        <v>65324</v>
      </c>
    </row>
    <row r="469" spans="1:15">
      <c r="A469" s="64"/>
      <c r="B469" s="72" t="s">
        <v>163</v>
      </c>
      <c r="C469" s="64">
        <f>'LAUS File'!E411</f>
        <v>60749</v>
      </c>
      <c r="D469" s="64">
        <f>'LAUS File'!F411</f>
        <v>61059</v>
      </c>
      <c r="E469" s="64">
        <f>'LAUS File'!G411</f>
        <v>61420</v>
      </c>
      <c r="F469" s="64">
        <f>'LAUS File'!H411</f>
        <v>61829</v>
      </c>
      <c r="G469" s="64">
        <f>'LAUS File'!I411</f>
        <v>61971</v>
      </c>
      <c r="H469" s="64">
        <f>'LAUS File'!J411</f>
        <v>62181</v>
      </c>
      <c r="I469" s="64">
        <f>'LAUS File'!K411</f>
        <v>62039</v>
      </c>
      <c r="J469" s="64">
        <f>'LAUS File'!L411</f>
        <v>61233</v>
      </c>
      <c r="K469" s="64">
        <f>'LAUS File'!M411</f>
        <v>61318</v>
      </c>
      <c r="L469" s="64">
        <f>'LAUS File'!N411</f>
        <v>61205</v>
      </c>
      <c r="M469" s="64">
        <f>'LAUS File'!O411</f>
        <v>61207</v>
      </c>
      <c r="N469" s="64">
        <f>'LAUS File'!P411</f>
        <v>60948</v>
      </c>
      <c r="O469" s="64">
        <f>'LAUS File'!Q411</f>
        <v>61430</v>
      </c>
    </row>
    <row r="470" spans="1:15">
      <c r="A470" s="64"/>
      <c r="B470" s="72" t="s">
        <v>2</v>
      </c>
      <c r="C470" s="64">
        <f>'LAUS File'!E412</f>
        <v>4395</v>
      </c>
      <c r="D470" s="64">
        <f>'LAUS File'!F412</f>
        <v>4243</v>
      </c>
      <c r="E470" s="64">
        <f>'LAUS File'!G412</f>
        <v>4170</v>
      </c>
      <c r="F470" s="64">
        <f>'LAUS File'!H412</f>
        <v>3677</v>
      </c>
      <c r="G470" s="64">
        <f>'LAUS File'!I412</f>
        <v>3943</v>
      </c>
      <c r="H470" s="64">
        <f>'LAUS File'!J412</f>
        <v>4220</v>
      </c>
      <c r="I470" s="64">
        <f>'LAUS File'!K412</f>
        <v>4314</v>
      </c>
      <c r="J470" s="64">
        <f>'LAUS File'!L412</f>
        <v>4075</v>
      </c>
      <c r="K470" s="64">
        <f>'LAUS File'!M412</f>
        <v>3565</v>
      </c>
      <c r="L470" s="64">
        <f>'LAUS File'!N412</f>
        <v>3456</v>
      </c>
      <c r="M470" s="64">
        <f>'LAUS File'!O412</f>
        <v>3472</v>
      </c>
      <c r="N470" s="64">
        <f>'LAUS File'!P412</f>
        <v>3196</v>
      </c>
      <c r="O470" s="64">
        <f>'LAUS File'!Q412</f>
        <v>3894</v>
      </c>
    </row>
    <row r="471" spans="1:15">
      <c r="A471" s="64"/>
      <c r="B471" s="72" t="s">
        <v>3</v>
      </c>
      <c r="C471" s="73">
        <f>'LAUS File'!E413</f>
        <v>6.7</v>
      </c>
      <c r="D471" s="73">
        <f>'LAUS File'!F413</f>
        <v>6.5</v>
      </c>
      <c r="E471" s="73">
        <f>'LAUS File'!G413</f>
        <v>6.4</v>
      </c>
      <c r="F471" s="73">
        <f>'LAUS File'!H413</f>
        <v>5.6</v>
      </c>
      <c r="G471" s="73">
        <f>'LAUS File'!I413</f>
        <v>6</v>
      </c>
      <c r="H471" s="73">
        <f>'LAUS File'!J413</f>
        <v>6.4</v>
      </c>
      <c r="I471" s="73">
        <f>'LAUS File'!K413</f>
        <v>6.5</v>
      </c>
      <c r="J471" s="73">
        <f>'LAUS File'!L413</f>
        <v>6.2</v>
      </c>
      <c r="K471" s="73">
        <f>'LAUS File'!M413</f>
        <v>5.5</v>
      </c>
      <c r="L471" s="73">
        <f>'LAUS File'!N413</f>
        <v>5.3</v>
      </c>
      <c r="M471" s="73">
        <f>'LAUS File'!O413</f>
        <v>5.4</v>
      </c>
      <c r="N471" s="73">
        <f>'LAUS File'!P413</f>
        <v>5</v>
      </c>
      <c r="O471" s="73">
        <f>'LAUS File'!Q413</f>
        <v>6</v>
      </c>
    </row>
    <row r="472" spans="1:15">
      <c r="A472" s="64"/>
      <c r="B472" s="72"/>
      <c r="C472" s="28"/>
      <c r="D472" s="28"/>
      <c r="E472" s="28"/>
      <c r="F472" s="28"/>
      <c r="G472" s="28"/>
      <c r="H472" s="28"/>
      <c r="I472" s="28"/>
      <c r="J472" s="28"/>
      <c r="K472" s="28"/>
      <c r="L472" s="28"/>
      <c r="M472" s="28"/>
      <c r="N472" s="28"/>
      <c r="O472" s="28"/>
    </row>
    <row r="473" spans="1:15">
      <c r="A473" s="64" t="s">
        <v>146</v>
      </c>
      <c r="B473" s="72" t="s">
        <v>0</v>
      </c>
      <c r="C473" s="64">
        <f>'LAUS File'!E418</f>
        <v>12123</v>
      </c>
      <c r="D473" s="64">
        <f>'LAUS File'!F418</f>
        <v>12105</v>
      </c>
      <c r="E473" s="64">
        <f>'LAUS File'!G418</f>
        <v>12183</v>
      </c>
      <c r="F473" s="64">
        <f>'LAUS File'!H418</f>
        <v>12178</v>
      </c>
      <c r="G473" s="64">
        <f>'LAUS File'!I418</f>
        <v>12338</v>
      </c>
      <c r="H473" s="64">
        <f>'LAUS File'!J418</f>
        <v>12502</v>
      </c>
      <c r="I473" s="64">
        <f>'LAUS File'!K418</f>
        <v>12649</v>
      </c>
      <c r="J473" s="64">
        <f>'LAUS File'!L418</f>
        <v>12457</v>
      </c>
      <c r="K473" s="64">
        <f>'LAUS File'!M418</f>
        <v>12131</v>
      </c>
      <c r="L473" s="64">
        <f>'LAUS File'!N418</f>
        <v>12167</v>
      </c>
      <c r="M473" s="64">
        <f>'LAUS File'!O418</f>
        <v>12093</v>
      </c>
      <c r="N473" s="64">
        <f>'LAUS File'!P418</f>
        <v>12032</v>
      </c>
      <c r="O473" s="64">
        <f>'LAUS File'!Q418</f>
        <v>12247</v>
      </c>
    </row>
    <row r="474" spans="1:15">
      <c r="A474" s="64"/>
      <c r="B474" s="72" t="s">
        <v>163</v>
      </c>
      <c r="C474" s="64">
        <f>'LAUS File'!E419</f>
        <v>11239</v>
      </c>
      <c r="D474" s="64">
        <f>'LAUS File'!F419</f>
        <v>11241</v>
      </c>
      <c r="E474" s="64">
        <f>'LAUS File'!G419</f>
        <v>11381</v>
      </c>
      <c r="F474" s="64">
        <f>'LAUS File'!H419</f>
        <v>11428</v>
      </c>
      <c r="G474" s="64">
        <f>'LAUS File'!I419</f>
        <v>11535</v>
      </c>
      <c r="H474" s="64">
        <f>'LAUS File'!J419</f>
        <v>11683</v>
      </c>
      <c r="I474" s="64">
        <f>'LAUS File'!K419</f>
        <v>11798</v>
      </c>
      <c r="J474" s="64">
        <f>'LAUS File'!L419</f>
        <v>11672</v>
      </c>
      <c r="K474" s="64">
        <f>'LAUS File'!M419</f>
        <v>11454</v>
      </c>
      <c r="L474" s="64">
        <f>'LAUS File'!N419</f>
        <v>11478</v>
      </c>
      <c r="M474" s="64">
        <f>'LAUS File'!O419</f>
        <v>11412</v>
      </c>
      <c r="N474" s="64">
        <f>'LAUS File'!P419</f>
        <v>11376</v>
      </c>
      <c r="O474" s="64">
        <f>'LAUS File'!Q419</f>
        <v>11475</v>
      </c>
    </row>
    <row r="475" spans="1:15">
      <c r="A475" s="64"/>
      <c r="B475" s="72" t="s">
        <v>2</v>
      </c>
      <c r="C475" s="64">
        <f>'LAUS File'!E420</f>
        <v>884</v>
      </c>
      <c r="D475" s="64">
        <f>'LAUS File'!F420</f>
        <v>864</v>
      </c>
      <c r="E475" s="64">
        <f>'LAUS File'!G420</f>
        <v>802</v>
      </c>
      <c r="F475" s="64">
        <f>'LAUS File'!H420</f>
        <v>750</v>
      </c>
      <c r="G475" s="64">
        <f>'LAUS File'!I420</f>
        <v>803</v>
      </c>
      <c r="H475" s="64">
        <f>'LAUS File'!J420</f>
        <v>819</v>
      </c>
      <c r="I475" s="64">
        <f>'LAUS File'!K420</f>
        <v>851</v>
      </c>
      <c r="J475" s="64">
        <f>'LAUS File'!L420</f>
        <v>785</v>
      </c>
      <c r="K475" s="64">
        <f>'LAUS File'!M420</f>
        <v>677</v>
      </c>
      <c r="L475" s="64">
        <f>'LAUS File'!N420</f>
        <v>689</v>
      </c>
      <c r="M475" s="64">
        <f>'LAUS File'!O420</f>
        <v>681</v>
      </c>
      <c r="N475" s="64">
        <f>'LAUS File'!P420</f>
        <v>656</v>
      </c>
      <c r="O475" s="64">
        <f>'LAUS File'!Q420</f>
        <v>772</v>
      </c>
    </row>
    <row r="476" spans="1:15">
      <c r="A476" s="64"/>
      <c r="B476" s="72" t="s">
        <v>3</v>
      </c>
      <c r="C476" s="73">
        <f>'LAUS File'!E421</f>
        <v>7.3</v>
      </c>
      <c r="D476" s="73">
        <f>'LAUS File'!F421</f>
        <v>7.1</v>
      </c>
      <c r="E476" s="73">
        <f>'LAUS File'!G421</f>
        <v>6.6</v>
      </c>
      <c r="F476" s="73">
        <f>'LAUS File'!H421</f>
        <v>6.2</v>
      </c>
      <c r="G476" s="73">
        <f>'LAUS File'!I421</f>
        <v>6.5</v>
      </c>
      <c r="H476" s="73">
        <f>'LAUS File'!J421</f>
        <v>6.6</v>
      </c>
      <c r="I476" s="73">
        <f>'LAUS File'!K421</f>
        <v>6.7</v>
      </c>
      <c r="J476" s="73">
        <f>'LAUS File'!L421</f>
        <v>6.3</v>
      </c>
      <c r="K476" s="73">
        <f>'LAUS File'!M421</f>
        <v>5.6</v>
      </c>
      <c r="L476" s="73">
        <f>'LAUS File'!N421</f>
        <v>5.7</v>
      </c>
      <c r="M476" s="73">
        <f>'LAUS File'!O421</f>
        <v>5.6</v>
      </c>
      <c r="N476" s="73">
        <f>'LAUS File'!P421</f>
        <v>5.5</v>
      </c>
      <c r="O476" s="73">
        <f>'LAUS File'!Q421</f>
        <v>6.3</v>
      </c>
    </row>
    <row r="477" spans="1:15">
      <c r="A477" s="64"/>
      <c r="B477" s="72"/>
      <c r="C477" s="28"/>
      <c r="D477" s="28"/>
      <c r="E477" s="28"/>
      <c r="F477" s="28"/>
      <c r="G477" s="28"/>
      <c r="H477" s="28"/>
      <c r="I477" s="28"/>
      <c r="J477" s="28"/>
      <c r="K477" s="28"/>
      <c r="L477" s="28"/>
      <c r="M477" s="28"/>
      <c r="N477" s="28"/>
      <c r="O477" s="28"/>
    </row>
    <row r="478" spans="1:15">
      <c r="A478" s="7" t="s">
        <v>52</v>
      </c>
      <c r="B478" s="72" t="s">
        <v>0</v>
      </c>
      <c r="C478" s="64">
        <f>'LAUS File'!E422</f>
        <v>15528</v>
      </c>
      <c r="D478" s="64">
        <f>'LAUS File'!F422</f>
        <v>15508</v>
      </c>
      <c r="E478" s="64">
        <f>'LAUS File'!G422</f>
        <v>15584</v>
      </c>
      <c r="F478" s="64">
        <f>'LAUS File'!H422</f>
        <v>15520</v>
      </c>
      <c r="G478" s="64">
        <f>'LAUS File'!I422</f>
        <v>15566</v>
      </c>
      <c r="H478" s="64">
        <f>'LAUS File'!J422</f>
        <v>15673</v>
      </c>
      <c r="I478" s="64">
        <f>'LAUS File'!K422</f>
        <v>15794</v>
      </c>
      <c r="J478" s="64">
        <f>'LAUS File'!L422</f>
        <v>15507</v>
      </c>
      <c r="K478" s="64">
        <f>'LAUS File'!M422</f>
        <v>15270</v>
      </c>
      <c r="L478" s="64">
        <f>'LAUS File'!N422</f>
        <v>15218</v>
      </c>
      <c r="M478" s="64">
        <f>'LAUS File'!O422</f>
        <v>15295</v>
      </c>
      <c r="N478" s="64">
        <f>'LAUS File'!P422</f>
        <v>15341</v>
      </c>
      <c r="O478" s="64">
        <f>'LAUS File'!Q422</f>
        <v>15484</v>
      </c>
    </row>
    <row r="479" spans="1:15">
      <c r="A479" s="7"/>
      <c r="B479" s="72" t="s">
        <v>163</v>
      </c>
      <c r="C479" s="64">
        <f>'LAUS File'!E423</f>
        <v>14721</v>
      </c>
      <c r="D479" s="64">
        <f>'LAUS File'!F423</f>
        <v>14699</v>
      </c>
      <c r="E479" s="64">
        <f>'LAUS File'!G423</f>
        <v>14836</v>
      </c>
      <c r="F479" s="64">
        <f>'LAUS File'!H423</f>
        <v>14891</v>
      </c>
      <c r="G479" s="64">
        <f>'LAUS File'!I423</f>
        <v>14983</v>
      </c>
      <c r="H479" s="64">
        <f>'LAUS File'!J423</f>
        <v>15037</v>
      </c>
      <c r="I479" s="64">
        <f>'LAUS File'!K423</f>
        <v>15153</v>
      </c>
      <c r="J479" s="64">
        <f>'LAUS File'!L423</f>
        <v>14912</v>
      </c>
      <c r="K479" s="64">
        <f>'LAUS File'!M423</f>
        <v>14748</v>
      </c>
      <c r="L479" s="64">
        <f>'LAUS File'!N423</f>
        <v>14714</v>
      </c>
      <c r="M479" s="64">
        <f>'LAUS File'!O423</f>
        <v>14824</v>
      </c>
      <c r="N479" s="64">
        <f>'LAUS File'!P423</f>
        <v>14838</v>
      </c>
      <c r="O479" s="64">
        <f>'LAUS File'!Q423</f>
        <v>14863</v>
      </c>
    </row>
    <row r="480" spans="1:15">
      <c r="A480" s="7"/>
      <c r="B480" s="72" t="s">
        <v>2</v>
      </c>
      <c r="C480" s="64">
        <f>'LAUS File'!E424</f>
        <v>807</v>
      </c>
      <c r="D480" s="64">
        <f>'LAUS File'!F424</f>
        <v>809</v>
      </c>
      <c r="E480" s="64">
        <f>'LAUS File'!G424</f>
        <v>748</v>
      </c>
      <c r="F480" s="64">
        <f>'LAUS File'!H424</f>
        <v>629</v>
      </c>
      <c r="G480" s="64">
        <f>'LAUS File'!I424</f>
        <v>583</v>
      </c>
      <c r="H480" s="64">
        <f>'LAUS File'!J424</f>
        <v>636</v>
      </c>
      <c r="I480" s="64">
        <f>'LAUS File'!K424</f>
        <v>641</v>
      </c>
      <c r="J480" s="64">
        <f>'LAUS File'!L424</f>
        <v>595</v>
      </c>
      <c r="K480" s="64">
        <f>'LAUS File'!M424</f>
        <v>522</v>
      </c>
      <c r="L480" s="64">
        <f>'LAUS File'!N424</f>
        <v>504</v>
      </c>
      <c r="M480" s="64">
        <f>'LAUS File'!O424</f>
        <v>471</v>
      </c>
      <c r="N480" s="64">
        <f>'LAUS File'!P424</f>
        <v>503</v>
      </c>
      <c r="O480" s="64">
        <f>'LAUS File'!Q424</f>
        <v>621</v>
      </c>
    </row>
    <row r="481" spans="1:15">
      <c r="A481" s="7"/>
      <c r="B481" s="72" t="s">
        <v>3</v>
      </c>
      <c r="C481" s="73">
        <f>'LAUS File'!E425</f>
        <v>5.2</v>
      </c>
      <c r="D481" s="73">
        <f>'LAUS File'!F425</f>
        <v>5.2</v>
      </c>
      <c r="E481" s="73">
        <f>'LAUS File'!G425</f>
        <v>4.8</v>
      </c>
      <c r="F481" s="73">
        <f>'LAUS File'!H425</f>
        <v>4.0999999999999996</v>
      </c>
      <c r="G481" s="73">
        <f>'LAUS File'!I425</f>
        <v>3.7</v>
      </c>
      <c r="H481" s="73">
        <f>'LAUS File'!J425</f>
        <v>4.0999999999999996</v>
      </c>
      <c r="I481" s="73">
        <f>'LAUS File'!K425</f>
        <v>4.0999999999999996</v>
      </c>
      <c r="J481" s="73">
        <f>'LAUS File'!L425</f>
        <v>3.8</v>
      </c>
      <c r="K481" s="73">
        <f>'LAUS File'!M425</f>
        <v>3.4</v>
      </c>
      <c r="L481" s="73">
        <f>'LAUS File'!N425</f>
        <v>3.3</v>
      </c>
      <c r="M481" s="73">
        <f>'LAUS File'!O425</f>
        <v>3.1</v>
      </c>
      <c r="N481" s="73">
        <f>'LAUS File'!P425</f>
        <v>3.3</v>
      </c>
      <c r="O481" s="73">
        <f>'LAUS File'!Q425</f>
        <v>4</v>
      </c>
    </row>
    <row r="482" spans="1:15">
      <c r="A482" s="7"/>
      <c r="B482" s="72"/>
      <c r="C482" s="73"/>
      <c r="D482" s="73"/>
      <c r="E482" s="73"/>
      <c r="F482" s="73"/>
      <c r="G482" s="73"/>
      <c r="H482" s="73"/>
      <c r="I482" s="73"/>
      <c r="J482" s="73"/>
      <c r="K482" s="73"/>
      <c r="L482" s="73"/>
      <c r="M482" s="73"/>
      <c r="N482" s="73"/>
      <c r="O482" s="73"/>
    </row>
    <row r="483" spans="1:15">
      <c r="A483" s="64" t="s">
        <v>95</v>
      </c>
      <c r="B483" s="72" t="s">
        <v>0</v>
      </c>
      <c r="C483" s="64">
        <f>'LAUS File'!E414</f>
        <v>17460</v>
      </c>
      <c r="D483" s="64">
        <f>'LAUS File'!F414</f>
        <v>17549</v>
      </c>
      <c r="E483" s="64">
        <f>'LAUS File'!G414</f>
        <v>17598</v>
      </c>
      <c r="F483" s="64">
        <f>'LAUS File'!H414</f>
        <v>17502</v>
      </c>
      <c r="G483" s="64">
        <f>'LAUS File'!I414</f>
        <v>17621</v>
      </c>
      <c r="H483" s="64">
        <f>'LAUS File'!J414</f>
        <v>17663</v>
      </c>
      <c r="I483" s="64">
        <f>'LAUS File'!K414</f>
        <v>17657</v>
      </c>
      <c r="J483" s="64">
        <f>'LAUS File'!L414</f>
        <v>17397</v>
      </c>
      <c r="K483" s="64">
        <f>'LAUS File'!M414</f>
        <v>17448</v>
      </c>
      <c r="L483" s="64">
        <f>'LAUS File'!N414</f>
        <v>17479</v>
      </c>
      <c r="M483" s="64">
        <f>'LAUS File'!O414</f>
        <v>17435</v>
      </c>
      <c r="N483" s="64">
        <f>'LAUS File'!P414</f>
        <v>17395</v>
      </c>
      <c r="O483" s="64">
        <f>'LAUS File'!Q414</f>
        <v>17517</v>
      </c>
    </row>
    <row r="484" spans="1:15">
      <c r="A484" s="64"/>
      <c r="B484" s="72" t="s">
        <v>163</v>
      </c>
      <c r="C484" s="64">
        <f>'LAUS File'!E415</f>
        <v>16634</v>
      </c>
      <c r="D484" s="64">
        <f>'LAUS File'!F415</f>
        <v>16676</v>
      </c>
      <c r="E484" s="64">
        <f>'LAUS File'!G415</f>
        <v>16827</v>
      </c>
      <c r="F484" s="64">
        <f>'LAUS File'!H415</f>
        <v>16814</v>
      </c>
      <c r="G484" s="64">
        <f>'LAUS File'!I415</f>
        <v>16882</v>
      </c>
      <c r="H484" s="64">
        <f>'LAUS File'!J415</f>
        <v>16918</v>
      </c>
      <c r="I484" s="64">
        <f>'LAUS File'!K415</f>
        <v>16937</v>
      </c>
      <c r="J484" s="64">
        <f>'LAUS File'!L415</f>
        <v>16722</v>
      </c>
      <c r="K484" s="64">
        <f>'LAUS File'!M415</f>
        <v>16780</v>
      </c>
      <c r="L484" s="64">
        <f>'LAUS File'!N415</f>
        <v>16839</v>
      </c>
      <c r="M484" s="64">
        <f>'LAUS File'!O415</f>
        <v>16815</v>
      </c>
      <c r="N484" s="64">
        <f>'LAUS File'!P415</f>
        <v>16808</v>
      </c>
      <c r="O484" s="64">
        <f>'LAUS File'!Q415</f>
        <v>16804</v>
      </c>
    </row>
    <row r="485" spans="1:15">
      <c r="A485" s="64"/>
      <c r="B485" s="72" t="s">
        <v>2</v>
      </c>
      <c r="C485" s="64">
        <f>'LAUS File'!E416</f>
        <v>826</v>
      </c>
      <c r="D485" s="64">
        <f>'LAUS File'!F416</f>
        <v>873</v>
      </c>
      <c r="E485" s="64">
        <f>'LAUS File'!G416</f>
        <v>771</v>
      </c>
      <c r="F485" s="64">
        <f>'LAUS File'!H416</f>
        <v>688</v>
      </c>
      <c r="G485" s="64">
        <f>'LAUS File'!I416</f>
        <v>739</v>
      </c>
      <c r="H485" s="64">
        <f>'LAUS File'!J416</f>
        <v>745</v>
      </c>
      <c r="I485" s="64">
        <f>'LAUS File'!K416</f>
        <v>720</v>
      </c>
      <c r="J485" s="64">
        <f>'LAUS File'!L416</f>
        <v>675</v>
      </c>
      <c r="K485" s="64">
        <f>'LAUS File'!M416</f>
        <v>668</v>
      </c>
      <c r="L485" s="64">
        <f>'LAUS File'!N416</f>
        <v>640</v>
      </c>
      <c r="M485" s="64">
        <f>'LAUS File'!O416</f>
        <v>620</v>
      </c>
      <c r="N485" s="64">
        <f>'LAUS File'!P416</f>
        <v>587</v>
      </c>
      <c r="O485" s="64">
        <f>'LAUS File'!Q416</f>
        <v>713</v>
      </c>
    </row>
    <row r="486" spans="1:15">
      <c r="A486" s="64"/>
      <c r="B486" s="72" t="s">
        <v>3</v>
      </c>
      <c r="C486" s="73">
        <f>'LAUS File'!E417</f>
        <v>4.7</v>
      </c>
      <c r="D486" s="73">
        <f>'LAUS File'!F417</f>
        <v>5</v>
      </c>
      <c r="E486" s="73">
        <f>'LAUS File'!G417</f>
        <v>4.4000000000000004</v>
      </c>
      <c r="F486" s="73">
        <f>'LAUS File'!H417</f>
        <v>3.9</v>
      </c>
      <c r="G486" s="73">
        <f>'LAUS File'!I417</f>
        <v>4.2</v>
      </c>
      <c r="H486" s="73">
        <f>'LAUS File'!J417</f>
        <v>4.2</v>
      </c>
      <c r="I486" s="73">
        <f>'LAUS File'!K417</f>
        <v>4.0999999999999996</v>
      </c>
      <c r="J486" s="73">
        <f>'LAUS File'!L417</f>
        <v>3.9</v>
      </c>
      <c r="K486" s="73">
        <f>'LAUS File'!M417</f>
        <v>3.8</v>
      </c>
      <c r="L486" s="73">
        <f>'LAUS File'!N417</f>
        <v>3.7</v>
      </c>
      <c r="M486" s="73">
        <f>'LAUS File'!O417</f>
        <v>3.6</v>
      </c>
      <c r="N486" s="73">
        <f>'LAUS File'!P417</f>
        <v>3.4</v>
      </c>
      <c r="O486" s="73">
        <f>'LAUS File'!Q417</f>
        <v>4.0999999999999996</v>
      </c>
    </row>
    <row r="487" spans="1:15">
      <c r="A487" s="64"/>
      <c r="B487" s="72"/>
      <c r="C487" s="28"/>
      <c r="D487" s="28"/>
      <c r="E487" s="28"/>
      <c r="F487" s="28"/>
      <c r="G487" s="28"/>
      <c r="H487" s="28"/>
      <c r="I487" s="28"/>
      <c r="J487" s="28"/>
      <c r="K487" s="28"/>
      <c r="L487" s="28"/>
      <c r="M487" s="28"/>
      <c r="N487" s="28"/>
      <c r="O487" s="28"/>
    </row>
    <row r="488" spans="1:15">
      <c r="A488" s="7" t="s">
        <v>31</v>
      </c>
      <c r="B488" s="72" t="s">
        <v>0</v>
      </c>
      <c r="C488" s="64">
        <f>'LAUS File'!E426</f>
        <v>14329</v>
      </c>
      <c r="D488" s="64">
        <f>'LAUS File'!F426</f>
        <v>14323</v>
      </c>
      <c r="E488" s="64">
        <f>'LAUS File'!G426</f>
        <v>14385</v>
      </c>
      <c r="F488" s="64">
        <f>'LAUS File'!H426</f>
        <v>14411</v>
      </c>
      <c r="G488" s="64">
        <f>'LAUS File'!I426</f>
        <v>14477</v>
      </c>
      <c r="H488" s="64">
        <f>'LAUS File'!J426</f>
        <v>14550</v>
      </c>
      <c r="I488" s="64">
        <f>'LAUS File'!K426</f>
        <v>14661</v>
      </c>
      <c r="J488" s="64">
        <f>'LAUS File'!L426</f>
        <v>14394</v>
      </c>
      <c r="K488" s="64">
        <f>'LAUS File'!M426</f>
        <v>14188</v>
      </c>
      <c r="L488" s="64">
        <f>'LAUS File'!N426</f>
        <v>14127</v>
      </c>
      <c r="M488" s="64">
        <f>'LAUS File'!O426</f>
        <v>14236</v>
      </c>
      <c r="N488" s="64">
        <f>'LAUS File'!P426</f>
        <v>14244</v>
      </c>
      <c r="O488" s="64">
        <f>'LAUS File'!Q426</f>
        <v>14361</v>
      </c>
    </row>
    <row r="489" spans="1:15">
      <c r="A489" s="7"/>
      <c r="B489" s="72" t="s">
        <v>163</v>
      </c>
      <c r="C489" s="64">
        <f>'LAUS File'!E427</f>
        <v>13680</v>
      </c>
      <c r="D489" s="64">
        <f>'LAUS File'!F427</f>
        <v>13660</v>
      </c>
      <c r="E489" s="64">
        <f>'LAUS File'!G427</f>
        <v>13787</v>
      </c>
      <c r="F489" s="64">
        <f>'LAUS File'!H427</f>
        <v>13839</v>
      </c>
      <c r="G489" s="64">
        <f>'LAUS File'!I427</f>
        <v>13924</v>
      </c>
      <c r="H489" s="64">
        <f>'LAUS File'!J427</f>
        <v>13974</v>
      </c>
      <c r="I489" s="64">
        <f>'LAUS File'!K427</f>
        <v>14082</v>
      </c>
      <c r="J489" s="64">
        <f>'LAUS File'!L427</f>
        <v>13858</v>
      </c>
      <c r="K489" s="64">
        <f>'LAUS File'!M427</f>
        <v>13705</v>
      </c>
      <c r="L489" s="64">
        <f>'LAUS File'!N427</f>
        <v>13674</v>
      </c>
      <c r="M489" s="64">
        <f>'LAUS File'!O427</f>
        <v>13777</v>
      </c>
      <c r="N489" s="64">
        <f>'LAUS File'!P427</f>
        <v>13790</v>
      </c>
      <c r="O489" s="64">
        <f>'LAUS File'!Q427</f>
        <v>13813</v>
      </c>
    </row>
    <row r="490" spans="1:15">
      <c r="A490" s="7"/>
      <c r="B490" s="72" t="s">
        <v>2</v>
      </c>
      <c r="C490" s="64">
        <f>'LAUS File'!E428</f>
        <v>649</v>
      </c>
      <c r="D490" s="64">
        <f>'LAUS File'!F428</f>
        <v>663</v>
      </c>
      <c r="E490" s="64">
        <f>'LAUS File'!G428</f>
        <v>598</v>
      </c>
      <c r="F490" s="64">
        <f>'LAUS File'!H428</f>
        <v>572</v>
      </c>
      <c r="G490" s="64">
        <f>'LAUS File'!I428</f>
        <v>553</v>
      </c>
      <c r="H490" s="64">
        <f>'LAUS File'!J428</f>
        <v>576</v>
      </c>
      <c r="I490" s="64">
        <f>'LAUS File'!K428</f>
        <v>579</v>
      </c>
      <c r="J490" s="64">
        <f>'LAUS File'!L428</f>
        <v>536</v>
      </c>
      <c r="K490" s="64">
        <f>'LAUS File'!M428</f>
        <v>483</v>
      </c>
      <c r="L490" s="64">
        <f>'LAUS File'!N428</f>
        <v>453</v>
      </c>
      <c r="M490" s="64">
        <f>'LAUS File'!O428</f>
        <v>459</v>
      </c>
      <c r="N490" s="64">
        <f>'LAUS File'!P428</f>
        <v>454</v>
      </c>
      <c r="O490" s="64">
        <f>'LAUS File'!Q428</f>
        <v>548</v>
      </c>
    </row>
    <row r="491" spans="1:15">
      <c r="A491" s="7"/>
      <c r="B491" s="72" t="s">
        <v>3</v>
      </c>
      <c r="C491" s="73">
        <f>'LAUS File'!E429</f>
        <v>4.5</v>
      </c>
      <c r="D491" s="73">
        <f>'LAUS File'!F429</f>
        <v>4.5999999999999996</v>
      </c>
      <c r="E491" s="73">
        <f>'LAUS File'!G429</f>
        <v>4.2</v>
      </c>
      <c r="F491" s="73">
        <f>'LAUS File'!H429</f>
        <v>4</v>
      </c>
      <c r="G491" s="73">
        <f>'LAUS File'!I429</f>
        <v>3.8</v>
      </c>
      <c r="H491" s="73">
        <f>'LAUS File'!J429</f>
        <v>4</v>
      </c>
      <c r="I491" s="73">
        <f>'LAUS File'!K429</f>
        <v>3.9</v>
      </c>
      <c r="J491" s="73">
        <f>'LAUS File'!L429</f>
        <v>3.7</v>
      </c>
      <c r="K491" s="73">
        <f>'LAUS File'!M429</f>
        <v>3.4</v>
      </c>
      <c r="L491" s="73">
        <f>'LAUS File'!N429</f>
        <v>3.2</v>
      </c>
      <c r="M491" s="73">
        <f>'LAUS File'!O429</f>
        <v>3.2</v>
      </c>
      <c r="N491" s="73">
        <f>'LAUS File'!P429</f>
        <v>3.2</v>
      </c>
      <c r="O491" s="73">
        <f>'LAUS File'!Q429</f>
        <v>3.8</v>
      </c>
    </row>
    <row r="492" spans="1:15">
      <c r="A492" s="7"/>
      <c r="B492" s="72"/>
      <c r="C492" s="73"/>
      <c r="D492" s="73"/>
      <c r="E492" s="73"/>
      <c r="F492" s="73"/>
      <c r="G492" s="73"/>
      <c r="H492" s="73"/>
      <c r="I492" s="73"/>
      <c r="J492" s="73"/>
      <c r="K492" s="73"/>
      <c r="L492" s="73"/>
      <c r="M492" s="73"/>
      <c r="N492" s="73"/>
      <c r="O492" s="73"/>
    </row>
    <row r="493" spans="1:15">
      <c r="A493" s="64" t="s">
        <v>215</v>
      </c>
      <c r="B493" s="64" t="s">
        <v>0</v>
      </c>
      <c r="C493" s="64">
        <f>'LAUS File'!E430</f>
        <v>907</v>
      </c>
      <c r="D493" s="64">
        <f>'LAUS File'!F430</f>
        <v>909</v>
      </c>
      <c r="E493" s="64">
        <f>'LAUS File'!G430</f>
        <v>914</v>
      </c>
      <c r="F493" s="64">
        <f>'LAUS File'!H430</f>
        <v>908</v>
      </c>
      <c r="G493" s="64">
        <f>'LAUS File'!I430</f>
        <v>914</v>
      </c>
      <c r="H493" s="64">
        <f>'LAUS File'!J430</f>
        <v>924</v>
      </c>
      <c r="I493" s="64">
        <f>'LAUS File'!K430</f>
        <v>933</v>
      </c>
      <c r="J493" s="64">
        <f>'LAUS File'!L430</f>
        <v>918</v>
      </c>
      <c r="K493" s="64">
        <f>'LAUS File'!M430</f>
        <v>896</v>
      </c>
      <c r="L493" s="64">
        <f>'LAUS File'!N430</f>
        <v>882</v>
      </c>
      <c r="M493" s="64">
        <f>'LAUS File'!O430</f>
        <v>879</v>
      </c>
      <c r="N493" s="64">
        <f>'LAUS File'!P430</f>
        <v>885</v>
      </c>
      <c r="O493" s="64">
        <f>'LAUS File'!Q430</f>
        <v>906</v>
      </c>
    </row>
    <row r="494" spans="1:15">
      <c r="A494" s="64"/>
      <c r="B494" s="64" t="s">
        <v>1</v>
      </c>
      <c r="C494" s="64">
        <f>'LAUS File'!E431</f>
        <v>857</v>
      </c>
      <c r="D494" s="64">
        <f>'LAUS File'!F431</f>
        <v>855</v>
      </c>
      <c r="E494" s="64">
        <f>'LAUS File'!G431</f>
        <v>860</v>
      </c>
      <c r="F494" s="64">
        <f>'LAUS File'!H431</f>
        <v>867</v>
      </c>
      <c r="G494" s="64">
        <f>'LAUS File'!I431</f>
        <v>884</v>
      </c>
      <c r="H494" s="64">
        <f>'LAUS File'!J431</f>
        <v>899</v>
      </c>
      <c r="I494" s="64">
        <f>'LAUS File'!K431</f>
        <v>907</v>
      </c>
      <c r="J494" s="64">
        <f>'LAUS File'!L431</f>
        <v>891</v>
      </c>
      <c r="K494" s="64">
        <f>'LAUS File'!M431</f>
        <v>874</v>
      </c>
      <c r="L494" s="64">
        <f>'LAUS File'!N431</f>
        <v>862</v>
      </c>
      <c r="M494" s="64">
        <f>'LAUS File'!O431</f>
        <v>859</v>
      </c>
      <c r="N494" s="64">
        <f>'LAUS File'!P431</f>
        <v>861</v>
      </c>
      <c r="O494" s="64">
        <f>'LAUS File'!Q431</f>
        <v>873</v>
      </c>
    </row>
    <row r="495" spans="1:15">
      <c r="A495" s="64"/>
      <c r="B495" s="64" t="s">
        <v>2</v>
      </c>
      <c r="C495" s="64">
        <f>'LAUS File'!E432</f>
        <v>50</v>
      </c>
      <c r="D495" s="64">
        <f>'LAUS File'!F432</f>
        <v>54</v>
      </c>
      <c r="E495" s="64">
        <f>'LAUS File'!G432</f>
        <v>54</v>
      </c>
      <c r="F495" s="64">
        <f>'LAUS File'!H432</f>
        <v>41</v>
      </c>
      <c r="G495" s="64">
        <f>'LAUS File'!I432</f>
        <v>30</v>
      </c>
      <c r="H495" s="64">
        <f>'LAUS File'!J432</f>
        <v>25</v>
      </c>
      <c r="I495" s="64">
        <f>'LAUS File'!K432</f>
        <v>26</v>
      </c>
      <c r="J495" s="64">
        <f>'LAUS File'!L432</f>
        <v>27</v>
      </c>
      <c r="K495" s="64">
        <f>'LAUS File'!M432</f>
        <v>22</v>
      </c>
      <c r="L495" s="64">
        <f>'LAUS File'!N432</f>
        <v>20</v>
      </c>
      <c r="M495" s="64">
        <f>'LAUS File'!O432</f>
        <v>20</v>
      </c>
      <c r="N495" s="64">
        <f>'LAUS File'!P432</f>
        <v>24</v>
      </c>
      <c r="O495" s="64">
        <f>'LAUS File'!Q432</f>
        <v>33</v>
      </c>
    </row>
    <row r="496" spans="1:15">
      <c r="A496" s="28"/>
      <c r="B496" s="28" t="s">
        <v>3</v>
      </c>
      <c r="C496" s="73">
        <f>'LAUS File'!E433</f>
        <v>5.5</v>
      </c>
      <c r="D496" s="73">
        <f>'LAUS File'!F433</f>
        <v>5.9</v>
      </c>
      <c r="E496" s="73">
        <f>'LAUS File'!G433</f>
        <v>5.9</v>
      </c>
      <c r="F496" s="73">
        <f>'LAUS File'!H433</f>
        <v>4.5</v>
      </c>
      <c r="G496" s="73">
        <f>'LAUS File'!I433</f>
        <v>3.3</v>
      </c>
      <c r="H496" s="73">
        <f>'LAUS File'!J433</f>
        <v>2.7</v>
      </c>
      <c r="I496" s="73">
        <f>'LAUS File'!K433</f>
        <v>2.8</v>
      </c>
      <c r="J496" s="73">
        <f>'LAUS File'!L433</f>
        <v>2.9</v>
      </c>
      <c r="K496" s="73">
        <f>'LAUS File'!M433</f>
        <v>2.5</v>
      </c>
      <c r="L496" s="73">
        <f>'LAUS File'!N433</f>
        <v>2.2999999999999998</v>
      </c>
      <c r="M496" s="73">
        <f>'LAUS File'!O433</f>
        <v>2.2999999999999998</v>
      </c>
      <c r="N496" s="73">
        <f>'LAUS File'!P433</f>
        <v>2.7</v>
      </c>
      <c r="O496" s="73">
        <f>'LAUS File'!Q433</f>
        <v>3.6</v>
      </c>
    </row>
    <row r="497" spans="1:15">
      <c r="A497" s="7"/>
      <c r="B497" s="72"/>
      <c r="C497" s="73"/>
      <c r="D497" s="73"/>
      <c r="E497" s="73"/>
      <c r="F497" s="73"/>
      <c r="G497" s="73"/>
      <c r="H497" s="73"/>
      <c r="I497" s="73"/>
      <c r="J497" s="73"/>
      <c r="K497" s="73"/>
      <c r="L497" s="73"/>
      <c r="M497" s="73"/>
      <c r="N497" s="73"/>
      <c r="O497" s="73"/>
    </row>
    <row r="498" spans="1:15">
      <c r="A498" s="64" t="s">
        <v>127</v>
      </c>
      <c r="B498" s="72" t="s">
        <v>0</v>
      </c>
      <c r="C498" s="64">
        <f>'LAUS File'!E434</f>
        <v>8329</v>
      </c>
      <c r="D498" s="64">
        <f>'LAUS File'!F434</f>
        <v>8356</v>
      </c>
      <c r="E498" s="64">
        <f>'LAUS File'!G434</f>
        <v>8378</v>
      </c>
      <c r="F498" s="64">
        <f>'LAUS File'!H434</f>
        <v>8371</v>
      </c>
      <c r="G498" s="64">
        <f>'LAUS File'!I434</f>
        <v>8375</v>
      </c>
      <c r="H498" s="64">
        <f>'LAUS File'!J434</f>
        <v>8413</v>
      </c>
      <c r="I498" s="64">
        <f>'LAUS File'!K434</f>
        <v>8382</v>
      </c>
      <c r="J498" s="64">
        <f>'LAUS File'!L434</f>
        <v>8251</v>
      </c>
      <c r="K498" s="64">
        <f>'LAUS File'!M434</f>
        <v>8234</v>
      </c>
      <c r="L498" s="64">
        <f>'LAUS File'!N434</f>
        <v>8238</v>
      </c>
      <c r="M498" s="64">
        <f>'LAUS File'!O434</f>
        <v>8262</v>
      </c>
      <c r="N498" s="64">
        <f>'LAUS File'!P434</f>
        <v>8209</v>
      </c>
      <c r="O498" s="64">
        <f>'LAUS File'!Q434</f>
        <v>8317</v>
      </c>
    </row>
    <row r="499" spans="1:15">
      <c r="A499" s="64"/>
      <c r="B499" s="72" t="s">
        <v>163</v>
      </c>
      <c r="C499" s="64">
        <f>'LAUS File'!E435</f>
        <v>7903</v>
      </c>
      <c r="D499" s="64">
        <f>'LAUS File'!F435</f>
        <v>7943</v>
      </c>
      <c r="E499" s="64">
        <f>'LAUS File'!G435</f>
        <v>7990</v>
      </c>
      <c r="F499" s="64">
        <f>'LAUS File'!H435</f>
        <v>8043</v>
      </c>
      <c r="G499" s="64">
        <f>'LAUS File'!I435</f>
        <v>8062</v>
      </c>
      <c r="H499" s="64">
        <f>'LAUS File'!J435</f>
        <v>8089</v>
      </c>
      <c r="I499" s="64">
        <f>'LAUS File'!K435</f>
        <v>8071</v>
      </c>
      <c r="J499" s="64">
        <f>'LAUS File'!L435</f>
        <v>7966</v>
      </c>
      <c r="K499" s="64">
        <f>'LAUS File'!M435</f>
        <v>7977</v>
      </c>
      <c r="L499" s="64">
        <f>'LAUS File'!N435</f>
        <v>7962</v>
      </c>
      <c r="M499" s="64">
        <f>'LAUS File'!O435</f>
        <v>7963</v>
      </c>
      <c r="N499" s="64">
        <f>'LAUS File'!P435</f>
        <v>7929</v>
      </c>
      <c r="O499" s="64">
        <f>'LAUS File'!Q435</f>
        <v>7992</v>
      </c>
    </row>
    <row r="500" spans="1:15">
      <c r="A500" s="64"/>
      <c r="B500" s="72" t="s">
        <v>2</v>
      </c>
      <c r="C500" s="64">
        <f>'LAUS File'!E436</f>
        <v>426</v>
      </c>
      <c r="D500" s="64">
        <f>'LAUS File'!F436</f>
        <v>413</v>
      </c>
      <c r="E500" s="64">
        <f>'LAUS File'!G436</f>
        <v>388</v>
      </c>
      <c r="F500" s="64">
        <f>'LAUS File'!H436</f>
        <v>328</v>
      </c>
      <c r="G500" s="64">
        <f>'LAUS File'!I436</f>
        <v>313</v>
      </c>
      <c r="H500" s="64">
        <f>'LAUS File'!J436</f>
        <v>324</v>
      </c>
      <c r="I500" s="64">
        <f>'LAUS File'!K436</f>
        <v>311</v>
      </c>
      <c r="J500" s="64">
        <f>'LAUS File'!L436</f>
        <v>285</v>
      </c>
      <c r="K500" s="64">
        <f>'LAUS File'!M436</f>
        <v>257</v>
      </c>
      <c r="L500" s="64">
        <f>'LAUS File'!N436</f>
        <v>276</v>
      </c>
      <c r="M500" s="64">
        <f>'LAUS File'!O436</f>
        <v>299</v>
      </c>
      <c r="N500" s="64">
        <f>'LAUS File'!P436</f>
        <v>280</v>
      </c>
      <c r="O500" s="64">
        <f>'LAUS File'!Q436</f>
        <v>325</v>
      </c>
    </row>
    <row r="501" spans="1:15">
      <c r="A501" s="64"/>
      <c r="B501" s="72" t="s">
        <v>3</v>
      </c>
      <c r="C501" s="73">
        <f>'LAUS File'!E437</f>
        <v>5.0999999999999996</v>
      </c>
      <c r="D501" s="73">
        <f>'LAUS File'!F437</f>
        <v>4.9000000000000004</v>
      </c>
      <c r="E501" s="73">
        <f>'LAUS File'!G437</f>
        <v>4.5999999999999996</v>
      </c>
      <c r="F501" s="73">
        <f>'LAUS File'!H437</f>
        <v>3.9</v>
      </c>
      <c r="G501" s="73">
        <f>'LAUS File'!I437</f>
        <v>3.7</v>
      </c>
      <c r="H501" s="73">
        <f>'LAUS File'!J437</f>
        <v>3.9</v>
      </c>
      <c r="I501" s="73">
        <f>'LAUS File'!K437</f>
        <v>3.7</v>
      </c>
      <c r="J501" s="73">
        <f>'LAUS File'!L437</f>
        <v>3.5</v>
      </c>
      <c r="K501" s="73">
        <f>'LAUS File'!M437</f>
        <v>3.1</v>
      </c>
      <c r="L501" s="73">
        <f>'LAUS File'!N437</f>
        <v>3.4</v>
      </c>
      <c r="M501" s="73">
        <f>'LAUS File'!O437</f>
        <v>3.6</v>
      </c>
      <c r="N501" s="73">
        <f>'LAUS File'!P437</f>
        <v>3.4</v>
      </c>
      <c r="O501" s="73">
        <f>'LAUS File'!Q437</f>
        <v>3.9</v>
      </c>
    </row>
    <row r="502" spans="1:15">
      <c r="A502" s="64"/>
      <c r="B502" s="72"/>
      <c r="C502" s="28"/>
      <c r="D502" s="28"/>
      <c r="E502" s="28"/>
      <c r="F502" s="28"/>
      <c r="G502" s="28"/>
      <c r="H502" s="28"/>
      <c r="I502" s="28"/>
      <c r="J502" s="28"/>
      <c r="K502" s="28"/>
      <c r="L502" s="28"/>
      <c r="M502" s="28"/>
      <c r="N502" s="28"/>
      <c r="O502" s="28"/>
    </row>
    <row r="503" spans="1:15">
      <c r="A503" s="64" t="s">
        <v>216</v>
      </c>
      <c r="B503" s="72" t="s">
        <v>0</v>
      </c>
      <c r="C503" s="64">
        <f>'LAUS File'!E438</f>
        <v>1723</v>
      </c>
      <c r="D503" s="64">
        <f>'LAUS File'!F438</f>
        <v>1723</v>
      </c>
      <c r="E503" s="64">
        <f>'LAUS File'!G438</f>
        <v>1731</v>
      </c>
      <c r="F503" s="64">
        <f>'LAUS File'!H438</f>
        <v>1724</v>
      </c>
      <c r="G503" s="64">
        <f>'LAUS File'!I438</f>
        <v>1735</v>
      </c>
      <c r="H503" s="64">
        <f>'LAUS File'!J438</f>
        <v>1775</v>
      </c>
      <c r="I503" s="64">
        <f>'LAUS File'!K438</f>
        <v>1792</v>
      </c>
      <c r="J503" s="64">
        <f>'LAUS File'!L438</f>
        <v>1752</v>
      </c>
      <c r="K503" s="64">
        <f>'LAUS File'!M438</f>
        <v>1706</v>
      </c>
      <c r="L503" s="64">
        <f>'LAUS File'!N438</f>
        <v>1680</v>
      </c>
      <c r="M503" s="64">
        <f>'LAUS File'!O438</f>
        <v>1682</v>
      </c>
      <c r="N503" s="64">
        <f>'LAUS File'!P438</f>
        <v>1691</v>
      </c>
      <c r="O503" s="64">
        <f>'LAUS File'!Q438</f>
        <v>1726</v>
      </c>
    </row>
    <row r="504" spans="1:15">
      <c r="A504" s="64"/>
      <c r="B504" s="72" t="s">
        <v>163</v>
      </c>
      <c r="C504" s="64">
        <f>'LAUS File'!E439</f>
        <v>1632</v>
      </c>
      <c r="D504" s="64">
        <f>'LAUS File'!F439</f>
        <v>1627</v>
      </c>
      <c r="E504" s="64">
        <f>'LAUS File'!G439</f>
        <v>1638</v>
      </c>
      <c r="F504" s="64">
        <f>'LAUS File'!H439</f>
        <v>1651</v>
      </c>
      <c r="G504" s="64">
        <f>'LAUS File'!I439</f>
        <v>1682</v>
      </c>
      <c r="H504" s="64">
        <f>'LAUS File'!J439</f>
        <v>1711</v>
      </c>
      <c r="I504" s="64">
        <f>'LAUS File'!K439</f>
        <v>1727</v>
      </c>
      <c r="J504" s="64">
        <f>'LAUS File'!L439</f>
        <v>1696</v>
      </c>
      <c r="K504" s="64">
        <f>'LAUS File'!M439</f>
        <v>1664</v>
      </c>
      <c r="L504" s="64">
        <f>'LAUS File'!N439</f>
        <v>1641</v>
      </c>
      <c r="M504" s="64">
        <f>'LAUS File'!O439</f>
        <v>1635</v>
      </c>
      <c r="N504" s="64">
        <f>'LAUS File'!P439</f>
        <v>1640</v>
      </c>
      <c r="O504" s="64">
        <f>'LAUS File'!Q439</f>
        <v>1662</v>
      </c>
    </row>
    <row r="505" spans="1:15">
      <c r="A505" s="64"/>
      <c r="B505" s="72" t="s">
        <v>2</v>
      </c>
      <c r="C505" s="64">
        <f>'LAUS File'!E440</f>
        <v>91</v>
      </c>
      <c r="D505" s="64">
        <f>'LAUS File'!F440</f>
        <v>96</v>
      </c>
      <c r="E505" s="64">
        <f>'LAUS File'!G440</f>
        <v>93</v>
      </c>
      <c r="F505" s="64">
        <f>'LAUS File'!H440</f>
        <v>73</v>
      </c>
      <c r="G505" s="64">
        <f>'LAUS File'!I440</f>
        <v>53</v>
      </c>
      <c r="H505" s="64">
        <f>'LAUS File'!J440</f>
        <v>64</v>
      </c>
      <c r="I505" s="64">
        <f>'LAUS File'!K440</f>
        <v>65</v>
      </c>
      <c r="J505" s="64">
        <f>'LAUS File'!L440</f>
        <v>56</v>
      </c>
      <c r="K505" s="64">
        <f>'LAUS File'!M440</f>
        <v>42</v>
      </c>
      <c r="L505" s="64">
        <f>'LAUS File'!N440</f>
        <v>39</v>
      </c>
      <c r="M505" s="64">
        <f>'LAUS File'!O440</f>
        <v>47</v>
      </c>
      <c r="N505" s="64">
        <f>'LAUS File'!P440</f>
        <v>51</v>
      </c>
      <c r="O505" s="64">
        <f>'LAUS File'!Q440</f>
        <v>64</v>
      </c>
    </row>
    <row r="506" spans="1:15">
      <c r="A506" s="64"/>
      <c r="B506" s="72" t="s">
        <v>3</v>
      </c>
      <c r="C506" s="73">
        <f>'LAUS File'!E441</f>
        <v>5.3</v>
      </c>
      <c r="D506" s="73">
        <f>'LAUS File'!F441</f>
        <v>5.6</v>
      </c>
      <c r="E506" s="73">
        <f>'LAUS File'!G441</f>
        <v>5.4</v>
      </c>
      <c r="F506" s="73">
        <f>'LAUS File'!H441</f>
        <v>4.2</v>
      </c>
      <c r="G506" s="73">
        <f>'LAUS File'!I441</f>
        <v>3.1</v>
      </c>
      <c r="H506" s="73">
        <f>'LAUS File'!J441</f>
        <v>3.6</v>
      </c>
      <c r="I506" s="73">
        <f>'LAUS File'!K441</f>
        <v>3.6</v>
      </c>
      <c r="J506" s="73">
        <f>'LAUS File'!L441</f>
        <v>3.2</v>
      </c>
      <c r="K506" s="73">
        <f>'LAUS File'!M441</f>
        <v>2.5</v>
      </c>
      <c r="L506" s="73">
        <f>'LAUS File'!N441</f>
        <v>2.2999999999999998</v>
      </c>
      <c r="M506" s="73">
        <f>'LAUS File'!O441</f>
        <v>2.8</v>
      </c>
      <c r="N506" s="73">
        <f>'LAUS File'!P441</f>
        <v>3</v>
      </c>
      <c r="O506" s="73">
        <f>'LAUS File'!Q441</f>
        <v>3.7</v>
      </c>
    </row>
    <row r="507" spans="1:15">
      <c r="A507" s="64"/>
      <c r="B507" s="72"/>
      <c r="C507" s="28"/>
      <c r="D507" s="28"/>
      <c r="E507" s="28"/>
      <c r="F507" s="28"/>
      <c r="G507" s="28"/>
      <c r="H507" s="28"/>
      <c r="I507" s="28"/>
      <c r="J507" s="28"/>
      <c r="K507" s="28"/>
      <c r="L507" s="28"/>
      <c r="M507" s="28"/>
      <c r="N507" s="28"/>
      <c r="O507" s="28"/>
    </row>
    <row r="508" spans="1:15">
      <c r="A508" s="64" t="s">
        <v>128</v>
      </c>
      <c r="B508" s="72" t="s">
        <v>0</v>
      </c>
      <c r="C508" s="64">
        <f>'LAUS File'!E442</f>
        <v>13507</v>
      </c>
      <c r="D508" s="64">
        <f>'LAUS File'!F442</f>
        <v>13547</v>
      </c>
      <c r="E508" s="64">
        <f>'LAUS File'!G442</f>
        <v>13611</v>
      </c>
      <c r="F508" s="64">
        <f>'LAUS File'!H442</f>
        <v>13672</v>
      </c>
      <c r="G508" s="64">
        <f>'LAUS File'!I442</f>
        <v>13684</v>
      </c>
      <c r="H508" s="64">
        <f>'LAUS File'!J442</f>
        <v>13771</v>
      </c>
      <c r="I508" s="64">
        <f>'LAUS File'!K442</f>
        <v>13791</v>
      </c>
      <c r="J508" s="64">
        <f>'LAUS File'!L442</f>
        <v>13570</v>
      </c>
      <c r="K508" s="64">
        <f>'LAUS File'!M442</f>
        <v>13459</v>
      </c>
      <c r="L508" s="64">
        <f>'LAUS File'!N442</f>
        <v>13447</v>
      </c>
      <c r="M508" s="64">
        <f>'LAUS File'!O442</f>
        <v>13444</v>
      </c>
      <c r="N508" s="64">
        <f>'LAUS File'!P442</f>
        <v>13374</v>
      </c>
      <c r="O508" s="64">
        <f>'LAUS File'!Q442</f>
        <v>13573</v>
      </c>
    </row>
    <row r="509" spans="1:15">
      <c r="A509" s="64"/>
      <c r="B509" s="72" t="s">
        <v>163</v>
      </c>
      <c r="C509" s="64">
        <f>'LAUS File'!E443</f>
        <v>12883</v>
      </c>
      <c r="D509" s="64">
        <f>'LAUS File'!F443</f>
        <v>12949</v>
      </c>
      <c r="E509" s="64">
        <f>'LAUS File'!G443</f>
        <v>13025</v>
      </c>
      <c r="F509" s="64">
        <f>'LAUS File'!H443</f>
        <v>13112</v>
      </c>
      <c r="G509" s="64">
        <f>'LAUS File'!I443</f>
        <v>13142</v>
      </c>
      <c r="H509" s="64">
        <f>'LAUS File'!J443</f>
        <v>13187</v>
      </c>
      <c r="I509" s="64">
        <f>'LAUS File'!K443</f>
        <v>13156</v>
      </c>
      <c r="J509" s="64">
        <f>'LAUS File'!L443</f>
        <v>12985</v>
      </c>
      <c r="K509" s="64">
        <f>'LAUS File'!M443</f>
        <v>13003</v>
      </c>
      <c r="L509" s="64">
        <f>'LAUS File'!N443</f>
        <v>12979</v>
      </c>
      <c r="M509" s="64">
        <f>'LAUS File'!O443</f>
        <v>12980</v>
      </c>
      <c r="N509" s="64">
        <f>'LAUS File'!P443</f>
        <v>12925</v>
      </c>
      <c r="O509" s="64">
        <f>'LAUS File'!Q443</f>
        <v>13027</v>
      </c>
    </row>
    <row r="510" spans="1:15">
      <c r="A510" s="64"/>
      <c r="B510" s="72" t="s">
        <v>2</v>
      </c>
      <c r="C510" s="64">
        <f>'LAUS File'!E444</f>
        <v>624</v>
      </c>
      <c r="D510" s="64">
        <f>'LAUS File'!F444</f>
        <v>598</v>
      </c>
      <c r="E510" s="64">
        <f>'LAUS File'!G444</f>
        <v>586</v>
      </c>
      <c r="F510" s="64">
        <f>'LAUS File'!H444</f>
        <v>560</v>
      </c>
      <c r="G510" s="64">
        <f>'LAUS File'!I444</f>
        <v>542</v>
      </c>
      <c r="H510" s="64">
        <f>'LAUS File'!J444</f>
        <v>584</v>
      </c>
      <c r="I510" s="64">
        <f>'LAUS File'!K444</f>
        <v>635</v>
      </c>
      <c r="J510" s="64">
        <f>'LAUS File'!L444</f>
        <v>585</v>
      </c>
      <c r="K510" s="64">
        <f>'LAUS File'!M444</f>
        <v>456</v>
      </c>
      <c r="L510" s="64">
        <f>'LAUS File'!N444</f>
        <v>468</v>
      </c>
      <c r="M510" s="64">
        <f>'LAUS File'!O444</f>
        <v>464</v>
      </c>
      <c r="N510" s="64">
        <f>'LAUS File'!P444</f>
        <v>449</v>
      </c>
      <c r="O510" s="64">
        <f>'LAUS File'!Q444</f>
        <v>546</v>
      </c>
    </row>
    <row r="511" spans="1:15">
      <c r="A511" s="64"/>
      <c r="B511" s="72" t="s">
        <v>3</v>
      </c>
      <c r="C511" s="73">
        <f>'LAUS File'!E445</f>
        <v>4.5999999999999996</v>
      </c>
      <c r="D511" s="73">
        <f>'LAUS File'!F445</f>
        <v>4.4000000000000004</v>
      </c>
      <c r="E511" s="73">
        <f>'LAUS File'!G445</f>
        <v>4.3</v>
      </c>
      <c r="F511" s="73">
        <f>'LAUS File'!H445</f>
        <v>4.0999999999999996</v>
      </c>
      <c r="G511" s="73">
        <f>'LAUS File'!I445</f>
        <v>4</v>
      </c>
      <c r="H511" s="73">
        <f>'LAUS File'!J445</f>
        <v>4.2</v>
      </c>
      <c r="I511" s="73">
        <f>'LAUS File'!K445</f>
        <v>4.5999999999999996</v>
      </c>
      <c r="J511" s="73">
        <f>'LAUS File'!L445</f>
        <v>4.3</v>
      </c>
      <c r="K511" s="73">
        <f>'LAUS File'!M445</f>
        <v>3.4</v>
      </c>
      <c r="L511" s="73">
        <f>'LAUS File'!N445</f>
        <v>3.5</v>
      </c>
      <c r="M511" s="73">
        <f>'LAUS File'!O445</f>
        <v>3.5</v>
      </c>
      <c r="N511" s="73">
        <f>'LAUS File'!P445</f>
        <v>3.4</v>
      </c>
      <c r="O511" s="73">
        <f>'LAUS File'!Q445</f>
        <v>4</v>
      </c>
    </row>
    <row r="512" spans="1:15">
      <c r="A512" s="64"/>
      <c r="B512" s="72"/>
      <c r="C512" s="28"/>
      <c r="D512" s="28"/>
      <c r="E512" s="28"/>
      <c r="F512" s="28"/>
      <c r="G512" s="28"/>
      <c r="H512" s="28"/>
      <c r="I512" s="28"/>
      <c r="J512" s="28"/>
      <c r="K512" s="28"/>
      <c r="L512" s="28"/>
      <c r="M512" s="28"/>
      <c r="N512" s="28"/>
      <c r="O512" s="28"/>
    </row>
    <row r="513" spans="1:15">
      <c r="A513" s="64" t="s">
        <v>147</v>
      </c>
      <c r="B513" s="72" t="s">
        <v>0</v>
      </c>
      <c r="C513" s="64">
        <f>'LAUS File'!E446</f>
        <v>2960</v>
      </c>
      <c r="D513" s="64">
        <f>'LAUS File'!F446</f>
        <v>2972</v>
      </c>
      <c r="E513" s="64">
        <f>'LAUS File'!G446</f>
        <v>2991</v>
      </c>
      <c r="F513" s="64">
        <f>'LAUS File'!H446</f>
        <v>2982</v>
      </c>
      <c r="G513" s="64">
        <f>'LAUS File'!I446</f>
        <v>3008</v>
      </c>
      <c r="H513" s="64">
        <f>'LAUS File'!J446</f>
        <v>3034</v>
      </c>
      <c r="I513" s="64">
        <f>'LAUS File'!K446</f>
        <v>3071</v>
      </c>
      <c r="J513" s="64">
        <f>'LAUS File'!L446</f>
        <v>3029</v>
      </c>
      <c r="K513" s="64">
        <f>'LAUS File'!M446</f>
        <v>2953</v>
      </c>
      <c r="L513" s="64">
        <f>'LAUS File'!N446</f>
        <v>2960</v>
      </c>
      <c r="M513" s="64">
        <f>'LAUS File'!O446</f>
        <v>2936</v>
      </c>
      <c r="N513" s="64">
        <f>'LAUS File'!P446</f>
        <v>2929</v>
      </c>
      <c r="O513" s="64">
        <f>'LAUS File'!Q446</f>
        <v>2986</v>
      </c>
    </row>
    <row r="514" spans="1:15">
      <c r="A514" s="64"/>
      <c r="B514" s="72" t="s">
        <v>163</v>
      </c>
      <c r="C514" s="64">
        <f>'LAUS File'!E447</f>
        <v>2814</v>
      </c>
      <c r="D514" s="64">
        <f>'LAUS File'!F447</f>
        <v>2814</v>
      </c>
      <c r="E514" s="64">
        <f>'LAUS File'!G447</f>
        <v>2849</v>
      </c>
      <c r="F514" s="64">
        <f>'LAUS File'!H447</f>
        <v>2861</v>
      </c>
      <c r="G514" s="64">
        <f>'LAUS File'!I447</f>
        <v>2888</v>
      </c>
      <c r="H514" s="64">
        <f>'LAUS File'!J447</f>
        <v>2925</v>
      </c>
      <c r="I514" s="64">
        <f>'LAUS File'!K447</f>
        <v>2954</v>
      </c>
      <c r="J514" s="64">
        <f>'LAUS File'!L447</f>
        <v>2922</v>
      </c>
      <c r="K514" s="64">
        <f>'LAUS File'!M447</f>
        <v>2868</v>
      </c>
      <c r="L514" s="64">
        <f>'LAUS File'!N447</f>
        <v>2874</v>
      </c>
      <c r="M514" s="64">
        <f>'LAUS File'!O447</f>
        <v>2857</v>
      </c>
      <c r="N514" s="64">
        <f>'LAUS File'!P447</f>
        <v>2848</v>
      </c>
      <c r="O514" s="64">
        <f>'LAUS File'!Q447</f>
        <v>2873</v>
      </c>
    </row>
    <row r="515" spans="1:15">
      <c r="A515" s="64"/>
      <c r="B515" s="72" t="s">
        <v>2</v>
      </c>
      <c r="C515" s="64">
        <f>'LAUS File'!E448</f>
        <v>146</v>
      </c>
      <c r="D515" s="64">
        <f>'LAUS File'!F448</f>
        <v>158</v>
      </c>
      <c r="E515" s="64">
        <f>'LAUS File'!G448</f>
        <v>142</v>
      </c>
      <c r="F515" s="64">
        <f>'LAUS File'!H448</f>
        <v>121</v>
      </c>
      <c r="G515" s="64">
        <f>'LAUS File'!I448</f>
        <v>120</v>
      </c>
      <c r="H515" s="64">
        <f>'LAUS File'!J448</f>
        <v>109</v>
      </c>
      <c r="I515" s="64">
        <f>'LAUS File'!K448</f>
        <v>117</v>
      </c>
      <c r="J515" s="64">
        <f>'LAUS File'!L448</f>
        <v>107</v>
      </c>
      <c r="K515" s="64">
        <f>'LAUS File'!M448</f>
        <v>85</v>
      </c>
      <c r="L515" s="64">
        <f>'LAUS File'!N448</f>
        <v>86</v>
      </c>
      <c r="M515" s="64">
        <f>'LAUS File'!O448</f>
        <v>79</v>
      </c>
      <c r="N515" s="64">
        <f>'LAUS File'!P448</f>
        <v>81</v>
      </c>
      <c r="O515" s="64">
        <f>'LAUS File'!Q448</f>
        <v>113</v>
      </c>
    </row>
    <row r="516" spans="1:15">
      <c r="A516" s="64"/>
      <c r="B516" s="72" t="s">
        <v>3</v>
      </c>
      <c r="C516" s="73">
        <f>'LAUS File'!E449</f>
        <v>4.9000000000000004</v>
      </c>
      <c r="D516" s="73">
        <f>'LAUS File'!F449</f>
        <v>5.3</v>
      </c>
      <c r="E516" s="73">
        <f>'LAUS File'!G449</f>
        <v>4.7</v>
      </c>
      <c r="F516" s="73">
        <f>'LAUS File'!H449</f>
        <v>4.0999999999999996</v>
      </c>
      <c r="G516" s="73">
        <f>'LAUS File'!I449</f>
        <v>4</v>
      </c>
      <c r="H516" s="73">
        <f>'LAUS File'!J449</f>
        <v>3.6</v>
      </c>
      <c r="I516" s="73">
        <f>'LAUS File'!K449</f>
        <v>3.8</v>
      </c>
      <c r="J516" s="73">
        <f>'LAUS File'!L449</f>
        <v>3.5</v>
      </c>
      <c r="K516" s="73">
        <f>'LAUS File'!M449</f>
        <v>2.9</v>
      </c>
      <c r="L516" s="73">
        <f>'LAUS File'!N449</f>
        <v>2.9</v>
      </c>
      <c r="M516" s="73">
        <f>'LAUS File'!O449</f>
        <v>2.7</v>
      </c>
      <c r="N516" s="73">
        <f>'LAUS File'!P449</f>
        <v>2.8</v>
      </c>
      <c r="O516" s="73">
        <f>'LAUS File'!Q449</f>
        <v>3.8</v>
      </c>
    </row>
    <row r="517" spans="1:15">
      <c r="A517" s="64"/>
      <c r="B517" s="72"/>
      <c r="C517" s="28"/>
      <c r="D517" s="28"/>
      <c r="E517" s="28"/>
      <c r="F517" s="28"/>
      <c r="G517" s="28"/>
      <c r="H517" s="28"/>
      <c r="I517" s="28"/>
      <c r="J517" s="28"/>
      <c r="K517" s="28"/>
      <c r="L517" s="28"/>
      <c r="M517" s="28"/>
      <c r="N517" s="28"/>
      <c r="O517" s="28"/>
    </row>
    <row r="518" spans="1:15">
      <c r="A518" s="7" t="s">
        <v>32</v>
      </c>
      <c r="B518" s="72" t="s">
        <v>0</v>
      </c>
      <c r="C518" s="64">
        <f>'LAUS File'!E450</f>
        <v>51227</v>
      </c>
      <c r="D518" s="64">
        <f>'LAUS File'!F450</f>
        <v>51323</v>
      </c>
      <c r="E518" s="64">
        <f>'LAUS File'!G450</f>
        <v>51575</v>
      </c>
      <c r="F518" s="64">
        <f>'LAUS File'!H450</f>
        <v>51171</v>
      </c>
      <c r="G518" s="64">
        <f>'LAUS File'!I450</f>
        <v>51529</v>
      </c>
      <c r="H518" s="64">
        <f>'LAUS File'!J450</f>
        <v>51848</v>
      </c>
      <c r="I518" s="64">
        <f>'LAUS File'!K450</f>
        <v>52332</v>
      </c>
      <c r="J518" s="64">
        <f>'LAUS File'!L450</f>
        <v>51345</v>
      </c>
      <c r="K518" s="64">
        <f>'LAUS File'!M450</f>
        <v>50683</v>
      </c>
      <c r="L518" s="64">
        <f>'LAUS File'!N450</f>
        <v>50305</v>
      </c>
      <c r="M518" s="64">
        <f>'LAUS File'!O450</f>
        <v>50674</v>
      </c>
      <c r="N518" s="64">
        <f>'LAUS File'!P450</f>
        <v>50462</v>
      </c>
      <c r="O518" s="64">
        <f>'LAUS File'!Q450</f>
        <v>51207</v>
      </c>
    </row>
    <row r="519" spans="1:15">
      <c r="A519" s="7"/>
      <c r="B519" s="72" t="s">
        <v>163</v>
      </c>
      <c r="C519" s="64">
        <f>'LAUS File'!E451</f>
        <v>48603</v>
      </c>
      <c r="D519" s="64">
        <f>'LAUS File'!F451</f>
        <v>48655</v>
      </c>
      <c r="E519" s="64">
        <f>'LAUS File'!G451</f>
        <v>49087</v>
      </c>
      <c r="F519" s="64">
        <f>'LAUS File'!H451</f>
        <v>49106</v>
      </c>
      <c r="G519" s="64">
        <f>'LAUS File'!I451</f>
        <v>49413</v>
      </c>
      <c r="H519" s="64">
        <f>'LAUS File'!J451</f>
        <v>49665</v>
      </c>
      <c r="I519" s="64">
        <f>'LAUS File'!K451</f>
        <v>50176</v>
      </c>
      <c r="J519" s="64">
        <f>'LAUS File'!L451</f>
        <v>49320</v>
      </c>
      <c r="K519" s="64">
        <f>'LAUS File'!M451</f>
        <v>48779</v>
      </c>
      <c r="L519" s="64">
        <f>'LAUS File'!N451</f>
        <v>48460</v>
      </c>
      <c r="M519" s="64">
        <f>'LAUS File'!O451</f>
        <v>48798</v>
      </c>
      <c r="N519" s="64">
        <f>'LAUS File'!P451</f>
        <v>48593</v>
      </c>
      <c r="O519" s="64">
        <f>'LAUS File'!Q451</f>
        <v>49055</v>
      </c>
    </row>
    <row r="520" spans="1:15">
      <c r="A520" s="7"/>
      <c r="B520" s="72" t="s">
        <v>2</v>
      </c>
      <c r="C520" s="64">
        <f>'LAUS File'!E452</f>
        <v>2624</v>
      </c>
      <c r="D520" s="64">
        <f>'LAUS File'!F452</f>
        <v>2668</v>
      </c>
      <c r="E520" s="64">
        <f>'LAUS File'!G452</f>
        <v>2488</v>
      </c>
      <c r="F520" s="64">
        <f>'LAUS File'!H452</f>
        <v>2065</v>
      </c>
      <c r="G520" s="64">
        <f>'LAUS File'!I452</f>
        <v>2116</v>
      </c>
      <c r="H520" s="64">
        <f>'LAUS File'!J452</f>
        <v>2183</v>
      </c>
      <c r="I520" s="64">
        <f>'LAUS File'!K452</f>
        <v>2156</v>
      </c>
      <c r="J520" s="64">
        <f>'LAUS File'!L452</f>
        <v>2025</v>
      </c>
      <c r="K520" s="64">
        <f>'LAUS File'!M452</f>
        <v>1904</v>
      </c>
      <c r="L520" s="64">
        <f>'LAUS File'!N452</f>
        <v>1845</v>
      </c>
      <c r="M520" s="64">
        <f>'LAUS File'!O452</f>
        <v>1876</v>
      </c>
      <c r="N520" s="64">
        <f>'LAUS File'!P452</f>
        <v>1869</v>
      </c>
      <c r="O520" s="64">
        <f>'LAUS File'!Q452</f>
        <v>2152</v>
      </c>
    </row>
    <row r="521" spans="1:15">
      <c r="A521" s="7"/>
      <c r="B521" s="72" t="s">
        <v>3</v>
      </c>
      <c r="C521" s="73">
        <f>'LAUS File'!E453</f>
        <v>5.0999999999999996</v>
      </c>
      <c r="D521" s="73">
        <f>'LAUS File'!F453</f>
        <v>5.2</v>
      </c>
      <c r="E521" s="73">
        <f>'LAUS File'!G453</f>
        <v>4.8</v>
      </c>
      <c r="F521" s="73">
        <f>'LAUS File'!H453</f>
        <v>4</v>
      </c>
      <c r="G521" s="73">
        <f>'LAUS File'!I453</f>
        <v>4.0999999999999996</v>
      </c>
      <c r="H521" s="73">
        <f>'LAUS File'!J453</f>
        <v>4.2</v>
      </c>
      <c r="I521" s="73">
        <f>'LAUS File'!K453</f>
        <v>4.0999999999999996</v>
      </c>
      <c r="J521" s="73">
        <f>'LAUS File'!L453</f>
        <v>3.9</v>
      </c>
      <c r="K521" s="73">
        <f>'LAUS File'!M453</f>
        <v>3.8</v>
      </c>
      <c r="L521" s="73">
        <f>'LAUS File'!N453</f>
        <v>3.7</v>
      </c>
      <c r="M521" s="73">
        <f>'LAUS File'!O453</f>
        <v>3.7</v>
      </c>
      <c r="N521" s="73">
        <f>'LAUS File'!P453</f>
        <v>3.7</v>
      </c>
      <c r="O521" s="73">
        <f>'LAUS File'!Q453</f>
        <v>4.2</v>
      </c>
    </row>
    <row r="522" spans="1:15">
      <c r="A522" s="7"/>
      <c r="B522" s="72"/>
      <c r="C522" s="73"/>
      <c r="D522" s="73"/>
      <c r="E522" s="73"/>
      <c r="F522" s="73"/>
      <c r="G522" s="73"/>
      <c r="H522" s="73"/>
      <c r="I522" s="73"/>
      <c r="J522" s="73"/>
      <c r="K522" s="73"/>
      <c r="L522" s="73"/>
      <c r="M522" s="73"/>
      <c r="N522" s="73"/>
      <c r="O522" s="73"/>
    </row>
    <row r="523" spans="1:15">
      <c r="A523" s="64" t="s">
        <v>148</v>
      </c>
      <c r="B523" s="72" t="s">
        <v>0</v>
      </c>
      <c r="C523" s="64">
        <f>'LAUS File'!E454</f>
        <v>20465</v>
      </c>
      <c r="D523" s="64">
        <f>'LAUS File'!F454</f>
        <v>20443</v>
      </c>
      <c r="E523" s="64">
        <f>'LAUS File'!G454</f>
        <v>20577</v>
      </c>
      <c r="F523" s="64">
        <f>'LAUS File'!H454</f>
        <v>20569</v>
      </c>
      <c r="G523" s="64">
        <f>'LAUS File'!I454</f>
        <v>20696</v>
      </c>
      <c r="H523" s="64">
        <f>'LAUS File'!J454</f>
        <v>21003</v>
      </c>
      <c r="I523" s="64">
        <f>'LAUS File'!K454</f>
        <v>21215</v>
      </c>
      <c r="J523" s="64">
        <f>'LAUS File'!L454</f>
        <v>20940</v>
      </c>
      <c r="K523" s="64">
        <f>'LAUS File'!M454</f>
        <v>20454</v>
      </c>
      <c r="L523" s="64">
        <f>'LAUS File'!N454</f>
        <v>20498</v>
      </c>
      <c r="M523" s="64">
        <f>'LAUS File'!O454</f>
        <v>20349</v>
      </c>
      <c r="N523" s="64">
        <f>'LAUS File'!P454</f>
        <v>20263</v>
      </c>
      <c r="O523" s="64">
        <f>'LAUS File'!Q454</f>
        <v>20623</v>
      </c>
    </row>
    <row r="524" spans="1:15">
      <c r="A524" s="64"/>
      <c r="B524" s="72" t="s">
        <v>163</v>
      </c>
      <c r="C524" s="64">
        <f>'LAUS File'!E455</f>
        <v>19184</v>
      </c>
      <c r="D524" s="64">
        <f>'LAUS File'!F455</f>
        <v>19188</v>
      </c>
      <c r="E524" s="64">
        <f>'LAUS File'!G455</f>
        <v>19427</v>
      </c>
      <c r="F524" s="64">
        <f>'LAUS File'!H455</f>
        <v>19507</v>
      </c>
      <c r="G524" s="64">
        <f>'LAUS File'!I455</f>
        <v>19689</v>
      </c>
      <c r="H524" s="64">
        <f>'LAUS File'!J455</f>
        <v>19943</v>
      </c>
      <c r="I524" s="64">
        <f>'LAUS File'!K455</f>
        <v>20139</v>
      </c>
      <c r="J524" s="64">
        <f>'LAUS File'!L455</f>
        <v>19923</v>
      </c>
      <c r="K524" s="64">
        <f>'LAUS File'!M455</f>
        <v>19552</v>
      </c>
      <c r="L524" s="64">
        <f>'LAUS File'!N455</f>
        <v>19593</v>
      </c>
      <c r="M524" s="64">
        <f>'LAUS File'!O455</f>
        <v>19479</v>
      </c>
      <c r="N524" s="64">
        <f>'LAUS File'!P455</f>
        <v>19418</v>
      </c>
      <c r="O524" s="64">
        <f>'LAUS File'!Q455</f>
        <v>19587</v>
      </c>
    </row>
    <row r="525" spans="1:15">
      <c r="A525" s="64"/>
      <c r="B525" s="72" t="s">
        <v>2</v>
      </c>
      <c r="C525" s="64">
        <f>'LAUS File'!E456</f>
        <v>1281</v>
      </c>
      <c r="D525" s="64">
        <f>'LAUS File'!F456</f>
        <v>1255</v>
      </c>
      <c r="E525" s="64">
        <f>'LAUS File'!G456</f>
        <v>1150</v>
      </c>
      <c r="F525" s="64">
        <f>'LAUS File'!H456</f>
        <v>1062</v>
      </c>
      <c r="G525" s="64">
        <f>'LAUS File'!I456</f>
        <v>1007</v>
      </c>
      <c r="H525" s="64">
        <f>'LAUS File'!J456</f>
        <v>1060</v>
      </c>
      <c r="I525" s="64">
        <f>'LAUS File'!K456</f>
        <v>1076</v>
      </c>
      <c r="J525" s="64">
        <f>'LAUS File'!L456</f>
        <v>1017</v>
      </c>
      <c r="K525" s="64">
        <f>'LAUS File'!M456</f>
        <v>902</v>
      </c>
      <c r="L525" s="64">
        <f>'LAUS File'!N456</f>
        <v>905</v>
      </c>
      <c r="M525" s="64">
        <f>'LAUS File'!O456</f>
        <v>870</v>
      </c>
      <c r="N525" s="64">
        <f>'LAUS File'!P456</f>
        <v>845</v>
      </c>
      <c r="O525" s="64">
        <f>'LAUS File'!Q456</f>
        <v>1036</v>
      </c>
    </row>
    <row r="526" spans="1:15">
      <c r="A526" s="64"/>
      <c r="B526" s="72" t="s">
        <v>3</v>
      </c>
      <c r="C526" s="73">
        <f>'LAUS File'!E457</f>
        <v>6.3</v>
      </c>
      <c r="D526" s="73">
        <f>'LAUS File'!F457</f>
        <v>6.1</v>
      </c>
      <c r="E526" s="73">
        <f>'LAUS File'!G457</f>
        <v>5.6</v>
      </c>
      <c r="F526" s="73">
        <f>'LAUS File'!H457</f>
        <v>5.2</v>
      </c>
      <c r="G526" s="73">
        <f>'LAUS File'!I457</f>
        <v>4.9000000000000004</v>
      </c>
      <c r="H526" s="73">
        <f>'LAUS File'!J457</f>
        <v>5</v>
      </c>
      <c r="I526" s="73">
        <f>'LAUS File'!K457</f>
        <v>5.0999999999999996</v>
      </c>
      <c r="J526" s="73">
        <f>'LAUS File'!L457</f>
        <v>4.9000000000000004</v>
      </c>
      <c r="K526" s="73">
        <f>'LAUS File'!M457</f>
        <v>4.4000000000000004</v>
      </c>
      <c r="L526" s="73">
        <f>'LAUS File'!N457</f>
        <v>4.4000000000000004</v>
      </c>
      <c r="M526" s="73">
        <f>'LAUS File'!O457</f>
        <v>4.3</v>
      </c>
      <c r="N526" s="73">
        <f>'LAUS File'!P457</f>
        <v>4.2</v>
      </c>
      <c r="O526" s="73">
        <f>'LAUS File'!Q457</f>
        <v>5</v>
      </c>
    </row>
    <row r="527" spans="1:15">
      <c r="A527" s="64"/>
      <c r="B527" s="72"/>
      <c r="C527" s="28"/>
      <c r="D527" s="28"/>
      <c r="E527" s="28"/>
      <c r="F527" s="28"/>
      <c r="G527" s="28"/>
      <c r="H527" s="28"/>
      <c r="I527" s="28"/>
      <c r="J527" s="28"/>
      <c r="K527" s="28"/>
      <c r="L527" s="28"/>
      <c r="M527" s="28"/>
      <c r="N527" s="28"/>
      <c r="O527" s="28"/>
    </row>
    <row r="528" spans="1:15">
      <c r="A528" s="64" t="s">
        <v>149</v>
      </c>
      <c r="B528" s="72" t="s">
        <v>0</v>
      </c>
      <c r="C528" s="64">
        <f>'LAUS File'!E458</f>
        <v>3794</v>
      </c>
      <c r="D528" s="64">
        <f>'LAUS File'!F458</f>
        <v>3771</v>
      </c>
      <c r="E528" s="64">
        <f>'LAUS File'!G458</f>
        <v>3800</v>
      </c>
      <c r="F528" s="64">
        <f>'LAUS File'!H458</f>
        <v>3800</v>
      </c>
      <c r="G528" s="64">
        <f>'LAUS File'!I458</f>
        <v>3846</v>
      </c>
      <c r="H528" s="64">
        <f>'LAUS File'!J458</f>
        <v>3917</v>
      </c>
      <c r="I528" s="64">
        <f>'LAUS File'!K458</f>
        <v>3952</v>
      </c>
      <c r="J528" s="64">
        <f>'LAUS File'!L458</f>
        <v>3898</v>
      </c>
      <c r="K528" s="64">
        <f>'LAUS File'!M458</f>
        <v>3826</v>
      </c>
      <c r="L528" s="64">
        <f>'LAUS File'!N458</f>
        <v>3828</v>
      </c>
      <c r="M528" s="64">
        <f>'LAUS File'!O458</f>
        <v>3826</v>
      </c>
      <c r="N528" s="64">
        <f>'LAUS File'!P458</f>
        <v>3796</v>
      </c>
      <c r="O528" s="64">
        <f>'LAUS File'!Q458</f>
        <v>3838</v>
      </c>
    </row>
    <row r="529" spans="1:15">
      <c r="A529" s="64"/>
      <c r="B529" s="72" t="s">
        <v>163</v>
      </c>
      <c r="C529" s="64">
        <f>'LAUS File'!E459</f>
        <v>3612</v>
      </c>
      <c r="D529" s="64">
        <f>'LAUS File'!F459</f>
        <v>3613</v>
      </c>
      <c r="E529" s="64">
        <f>'LAUS File'!G459</f>
        <v>3658</v>
      </c>
      <c r="F529" s="64">
        <f>'LAUS File'!H459</f>
        <v>3673</v>
      </c>
      <c r="G529" s="64">
        <f>'LAUS File'!I459</f>
        <v>3707</v>
      </c>
      <c r="H529" s="64">
        <f>'LAUS File'!J459</f>
        <v>3755</v>
      </c>
      <c r="I529" s="64">
        <f>'LAUS File'!K459</f>
        <v>3792</v>
      </c>
      <c r="J529" s="64">
        <f>'LAUS File'!L459</f>
        <v>3751</v>
      </c>
      <c r="K529" s="64">
        <f>'LAUS File'!M459</f>
        <v>3681</v>
      </c>
      <c r="L529" s="64">
        <f>'LAUS File'!N459</f>
        <v>3689</v>
      </c>
      <c r="M529" s="64">
        <f>'LAUS File'!O459</f>
        <v>3667</v>
      </c>
      <c r="N529" s="64">
        <f>'LAUS File'!P459</f>
        <v>3656</v>
      </c>
      <c r="O529" s="64">
        <f>'LAUS File'!Q459</f>
        <v>3688</v>
      </c>
    </row>
    <row r="530" spans="1:15">
      <c r="A530" s="64"/>
      <c r="B530" s="72" t="s">
        <v>2</v>
      </c>
      <c r="C530" s="64">
        <f>'LAUS File'!E460</f>
        <v>182</v>
      </c>
      <c r="D530" s="64">
        <f>'LAUS File'!F460</f>
        <v>158</v>
      </c>
      <c r="E530" s="64">
        <f>'LAUS File'!G460</f>
        <v>142</v>
      </c>
      <c r="F530" s="64">
        <f>'LAUS File'!H460</f>
        <v>127</v>
      </c>
      <c r="G530" s="64">
        <f>'LAUS File'!I460</f>
        <v>139</v>
      </c>
      <c r="H530" s="64">
        <f>'LAUS File'!J460</f>
        <v>162</v>
      </c>
      <c r="I530" s="64">
        <f>'LAUS File'!K460</f>
        <v>160</v>
      </c>
      <c r="J530" s="64">
        <f>'LAUS File'!L460</f>
        <v>147</v>
      </c>
      <c r="K530" s="64">
        <f>'LAUS File'!M460</f>
        <v>145</v>
      </c>
      <c r="L530" s="64">
        <f>'LAUS File'!N460</f>
        <v>139</v>
      </c>
      <c r="M530" s="64">
        <f>'LAUS File'!O460</f>
        <v>159</v>
      </c>
      <c r="N530" s="64">
        <f>'LAUS File'!P460</f>
        <v>140</v>
      </c>
      <c r="O530" s="64">
        <f>'LAUS File'!Q460</f>
        <v>150</v>
      </c>
    </row>
    <row r="531" spans="1:15">
      <c r="A531" s="64"/>
      <c r="B531" s="72" t="s">
        <v>3</v>
      </c>
      <c r="C531" s="73">
        <f>'LAUS File'!E461</f>
        <v>4.8</v>
      </c>
      <c r="D531" s="73">
        <f>'LAUS File'!F461</f>
        <v>4.2</v>
      </c>
      <c r="E531" s="73">
        <f>'LAUS File'!G461</f>
        <v>3.7</v>
      </c>
      <c r="F531" s="73">
        <f>'LAUS File'!H461</f>
        <v>3.3</v>
      </c>
      <c r="G531" s="73">
        <f>'LAUS File'!I461</f>
        <v>3.6</v>
      </c>
      <c r="H531" s="73">
        <f>'LAUS File'!J461</f>
        <v>4.0999999999999996</v>
      </c>
      <c r="I531" s="73">
        <f>'LAUS File'!K461</f>
        <v>4</v>
      </c>
      <c r="J531" s="73">
        <f>'LAUS File'!L461</f>
        <v>3.8</v>
      </c>
      <c r="K531" s="73">
        <f>'LAUS File'!M461</f>
        <v>3.8</v>
      </c>
      <c r="L531" s="73">
        <f>'LAUS File'!N461</f>
        <v>3.6</v>
      </c>
      <c r="M531" s="73">
        <f>'LAUS File'!O461</f>
        <v>4.2</v>
      </c>
      <c r="N531" s="73">
        <f>'LAUS File'!P461</f>
        <v>3.7</v>
      </c>
      <c r="O531" s="73">
        <f>'LAUS File'!Q461</f>
        <v>3.9</v>
      </c>
    </row>
    <row r="532" spans="1:15">
      <c r="A532" s="64"/>
      <c r="B532" s="72"/>
      <c r="C532" s="28"/>
      <c r="D532" s="28"/>
      <c r="E532" s="28"/>
      <c r="F532" s="28"/>
      <c r="G532" s="28"/>
      <c r="H532" s="28"/>
      <c r="I532" s="28"/>
      <c r="J532" s="28"/>
      <c r="K532" s="28"/>
      <c r="L532" s="28"/>
      <c r="M532" s="28"/>
      <c r="N532" s="28"/>
      <c r="O532" s="28"/>
    </row>
    <row r="533" spans="1:15">
      <c r="A533" s="64" t="s">
        <v>129</v>
      </c>
      <c r="B533" s="72" t="s">
        <v>0</v>
      </c>
      <c r="C533" s="64">
        <f>'LAUS File'!E462</f>
        <v>5147</v>
      </c>
      <c r="D533" s="64">
        <f>'LAUS File'!F462</f>
        <v>5183</v>
      </c>
      <c r="E533" s="64">
        <f>'LAUS File'!G462</f>
        <v>5170</v>
      </c>
      <c r="F533" s="64">
        <f>'LAUS File'!H462</f>
        <v>5186</v>
      </c>
      <c r="G533" s="64">
        <f>'LAUS File'!I462</f>
        <v>5212</v>
      </c>
      <c r="H533" s="64">
        <f>'LAUS File'!J462</f>
        <v>5230</v>
      </c>
      <c r="I533" s="64">
        <f>'LAUS File'!K462</f>
        <v>5214</v>
      </c>
      <c r="J533" s="64">
        <f>'LAUS File'!L462</f>
        <v>5134</v>
      </c>
      <c r="K533" s="64">
        <f>'LAUS File'!M462</f>
        <v>5127</v>
      </c>
      <c r="L533" s="64">
        <f>'LAUS File'!N462</f>
        <v>5082</v>
      </c>
      <c r="M533" s="64">
        <f>'LAUS File'!O462</f>
        <v>5096</v>
      </c>
      <c r="N533" s="64">
        <f>'LAUS File'!P462</f>
        <v>5067</v>
      </c>
      <c r="O533" s="64">
        <f>'LAUS File'!Q462</f>
        <v>5155</v>
      </c>
    </row>
    <row r="534" spans="1:15">
      <c r="A534" s="64"/>
      <c r="B534" s="72" t="s">
        <v>163</v>
      </c>
      <c r="C534" s="64">
        <f>'LAUS File'!E463</f>
        <v>4901</v>
      </c>
      <c r="D534" s="64">
        <f>'LAUS File'!F463</f>
        <v>4930</v>
      </c>
      <c r="E534" s="64">
        <f>'LAUS File'!G463</f>
        <v>4958</v>
      </c>
      <c r="F534" s="64">
        <f>'LAUS File'!H463</f>
        <v>4989</v>
      </c>
      <c r="G534" s="64">
        <f>'LAUS File'!I463</f>
        <v>4995</v>
      </c>
      <c r="H534" s="64">
        <f>'LAUS File'!J463</f>
        <v>5008</v>
      </c>
      <c r="I534" s="64">
        <f>'LAUS File'!K463</f>
        <v>4994</v>
      </c>
      <c r="J534" s="64">
        <f>'LAUS File'!L463</f>
        <v>4928</v>
      </c>
      <c r="K534" s="64">
        <f>'LAUS File'!M463</f>
        <v>4927</v>
      </c>
      <c r="L534" s="64">
        <f>'LAUS File'!N463</f>
        <v>4903</v>
      </c>
      <c r="M534" s="64">
        <f>'LAUS File'!O463</f>
        <v>4920</v>
      </c>
      <c r="N534" s="64">
        <f>'LAUS File'!P463</f>
        <v>4905</v>
      </c>
      <c r="O534" s="64">
        <f>'LAUS File'!Q463</f>
        <v>4947</v>
      </c>
    </row>
    <row r="535" spans="1:15">
      <c r="A535" s="64"/>
      <c r="B535" s="72" t="s">
        <v>2</v>
      </c>
      <c r="C535" s="64">
        <f>'LAUS File'!E464</f>
        <v>246</v>
      </c>
      <c r="D535" s="64">
        <f>'LAUS File'!F464</f>
        <v>253</v>
      </c>
      <c r="E535" s="64">
        <f>'LAUS File'!G464</f>
        <v>212</v>
      </c>
      <c r="F535" s="64">
        <f>'LAUS File'!H464</f>
        <v>197</v>
      </c>
      <c r="G535" s="64">
        <f>'LAUS File'!I464</f>
        <v>217</v>
      </c>
      <c r="H535" s="64">
        <f>'LAUS File'!J464</f>
        <v>222</v>
      </c>
      <c r="I535" s="64">
        <f>'LAUS File'!K464</f>
        <v>220</v>
      </c>
      <c r="J535" s="64">
        <f>'LAUS File'!L464</f>
        <v>206</v>
      </c>
      <c r="K535" s="64">
        <f>'LAUS File'!M464</f>
        <v>200</v>
      </c>
      <c r="L535" s="64">
        <f>'LAUS File'!N464</f>
        <v>179</v>
      </c>
      <c r="M535" s="64">
        <f>'LAUS File'!O464</f>
        <v>176</v>
      </c>
      <c r="N535" s="64">
        <f>'LAUS File'!P464</f>
        <v>162</v>
      </c>
      <c r="O535" s="64">
        <f>'LAUS File'!Q464</f>
        <v>208</v>
      </c>
    </row>
    <row r="536" spans="1:15">
      <c r="A536" s="64"/>
      <c r="B536" s="72" t="s">
        <v>3</v>
      </c>
      <c r="C536" s="73">
        <f>'LAUS File'!E465</f>
        <v>4.8</v>
      </c>
      <c r="D536" s="73">
        <f>'LAUS File'!F465</f>
        <v>4.9000000000000004</v>
      </c>
      <c r="E536" s="73">
        <f>'LAUS File'!G465</f>
        <v>4.0999999999999996</v>
      </c>
      <c r="F536" s="73">
        <f>'LAUS File'!H465</f>
        <v>3.8</v>
      </c>
      <c r="G536" s="73">
        <f>'LAUS File'!I465</f>
        <v>4.2</v>
      </c>
      <c r="H536" s="73">
        <f>'LAUS File'!J465</f>
        <v>4.2</v>
      </c>
      <c r="I536" s="73">
        <f>'LAUS File'!K465</f>
        <v>4.2</v>
      </c>
      <c r="J536" s="73">
        <f>'LAUS File'!L465</f>
        <v>4</v>
      </c>
      <c r="K536" s="73">
        <f>'LAUS File'!M465</f>
        <v>3.9</v>
      </c>
      <c r="L536" s="73">
        <f>'LAUS File'!N465</f>
        <v>3.5</v>
      </c>
      <c r="M536" s="73">
        <f>'LAUS File'!O465</f>
        <v>3.5</v>
      </c>
      <c r="N536" s="73">
        <f>'LAUS File'!P465</f>
        <v>3.2</v>
      </c>
      <c r="O536" s="73">
        <f>'LAUS File'!Q465</f>
        <v>4</v>
      </c>
    </row>
    <row r="537" spans="1:15">
      <c r="A537" s="64"/>
      <c r="B537" s="72"/>
      <c r="C537" s="28"/>
      <c r="D537" s="28"/>
      <c r="E537" s="28"/>
      <c r="F537" s="28"/>
      <c r="G537" s="28"/>
      <c r="H537" s="28"/>
      <c r="I537" s="28"/>
      <c r="J537" s="28"/>
      <c r="K537" s="28"/>
      <c r="L537" s="28"/>
      <c r="M537" s="28"/>
      <c r="N537" s="28"/>
      <c r="O537" s="28"/>
    </row>
    <row r="538" spans="1:15">
      <c r="A538" s="64" t="s">
        <v>130</v>
      </c>
      <c r="B538" s="72" t="s">
        <v>0</v>
      </c>
      <c r="C538" s="64">
        <f>'LAUS File'!E466</f>
        <v>7318</v>
      </c>
      <c r="D538" s="64">
        <f>'LAUS File'!F466</f>
        <v>7355</v>
      </c>
      <c r="E538" s="64">
        <f>'LAUS File'!G466</f>
        <v>7369</v>
      </c>
      <c r="F538" s="64">
        <f>'LAUS File'!H466</f>
        <v>7391</v>
      </c>
      <c r="G538" s="64">
        <f>'LAUS File'!I466</f>
        <v>7421</v>
      </c>
      <c r="H538" s="64">
        <f>'LAUS File'!J466</f>
        <v>7467</v>
      </c>
      <c r="I538" s="64">
        <f>'LAUS File'!K466</f>
        <v>7473</v>
      </c>
      <c r="J538" s="64">
        <f>'LAUS File'!L466</f>
        <v>7338</v>
      </c>
      <c r="K538" s="64">
        <f>'LAUS File'!M466</f>
        <v>7349</v>
      </c>
      <c r="L538" s="64">
        <f>'LAUS File'!N466</f>
        <v>7327</v>
      </c>
      <c r="M538" s="64">
        <f>'LAUS File'!O466</f>
        <v>7312</v>
      </c>
      <c r="N538" s="64">
        <f>'LAUS File'!P466</f>
        <v>7286</v>
      </c>
      <c r="O538" s="64">
        <f>'LAUS File'!Q466</f>
        <v>7367</v>
      </c>
    </row>
    <row r="539" spans="1:15">
      <c r="A539" s="64"/>
      <c r="B539" s="72" t="s">
        <v>163</v>
      </c>
      <c r="C539" s="64">
        <f>'LAUS File'!E467</f>
        <v>7040</v>
      </c>
      <c r="D539" s="64">
        <f>'LAUS File'!F467</f>
        <v>7076</v>
      </c>
      <c r="E539" s="64">
        <f>'LAUS File'!G467</f>
        <v>7118</v>
      </c>
      <c r="F539" s="64">
        <f>'LAUS File'!H467</f>
        <v>7165</v>
      </c>
      <c r="G539" s="64">
        <f>'LAUS File'!I467</f>
        <v>7181</v>
      </c>
      <c r="H539" s="64">
        <f>'LAUS File'!J467</f>
        <v>7206</v>
      </c>
      <c r="I539" s="64">
        <f>'LAUS File'!K467</f>
        <v>7189</v>
      </c>
      <c r="J539" s="64">
        <f>'LAUS File'!L467</f>
        <v>7096</v>
      </c>
      <c r="K539" s="64">
        <f>'LAUS File'!M467</f>
        <v>7106</v>
      </c>
      <c r="L539" s="64">
        <f>'LAUS File'!N467</f>
        <v>7093</v>
      </c>
      <c r="M539" s="64">
        <f>'LAUS File'!O467</f>
        <v>7093</v>
      </c>
      <c r="N539" s="64">
        <f>'LAUS File'!P467</f>
        <v>7063</v>
      </c>
      <c r="O539" s="64">
        <f>'LAUS File'!Q467</f>
        <v>7119</v>
      </c>
    </row>
    <row r="540" spans="1:15">
      <c r="A540" s="64"/>
      <c r="B540" s="72" t="s">
        <v>2</v>
      </c>
      <c r="C540" s="64">
        <f>'LAUS File'!E468</f>
        <v>278</v>
      </c>
      <c r="D540" s="64">
        <f>'LAUS File'!F468</f>
        <v>279</v>
      </c>
      <c r="E540" s="64">
        <f>'LAUS File'!G468</f>
        <v>251</v>
      </c>
      <c r="F540" s="64">
        <f>'LAUS File'!H468</f>
        <v>226</v>
      </c>
      <c r="G540" s="64">
        <f>'LAUS File'!I468</f>
        <v>240</v>
      </c>
      <c r="H540" s="64">
        <f>'LAUS File'!J468</f>
        <v>261</v>
      </c>
      <c r="I540" s="64">
        <f>'LAUS File'!K468</f>
        <v>284</v>
      </c>
      <c r="J540" s="64">
        <f>'LAUS File'!L468</f>
        <v>242</v>
      </c>
      <c r="K540" s="64">
        <f>'LAUS File'!M468</f>
        <v>243</v>
      </c>
      <c r="L540" s="64">
        <f>'LAUS File'!N468</f>
        <v>234</v>
      </c>
      <c r="M540" s="64">
        <f>'LAUS File'!O468</f>
        <v>219</v>
      </c>
      <c r="N540" s="64">
        <f>'LAUS File'!P468</f>
        <v>223</v>
      </c>
      <c r="O540" s="64">
        <f>'LAUS File'!Q468</f>
        <v>248</v>
      </c>
    </row>
    <row r="541" spans="1:15">
      <c r="A541" s="64"/>
      <c r="B541" s="72" t="s">
        <v>3</v>
      </c>
      <c r="C541" s="73">
        <f>'LAUS File'!E469</f>
        <v>3.8</v>
      </c>
      <c r="D541" s="73">
        <f>'LAUS File'!F469</f>
        <v>3.8</v>
      </c>
      <c r="E541" s="73">
        <f>'LAUS File'!G469</f>
        <v>3.4</v>
      </c>
      <c r="F541" s="73">
        <f>'LAUS File'!H469</f>
        <v>3.1</v>
      </c>
      <c r="G541" s="73">
        <f>'LAUS File'!I469</f>
        <v>3.2</v>
      </c>
      <c r="H541" s="73">
        <f>'LAUS File'!J469</f>
        <v>3.5</v>
      </c>
      <c r="I541" s="73">
        <f>'LAUS File'!K469</f>
        <v>3.8</v>
      </c>
      <c r="J541" s="73">
        <f>'LAUS File'!L469</f>
        <v>3.3</v>
      </c>
      <c r="K541" s="73">
        <f>'LAUS File'!M469</f>
        <v>3.3</v>
      </c>
      <c r="L541" s="73">
        <f>'LAUS File'!N469</f>
        <v>3.2</v>
      </c>
      <c r="M541" s="73">
        <f>'LAUS File'!O469</f>
        <v>3</v>
      </c>
      <c r="N541" s="73">
        <f>'LAUS File'!P469</f>
        <v>3.1</v>
      </c>
      <c r="O541" s="73">
        <f>'LAUS File'!Q469</f>
        <v>3.4</v>
      </c>
    </row>
    <row r="542" spans="1:15">
      <c r="A542" s="64"/>
      <c r="B542" s="72"/>
      <c r="C542" s="28"/>
      <c r="D542" s="28"/>
      <c r="E542" s="28"/>
      <c r="F542" s="28"/>
      <c r="G542" s="28"/>
      <c r="H542" s="28"/>
      <c r="I542" s="28"/>
      <c r="J542" s="28"/>
      <c r="K542" s="28"/>
      <c r="L542" s="28"/>
      <c r="M542" s="28"/>
      <c r="N542" s="28"/>
      <c r="O542" s="28"/>
    </row>
    <row r="543" spans="1:15">
      <c r="A543" s="7" t="s">
        <v>33</v>
      </c>
      <c r="B543" s="72" t="s">
        <v>0</v>
      </c>
      <c r="C543" s="64">
        <f>'LAUS File'!E470</f>
        <v>7282</v>
      </c>
      <c r="D543" s="64">
        <f>'LAUS File'!F470</f>
        <v>7310</v>
      </c>
      <c r="E543" s="64">
        <f>'LAUS File'!G470</f>
        <v>7335</v>
      </c>
      <c r="F543" s="64">
        <f>'LAUS File'!H470</f>
        <v>7306</v>
      </c>
      <c r="G543" s="64">
        <f>'LAUS File'!I470</f>
        <v>7349</v>
      </c>
      <c r="H543" s="64">
        <f>'LAUS File'!J470</f>
        <v>7378</v>
      </c>
      <c r="I543" s="64">
        <f>'LAUS File'!K470</f>
        <v>7429</v>
      </c>
      <c r="J543" s="64">
        <f>'LAUS File'!L470</f>
        <v>7282</v>
      </c>
      <c r="K543" s="64">
        <f>'LAUS File'!M470</f>
        <v>7195</v>
      </c>
      <c r="L543" s="64">
        <f>'LAUS File'!N470</f>
        <v>7124</v>
      </c>
      <c r="M543" s="64">
        <f>'LAUS File'!O470</f>
        <v>7167</v>
      </c>
      <c r="N543" s="64">
        <f>'LAUS File'!P470</f>
        <v>7142</v>
      </c>
      <c r="O543" s="64">
        <f>'LAUS File'!Q470</f>
        <v>7275</v>
      </c>
    </row>
    <row r="544" spans="1:15">
      <c r="A544" s="7"/>
      <c r="B544" s="72" t="s">
        <v>163</v>
      </c>
      <c r="C544" s="64">
        <f>'LAUS File'!E471</f>
        <v>6907</v>
      </c>
      <c r="D544" s="64">
        <f>'LAUS File'!F471</f>
        <v>6915</v>
      </c>
      <c r="E544" s="64">
        <f>'LAUS File'!G471</f>
        <v>6976</v>
      </c>
      <c r="F544" s="64">
        <f>'LAUS File'!H471</f>
        <v>6979</v>
      </c>
      <c r="G544" s="64">
        <f>'LAUS File'!I471</f>
        <v>7022</v>
      </c>
      <c r="H544" s="64">
        <f>'LAUS File'!J471</f>
        <v>7058</v>
      </c>
      <c r="I544" s="64">
        <f>'LAUS File'!K471</f>
        <v>7131</v>
      </c>
      <c r="J544" s="64">
        <f>'LAUS File'!L471</f>
        <v>7009</v>
      </c>
      <c r="K544" s="64">
        <f>'LAUS File'!M471</f>
        <v>6932</v>
      </c>
      <c r="L544" s="64">
        <f>'LAUS File'!N471</f>
        <v>6887</v>
      </c>
      <c r="M544" s="64">
        <f>'LAUS File'!O471</f>
        <v>6935</v>
      </c>
      <c r="N544" s="64">
        <f>'LAUS File'!P471</f>
        <v>6906</v>
      </c>
      <c r="O544" s="64">
        <f>'LAUS File'!Q471</f>
        <v>6971</v>
      </c>
    </row>
    <row r="545" spans="1:15">
      <c r="A545" s="7"/>
      <c r="B545" s="72" t="s">
        <v>2</v>
      </c>
      <c r="C545" s="64">
        <f>'LAUS File'!E472</f>
        <v>375</v>
      </c>
      <c r="D545" s="64">
        <f>'LAUS File'!F472</f>
        <v>395</v>
      </c>
      <c r="E545" s="64">
        <f>'LAUS File'!G472</f>
        <v>359</v>
      </c>
      <c r="F545" s="64">
        <f>'LAUS File'!H472</f>
        <v>327</v>
      </c>
      <c r="G545" s="64">
        <f>'LAUS File'!I472</f>
        <v>327</v>
      </c>
      <c r="H545" s="64">
        <f>'LAUS File'!J472</f>
        <v>320</v>
      </c>
      <c r="I545" s="64">
        <f>'LAUS File'!K472</f>
        <v>298</v>
      </c>
      <c r="J545" s="64">
        <f>'LAUS File'!L472</f>
        <v>273</v>
      </c>
      <c r="K545" s="64">
        <f>'LAUS File'!M472</f>
        <v>263</v>
      </c>
      <c r="L545" s="64">
        <f>'LAUS File'!N472</f>
        <v>237</v>
      </c>
      <c r="M545" s="64">
        <f>'LAUS File'!O472</f>
        <v>232</v>
      </c>
      <c r="N545" s="64">
        <f>'LAUS File'!P472</f>
        <v>236</v>
      </c>
      <c r="O545" s="64">
        <f>'LAUS File'!Q472</f>
        <v>304</v>
      </c>
    </row>
    <row r="546" spans="1:15">
      <c r="A546" s="7"/>
      <c r="B546" s="72" t="s">
        <v>3</v>
      </c>
      <c r="C546" s="73">
        <f>'LAUS File'!E473</f>
        <v>5.0999999999999996</v>
      </c>
      <c r="D546" s="73">
        <f>'LAUS File'!F473</f>
        <v>5.4</v>
      </c>
      <c r="E546" s="73">
        <f>'LAUS File'!G473</f>
        <v>4.9000000000000004</v>
      </c>
      <c r="F546" s="73">
        <f>'LAUS File'!H473</f>
        <v>4.5</v>
      </c>
      <c r="G546" s="73">
        <f>'LAUS File'!I473</f>
        <v>4.4000000000000004</v>
      </c>
      <c r="H546" s="73">
        <f>'LAUS File'!J473</f>
        <v>4.3</v>
      </c>
      <c r="I546" s="73">
        <f>'LAUS File'!K473</f>
        <v>4</v>
      </c>
      <c r="J546" s="73">
        <f>'LAUS File'!L473</f>
        <v>3.7</v>
      </c>
      <c r="K546" s="73">
        <f>'LAUS File'!M473</f>
        <v>3.7</v>
      </c>
      <c r="L546" s="73">
        <f>'LAUS File'!N473</f>
        <v>3.3</v>
      </c>
      <c r="M546" s="73">
        <f>'LAUS File'!O473</f>
        <v>3.2</v>
      </c>
      <c r="N546" s="73">
        <f>'LAUS File'!P473</f>
        <v>3.3</v>
      </c>
      <c r="O546" s="73">
        <f>'LAUS File'!Q473</f>
        <v>4.2</v>
      </c>
    </row>
    <row r="547" spans="1:15">
      <c r="A547" s="7"/>
      <c r="B547" s="72"/>
      <c r="C547" s="73"/>
      <c r="D547" s="73"/>
      <c r="E547" s="73"/>
      <c r="F547" s="73"/>
      <c r="G547" s="73"/>
      <c r="H547" s="73"/>
      <c r="I547" s="73"/>
      <c r="J547" s="73"/>
      <c r="K547" s="73"/>
      <c r="L547" s="73"/>
      <c r="M547" s="73"/>
      <c r="N547" s="73"/>
      <c r="O547" s="73"/>
    </row>
    <row r="548" spans="1:15">
      <c r="A548" s="64" t="s">
        <v>236</v>
      </c>
      <c r="B548" s="72" t="s">
        <v>0</v>
      </c>
      <c r="C548" s="64">
        <f>'LAUS File'!E474</f>
        <v>8771</v>
      </c>
      <c r="D548" s="64">
        <f>'LAUS File'!F474</f>
        <v>8841</v>
      </c>
      <c r="E548" s="64">
        <f>'LAUS File'!G474</f>
        <v>8883</v>
      </c>
      <c r="F548" s="64">
        <f>'LAUS File'!H474</f>
        <v>8844</v>
      </c>
      <c r="G548" s="64">
        <f>'LAUS File'!I474</f>
        <v>8862</v>
      </c>
      <c r="H548" s="64">
        <f>'LAUS File'!J474</f>
        <v>8877</v>
      </c>
      <c r="I548" s="64">
        <f>'LAUS File'!K474</f>
        <v>8951</v>
      </c>
      <c r="J548" s="64">
        <f>'LAUS File'!L474</f>
        <v>8843</v>
      </c>
      <c r="K548" s="64">
        <f>'LAUS File'!M474</f>
        <v>8702</v>
      </c>
      <c r="L548" s="64">
        <f>'LAUS File'!N474</f>
        <v>8736</v>
      </c>
      <c r="M548" s="64">
        <f>'LAUS File'!O474</f>
        <v>8735</v>
      </c>
      <c r="N548" s="64">
        <f>'LAUS File'!P474</f>
        <v>8754</v>
      </c>
      <c r="O548" s="64">
        <f>'LAUS File'!Q474</f>
        <v>8816</v>
      </c>
    </row>
    <row r="549" spans="1:15">
      <c r="A549" s="64"/>
      <c r="B549" s="72" t="s">
        <v>163</v>
      </c>
      <c r="C549" s="64">
        <f>'LAUS File'!E475</f>
        <v>8197</v>
      </c>
      <c r="D549" s="64">
        <f>'LAUS File'!F475</f>
        <v>8220</v>
      </c>
      <c r="E549" s="64">
        <f>'LAUS File'!G475</f>
        <v>8332</v>
      </c>
      <c r="F549" s="64">
        <f>'LAUS File'!H475</f>
        <v>8338</v>
      </c>
      <c r="G549" s="64">
        <f>'LAUS File'!I475</f>
        <v>8397</v>
      </c>
      <c r="H549" s="64">
        <f>'LAUS File'!J475</f>
        <v>8416</v>
      </c>
      <c r="I549" s="64">
        <f>'LAUS File'!K475</f>
        <v>8468</v>
      </c>
      <c r="J549" s="64">
        <f>'LAUS File'!L475</f>
        <v>8390</v>
      </c>
      <c r="K549" s="64">
        <f>'LAUS File'!M475</f>
        <v>8314</v>
      </c>
      <c r="L549" s="64">
        <f>'LAUS File'!N475</f>
        <v>8370</v>
      </c>
      <c r="M549" s="64">
        <f>'LAUS File'!O475</f>
        <v>8361</v>
      </c>
      <c r="N549" s="64">
        <f>'LAUS File'!P475</f>
        <v>8366</v>
      </c>
      <c r="O549" s="64">
        <f>'LAUS File'!Q475</f>
        <v>8347</v>
      </c>
    </row>
    <row r="550" spans="1:15">
      <c r="A550" s="64"/>
      <c r="B550" s="72" t="s">
        <v>2</v>
      </c>
      <c r="C550" s="64">
        <f>'LAUS File'!E476</f>
        <v>574</v>
      </c>
      <c r="D550" s="64">
        <f>'LAUS File'!F476</f>
        <v>621</v>
      </c>
      <c r="E550" s="64">
        <f>'LAUS File'!G476</f>
        <v>551</v>
      </c>
      <c r="F550" s="64">
        <f>'LAUS File'!H476</f>
        <v>506</v>
      </c>
      <c r="G550" s="64">
        <f>'LAUS File'!I476</f>
        <v>465</v>
      </c>
      <c r="H550" s="64">
        <f>'LAUS File'!J476</f>
        <v>461</v>
      </c>
      <c r="I550" s="64">
        <f>'LAUS File'!K476</f>
        <v>483</v>
      </c>
      <c r="J550" s="64">
        <f>'LAUS File'!L476</f>
        <v>453</v>
      </c>
      <c r="K550" s="64">
        <f>'LAUS File'!M476</f>
        <v>388</v>
      </c>
      <c r="L550" s="64">
        <f>'LAUS File'!N476</f>
        <v>366</v>
      </c>
      <c r="M550" s="64">
        <f>'LAUS File'!O476</f>
        <v>374</v>
      </c>
      <c r="N550" s="64">
        <f>'LAUS File'!P476</f>
        <v>388</v>
      </c>
      <c r="O550" s="64">
        <f>'LAUS File'!Q476</f>
        <v>469</v>
      </c>
    </row>
    <row r="551" spans="1:15">
      <c r="A551" s="64"/>
      <c r="B551" s="72" t="s">
        <v>3</v>
      </c>
      <c r="C551" s="73">
        <f>'LAUS File'!E477</f>
        <v>6.5</v>
      </c>
      <c r="D551" s="73">
        <f>'LAUS File'!F477</f>
        <v>7</v>
      </c>
      <c r="E551" s="73">
        <f>'LAUS File'!G477</f>
        <v>6.2</v>
      </c>
      <c r="F551" s="73">
        <f>'LAUS File'!H477</f>
        <v>5.7</v>
      </c>
      <c r="G551" s="73">
        <f>'LAUS File'!I477</f>
        <v>5.2</v>
      </c>
      <c r="H551" s="73">
        <f>'LAUS File'!J477</f>
        <v>5.2</v>
      </c>
      <c r="I551" s="73">
        <f>'LAUS File'!K477</f>
        <v>5.4</v>
      </c>
      <c r="J551" s="73">
        <f>'LAUS File'!L477</f>
        <v>5.0999999999999996</v>
      </c>
      <c r="K551" s="73">
        <f>'LAUS File'!M477</f>
        <v>4.5</v>
      </c>
      <c r="L551" s="73">
        <f>'LAUS File'!N477</f>
        <v>4.2</v>
      </c>
      <c r="M551" s="73">
        <f>'LAUS File'!O477</f>
        <v>4.3</v>
      </c>
      <c r="N551" s="73">
        <f>'LAUS File'!P477</f>
        <v>4.4000000000000004</v>
      </c>
      <c r="O551" s="73">
        <f>'LAUS File'!Q477</f>
        <v>5.3</v>
      </c>
    </row>
    <row r="552" spans="1:15">
      <c r="A552" s="64"/>
      <c r="B552" s="72"/>
      <c r="C552" s="73"/>
      <c r="D552" s="73"/>
      <c r="E552" s="73"/>
      <c r="F552" s="73"/>
      <c r="G552" s="73"/>
      <c r="H552" s="73"/>
      <c r="I552" s="73"/>
      <c r="J552" s="73"/>
      <c r="K552" s="73"/>
      <c r="L552" s="73"/>
      <c r="M552" s="73"/>
      <c r="N552" s="73"/>
      <c r="O552" s="73"/>
    </row>
    <row r="553" spans="1:15">
      <c r="A553" s="64" t="s">
        <v>96</v>
      </c>
      <c r="B553" s="72" t="s">
        <v>0</v>
      </c>
      <c r="C553" s="64">
        <f>'LAUS File'!E478</f>
        <v>10617</v>
      </c>
      <c r="D553" s="64">
        <f>'LAUS File'!F478</f>
        <v>10685</v>
      </c>
      <c r="E553" s="64">
        <f>'LAUS File'!G478</f>
        <v>10727</v>
      </c>
      <c r="F553" s="64">
        <f>'LAUS File'!H478</f>
        <v>10679</v>
      </c>
      <c r="G553" s="64">
        <f>'LAUS File'!I478</f>
        <v>10660</v>
      </c>
      <c r="H553" s="64">
        <f>'LAUS File'!J478</f>
        <v>10688</v>
      </c>
      <c r="I553" s="64">
        <f>'LAUS File'!K478</f>
        <v>10717</v>
      </c>
      <c r="J553" s="64">
        <f>'LAUS File'!L478</f>
        <v>10558</v>
      </c>
      <c r="K553" s="64">
        <f>'LAUS File'!M478</f>
        <v>10538</v>
      </c>
      <c r="L553" s="64">
        <f>'LAUS File'!N478</f>
        <v>10560</v>
      </c>
      <c r="M553" s="64">
        <f>'LAUS File'!O478</f>
        <v>10544</v>
      </c>
      <c r="N553" s="64">
        <f>'LAUS File'!P478</f>
        <v>10529</v>
      </c>
      <c r="O553" s="64">
        <f>'LAUS File'!Q478</f>
        <v>10626</v>
      </c>
    </row>
    <row r="554" spans="1:15">
      <c r="A554" s="64"/>
      <c r="B554" s="72" t="s">
        <v>163</v>
      </c>
      <c r="C554" s="64">
        <f>'LAUS File'!E479</f>
        <v>10005</v>
      </c>
      <c r="D554" s="64">
        <f>'LAUS File'!F479</f>
        <v>10030</v>
      </c>
      <c r="E554" s="64">
        <f>'LAUS File'!G479</f>
        <v>10121</v>
      </c>
      <c r="F554" s="64">
        <f>'LAUS File'!H479</f>
        <v>10114</v>
      </c>
      <c r="G554" s="64">
        <f>'LAUS File'!I479</f>
        <v>10154</v>
      </c>
      <c r="H554" s="64">
        <f>'LAUS File'!J479</f>
        <v>10176</v>
      </c>
      <c r="I554" s="64">
        <f>'LAUS File'!K479</f>
        <v>10188</v>
      </c>
      <c r="J554" s="64">
        <f>'LAUS File'!L479</f>
        <v>10058</v>
      </c>
      <c r="K554" s="64">
        <f>'LAUS File'!M479</f>
        <v>10093</v>
      </c>
      <c r="L554" s="64">
        <f>'LAUS File'!N479</f>
        <v>10129</v>
      </c>
      <c r="M554" s="64">
        <f>'LAUS File'!O479</f>
        <v>10114</v>
      </c>
      <c r="N554" s="64">
        <f>'LAUS File'!P479</f>
        <v>10110</v>
      </c>
      <c r="O554" s="64">
        <f>'LAUS File'!Q479</f>
        <v>10108</v>
      </c>
    </row>
    <row r="555" spans="1:15">
      <c r="A555" s="64"/>
      <c r="B555" s="72" t="s">
        <v>2</v>
      </c>
      <c r="C555" s="64">
        <f>'LAUS File'!E480</f>
        <v>612</v>
      </c>
      <c r="D555" s="64">
        <f>'LAUS File'!F480</f>
        <v>655</v>
      </c>
      <c r="E555" s="64">
        <f>'LAUS File'!G480</f>
        <v>606</v>
      </c>
      <c r="F555" s="64">
        <f>'LAUS File'!H480</f>
        <v>565</v>
      </c>
      <c r="G555" s="64">
        <f>'LAUS File'!I480</f>
        <v>506</v>
      </c>
      <c r="H555" s="64">
        <f>'LAUS File'!J480</f>
        <v>512</v>
      </c>
      <c r="I555" s="64">
        <f>'LAUS File'!K480</f>
        <v>529</v>
      </c>
      <c r="J555" s="64">
        <f>'LAUS File'!L480</f>
        <v>500</v>
      </c>
      <c r="K555" s="64">
        <f>'LAUS File'!M480</f>
        <v>445</v>
      </c>
      <c r="L555" s="64">
        <f>'LAUS File'!N480</f>
        <v>431</v>
      </c>
      <c r="M555" s="64">
        <f>'LAUS File'!O480</f>
        <v>430</v>
      </c>
      <c r="N555" s="64">
        <f>'LAUS File'!P480</f>
        <v>419</v>
      </c>
      <c r="O555" s="64">
        <f>'LAUS File'!Q480</f>
        <v>518</v>
      </c>
    </row>
    <row r="556" spans="1:15">
      <c r="A556" s="64"/>
      <c r="B556" s="72" t="s">
        <v>3</v>
      </c>
      <c r="C556" s="73">
        <f>'LAUS File'!E481</f>
        <v>5.8</v>
      </c>
      <c r="D556" s="73">
        <f>'LAUS File'!F481</f>
        <v>6.1</v>
      </c>
      <c r="E556" s="73">
        <f>'LAUS File'!G481</f>
        <v>5.6</v>
      </c>
      <c r="F556" s="73">
        <f>'LAUS File'!H481</f>
        <v>5.3</v>
      </c>
      <c r="G556" s="73">
        <f>'LAUS File'!I481</f>
        <v>4.7</v>
      </c>
      <c r="H556" s="73">
        <f>'LAUS File'!J481</f>
        <v>4.8</v>
      </c>
      <c r="I556" s="73">
        <f>'LAUS File'!K481</f>
        <v>4.9000000000000004</v>
      </c>
      <c r="J556" s="73">
        <f>'LAUS File'!L481</f>
        <v>4.7</v>
      </c>
      <c r="K556" s="73">
        <f>'LAUS File'!M481</f>
        <v>4.2</v>
      </c>
      <c r="L556" s="73">
        <f>'LAUS File'!N481</f>
        <v>4.0999999999999996</v>
      </c>
      <c r="M556" s="73">
        <f>'LAUS File'!O481</f>
        <v>4.0999999999999996</v>
      </c>
      <c r="N556" s="73">
        <f>'LAUS File'!P481</f>
        <v>4</v>
      </c>
      <c r="O556" s="73">
        <f>'LAUS File'!Q481</f>
        <v>4.9000000000000004</v>
      </c>
    </row>
    <row r="557" spans="1:15">
      <c r="A557" s="64"/>
      <c r="B557" s="72"/>
      <c r="C557" s="28"/>
      <c r="D557" s="28"/>
      <c r="E557" s="28"/>
      <c r="F557" s="28"/>
      <c r="G557" s="28"/>
      <c r="H557" s="28"/>
      <c r="I557" s="28"/>
      <c r="J557" s="28"/>
      <c r="K557" s="28"/>
      <c r="L557" s="28"/>
      <c r="M557" s="28"/>
      <c r="N557" s="28"/>
      <c r="O557" s="28"/>
    </row>
    <row r="558" spans="1:15">
      <c r="A558" s="64" t="s">
        <v>97</v>
      </c>
      <c r="B558" s="72" t="s">
        <v>0</v>
      </c>
      <c r="C558" s="64">
        <f>'LAUS File'!E482</f>
        <v>6761</v>
      </c>
      <c r="D558" s="64">
        <f>'LAUS File'!F482</f>
        <v>6784</v>
      </c>
      <c r="E558" s="64">
        <f>'LAUS File'!G482</f>
        <v>6820</v>
      </c>
      <c r="F558" s="64">
        <f>'LAUS File'!H482</f>
        <v>6765</v>
      </c>
      <c r="G558" s="64">
        <f>'LAUS File'!I482</f>
        <v>6771</v>
      </c>
      <c r="H558" s="64">
        <f>'LAUS File'!J482</f>
        <v>6768</v>
      </c>
      <c r="I558" s="64">
        <f>'LAUS File'!K482</f>
        <v>6801</v>
      </c>
      <c r="J558" s="64">
        <f>'LAUS File'!L482</f>
        <v>6701</v>
      </c>
      <c r="K558" s="64">
        <f>'LAUS File'!M482</f>
        <v>6631</v>
      </c>
      <c r="L558" s="64">
        <f>'LAUS File'!N482</f>
        <v>6639</v>
      </c>
      <c r="M558" s="64">
        <f>'LAUS File'!O482</f>
        <v>6616</v>
      </c>
      <c r="N558" s="64">
        <f>'LAUS File'!P482</f>
        <v>6643</v>
      </c>
      <c r="O558" s="64">
        <f>'LAUS File'!Q482</f>
        <v>6725</v>
      </c>
    </row>
    <row r="559" spans="1:15">
      <c r="A559" s="64"/>
      <c r="B559" s="72" t="s">
        <v>163</v>
      </c>
      <c r="C559" s="64">
        <f>'LAUS File'!E483</f>
        <v>6318</v>
      </c>
      <c r="D559" s="64">
        <f>'LAUS File'!F483</f>
        <v>6336</v>
      </c>
      <c r="E559" s="64">
        <f>'LAUS File'!G483</f>
        <v>6394</v>
      </c>
      <c r="F559" s="64">
        <f>'LAUS File'!H483</f>
        <v>6389</v>
      </c>
      <c r="G559" s="64">
        <f>'LAUS File'!I483</f>
        <v>6411</v>
      </c>
      <c r="H559" s="64">
        <f>'LAUS File'!J483</f>
        <v>6424</v>
      </c>
      <c r="I559" s="64">
        <f>'LAUS File'!K483</f>
        <v>6429</v>
      </c>
      <c r="J559" s="64">
        <f>'LAUS File'!L483</f>
        <v>6345</v>
      </c>
      <c r="K559" s="64">
        <f>'LAUS File'!M483</f>
        <v>6350</v>
      </c>
      <c r="L559" s="64">
        <f>'LAUS File'!N483</f>
        <v>6355</v>
      </c>
      <c r="M559" s="64">
        <f>'LAUS File'!O483</f>
        <v>6363</v>
      </c>
      <c r="N559" s="64">
        <f>'LAUS File'!P483</f>
        <v>6371</v>
      </c>
      <c r="O559" s="64">
        <f>'LAUS File'!Q483</f>
        <v>6374</v>
      </c>
    </row>
    <row r="560" spans="1:15">
      <c r="A560" s="64"/>
      <c r="B560" s="72" t="s">
        <v>2</v>
      </c>
      <c r="C560" s="64">
        <f>'LAUS File'!E484</f>
        <v>443</v>
      </c>
      <c r="D560" s="64">
        <f>'LAUS File'!F484</f>
        <v>448</v>
      </c>
      <c r="E560" s="64">
        <f>'LAUS File'!G484</f>
        <v>426</v>
      </c>
      <c r="F560" s="64">
        <f>'LAUS File'!H484</f>
        <v>376</v>
      </c>
      <c r="G560" s="64">
        <f>'LAUS File'!I484</f>
        <v>360</v>
      </c>
      <c r="H560" s="64">
        <f>'LAUS File'!J484</f>
        <v>344</v>
      </c>
      <c r="I560" s="64">
        <f>'LAUS File'!K484</f>
        <v>372</v>
      </c>
      <c r="J560" s="64">
        <f>'LAUS File'!L484</f>
        <v>356</v>
      </c>
      <c r="K560" s="64">
        <f>'LAUS File'!M484</f>
        <v>281</v>
      </c>
      <c r="L560" s="64">
        <f>'LAUS File'!N484</f>
        <v>284</v>
      </c>
      <c r="M560" s="64">
        <f>'LAUS File'!O484</f>
        <v>253</v>
      </c>
      <c r="N560" s="64">
        <f>'LAUS File'!P484</f>
        <v>272</v>
      </c>
      <c r="O560" s="64">
        <f>'LAUS File'!Q484</f>
        <v>351</v>
      </c>
    </row>
    <row r="561" spans="1:15">
      <c r="A561" s="64"/>
      <c r="B561" s="72" t="s">
        <v>3</v>
      </c>
      <c r="C561" s="73">
        <f>'LAUS File'!E485</f>
        <v>6.6</v>
      </c>
      <c r="D561" s="73">
        <f>'LAUS File'!F485</f>
        <v>6.6</v>
      </c>
      <c r="E561" s="73">
        <f>'LAUS File'!G485</f>
        <v>6.2</v>
      </c>
      <c r="F561" s="73">
        <f>'LAUS File'!H485</f>
        <v>5.6</v>
      </c>
      <c r="G561" s="73">
        <f>'LAUS File'!I485</f>
        <v>5.3</v>
      </c>
      <c r="H561" s="73">
        <f>'LAUS File'!J485</f>
        <v>5.0999999999999996</v>
      </c>
      <c r="I561" s="73">
        <f>'LAUS File'!K485</f>
        <v>5.5</v>
      </c>
      <c r="J561" s="73">
        <f>'LAUS File'!L485</f>
        <v>5.3</v>
      </c>
      <c r="K561" s="73">
        <f>'LAUS File'!M485</f>
        <v>4.2</v>
      </c>
      <c r="L561" s="73">
        <f>'LAUS File'!N485</f>
        <v>4.3</v>
      </c>
      <c r="M561" s="73">
        <f>'LAUS File'!O485</f>
        <v>3.8</v>
      </c>
      <c r="N561" s="73">
        <f>'LAUS File'!P485</f>
        <v>4.0999999999999996</v>
      </c>
      <c r="O561" s="73">
        <f>'LAUS File'!Q485</f>
        <v>5.2</v>
      </c>
    </row>
    <row r="562" spans="1:15">
      <c r="A562" s="64"/>
      <c r="B562" s="72"/>
      <c r="C562" s="28"/>
      <c r="D562" s="28"/>
      <c r="E562" s="28"/>
      <c r="F562" s="28"/>
      <c r="G562" s="28"/>
      <c r="H562" s="28"/>
      <c r="I562" s="28"/>
      <c r="J562" s="28"/>
      <c r="K562" s="28"/>
      <c r="L562" s="28"/>
      <c r="M562" s="28"/>
      <c r="N562" s="28"/>
      <c r="O562" s="28"/>
    </row>
    <row r="563" spans="1:15">
      <c r="A563" s="64" t="s">
        <v>237</v>
      </c>
      <c r="B563" s="72" t="s">
        <v>0</v>
      </c>
      <c r="C563" s="64">
        <f>'LAUS File'!E486</f>
        <v>2497</v>
      </c>
      <c r="D563" s="64">
        <f>'LAUS File'!F486</f>
        <v>2498</v>
      </c>
      <c r="E563" s="64">
        <f>'LAUS File'!G486</f>
        <v>2530</v>
      </c>
      <c r="F563" s="64">
        <f>'LAUS File'!H486</f>
        <v>2527</v>
      </c>
      <c r="G563" s="64">
        <f>'LAUS File'!I486</f>
        <v>2537</v>
      </c>
      <c r="H563" s="64">
        <f>'LAUS File'!J486</f>
        <v>2556</v>
      </c>
      <c r="I563" s="64">
        <f>'LAUS File'!K486</f>
        <v>2582</v>
      </c>
      <c r="J563" s="64">
        <f>'LAUS File'!L486</f>
        <v>2558</v>
      </c>
      <c r="K563" s="64">
        <f>'LAUS File'!M486</f>
        <v>2507</v>
      </c>
      <c r="L563" s="64">
        <f>'LAUS File'!N486</f>
        <v>2510</v>
      </c>
      <c r="M563" s="64">
        <f>'LAUS File'!O486</f>
        <v>2510</v>
      </c>
      <c r="N563" s="64">
        <f>'LAUS File'!P486</f>
        <v>2518</v>
      </c>
      <c r="O563" s="64">
        <f>'LAUS File'!Q486</f>
        <v>2528</v>
      </c>
    </row>
    <row r="564" spans="1:15">
      <c r="A564" s="64"/>
      <c r="B564" s="72" t="s">
        <v>163</v>
      </c>
      <c r="C564" s="64">
        <f>'LAUS File'!E487</f>
        <v>2403</v>
      </c>
      <c r="D564" s="64">
        <f>'LAUS File'!F487</f>
        <v>2410</v>
      </c>
      <c r="E564" s="64">
        <f>'LAUS File'!G487</f>
        <v>2443</v>
      </c>
      <c r="F564" s="64">
        <f>'LAUS File'!H487</f>
        <v>2445</v>
      </c>
      <c r="G564" s="64">
        <f>'LAUS File'!I487</f>
        <v>2462</v>
      </c>
      <c r="H564" s="64">
        <f>'LAUS File'!J487</f>
        <v>2468</v>
      </c>
      <c r="I564" s="64">
        <f>'LAUS File'!K487</f>
        <v>2483</v>
      </c>
      <c r="J564" s="64">
        <f>'LAUS File'!L487</f>
        <v>2460</v>
      </c>
      <c r="K564" s="64">
        <f>'LAUS File'!M487</f>
        <v>2438</v>
      </c>
      <c r="L564" s="64">
        <f>'LAUS File'!N487</f>
        <v>2454</v>
      </c>
      <c r="M564" s="64">
        <f>'LAUS File'!O487</f>
        <v>2451</v>
      </c>
      <c r="N564" s="64">
        <f>'LAUS File'!P487</f>
        <v>2453</v>
      </c>
      <c r="O564" s="64">
        <f>'LAUS File'!Q487</f>
        <v>2448</v>
      </c>
    </row>
    <row r="565" spans="1:15">
      <c r="A565" s="64"/>
      <c r="B565" s="72" t="s">
        <v>2</v>
      </c>
      <c r="C565" s="64">
        <f>'LAUS File'!E488</f>
        <v>94</v>
      </c>
      <c r="D565" s="64">
        <f>'LAUS File'!F488</f>
        <v>88</v>
      </c>
      <c r="E565" s="64">
        <f>'LAUS File'!G488</f>
        <v>87</v>
      </c>
      <c r="F565" s="64">
        <f>'LAUS File'!H488</f>
        <v>82</v>
      </c>
      <c r="G565" s="64">
        <f>'LAUS File'!I488</f>
        <v>75</v>
      </c>
      <c r="H565" s="64">
        <f>'LAUS File'!J488</f>
        <v>88</v>
      </c>
      <c r="I565" s="64">
        <f>'LAUS File'!K488</f>
        <v>99</v>
      </c>
      <c r="J565" s="64">
        <f>'LAUS File'!L488</f>
        <v>98</v>
      </c>
      <c r="K565" s="64">
        <f>'LAUS File'!M488</f>
        <v>69</v>
      </c>
      <c r="L565" s="64">
        <f>'LAUS File'!N488</f>
        <v>56</v>
      </c>
      <c r="M565" s="64">
        <f>'LAUS File'!O488</f>
        <v>59</v>
      </c>
      <c r="N565" s="64">
        <f>'LAUS File'!P488</f>
        <v>65</v>
      </c>
      <c r="O565" s="64">
        <f>'LAUS File'!Q488</f>
        <v>80</v>
      </c>
    </row>
    <row r="566" spans="1:15">
      <c r="A566" s="64"/>
      <c r="B566" s="72" t="s">
        <v>3</v>
      </c>
      <c r="C566" s="73">
        <f>'LAUS File'!E489</f>
        <v>3.8</v>
      </c>
      <c r="D566" s="73">
        <f>'LAUS File'!F489</f>
        <v>3.5</v>
      </c>
      <c r="E566" s="73">
        <f>'LAUS File'!G489</f>
        <v>3.4</v>
      </c>
      <c r="F566" s="73">
        <f>'LAUS File'!H489</f>
        <v>3.2</v>
      </c>
      <c r="G566" s="73">
        <f>'LAUS File'!I489</f>
        <v>3</v>
      </c>
      <c r="H566" s="73">
        <f>'LAUS File'!J489</f>
        <v>3.4</v>
      </c>
      <c r="I566" s="73">
        <f>'LAUS File'!K489</f>
        <v>3.8</v>
      </c>
      <c r="J566" s="73">
        <f>'LAUS File'!L489</f>
        <v>3.8</v>
      </c>
      <c r="K566" s="73">
        <f>'LAUS File'!M489</f>
        <v>2.8</v>
      </c>
      <c r="L566" s="73">
        <f>'LAUS File'!N489</f>
        <v>2.2000000000000002</v>
      </c>
      <c r="M566" s="73">
        <f>'LAUS File'!O489</f>
        <v>2.4</v>
      </c>
      <c r="N566" s="73">
        <f>'LAUS File'!P489</f>
        <v>2.6</v>
      </c>
      <c r="O566" s="73">
        <f>'LAUS File'!Q489</f>
        <v>3.2</v>
      </c>
    </row>
    <row r="567" spans="1:15">
      <c r="A567" s="64"/>
      <c r="B567" s="72"/>
      <c r="C567" s="73"/>
      <c r="D567" s="73"/>
      <c r="E567" s="73"/>
      <c r="F567" s="73"/>
      <c r="G567" s="73"/>
      <c r="H567" s="73"/>
      <c r="I567" s="73"/>
      <c r="J567" s="73"/>
      <c r="K567" s="73"/>
      <c r="L567" s="73"/>
      <c r="M567" s="73"/>
      <c r="N567" s="73"/>
      <c r="O567" s="73"/>
    </row>
    <row r="568" spans="1:15">
      <c r="A568" s="64" t="s">
        <v>98</v>
      </c>
      <c r="B568" s="72" t="s">
        <v>0</v>
      </c>
      <c r="C568" s="64">
        <f>'LAUS File'!E490</f>
        <v>5540</v>
      </c>
      <c r="D568" s="64">
        <f>'LAUS File'!F490</f>
        <v>5546</v>
      </c>
      <c r="E568" s="64">
        <f>'LAUS File'!G490</f>
        <v>5580</v>
      </c>
      <c r="F568" s="64">
        <f>'LAUS File'!H490</f>
        <v>5558</v>
      </c>
      <c r="G568" s="64">
        <f>'LAUS File'!I490</f>
        <v>5575</v>
      </c>
      <c r="H568" s="64">
        <f>'LAUS File'!J490</f>
        <v>5586</v>
      </c>
      <c r="I568" s="64">
        <f>'LAUS File'!K490</f>
        <v>5583</v>
      </c>
      <c r="J568" s="64">
        <f>'LAUS File'!L490</f>
        <v>5501</v>
      </c>
      <c r="K568" s="64">
        <f>'LAUS File'!M490</f>
        <v>5505</v>
      </c>
      <c r="L568" s="64">
        <f>'LAUS File'!N490</f>
        <v>5519</v>
      </c>
      <c r="M568" s="64">
        <f>'LAUS File'!O490</f>
        <v>5518</v>
      </c>
      <c r="N568" s="64">
        <f>'LAUS File'!P490</f>
        <v>5522</v>
      </c>
      <c r="O568" s="64">
        <f>'LAUS File'!Q490</f>
        <v>5545</v>
      </c>
    </row>
    <row r="569" spans="1:15">
      <c r="A569" s="64"/>
      <c r="B569" s="72" t="s">
        <v>163</v>
      </c>
      <c r="C569" s="64">
        <f>'LAUS File'!E491</f>
        <v>5259</v>
      </c>
      <c r="D569" s="64">
        <f>'LAUS File'!F491</f>
        <v>5272</v>
      </c>
      <c r="E569" s="64">
        <f>'LAUS File'!G491</f>
        <v>5320</v>
      </c>
      <c r="F569" s="64">
        <f>'LAUS File'!H491</f>
        <v>5316</v>
      </c>
      <c r="G569" s="64">
        <f>'LAUS File'!I491</f>
        <v>5337</v>
      </c>
      <c r="H569" s="64">
        <f>'LAUS File'!J491</f>
        <v>5349</v>
      </c>
      <c r="I569" s="64">
        <f>'LAUS File'!K491</f>
        <v>5355</v>
      </c>
      <c r="J569" s="64">
        <f>'LAUS File'!L491</f>
        <v>5287</v>
      </c>
      <c r="K569" s="64">
        <f>'LAUS File'!M491</f>
        <v>5305</v>
      </c>
      <c r="L569" s="64">
        <f>'LAUS File'!N491</f>
        <v>5324</v>
      </c>
      <c r="M569" s="64">
        <f>'LAUS File'!O491</f>
        <v>5316</v>
      </c>
      <c r="N569" s="64">
        <f>'LAUS File'!P491</f>
        <v>5314</v>
      </c>
      <c r="O569" s="64">
        <f>'LAUS File'!Q491</f>
        <v>5313</v>
      </c>
    </row>
    <row r="570" spans="1:15">
      <c r="A570" s="64"/>
      <c r="B570" s="72" t="s">
        <v>2</v>
      </c>
      <c r="C570" s="64">
        <f>'LAUS File'!E492</f>
        <v>281</v>
      </c>
      <c r="D570" s="64">
        <f>'LAUS File'!F492</f>
        <v>274</v>
      </c>
      <c r="E570" s="64">
        <f>'LAUS File'!G492</f>
        <v>260</v>
      </c>
      <c r="F570" s="64">
        <f>'LAUS File'!H492</f>
        <v>242</v>
      </c>
      <c r="G570" s="64">
        <f>'LAUS File'!I492</f>
        <v>238</v>
      </c>
      <c r="H570" s="64">
        <f>'LAUS File'!J492</f>
        <v>237</v>
      </c>
      <c r="I570" s="64">
        <f>'LAUS File'!K492</f>
        <v>228</v>
      </c>
      <c r="J570" s="64">
        <f>'LAUS File'!L492</f>
        <v>214</v>
      </c>
      <c r="K570" s="64">
        <f>'LAUS File'!M492</f>
        <v>200</v>
      </c>
      <c r="L570" s="64">
        <f>'LAUS File'!N492</f>
        <v>195</v>
      </c>
      <c r="M570" s="64">
        <f>'LAUS File'!O492</f>
        <v>202</v>
      </c>
      <c r="N570" s="64">
        <f>'LAUS File'!P492</f>
        <v>208</v>
      </c>
      <c r="O570" s="64">
        <f>'LAUS File'!Q492</f>
        <v>232</v>
      </c>
    </row>
    <row r="571" spans="1:15">
      <c r="A571" s="64"/>
      <c r="B571" s="72" t="s">
        <v>3</v>
      </c>
      <c r="C571" s="73">
        <f>'LAUS File'!E493</f>
        <v>5.0999999999999996</v>
      </c>
      <c r="D571" s="73">
        <f>'LAUS File'!F493</f>
        <v>4.9000000000000004</v>
      </c>
      <c r="E571" s="73">
        <f>'LAUS File'!G493</f>
        <v>4.7</v>
      </c>
      <c r="F571" s="73">
        <f>'LAUS File'!H493</f>
        <v>4.4000000000000004</v>
      </c>
      <c r="G571" s="73">
        <f>'LAUS File'!I493</f>
        <v>4.3</v>
      </c>
      <c r="H571" s="73">
        <f>'LAUS File'!J493</f>
        <v>4.2</v>
      </c>
      <c r="I571" s="73">
        <f>'LAUS File'!K493</f>
        <v>4.0999999999999996</v>
      </c>
      <c r="J571" s="73">
        <f>'LAUS File'!L493</f>
        <v>3.9</v>
      </c>
      <c r="K571" s="73">
        <f>'LAUS File'!M493</f>
        <v>3.6</v>
      </c>
      <c r="L571" s="73">
        <f>'LAUS File'!N493</f>
        <v>3.5</v>
      </c>
      <c r="M571" s="73">
        <f>'LAUS File'!O493</f>
        <v>3.7</v>
      </c>
      <c r="N571" s="73">
        <f>'LAUS File'!P493</f>
        <v>3.8</v>
      </c>
      <c r="O571" s="73">
        <f>'LAUS File'!Q493</f>
        <v>4.2</v>
      </c>
    </row>
    <row r="572" spans="1:15">
      <c r="A572" s="64"/>
      <c r="B572" s="72"/>
      <c r="C572" s="28"/>
      <c r="D572" s="28"/>
      <c r="E572" s="28"/>
      <c r="F572" s="28"/>
      <c r="G572" s="28"/>
      <c r="H572" s="28"/>
      <c r="I572" s="28"/>
      <c r="J572" s="28"/>
      <c r="K572" s="28"/>
      <c r="L572" s="28"/>
      <c r="M572" s="28"/>
      <c r="N572" s="28"/>
      <c r="O572" s="28"/>
    </row>
    <row r="573" spans="1:15">
      <c r="A573" s="64" t="s">
        <v>150</v>
      </c>
      <c r="B573" s="72" t="s">
        <v>0</v>
      </c>
      <c r="C573" s="64">
        <f>'LAUS File'!E494</f>
        <v>2472</v>
      </c>
      <c r="D573" s="64">
        <f>'LAUS File'!F494</f>
        <v>2473</v>
      </c>
      <c r="E573" s="64">
        <f>'LAUS File'!G494</f>
        <v>2491</v>
      </c>
      <c r="F573" s="64">
        <f>'LAUS File'!H494</f>
        <v>2471</v>
      </c>
      <c r="G573" s="64">
        <f>'LAUS File'!I494</f>
        <v>2500</v>
      </c>
      <c r="H573" s="64">
        <f>'LAUS File'!J494</f>
        <v>2525</v>
      </c>
      <c r="I573" s="64">
        <f>'LAUS File'!K494</f>
        <v>2541</v>
      </c>
      <c r="J573" s="64">
        <f>'LAUS File'!L494</f>
        <v>2508</v>
      </c>
      <c r="K573" s="64">
        <f>'LAUS File'!M494</f>
        <v>2462</v>
      </c>
      <c r="L573" s="64">
        <f>'LAUS File'!N494</f>
        <v>2467</v>
      </c>
      <c r="M573" s="64">
        <f>'LAUS File'!O494</f>
        <v>2450</v>
      </c>
      <c r="N573" s="64">
        <f>'LAUS File'!P494</f>
        <v>2444</v>
      </c>
      <c r="O573" s="64">
        <f>'LAUS File'!Q494</f>
        <v>2484</v>
      </c>
    </row>
    <row r="574" spans="1:15">
      <c r="A574" s="64"/>
      <c r="B574" s="72" t="s">
        <v>163</v>
      </c>
      <c r="C574" s="64">
        <f>'LAUS File'!E495</f>
        <v>2313</v>
      </c>
      <c r="D574" s="64">
        <f>'LAUS File'!F495</f>
        <v>2314</v>
      </c>
      <c r="E574" s="64">
        <f>'LAUS File'!G495</f>
        <v>2342</v>
      </c>
      <c r="F574" s="64">
        <f>'LAUS File'!H495</f>
        <v>2352</v>
      </c>
      <c r="G574" s="64">
        <f>'LAUS File'!I495</f>
        <v>2374</v>
      </c>
      <c r="H574" s="64">
        <f>'LAUS File'!J495</f>
        <v>2405</v>
      </c>
      <c r="I574" s="64">
        <f>'LAUS File'!K495</f>
        <v>2428</v>
      </c>
      <c r="J574" s="64">
        <f>'LAUS File'!L495</f>
        <v>2402</v>
      </c>
      <c r="K574" s="64">
        <f>'LAUS File'!M495</f>
        <v>2357</v>
      </c>
      <c r="L574" s="64">
        <f>'LAUS File'!N495</f>
        <v>2362</v>
      </c>
      <c r="M574" s="64">
        <f>'LAUS File'!O495</f>
        <v>2349</v>
      </c>
      <c r="N574" s="64">
        <f>'LAUS File'!P495</f>
        <v>2341</v>
      </c>
      <c r="O574" s="64">
        <f>'LAUS File'!Q495</f>
        <v>2362</v>
      </c>
    </row>
    <row r="575" spans="1:15">
      <c r="A575" s="64"/>
      <c r="B575" s="72" t="s">
        <v>2</v>
      </c>
      <c r="C575" s="64">
        <f>'LAUS File'!E496</f>
        <v>159</v>
      </c>
      <c r="D575" s="64">
        <f>'LAUS File'!F496</f>
        <v>159</v>
      </c>
      <c r="E575" s="64">
        <f>'LAUS File'!G496</f>
        <v>149</v>
      </c>
      <c r="F575" s="64">
        <f>'LAUS File'!H496</f>
        <v>119</v>
      </c>
      <c r="G575" s="64">
        <f>'LAUS File'!I496</f>
        <v>126</v>
      </c>
      <c r="H575" s="64">
        <f>'LAUS File'!J496</f>
        <v>120</v>
      </c>
      <c r="I575" s="64">
        <f>'LAUS File'!K496</f>
        <v>113</v>
      </c>
      <c r="J575" s="64">
        <f>'LAUS File'!L496</f>
        <v>106</v>
      </c>
      <c r="K575" s="64">
        <f>'LAUS File'!M496</f>
        <v>105</v>
      </c>
      <c r="L575" s="64">
        <f>'LAUS File'!N496</f>
        <v>105</v>
      </c>
      <c r="M575" s="64">
        <f>'LAUS File'!O496</f>
        <v>101</v>
      </c>
      <c r="N575" s="64">
        <f>'LAUS File'!P496</f>
        <v>103</v>
      </c>
      <c r="O575" s="64">
        <f>'LAUS File'!Q496</f>
        <v>122</v>
      </c>
    </row>
    <row r="576" spans="1:15">
      <c r="A576" s="64"/>
      <c r="B576" s="72" t="s">
        <v>3</v>
      </c>
      <c r="C576" s="73">
        <f>'LAUS File'!E497</f>
        <v>6.4</v>
      </c>
      <c r="D576" s="73">
        <f>'LAUS File'!F497</f>
        <v>6.4</v>
      </c>
      <c r="E576" s="73">
        <f>'LAUS File'!G497</f>
        <v>6</v>
      </c>
      <c r="F576" s="73">
        <f>'LAUS File'!H497</f>
        <v>4.8</v>
      </c>
      <c r="G576" s="73">
        <f>'LAUS File'!I497</f>
        <v>5</v>
      </c>
      <c r="H576" s="73">
        <f>'LAUS File'!J497</f>
        <v>4.8</v>
      </c>
      <c r="I576" s="73">
        <f>'LAUS File'!K497</f>
        <v>4.4000000000000004</v>
      </c>
      <c r="J576" s="73">
        <f>'LAUS File'!L497</f>
        <v>4.2</v>
      </c>
      <c r="K576" s="73">
        <f>'LAUS File'!M497</f>
        <v>4.3</v>
      </c>
      <c r="L576" s="73">
        <f>'LAUS File'!N497</f>
        <v>4.3</v>
      </c>
      <c r="M576" s="73">
        <f>'LAUS File'!O497</f>
        <v>4.0999999999999996</v>
      </c>
      <c r="N576" s="73">
        <f>'LAUS File'!P497</f>
        <v>4.2</v>
      </c>
      <c r="O576" s="73">
        <f>'LAUS File'!Q497</f>
        <v>4.9000000000000004</v>
      </c>
    </row>
    <row r="577" spans="1:15">
      <c r="A577" s="64"/>
      <c r="B577" s="72"/>
      <c r="C577" s="28"/>
      <c r="D577" s="28"/>
      <c r="E577" s="28"/>
      <c r="F577" s="28"/>
      <c r="G577" s="28"/>
      <c r="H577" s="28"/>
      <c r="I577" s="28"/>
      <c r="J577" s="28"/>
      <c r="K577" s="28"/>
      <c r="L577" s="28"/>
      <c r="M577" s="28"/>
      <c r="N577" s="28"/>
      <c r="O577" s="28"/>
    </row>
    <row r="578" spans="1:15">
      <c r="A578" s="64" t="s">
        <v>244</v>
      </c>
      <c r="B578" s="72" t="s">
        <v>0</v>
      </c>
      <c r="C578" s="64">
        <f>'LAUS File'!E498</f>
        <v>5662</v>
      </c>
      <c r="D578" s="64">
        <f>'LAUS File'!F498</f>
        <v>5655</v>
      </c>
      <c r="E578" s="64">
        <f>'LAUS File'!G498</f>
        <v>5684</v>
      </c>
      <c r="F578" s="64">
        <f>'LAUS File'!H498</f>
        <v>5660</v>
      </c>
      <c r="G578" s="64">
        <f>'LAUS File'!I498</f>
        <v>5697</v>
      </c>
      <c r="H578" s="64">
        <f>'LAUS File'!J498</f>
        <v>5744</v>
      </c>
      <c r="I578" s="64">
        <f>'LAUS File'!K498</f>
        <v>5761</v>
      </c>
      <c r="J578" s="64">
        <f>'LAUS File'!L498</f>
        <v>5659</v>
      </c>
      <c r="K578" s="64">
        <f>'LAUS File'!M498</f>
        <v>5619</v>
      </c>
      <c r="L578" s="64">
        <f>'LAUS File'!N498</f>
        <v>5641</v>
      </c>
      <c r="M578" s="64">
        <f>'LAUS File'!O498</f>
        <v>5648</v>
      </c>
      <c r="N578" s="64">
        <f>'LAUS File'!P498</f>
        <v>5625</v>
      </c>
      <c r="O578" s="64">
        <f>'LAUS File'!Q498</f>
        <v>5671</v>
      </c>
    </row>
    <row r="579" spans="1:15">
      <c r="A579" s="64"/>
      <c r="B579" s="72" t="s">
        <v>163</v>
      </c>
      <c r="C579" s="64">
        <f>'LAUS File'!E499</f>
        <v>5384</v>
      </c>
      <c r="D579" s="64">
        <f>'LAUS File'!F499</f>
        <v>5380</v>
      </c>
      <c r="E579" s="64">
        <f>'LAUS File'!G499</f>
        <v>5436</v>
      </c>
      <c r="F579" s="64">
        <f>'LAUS File'!H499</f>
        <v>5440</v>
      </c>
      <c r="G579" s="64">
        <f>'LAUS File'!I499</f>
        <v>5479</v>
      </c>
      <c r="H579" s="64">
        <f>'LAUS File'!J499</f>
        <v>5508</v>
      </c>
      <c r="I579" s="64">
        <f>'LAUS File'!K499</f>
        <v>5526</v>
      </c>
      <c r="J579" s="64">
        <f>'LAUS File'!L499</f>
        <v>5447</v>
      </c>
      <c r="K579" s="64">
        <f>'LAUS File'!M499</f>
        <v>5425</v>
      </c>
      <c r="L579" s="64">
        <f>'LAUS File'!N499</f>
        <v>5431</v>
      </c>
      <c r="M579" s="64">
        <f>'LAUS File'!O499</f>
        <v>5448</v>
      </c>
      <c r="N579" s="64">
        <f>'LAUS File'!P499</f>
        <v>5425</v>
      </c>
      <c r="O579" s="64">
        <f>'LAUS File'!Q499</f>
        <v>5444</v>
      </c>
    </row>
    <row r="580" spans="1:15">
      <c r="A580" s="64"/>
      <c r="B580" s="72" t="s">
        <v>2</v>
      </c>
      <c r="C580" s="64">
        <f>'LAUS File'!E500</f>
        <v>278</v>
      </c>
      <c r="D580" s="64">
        <f>'LAUS File'!F500</f>
        <v>275</v>
      </c>
      <c r="E580" s="64">
        <f>'LAUS File'!G500</f>
        <v>248</v>
      </c>
      <c r="F580" s="64">
        <f>'LAUS File'!H500</f>
        <v>220</v>
      </c>
      <c r="G580" s="64">
        <f>'LAUS File'!I500</f>
        <v>218</v>
      </c>
      <c r="H580" s="64">
        <f>'LAUS File'!J500</f>
        <v>236</v>
      </c>
      <c r="I580" s="64">
        <f>'LAUS File'!K500</f>
        <v>235</v>
      </c>
      <c r="J580" s="64">
        <f>'LAUS File'!L500</f>
        <v>212</v>
      </c>
      <c r="K580" s="64">
        <f>'LAUS File'!M500</f>
        <v>194</v>
      </c>
      <c r="L580" s="64">
        <f>'LAUS File'!N500</f>
        <v>210</v>
      </c>
      <c r="M580" s="64">
        <f>'LAUS File'!O500</f>
        <v>200</v>
      </c>
      <c r="N580" s="64">
        <f>'LAUS File'!P500</f>
        <v>200</v>
      </c>
      <c r="O580" s="64">
        <f>'LAUS File'!Q500</f>
        <v>227</v>
      </c>
    </row>
    <row r="581" spans="1:15">
      <c r="A581" s="64"/>
      <c r="B581" s="72" t="s">
        <v>3</v>
      </c>
      <c r="C581" s="73">
        <f>'LAUS File'!E501</f>
        <v>4.9000000000000004</v>
      </c>
      <c r="D581" s="73">
        <f>'LAUS File'!F501</f>
        <v>4.9000000000000004</v>
      </c>
      <c r="E581" s="73">
        <f>'LAUS File'!G501</f>
        <v>4.4000000000000004</v>
      </c>
      <c r="F581" s="73">
        <f>'LAUS File'!H501</f>
        <v>3.9</v>
      </c>
      <c r="G581" s="73">
        <f>'LAUS File'!I501</f>
        <v>3.8</v>
      </c>
      <c r="H581" s="73">
        <f>'LAUS File'!J501</f>
        <v>4.0999999999999996</v>
      </c>
      <c r="I581" s="73">
        <f>'LAUS File'!K501</f>
        <v>4.0999999999999996</v>
      </c>
      <c r="J581" s="73">
        <f>'LAUS File'!L501</f>
        <v>3.7</v>
      </c>
      <c r="K581" s="73">
        <f>'LAUS File'!M501</f>
        <v>3.5</v>
      </c>
      <c r="L581" s="73">
        <f>'LAUS File'!N501</f>
        <v>3.7</v>
      </c>
      <c r="M581" s="73">
        <f>'LAUS File'!O501</f>
        <v>3.5</v>
      </c>
      <c r="N581" s="73">
        <f>'LAUS File'!P501</f>
        <v>3.6</v>
      </c>
      <c r="O581" s="73">
        <f>'LAUS File'!Q501</f>
        <v>4</v>
      </c>
    </row>
    <row r="582" spans="1:15">
      <c r="A582" s="64"/>
      <c r="B582" s="72"/>
      <c r="C582" s="73"/>
      <c r="D582" s="73"/>
      <c r="E582" s="73"/>
      <c r="F582" s="73"/>
      <c r="G582" s="73"/>
      <c r="H582" s="73"/>
      <c r="I582" s="73"/>
      <c r="J582" s="73"/>
      <c r="K582" s="73"/>
      <c r="L582" s="73"/>
      <c r="M582" s="73"/>
      <c r="N582" s="73"/>
      <c r="O582" s="73"/>
    </row>
    <row r="583" spans="1:15">
      <c r="A583" s="64" t="s">
        <v>238</v>
      </c>
      <c r="B583" s="72" t="s">
        <v>0</v>
      </c>
      <c r="C583" s="64">
        <f>'LAUS File'!E502</f>
        <v>4844</v>
      </c>
      <c r="D583" s="64">
        <f>'LAUS File'!F502</f>
        <v>4875</v>
      </c>
      <c r="E583" s="64">
        <f>'LAUS File'!G502</f>
        <v>4920</v>
      </c>
      <c r="F583" s="64">
        <f>'LAUS File'!H502</f>
        <v>4887</v>
      </c>
      <c r="G583" s="64">
        <f>'LAUS File'!I502</f>
        <v>4940</v>
      </c>
      <c r="H583" s="64">
        <f>'LAUS File'!J502</f>
        <v>4959</v>
      </c>
      <c r="I583" s="64">
        <f>'LAUS File'!K502</f>
        <v>4983</v>
      </c>
      <c r="J583" s="64">
        <f>'LAUS File'!L502</f>
        <v>4955</v>
      </c>
      <c r="K583" s="64">
        <f>'LAUS File'!M502</f>
        <v>4915</v>
      </c>
      <c r="L583" s="64">
        <f>'LAUS File'!N502</f>
        <v>4927</v>
      </c>
      <c r="M583" s="64">
        <f>'LAUS File'!O502</f>
        <v>4900</v>
      </c>
      <c r="N583" s="64">
        <f>'LAUS File'!P502</f>
        <v>4886</v>
      </c>
      <c r="O583" s="64">
        <f>'LAUS File'!Q502</f>
        <v>4916</v>
      </c>
    </row>
    <row r="584" spans="1:15">
      <c r="A584" s="64"/>
      <c r="B584" s="72" t="s">
        <v>163</v>
      </c>
      <c r="C584" s="64">
        <f>'LAUS File'!E503</f>
        <v>4574</v>
      </c>
      <c r="D584" s="64">
        <f>'LAUS File'!F503</f>
        <v>4587</v>
      </c>
      <c r="E584" s="64">
        <f>'LAUS File'!G503</f>
        <v>4650</v>
      </c>
      <c r="F584" s="64">
        <f>'LAUS File'!H503</f>
        <v>4652</v>
      </c>
      <c r="G584" s="64">
        <f>'LAUS File'!I503</f>
        <v>4685</v>
      </c>
      <c r="H584" s="64">
        <f>'LAUS File'!J503</f>
        <v>4696</v>
      </c>
      <c r="I584" s="64">
        <f>'LAUS File'!K503</f>
        <v>4725</v>
      </c>
      <c r="J584" s="64">
        <f>'LAUS File'!L503</f>
        <v>4681</v>
      </c>
      <c r="K584" s="64">
        <f>'LAUS File'!M503</f>
        <v>4639</v>
      </c>
      <c r="L584" s="64">
        <f>'LAUS File'!N503</f>
        <v>4671</v>
      </c>
      <c r="M584" s="64">
        <f>'LAUS File'!O503</f>
        <v>4665</v>
      </c>
      <c r="N584" s="64">
        <f>'LAUS File'!P503</f>
        <v>4668</v>
      </c>
      <c r="O584" s="64">
        <f>'LAUS File'!Q503</f>
        <v>4658</v>
      </c>
    </row>
    <row r="585" spans="1:15">
      <c r="A585" s="64"/>
      <c r="B585" s="72" t="s">
        <v>2</v>
      </c>
      <c r="C585" s="64">
        <f>'LAUS File'!E504</f>
        <v>270</v>
      </c>
      <c r="D585" s="64">
        <f>'LAUS File'!F504</f>
        <v>288</v>
      </c>
      <c r="E585" s="64">
        <f>'LAUS File'!G504</f>
        <v>270</v>
      </c>
      <c r="F585" s="64">
        <f>'LAUS File'!H504</f>
        <v>235</v>
      </c>
      <c r="G585" s="64">
        <f>'LAUS File'!I504</f>
        <v>255</v>
      </c>
      <c r="H585" s="64">
        <f>'LAUS File'!J504</f>
        <v>263</v>
      </c>
      <c r="I585" s="64">
        <f>'LAUS File'!K504</f>
        <v>258</v>
      </c>
      <c r="J585" s="64">
        <f>'LAUS File'!L504</f>
        <v>274</v>
      </c>
      <c r="K585" s="64">
        <f>'LAUS File'!M504</f>
        <v>276</v>
      </c>
      <c r="L585" s="64">
        <f>'LAUS File'!N504</f>
        <v>256</v>
      </c>
      <c r="M585" s="64">
        <f>'LAUS File'!O504</f>
        <v>235</v>
      </c>
      <c r="N585" s="64">
        <f>'LAUS File'!P504</f>
        <v>218</v>
      </c>
      <c r="O585" s="64">
        <f>'LAUS File'!Q504</f>
        <v>258</v>
      </c>
    </row>
    <row r="586" spans="1:15">
      <c r="A586" s="64"/>
      <c r="B586" s="72" t="s">
        <v>3</v>
      </c>
      <c r="C586" s="73">
        <f>'LAUS File'!E505</f>
        <v>5.6</v>
      </c>
      <c r="D586" s="73">
        <f>'LAUS File'!F505</f>
        <v>5.9</v>
      </c>
      <c r="E586" s="73">
        <f>'LAUS File'!G505</f>
        <v>5.5</v>
      </c>
      <c r="F586" s="73">
        <f>'LAUS File'!H505</f>
        <v>4.8</v>
      </c>
      <c r="G586" s="73">
        <f>'LAUS File'!I505</f>
        <v>5.2</v>
      </c>
      <c r="H586" s="73">
        <f>'LAUS File'!J505</f>
        <v>5.3</v>
      </c>
      <c r="I586" s="73">
        <f>'LAUS File'!K505</f>
        <v>5.2</v>
      </c>
      <c r="J586" s="73">
        <f>'LAUS File'!L505</f>
        <v>5.5</v>
      </c>
      <c r="K586" s="73">
        <f>'LAUS File'!M505</f>
        <v>5.6</v>
      </c>
      <c r="L586" s="73">
        <f>'LAUS File'!N505</f>
        <v>5.2</v>
      </c>
      <c r="M586" s="73">
        <f>'LAUS File'!O505</f>
        <v>4.8</v>
      </c>
      <c r="N586" s="73">
        <f>'LAUS File'!P505</f>
        <v>4.5</v>
      </c>
      <c r="O586" s="73">
        <f>'LAUS File'!Q505</f>
        <v>5.2</v>
      </c>
    </row>
    <row r="587" spans="1:15">
      <c r="A587" s="64"/>
      <c r="B587" s="72"/>
      <c r="C587" s="73"/>
      <c r="D587" s="73"/>
      <c r="E587" s="73"/>
      <c r="F587" s="73"/>
      <c r="G587" s="73"/>
      <c r="H587" s="73"/>
      <c r="I587" s="73"/>
      <c r="J587" s="73"/>
      <c r="K587" s="73"/>
      <c r="L587" s="73"/>
      <c r="M587" s="73"/>
      <c r="N587" s="73"/>
      <c r="O587" s="73"/>
    </row>
    <row r="588" spans="1:15">
      <c r="A588" s="7" t="s">
        <v>245</v>
      </c>
      <c r="B588" s="72" t="s">
        <v>0</v>
      </c>
      <c r="C588" s="64">
        <f>'LAUS File'!E506</f>
        <v>4496</v>
      </c>
      <c r="D588" s="64">
        <f>'LAUS File'!F506</f>
        <v>4483</v>
      </c>
      <c r="E588" s="64">
        <f>'LAUS File'!G506</f>
        <v>4515</v>
      </c>
      <c r="F588" s="64">
        <f>'LAUS File'!H506</f>
        <v>4490</v>
      </c>
      <c r="G588" s="64">
        <f>'LAUS File'!I506</f>
        <v>4538</v>
      </c>
      <c r="H588" s="64">
        <f>'LAUS File'!J506</f>
        <v>4569</v>
      </c>
      <c r="I588" s="64">
        <f>'LAUS File'!K506</f>
        <v>4608</v>
      </c>
      <c r="J588" s="64">
        <f>'LAUS File'!L506</f>
        <v>4517</v>
      </c>
      <c r="K588" s="64">
        <f>'LAUS File'!M506</f>
        <v>4474</v>
      </c>
      <c r="L588" s="64">
        <f>'LAUS File'!N506</f>
        <v>4442</v>
      </c>
      <c r="M588" s="64">
        <f>'LAUS File'!O506</f>
        <v>4466</v>
      </c>
      <c r="N588" s="64">
        <f>'LAUS File'!P506</f>
        <v>4435</v>
      </c>
      <c r="O588" s="64">
        <f>'LAUS File'!Q506</f>
        <v>4503</v>
      </c>
    </row>
    <row r="589" spans="1:15">
      <c r="A589" s="7"/>
      <c r="B589" s="72" t="s">
        <v>163</v>
      </c>
      <c r="C589" s="64">
        <f>'LAUS File'!E507</f>
        <v>4299</v>
      </c>
      <c r="D589" s="64">
        <f>'LAUS File'!F507</f>
        <v>4304</v>
      </c>
      <c r="E589" s="64">
        <f>'LAUS File'!G507</f>
        <v>4342</v>
      </c>
      <c r="F589" s="64">
        <f>'LAUS File'!H507</f>
        <v>4344</v>
      </c>
      <c r="G589" s="64">
        <f>'LAUS File'!I507</f>
        <v>4371</v>
      </c>
      <c r="H589" s="64">
        <f>'LAUS File'!J507</f>
        <v>4393</v>
      </c>
      <c r="I589" s="64">
        <f>'LAUS File'!K507</f>
        <v>4438</v>
      </c>
      <c r="J589" s="64">
        <f>'LAUS File'!L507</f>
        <v>4363</v>
      </c>
      <c r="K589" s="64">
        <f>'LAUS File'!M507</f>
        <v>4315</v>
      </c>
      <c r="L589" s="64">
        <f>'LAUS File'!N507</f>
        <v>4286</v>
      </c>
      <c r="M589" s="64">
        <f>'LAUS File'!O507</f>
        <v>4316</v>
      </c>
      <c r="N589" s="64">
        <f>'LAUS File'!P507</f>
        <v>4298</v>
      </c>
      <c r="O589" s="64">
        <f>'LAUS File'!Q507</f>
        <v>4339</v>
      </c>
    </row>
    <row r="590" spans="1:15">
      <c r="A590" s="7"/>
      <c r="B590" s="72" t="s">
        <v>2</v>
      </c>
      <c r="C590" s="64">
        <f>'LAUS File'!E508</f>
        <v>197</v>
      </c>
      <c r="D590" s="64">
        <f>'LAUS File'!F508</f>
        <v>179</v>
      </c>
      <c r="E590" s="64">
        <f>'LAUS File'!G508</f>
        <v>173</v>
      </c>
      <c r="F590" s="64">
        <f>'LAUS File'!H508</f>
        <v>146</v>
      </c>
      <c r="G590" s="64">
        <f>'LAUS File'!I508</f>
        <v>167</v>
      </c>
      <c r="H590" s="64">
        <f>'LAUS File'!J508</f>
        <v>176</v>
      </c>
      <c r="I590" s="64">
        <f>'LAUS File'!K508</f>
        <v>170</v>
      </c>
      <c r="J590" s="64">
        <f>'LAUS File'!L508</f>
        <v>154</v>
      </c>
      <c r="K590" s="64">
        <f>'LAUS File'!M508</f>
        <v>159</v>
      </c>
      <c r="L590" s="64">
        <f>'LAUS File'!N508</f>
        <v>156</v>
      </c>
      <c r="M590" s="64">
        <f>'LAUS File'!O508</f>
        <v>150</v>
      </c>
      <c r="N590" s="64">
        <f>'LAUS File'!P508</f>
        <v>137</v>
      </c>
      <c r="O590" s="64">
        <f>'LAUS File'!Q508</f>
        <v>164</v>
      </c>
    </row>
    <row r="591" spans="1:15">
      <c r="A591" s="7"/>
      <c r="B591" s="72" t="s">
        <v>3</v>
      </c>
      <c r="C591" s="73">
        <f>'LAUS File'!E509</f>
        <v>4.4000000000000004</v>
      </c>
      <c r="D591" s="73">
        <f>'LAUS File'!F509</f>
        <v>4</v>
      </c>
      <c r="E591" s="73">
        <f>'LAUS File'!G509</f>
        <v>3.8</v>
      </c>
      <c r="F591" s="73">
        <f>'LAUS File'!H509</f>
        <v>3.3</v>
      </c>
      <c r="G591" s="73">
        <f>'LAUS File'!I509</f>
        <v>3.7</v>
      </c>
      <c r="H591" s="73">
        <f>'LAUS File'!J509</f>
        <v>3.9</v>
      </c>
      <c r="I591" s="73">
        <f>'LAUS File'!K509</f>
        <v>3.7</v>
      </c>
      <c r="J591" s="73">
        <f>'LAUS File'!L509</f>
        <v>3.4</v>
      </c>
      <c r="K591" s="73">
        <f>'LAUS File'!M509</f>
        <v>3.6</v>
      </c>
      <c r="L591" s="73">
        <f>'LAUS File'!N509</f>
        <v>3.5</v>
      </c>
      <c r="M591" s="73">
        <f>'LAUS File'!O509</f>
        <v>3.4</v>
      </c>
      <c r="N591" s="73">
        <f>'LAUS File'!P509</f>
        <v>3.1</v>
      </c>
      <c r="O591" s="73">
        <f>'LAUS File'!Q509</f>
        <v>3.6</v>
      </c>
    </row>
    <row r="592" spans="1:15">
      <c r="A592" s="7"/>
      <c r="B592" s="72"/>
      <c r="C592" s="73"/>
      <c r="D592" s="73"/>
      <c r="E592" s="73"/>
      <c r="F592" s="73"/>
      <c r="G592" s="73"/>
      <c r="H592" s="73"/>
      <c r="I592" s="73"/>
      <c r="J592" s="73"/>
      <c r="K592" s="73"/>
      <c r="L592" s="73"/>
      <c r="M592" s="73"/>
      <c r="N592" s="73"/>
      <c r="O592" s="73"/>
    </row>
    <row r="593" spans="1:15">
      <c r="A593" s="7" t="s">
        <v>34</v>
      </c>
      <c r="B593" s="72" t="s">
        <v>0</v>
      </c>
      <c r="C593" s="64">
        <f>'LAUS File'!E510</f>
        <v>11925</v>
      </c>
      <c r="D593" s="64">
        <f>'LAUS File'!F510</f>
        <v>11947</v>
      </c>
      <c r="E593" s="64">
        <f>'LAUS File'!G510</f>
        <v>12000</v>
      </c>
      <c r="F593" s="64">
        <f>'LAUS File'!H510</f>
        <v>11981</v>
      </c>
      <c r="G593" s="64">
        <f>'LAUS File'!I510</f>
        <v>12123</v>
      </c>
      <c r="H593" s="64">
        <f>'LAUS File'!J510</f>
        <v>12200</v>
      </c>
      <c r="I593" s="64">
        <f>'LAUS File'!K510</f>
        <v>12280</v>
      </c>
      <c r="J593" s="64">
        <f>'LAUS File'!L510</f>
        <v>12012</v>
      </c>
      <c r="K593" s="64">
        <f>'LAUS File'!M510</f>
        <v>11891</v>
      </c>
      <c r="L593" s="64">
        <f>'LAUS File'!N510</f>
        <v>11780</v>
      </c>
      <c r="M593" s="64">
        <f>'LAUS File'!O510</f>
        <v>11836</v>
      </c>
      <c r="N593" s="64">
        <f>'LAUS File'!P510</f>
        <v>11750</v>
      </c>
      <c r="O593" s="64">
        <f>'LAUS File'!Q510</f>
        <v>11977</v>
      </c>
    </row>
    <row r="594" spans="1:15">
      <c r="A594" s="7"/>
      <c r="B594" s="72" t="s">
        <v>163</v>
      </c>
      <c r="C594" s="64">
        <f>'LAUS File'!E511</f>
        <v>11428</v>
      </c>
      <c r="D594" s="64">
        <f>'LAUS File'!F511</f>
        <v>11440</v>
      </c>
      <c r="E594" s="64">
        <f>'LAUS File'!G511</f>
        <v>11542</v>
      </c>
      <c r="F594" s="64">
        <f>'LAUS File'!H511</f>
        <v>11546</v>
      </c>
      <c r="G594" s="64">
        <f>'LAUS File'!I511</f>
        <v>11619</v>
      </c>
      <c r="H594" s="64">
        <f>'LAUS File'!J511</f>
        <v>11678</v>
      </c>
      <c r="I594" s="64">
        <f>'LAUS File'!K511</f>
        <v>11798</v>
      </c>
      <c r="J594" s="64">
        <f>'LAUS File'!L511</f>
        <v>11597</v>
      </c>
      <c r="K594" s="64">
        <f>'LAUS File'!M511</f>
        <v>11470</v>
      </c>
      <c r="L594" s="64">
        <f>'LAUS File'!N511</f>
        <v>11394</v>
      </c>
      <c r="M594" s="64">
        <f>'LAUS File'!O511</f>
        <v>11474</v>
      </c>
      <c r="N594" s="64">
        <f>'LAUS File'!P511</f>
        <v>11426</v>
      </c>
      <c r="O594" s="64">
        <f>'LAUS File'!Q511</f>
        <v>11534</v>
      </c>
    </row>
    <row r="595" spans="1:15">
      <c r="A595" s="7"/>
      <c r="B595" s="72" t="s">
        <v>2</v>
      </c>
      <c r="C595" s="64">
        <f>'LAUS File'!E512</f>
        <v>497</v>
      </c>
      <c r="D595" s="64">
        <f>'LAUS File'!F512</f>
        <v>507</v>
      </c>
      <c r="E595" s="64">
        <f>'LAUS File'!G512</f>
        <v>458</v>
      </c>
      <c r="F595" s="64">
        <f>'LAUS File'!H512</f>
        <v>435</v>
      </c>
      <c r="G595" s="64">
        <f>'LAUS File'!I512</f>
        <v>504</v>
      </c>
      <c r="H595" s="64">
        <f>'LAUS File'!J512</f>
        <v>522</v>
      </c>
      <c r="I595" s="64">
        <f>'LAUS File'!K512</f>
        <v>482</v>
      </c>
      <c r="J595" s="64">
        <f>'LAUS File'!L512</f>
        <v>415</v>
      </c>
      <c r="K595" s="64">
        <f>'LAUS File'!M512</f>
        <v>421</v>
      </c>
      <c r="L595" s="64">
        <f>'LAUS File'!N512</f>
        <v>386</v>
      </c>
      <c r="M595" s="64">
        <f>'LAUS File'!O512</f>
        <v>362</v>
      </c>
      <c r="N595" s="64">
        <f>'LAUS File'!P512</f>
        <v>324</v>
      </c>
      <c r="O595" s="64">
        <f>'LAUS File'!Q512</f>
        <v>443</v>
      </c>
    </row>
    <row r="596" spans="1:15">
      <c r="A596" s="7"/>
      <c r="B596" s="72" t="s">
        <v>3</v>
      </c>
      <c r="C596" s="73">
        <f>'LAUS File'!E513</f>
        <v>4.2</v>
      </c>
      <c r="D596" s="73">
        <f>'LAUS File'!F513</f>
        <v>4.2</v>
      </c>
      <c r="E596" s="73">
        <f>'LAUS File'!G513</f>
        <v>3.8</v>
      </c>
      <c r="F596" s="73">
        <f>'LAUS File'!H513</f>
        <v>3.6</v>
      </c>
      <c r="G596" s="73">
        <f>'LAUS File'!I513</f>
        <v>4.2</v>
      </c>
      <c r="H596" s="73">
        <f>'LAUS File'!J513</f>
        <v>4.3</v>
      </c>
      <c r="I596" s="73">
        <f>'LAUS File'!K513</f>
        <v>3.9</v>
      </c>
      <c r="J596" s="73">
        <f>'LAUS File'!L513</f>
        <v>3.5</v>
      </c>
      <c r="K596" s="73">
        <f>'LAUS File'!M513</f>
        <v>3.5</v>
      </c>
      <c r="L596" s="73">
        <f>'LAUS File'!N513</f>
        <v>3.3</v>
      </c>
      <c r="M596" s="73">
        <f>'LAUS File'!O513</f>
        <v>3.1</v>
      </c>
      <c r="N596" s="73">
        <f>'LAUS File'!P513</f>
        <v>2.8</v>
      </c>
      <c r="O596" s="73">
        <f>'LAUS File'!Q513</f>
        <v>3.7</v>
      </c>
    </row>
    <row r="597" spans="1:15">
      <c r="A597" s="7"/>
      <c r="B597" s="72"/>
      <c r="C597" s="73"/>
      <c r="D597" s="73"/>
      <c r="E597" s="73"/>
      <c r="F597" s="73"/>
      <c r="G597" s="73"/>
      <c r="H597" s="73"/>
      <c r="I597" s="73"/>
      <c r="J597" s="73"/>
      <c r="K597" s="73"/>
      <c r="L597" s="73"/>
      <c r="M597" s="73"/>
      <c r="N597" s="73"/>
      <c r="O597" s="73"/>
    </row>
    <row r="598" spans="1:15">
      <c r="A598" s="64" t="s">
        <v>99</v>
      </c>
      <c r="B598" s="72" t="s">
        <v>0</v>
      </c>
      <c r="C598" s="64">
        <f>'LAUS File'!E514</f>
        <v>11632</v>
      </c>
      <c r="D598" s="64">
        <f>'LAUS File'!F514</f>
        <v>11650</v>
      </c>
      <c r="E598" s="64">
        <f>'LAUS File'!G514</f>
        <v>11741</v>
      </c>
      <c r="F598" s="64">
        <f>'LAUS File'!H514</f>
        <v>11684</v>
      </c>
      <c r="G598" s="64">
        <f>'LAUS File'!I514</f>
        <v>11788</v>
      </c>
      <c r="H598" s="64">
        <f>'LAUS File'!J514</f>
        <v>11842</v>
      </c>
      <c r="I598" s="64">
        <f>'LAUS File'!K514</f>
        <v>11859</v>
      </c>
      <c r="J598" s="64">
        <f>'LAUS File'!L514</f>
        <v>11663</v>
      </c>
      <c r="K598" s="64">
        <f>'LAUS File'!M514</f>
        <v>11701</v>
      </c>
      <c r="L598" s="64">
        <f>'LAUS File'!N514</f>
        <v>11727</v>
      </c>
      <c r="M598" s="64">
        <f>'LAUS File'!O514</f>
        <v>11722</v>
      </c>
      <c r="N598" s="64">
        <f>'LAUS File'!P514</f>
        <v>11681</v>
      </c>
      <c r="O598" s="64">
        <f>'LAUS File'!Q514</f>
        <v>11725</v>
      </c>
    </row>
    <row r="599" spans="1:15">
      <c r="A599" s="64"/>
      <c r="B599" s="72" t="s">
        <v>163</v>
      </c>
      <c r="C599" s="64">
        <f>'LAUS File'!E515</f>
        <v>11186</v>
      </c>
      <c r="D599" s="64">
        <f>'LAUS File'!F515</f>
        <v>11214</v>
      </c>
      <c r="E599" s="64">
        <f>'LAUS File'!G515</f>
        <v>11316</v>
      </c>
      <c r="F599" s="64">
        <f>'LAUS File'!H515</f>
        <v>11307</v>
      </c>
      <c r="G599" s="64">
        <f>'LAUS File'!I515</f>
        <v>11353</v>
      </c>
      <c r="H599" s="64">
        <f>'LAUS File'!J515</f>
        <v>11377</v>
      </c>
      <c r="I599" s="64">
        <f>'LAUS File'!K515</f>
        <v>11390</v>
      </c>
      <c r="J599" s="64">
        <f>'LAUS File'!L515</f>
        <v>11245</v>
      </c>
      <c r="K599" s="64">
        <f>'LAUS File'!M515</f>
        <v>11284</v>
      </c>
      <c r="L599" s="64">
        <f>'LAUS File'!N515</f>
        <v>11324</v>
      </c>
      <c r="M599" s="64">
        <f>'LAUS File'!O515</f>
        <v>11308</v>
      </c>
      <c r="N599" s="64">
        <f>'LAUS File'!P515</f>
        <v>11303</v>
      </c>
      <c r="O599" s="64">
        <f>'LAUS File'!Q515</f>
        <v>11301</v>
      </c>
    </row>
    <row r="600" spans="1:15">
      <c r="A600" s="64"/>
      <c r="B600" s="72" t="s">
        <v>2</v>
      </c>
      <c r="C600" s="64">
        <f>'LAUS File'!E516</f>
        <v>446</v>
      </c>
      <c r="D600" s="64">
        <f>'LAUS File'!F516</f>
        <v>436</v>
      </c>
      <c r="E600" s="64">
        <f>'LAUS File'!G516</f>
        <v>425</v>
      </c>
      <c r="F600" s="64">
        <f>'LAUS File'!H516</f>
        <v>377</v>
      </c>
      <c r="G600" s="64">
        <f>'LAUS File'!I516</f>
        <v>435</v>
      </c>
      <c r="H600" s="64">
        <f>'LAUS File'!J516</f>
        <v>465</v>
      </c>
      <c r="I600" s="64">
        <f>'LAUS File'!K516</f>
        <v>469</v>
      </c>
      <c r="J600" s="64">
        <f>'LAUS File'!L516</f>
        <v>418</v>
      </c>
      <c r="K600" s="64">
        <f>'LAUS File'!M516</f>
        <v>417</v>
      </c>
      <c r="L600" s="64">
        <f>'LAUS File'!N516</f>
        <v>403</v>
      </c>
      <c r="M600" s="64">
        <f>'LAUS File'!O516</f>
        <v>414</v>
      </c>
      <c r="N600" s="64">
        <f>'LAUS File'!P516</f>
        <v>378</v>
      </c>
      <c r="O600" s="64">
        <f>'LAUS File'!Q516</f>
        <v>424</v>
      </c>
    </row>
    <row r="601" spans="1:15">
      <c r="A601" s="64"/>
      <c r="B601" s="72" t="s">
        <v>3</v>
      </c>
      <c r="C601" s="73">
        <f>'LAUS File'!E517</f>
        <v>3.8</v>
      </c>
      <c r="D601" s="73">
        <f>'LAUS File'!F517</f>
        <v>3.7</v>
      </c>
      <c r="E601" s="73">
        <f>'LAUS File'!G517</f>
        <v>3.6</v>
      </c>
      <c r="F601" s="73">
        <f>'LAUS File'!H517</f>
        <v>3.2</v>
      </c>
      <c r="G601" s="73">
        <f>'LAUS File'!I517</f>
        <v>3.7</v>
      </c>
      <c r="H601" s="73">
        <f>'LAUS File'!J517</f>
        <v>3.9</v>
      </c>
      <c r="I601" s="73">
        <f>'LAUS File'!K517</f>
        <v>4</v>
      </c>
      <c r="J601" s="73">
        <f>'LAUS File'!L517</f>
        <v>3.6</v>
      </c>
      <c r="K601" s="73">
        <f>'LAUS File'!M517</f>
        <v>3.6</v>
      </c>
      <c r="L601" s="73">
        <f>'LAUS File'!N517</f>
        <v>3.4</v>
      </c>
      <c r="M601" s="73">
        <f>'LAUS File'!O517</f>
        <v>3.5</v>
      </c>
      <c r="N601" s="73">
        <f>'LAUS File'!P517</f>
        <v>3.2</v>
      </c>
      <c r="O601" s="73">
        <f>'LAUS File'!Q517</f>
        <v>3.6</v>
      </c>
    </row>
    <row r="602" spans="1:15">
      <c r="A602" s="64"/>
      <c r="B602" s="72"/>
      <c r="C602" s="28"/>
      <c r="D602" s="28"/>
      <c r="E602" s="28"/>
      <c r="F602" s="28"/>
      <c r="G602" s="28"/>
      <c r="H602" s="28"/>
      <c r="I602" s="28"/>
      <c r="J602" s="28"/>
      <c r="K602" s="28"/>
      <c r="L602" s="28"/>
      <c r="M602" s="28"/>
      <c r="N602" s="28"/>
      <c r="O602" s="28"/>
    </row>
    <row r="603" spans="1:15">
      <c r="A603" s="64" t="s">
        <v>217</v>
      </c>
      <c r="B603" s="72" t="s">
        <v>0</v>
      </c>
      <c r="C603" s="64">
        <f>'LAUS File'!E518</f>
        <v>1335</v>
      </c>
      <c r="D603" s="64">
        <f>'LAUS File'!F518</f>
        <v>1334</v>
      </c>
      <c r="E603" s="64">
        <f>'LAUS File'!G518</f>
        <v>1336</v>
      </c>
      <c r="F603" s="64">
        <f>'LAUS File'!H518</f>
        <v>1346</v>
      </c>
      <c r="G603" s="64">
        <f>'LAUS File'!I518</f>
        <v>1373</v>
      </c>
      <c r="H603" s="64">
        <f>'LAUS File'!J518</f>
        <v>1390</v>
      </c>
      <c r="I603" s="64">
        <f>'LAUS File'!K518</f>
        <v>1401</v>
      </c>
      <c r="J603" s="64">
        <f>'LAUS File'!L518</f>
        <v>1370</v>
      </c>
      <c r="K603" s="64">
        <f>'LAUS File'!M518</f>
        <v>1343</v>
      </c>
      <c r="L603" s="64">
        <f>'LAUS File'!N518</f>
        <v>1320</v>
      </c>
      <c r="M603" s="64">
        <f>'LAUS File'!O518</f>
        <v>1318</v>
      </c>
      <c r="N603" s="64">
        <f>'LAUS File'!P518</f>
        <v>1319</v>
      </c>
      <c r="O603" s="64">
        <f>'LAUS File'!Q518</f>
        <v>1349</v>
      </c>
    </row>
    <row r="604" spans="1:15">
      <c r="A604" s="64"/>
      <c r="B604" s="72" t="s">
        <v>163</v>
      </c>
      <c r="C604" s="64">
        <f>'LAUS File'!E519</f>
        <v>1282</v>
      </c>
      <c r="D604" s="64">
        <f>'LAUS File'!F519</f>
        <v>1279</v>
      </c>
      <c r="E604" s="64">
        <f>'LAUS File'!G519</f>
        <v>1287</v>
      </c>
      <c r="F604" s="64">
        <f>'LAUS File'!H519</f>
        <v>1298</v>
      </c>
      <c r="G604" s="64">
        <f>'LAUS File'!I519</f>
        <v>1322</v>
      </c>
      <c r="H604" s="64">
        <f>'LAUS File'!J519</f>
        <v>1344</v>
      </c>
      <c r="I604" s="64">
        <f>'LAUS File'!K519</f>
        <v>1357</v>
      </c>
      <c r="J604" s="64">
        <f>'LAUS File'!L519</f>
        <v>1333</v>
      </c>
      <c r="K604" s="64">
        <f>'LAUS File'!M519</f>
        <v>1308</v>
      </c>
      <c r="L604" s="64">
        <f>'LAUS File'!N519</f>
        <v>1289</v>
      </c>
      <c r="M604" s="64">
        <f>'LAUS File'!O519</f>
        <v>1285</v>
      </c>
      <c r="N604" s="64">
        <f>'LAUS File'!P519</f>
        <v>1289</v>
      </c>
      <c r="O604" s="64">
        <f>'LAUS File'!Q519</f>
        <v>1306</v>
      </c>
    </row>
    <row r="605" spans="1:15">
      <c r="A605" s="64"/>
      <c r="B605" s="72" t="s">
        <v>2</v>
      </c>
      <c r="C605" s="64">
        <f>'LAUS File'!E520</f>
        <v>53</v>
      </c>
      <c r="D605" s="64">
        <f>'LAUS File'!F520</f>
        <v>55</v>
      </c>
      <c r="E605" s="64">
        <f>'LAUS File'!G520</f>
        <v>49</v>
      </c>
      <c r="F605" s="64">
        <f>'LAUS File'!H520</f>
        <v>48</v>
      </c>
      <c r="G605" s="64">
        <f>'LAUS File'!I520</f>
        <v>51</v>
      </c>
      <c r="H605" s="64">
        <f>'LAUS File'!J520</f>
        <v>46</v>
      </c>
      <c r="I605" s="64">
        <f>'LAUS File'!K520</f>
        <v>44</v>
      </c>
      <c r="J605" s="64">
        <f>'LAUS File'!L520</f>
        <v>37</v>
      </c>
      <c r="K605" s="64">
        <f>'LAUS File'!M520</f>
        <v>35</v>
      </c>
      <c r="L605" s="64">
        <f>'LAUS File'!N520</f>
        <v>31</v>
      </c>
      <c r="M605" s="64">
        <f>'LAUS File'!O520</f>
        <v>33</v>
      </c>
      <c r="N605" s="64">
        <f>'LAUS File'!P520</f>
        <v>30</v>
      </c>
      <c r="O605" s="64">
        <f>'LAUS File'!Q520</f>
        <v>43</v>
      </c>
    </row>
    <row r="606" spans="1:15">
      <c r="A606" s="64"/>
      <c r="B606" s="72" t="s">
        <v>3</v>
      </c>
      <c r="C606" s="73">
        <f>'LAUS File'!E521</f>
        <v>4</v>
      </c>
      <c r="D606" s="73">
        <f>'LAUS File'!F521</f>
        <v>4.0999999999999996</v>
      </c>
      <c r="E606" s="73">
        <f>'LAUS File'!G521</f>
        <v>3.7</v>
      </c>
      <c r="F606" s="73">
        <f>'LAUS File'!H521</f>
        <v>3.6</v>
      </c>
      <c r="G606" s="73">
        <f>'LAUS File'!I521</f>
        <v>3.7</v>
      </c>
      <c r="H606" s="73">
        <f>'LAUS File'!J521</f>
        <v>3.3</v>
      </c>
      <c r="I606" s="73">
        <f>'LAUS File'!K521</f>
        <v>3.1</v>
      </c>
      <c r="J606" s="73">
        <f>'LAUS File'!L521</f>
        <v>2.7</v>
      </c>
      <c r="K606" s="73">
        <f>'LAUS File'!M521</f>
        <v>2.6</v>
      </c>
      <c r="L606" s="73">
        <f>'LAUS File'!N521</f>
        <v>2.2999999999999998</v>
      </c>
      <c r="M606" s="73">
        <f>'LAUS File'!O521</f>
        <v>2.5</v>
      </c>
      <c r="N606" s="73">
        <f>'LAUS File'!P521</f>
        <v>2.2999999999999998</v>
      </c>
      <c r="O606" s="73">
        <f>'LAUS File'!Q521</f>
        <v>3.2</v>
      </c>
    </row>
    <row r="607" spans="1:15">
      <c r="A607" s="64"/>
      <c r="B607" s="72"/>
      <c r="C607" s="28"/>
      <c r="D607" s="28"/>
      <c r="E607" s="28"/>
      <c r="F607" s="28"/>
      <c r="G607" s="28"/>
      <c r="H607" s="28"/>
      <c r="I607" s="28"/>
      <c r="J607" s="28"/>
      <c r="K607" s="28"/>
      <c r="L607" s="28"/>
      <c r="M607" s="28"/>
      <c r="N607" s="28"/>
      <c r="O607" s="28"/>
    </row>
    <row r="608" spans="1:15">
      <c r="A608" s="64" t="s">
        <v>151</v>
      </c>
      <c r="B608" s="72" t="s">
        <v>0</v>
      </c>
      <c r="C608" s="64">
        <f>'LAUS File'!E522</f>
        <v>2182</v>
      </c>
      <c r="D608" s="64">
        <f>'LAUS File'!F522</f>
        <v>2176</v>
      </c>
      <c r="E608" s="64">
        <f>'LAUS File'!G522</f>
        <v>2187</v>
      </c>
      <c r="F608" s="64">
        <f>'LAUS File'!H522</f>
        <v>2174</v>
      </c>
      <c r="G608" s="64">
        <f>'LAUS File'!I522</f>
        <v>2194</v>
      </c>
      <c r="H608" s="64">
        <f>'LAUS File'!J522</f>
        <v>2218</v>
      </c>
      <c r="I608" s="64">
        <f>'LAUS File'!K522</f>
        <v>2231</v>
      </c>
      <c r="J608" s="64">
        <f>'LAUS File'!L522</f>
        <v>2203</v>
      </c>
      <c r="K608" s="64">
        <f>'LAUS File'!M522</f>
        <v>2171</v>
      </c>
      <c r="L608" s="64">
        <f>'LAUS File'!N522</f>
        <v>2184</v>
      </c>
      <c r="M608" s="64">
        <f>'LAUS File'!O522</f>
        <v>2172</v>
      </c>
      <c r="N608" s="64">
        <f>'LAUS File'!P522</f>
        <v>2158</v>
      </c>
      <c r="O608" s="64">
        <f>'LAUS File'!Q522</f>
        <v>2187</v>
      </c>
    </row>
    <row r="609" spans="1:15">
      <c r="A609" s="64"/>
      <c r="B609" s="72" t="s">
        <v>163</v>
      </c>
      <c r="C609" s="64">
        <f>'LAUS File'!E523</f>
        <v>2049</v>
      </c>
      <c r="D609" s="64">
        <f>'LAUS File'!F523</f>
        <v>2050</v>
      </c>
      <c r="E609" s="64">
        <f>'LAUS File'!G523</f>
        <v>2075</v>
      </c>
      <c r="F609" s="64">
        <f>'LAUS File'!H523</f>
        <v>2084</v>
      </c>
      <c r="G609" s="64">
        <f>'LAUS File'!I523</f>
        <v>2103</v>
      </c>
      <c r="H609" s="64">
        <f>'LAUS File'!J523</f>
        <v>2130</v>
      </c>
      <c r="I609" s="64">
        <f>'LAUS File'!K523</f>
        <v>2151</v>
      </c>
      <c r="J609" s="64">
        <f>'LAUS File'!L523</f>
        <v>2128</v>
      </c>
      <c r="K609" s="64">
        <f>'LAUS File'!M523</f>
        <v>2089</v>
      </c>
      <c r="L609" s="64">
        <f>'LAUS File'!N523</f>
        <v>2093</v>
      </c>
      <c r="M609" s="64">
        <f>'LAUS File'!O523</f>
        <v>2081</v>
      </c>
      <c r="N609" s="64">
        <f>'LAUS File'!P523</f>
        <v>2074</v>
      </c>
      <c r="O609" s="64">
        <f>'LAUS File'!Q523</f>
        <v>2092</v>
      </c>
    </row>
    <row r="610" spans="1:15">
      <c r="A610" s="64"/>
      <c r="B610" s="72" t="s">
        <v>2</v>
      </c>
      <c r="C610" s="64">
        <f>'LAUS File'!E524</f>
        <v>133</v>
      </c>
      <c r="D610" s="64">
        <f>'LAUS File'!F524</f>
        <v>126</v>
      </c>
      <c r="E610" s="64">
        <f>'LAUS File'!G524</f>
        <v>112</v>
      </c>
      <c r="F610" s="64">
        <f>'LAUS File'!H524</f>
        <v>90</v>
      </c>
      <c r="G610" s="64">
        <f>'LAUS File'!I524</f>
        <v>91</v>
      </c>
      <c r="H610" s="64">
        <f>'LAUS File'!J524</f>
        <v>88</v>
      </c>
      <c r="I610" s="64">
        <f>'LAUS File'!K524</f>
        <v>80</v>
      </c>
      <c r="J610" s="64">
        <f>'LAUS File'!L524</f>
        <v>75</v>
      </c>
      <c r="K610" s="64">
        <f>'LAUS File'!M524</f>
        <v>82</v>
      </c>
      <c r="L610" s="64">
        <f>'LAUS File'!N524</f>
        <v>91</v>
      </c>
      <c r="M610" s="64">
        <f>'LAUS File'!O524</f>
        <v>91</v>
      </c>
      <c r="N610" s="64">
        <f>'LAUS File'!P524</f>
        <v>84</v>
      </c>
      <c r="O610" s="64">
        <f>'LAUS File'!Q524</f>
        <v>95</v>
      </c>
    </row>
    <row r="611" spans="1:15">
      <c r="A611" s="64"/>
      <c r="B611" s="72" t="s">
        <v>3</v>
      </c>
      <c r="C611" s="73">
        <f>'LAUS File'!E525</f>
        <v>6.1</v>
      </c>
      <c r="D611" s="73">
        <f>'LAUS File'!F525</f>
        <v>5.8</v>
      </c>
      <c r="E611" s="73">
        <f>'LAUS File'!G525</f>
        <v>5.0999999999999996</v>
      </c>
      <c r="F611" s="73">
        <f>'LAUS File'!H525</f>
        <v>4.0999999999999996</v>
      </c>
      <c r="G611" s="73">
        <f>'LAUS File'!I525</f>
        <v>4.0999999999999996</v>
      </c>
      <c r="H611" s="73">
        <f>'LAUS File'!J525</f>
        <v>4</v>
      </c>
      <c r="I611" s="73">
        <f>'LAUS File'!K525</f>
        <v>3.6</v>
      </c>
      <c r="J611" s="73">
        <f>'LAUS File'!L525</f>
        <v>3.4</v>
      </c>
      <c r="K611" s="73">
        <f>'LAUS File'!M525</f>
        <v>3.8</v>
      </c>
      <c r="L611" s="73">
        <f>'LAUS File'!N525</f>
        <v>4.2</v>
      </c>
      <c r="M611" s="73">
        <f>'LAUS File'!O525</f>
        <v>4.2</v>
      </c>
      <c r="N611" s="73">
        <f>'LAUS File'!P525</f>
        <v>3.9</v>
      </c>
      <c r="O611" s="73">
        <f>'LAUS File'!Q525</f>
        <v>4.3</v>
      </c>
    </row>
    <row r="612" spans="1:15">
      <c r="A612" s="64"/>
      <c r="B612" s="72"/>
      <c r="C612" s="28"/>
      <c r="D612" s="28"/>
      <c r="E612" s="28"/>
      <c r="F612" s="28"/>
      <c r="G612" s="28"/>
      <c r="H612" s="28"/>
      <c r="I612" s="28"/>
      <c r="J612" s="28"/>
      <c r="K612" s="28"/>
      <c r="L612" s="28"/>
      <c r="M612" s="28"/>
      <c r="N612" s="28"/>
      <c r="O612" s="28"/>
    </row>
    <row r="613" spans="1:15">
      <c r="A613" s="64" t="s">
        <v>218</v>
      </c>
      <c r="B613" s="72" t="s">
        <v>0</v>
      </c>
      <c r="C613" s="64">
        <f>'LAUS File'!E526</f>
        <v>1834</v>
      </c>
      <c r="D613" s="64">
        <f>'LAUS File'!F526</f>
        <v>1834</v>
      </c>
      <c r="E613" s="64">
        <f>'LAUS File'!G526</f>
        <v>1837</v>
      </c>
      <c r="F613" s="64">
        <f>'LAUS File'!H526</f>
        <v>1831</v>
      </c>
      <c r="G613" s="64">
        <f>'LAUS File'!I526</f>
        <v>1859</v>
      </c>
      <c r="H613" s="64">
        <f>'LAUS File'!J526</f>
        <v>1898</v>
      </c>
      <c r="I613" s="64">
        <f>'LAUS File'!K526</f>
        <v>1911</v>
      </c>
      <c r="J613" s="64">
        <f>'LAUS File'!L526</f>
        <v>1876</v>
      </c>
      <c r="K613" s="64">
        <f>'LAUS File'!M526</f>
        <v>1835</v>
      </c>
      <c r="L613" s="64">
        <f>'LAUS File'!N526</f>
        <v>1805</v>
      </c>
      <c r="M613" s="64">
        <f>'LAUS File'!O526</f>
        <v>1800</v>
      </c>
      <c r="N613" s="64">
        <f>'LAUS File'!P526</f>
        <v>1806</v>
      </c>
      <c r="O613" s="64">
        <f>'LAUS File'!Q526</f>
        <v>1844</v>
      </c>
    </row>
    <row r="614" spans="1:15">
      <c r="A614" s="64"/>
      <c r="B614" s="72" t="s">
        <v>163</v>
      </c>
      <c r="C614" s="64">
        <f>'LAUS File'!E527</f>
        <v>1746</v>
      </c>
      <c r="D614" s="64">
        <f>'LAUS File'!F527</f>
        <v>1741</v>
      </c>
      <c r="E614" s="64">
        <f>'LAUS File'!G527</f>
        <v>1753</v>
      </c>
      <c r="F614" s="64">
        <f>'LAUS File'!H527</f>
        <v>1767</v>
      </c>
      <c r="G614" s="64">
        <f>'LAUS File'!I527</f>
        <v>1800</v>
      </c>
      <c r="H614" s="64">
        <f>'LAUS File'!J527</f>
        <v>1831</v>
      </c>
      <c r="I614" s="64">
        <f>'LAUS File'!K527</f>
        <v>1848</v>
      </c>
      <c r="J614" s="64">
        <f>'LAUS File'!L527</f>
        <v>1815</v>
      </c>
      <c r="K614" s="64">
        <f>'LAUS File'!M527</f>
        <v>1781</v>
      </c>
      <c r="L614" s="64">
        <f>'LAUS File'!N527</f>
        <v>1756</v>
      </c>
      <c r="M614" s="64">
        <f>'LAUS File'!O527</f>
        <v>1750</v>
      </c>
      <c r="N614" s="64">
        <f>'LAUS File'!P527</f>
        <v>1755</v>
      </c>
      <c r="O614" s="64">
        <f>'LAUS File'!Q527</f>
        <v>1779</v>
      </c>
    </row>
    <row r="615" spans="1:15">
      <c r="A615" s="64"/>
      <c r="B615" s="72" t="s">
        <v>2</v>
      </c>
      <c r="C615" s="64">
        <f>'LAUS File'!E528</f>
        <v>88</v>
      </c>
      <c r="D615" s="64">
        <f>'LAUS File'!F528</f>
        <v>93</v>
      </c>
      <c r="E615" s="64">
        <f>'LAUS File'!G528</f>
        <v>84</v>
      </c>
      <c r="F615" s="64">
        <f>'LAUS File'!H528</f>
        <v>64</v>
      </c>
      <c r="G615" s="64">
        <f>'LAUS File'!I528</f>
        <v>59</v>
      </c>
      <c r="H615" s="64">
        <f>'LAUS File'!J528</f>
        <v>67</v>
      </c>
      <c r="I615" s="64">
        <f>'LAUS File'!K528</f>
        <v>63</v>
      </c>
      <c r="J615" s="64">
        <f>'LAUS File'!L528</f>
        <v>61</v>
      </c>
      <c r="K615" s="64">
        <f>'LAUS File'!M528</f>
        <v>54</v>
      </c>
      <c r="L615" s="64">
        <f>'LAUS File'!N528</f>
        <v>49</v>
      </c>
      <c r="M615" s="64">
        <f>'LAUS File'!O528</f>
        <v>50</v>
      </c>
      <c r="N615" s="64">
        <f>'LAUS File'!P528</f>
        <v>51</v>
      </c>
      <c r="O615" s="64">
        <f>'LAUS File'!Q528</f>
        <v>65</v>
      </c>
    </row>
    <row r="616" spans="1:15">
      <c r="A616" s="64"/>
      <c r="B616" s="72" t="s">
        <v>3</v>
      </c>
      <c r="C616" s="73">
        <f>'LAUS File'!E529</f>
        <v>4.8</v>
      </c>
      <c r="D616" s="73">
        <f>'LAUS File'!F529</f>
        <v>5.0999999999999996</v>
      </c>
      <c r="E616" s="73">
        <f>'LAUS File'!G529</f>
        <v>4.5999999999999996</v>
      </c>
      <c r="F616" s="73">
        <f>'LAUS File'!H529</f>
        <v>3.5</v>
      </c>
      <c r="G616" s="73">
        <f>'LAUS File'!I529</f>
        <v>3.2</v>
      </c>
      <c r="H616" s="73">
        <f>'LAUS File'!J529</f>
        <v>3.5</v>
      </c>
      <c r="I616" s="73">
        <f>'LAUS File'!K529</f>
        <v>3.3</v>
      </c>
      <c r="J616" s="73">
        <f>'LAUS File'!L529</f>
        <v>3.3</v>
      </c>
      <c r="K616" s="73">
        <f>'LAUS File'!M529</f>
        <v>2.9</v>
      </c>
      <c r="L616" s="73">
        <f>'LAUS File'!N529</f>
        <v>2.7</v>
      </c>
      <c r="M616" s="73">
        <f>'LAUS File'!O529</f>
        <v>2.8</v>
      </c>
      <c r="N616" s="73">
        <f>'LAUS File'!P529</f>
        <v>2.8</v>
      </c>
      <c r="O616" s="73">
        <f>'LAUS File'!Q529</f>
        <v>3.5</v>
      </c>
    </row>
    <row r="617" spans="1:15">
      <c r="A617" s="64"/>
      <c r="B617" s="72"/>
      <c r="C617" s="28"/>
      <c r="D617" s="28"/>
      <c r="E617" s="28"/>
      <c r="F617" s="28"/>
      <c r="G617" s="28"/>
      <c r="H617" s="28"/>
      <c r="I617" s="28"/>
      <c r="J617" s="28"/>
      <c r="K617" s="28"/>
      <c r="L617" s="28"/>
      <c r="M617" s="28"/>
      <c r="N617" s="28"/>
      <c r="O617" s="28"/>
    </row>
    <row r="618" spans="1:15">
      <c r="A618" s="64" t="s">
        <v>239</v>
      </c>
      <c r="B618" s="72" t="s">
        <v>0</v>
      </c>
      <c r="C618" s="64">
        <f>'LAUS File'!E530</f>
        <v>979</v>
      </c>
      <c r="D618" s="64">
        <f>'LAUS File'!F530</f>
        <v>972</v>
      </c>
      <c r="E618" s="64">
        <f>'LAUS File'!G530</f>
        <v>987</v>
      </c>
      <c r="F618" s="64">
        <f>'LAUS File'!H530</f>
        <v>970</v>
      </c>
      <c r="G618" s="64">
        <f>'LAUS File'!I530</f>
        <v>972</v>
      </c>
      <c r="H618" s="64">
        <f>'LAUS File'!J530</f>
        <v>987</v>
      </c>
      <c r="I618" s="64">
        <f>'LAUS File'!K530</f>
        <v>991</v>
      </c>
      <c r="J618" s="64">
        <f>'LAUS File'!L530</f>
        <v>970</v>
      </c>
      <c r="K618" s="64">
        <f>'LAUS File'!M530</f>
        <v>962</v>
      </c>
      <c r="L618" s="64">
        <f>'LAUS File'!N530</f>
        <v>968</v>
      </c>
      <c r="M618" s="64">
        <f>'LAUS File'!O530</f>
        <v>962</v>
      </c>
      <c r="N618" s="64">
        <f>'LAUS File'!P530</f>
        <v>965</v>
      </c>
      <c r="O618" s="64">
        <f>'LAUS File'!Q530</f>
        <v>974</v>
      </c>
    </row>
    <row r="619" spans="1:15">
      <c r="A619" s="64"/>
      <c r="B619" s="72" t="s">
        <v>163</v>
      </c>
      <c r="C619" s="64">
        <f>'LAUS File'!E531</f>
        <v>918</v>
      </c>
      <c r="D619" s="64">
        <f>'LAUS File'!F531</f>
        <v>921</v>
      </c>
      <c r="E619" s="64">
        <f>'LAUS File'!G531</f>
        <v>929</v>
      </c>
      <c r="F619" s="64">
        <f>'LAUS File'!H531</f>
        <v>928</v>
      </c>
      <c r="G619" s="64">
        <f>'LAUS File'!I531</f>
        <v>932</v>
      </c>
      <c r="H619" s="64">
        <f>'LAUS File'!J531</f>
        <v>934</v>
      </c>
      <c r="I619" s="64">
        <f>'LAUS File'!K531</f>
        <v>935</v>
      </c>
      <c r="J619" s="64">
        <f>'LAUS File'!L531</f>
        <v>923</v>
      </c>
      <c r="K619" s="64">
        <f>'LAUS File'!M531</f>
        <v>926</v>
      </c>
      <c r="L619" s="64">
        <f>'LAUS File'!N531</f>
        <v>930</v>
      </c>
      <c r="M619" s="64">
        <f>'LAUS File'!O531</f>
        <v>928</v>
      </c>
      <c r="N619" s="64">
        <f>'LAUS File'!P531</f>
        <v>928</v>
      </c>
      <c r="O619" s="64">
        <f>'LAUS File'!Q531</f>
        <v>928</v>
      </c>
    </row>
    <row r="620" spans="1:15">
      <c r="A620" s="64"/>
      <c r="B620" s="72" t="s">
        <v>2</v>
      </c>
      <c r="C620" s="64">
        <f>'LAUS File'!E532</f>
        <v>61</v>
      </c>
      <c r="D620" s="64">
        <f>'LAUS File'!F532</f>
        <v>51</v>
      </c>
      <c r="E620" s="64">
        <f>'LAUS File'!G532</f>
        <v>58</v>
      </c>
      <c r="F620" s="64">
        <f>'LAUS File'!H532</f>
        <v>42</v>
      </c>
      <c r="G620" s="64">
        <f>'LAUS File'!I532</f>
        <v>40</v>
      </c>
      <c r="H620" s="64">
        <f>'LAUS File'!J532</f>
        <v>53</v>
      </c>
      <c r="I620" s="64">
        <f>'LAUS File'!K532</f>
        <v>56</v>
      </c>
      <c r="J620" s="64">
        <f>'LAUS File'!L532</f>
        <v>47</v>
      </c>
      <c r="K620" s="64">
        <f>'LAUS File'!M532</f>
        <v>36</v>
      </c>
      <c r="L620" s="64">
        <f>'LAUS File'!N532</f>
        <v>38</v>
      </c>
      <c r="M620" s="64">
        <f>'LAUS File'!O532</f>
        <v>34</v>
      </c>
      <c r="N620" s="64">
        <f>'LAUS File'!P532</f>
        <v>37</v>
      </c>
      <c r="O620" s="64">
        <f>'LAUS File'!Q532</f>
        <v>46</v>
      </c>
    </row>
    <row r="621" spans="1:15">
      <c r="A621" s="64"/>
      <c r="B621" s="72" t="s">
        <v>3</v>
      </c>
      <c r="C621" s="73">
        <f>'LAUS File'!E533</f>
        <v>6.2</v>
      </c>
      <c r="D621" s="73">
        <f>'LAUS File'!F533</f>
        <v>5.2</v>
      </c>
      <c r="E621" s="73">
        <f>'LAUS File'!G533</f>
        <v>5.9</v>
      </c>
      <c r="F621" s="73">
        <f>'LAUS File'!H533</f>
        <v>4.3</v>
      </c>
      <c r="G621" s="73">
        <f>'LAUS File'!I533</f>
        <v>4.0999999999999996</v>
      </c>
      <c r="H621" s="73">
        <f>'LAUS File'!J533</f>
        <v>5.4</v>
      </c>
      <c r="I621" s="73">
        <f>'LAUS File'!K533</f>
        <v>5.7</v>
      </c>
      <c r="J621" s="73">
        <f>'LAUS File'!L533</f>
        <v>4.8</v>
      </c>
      <c r="K621" s="73">
        <f>'LAUS File'!M533</f>
        <v>3.7</v>
      </c>
      <c r="L621" s="73">
        <f>'LAUS File'!N533</f>
        <v>3.9</v>
      </c>
      <c r="M621" s="73">
        <f>'LAUS File'!O533</f>
        <v>3.5</v>
      </c>
      <c r="N621" s="73">
        <f>'LAUS File'!P533</f>
        <v>3.8</v>
      </c>
      <c r="O621" s="73">
        <f>'LAUS File'!Q533</f>
        <v>4.7</v>
      </c>
    </row>
    <row r="622" spans="1:15">
      <c r="A622" s="64"/>
      <c r="B622" s="72"/>
      <c r="C622" s="73"/>
      <c r="D622" s="73"/>
      <c r="E622" s="73"/>
      <c r="F622" s="73"/>
      <c r="G622" s="73"/>
      <c r="H622" s="73"/>
      <c r="I622" s="73"/>
      <c r="J622" s="73"/>
      <c r="K622" s="73"/>
      <c r="L622" s="73"/>
      <c r="M622" s="73"/>
      <c r="N622" s="73"/>
      <c r="O622" s="73"/>
    </row>
    <row r="623" spans="1:15">
      <c r="A623" s="7" t="s">
        <v>35</v>
      </c>
      <c r="B623" s="72" t="s">
        <v>0</v>
      </c>
      <c r="C623" s="64">
        <f>'LAUS File'!E534</f>
        <v>9115</v>
      </c>
      <c r="D623" s="64">
        <f>'LAUS File'!F534</f>
        <v>9146</v>
      </c>
      <c r="E623" s="64">
        <f>'LAUS File'!G534</f>
        <v>9200</v>
      </c>
      <c r="F623" s="64">
        <f>'LAUS File'!H534</f>
        <v>9166</v>
      </c>
      <c r="G623" s="64">
        <f>'LAUS File'!I534</f>
        <v>9220</v>
      </c>
      <c r="H623" s="64">
        <f>'LAUS File'!J534</f>
        <v>9249</v>
      </c>
      <c r="I623" s="64">
        <f>'LAUS File'!K534</f>
        <v>9328</v>
      </c>
      <c r="J623" s="64">
        <f>'LAUS File'!L534</f>
        <v>9129</v>
      </c>
      <c r="K623" s="64">
        <f>'LAUS File'!M534</f>
        <v>8972</v>
      </c>
      <c r="L623" s="64">
        <f>'LAUS File'!N534</f>
        <v>8901</v>
      </c>
      <c r="M623" s="64">
        <f>'LAUS File'!O534</f>
        <v>8988</v>
      </c>
      <c r="N623" s="64">
        <f>'LAUS File'!P534</f>
        <v>8945</v>
      </c>
      <c r="O623" s="64">
        <f>'LAUS File'!Q534</f>
        <v>9113</v>
      </c>
    </row>
    <row r="624" spans="1:15">
      <c r="A624" s="7"/>
      <c r="B624" s="72" t="s">
        <v>163</v>
      </c>
      <c r="C624" s="64">
        <f>'LAUS File'!E535</f>
        <v>8598</v>
      </c>
      <c r="D624" s="64">
        <f>'LAUS File'!F535</f>
        <v>8608</v>
      </c>
      <c r="E624" s="64">
        <f>'LAUS File'!G535</f>
        <v>8684</v>
      </c>
      <c r="F624" s="64">
        <f>'LAUS File'!H535</f>
        <v>8687</v>
      </c>
      <c r="G624" s="64">
        <f>'LAUS File'!I535</f>
        <v>8742</v>
      </c>
      <c r="H624" s="64">
        <f>'LAUS File'!J535</f>
        <v>8786</v>
      </c>
      <c r="I624" s="64">
        <f>'LAUS File'!K535</f>
        <v>8877</v>
      </c>
      <c r="J624" s="64">
        <f>'LAUS File'!L535</f>
        <v>8725</v>
      </c>
      <c r="K624" s="64">
        <f>'LAUS File'!M535</f>
        <v>8630</v>
      </c>
      <c r="L624" s="64">
        <f>'LAUS File'!N535</f>
        <v>8573</v>
      </c>
      <c r="M624" s="64">
        <f>'LAUS File'!O535</f>
        <v>8633</v>
      </c>
      <c r="N624" s="64">
        <f>'LAUS File'!P535</f>
        <v>8597</v>
      </c>
      <c r="O624" s="64">
        <f>'LAUS File'!Q535</f>
        <v>8678</v>
      </c>
    </row>
    <row r="625" spans="1:15">
      <c r="A625" s="7"/>
      <c r="B625" s="72" t="s">
        <v>2</v>
      </c>
      <c r="C625" s="64">
        <f>'LAUS File'!E536</f>
        <v>517</v>
      </c>
      <c r="D625" s="64">
        <f>'LAUS File'!F536</f>
        <v>538</v>
      </c>
      <c r="E625" s="64">
        <f>'LAUS File'!G536</f>
        <v>516</v>
      </c>
      <c r="F625" s="64">
        <f>'LAUS File'!H536</f>
        <v>479</v>
      </c>
      <c r="G625" s="64">
        <f>'LAUS File'!I536</f>
        <v>478</v>
      </c>
      <c r="H625" s="64">
        <f>'LAUS File'!J536</f>
        <v>463</v>
      </c>
      <c r="I625" s="64">
        <f>'LAUS File'!K536</f>
        <v>451</v>
      </c>
      <c r="J625" s="64">
        <f>'LAUS File'!L536</f>
        <v>404</v>
      </c>
      <c r="K625" s="64">
        <f>'LAUS File'!M536</f>
        <v>342</v>
      </c>
      <c r="L625" s="64">
        <f>'LAUS File'!N536</f>
        <v>328</v>
      </c>
      <c r="M625" s="64">
        <f>'LAUS File'!O536</f>
        <v>355</v>
      </c>
      <c r="N625" s="64">
        <f>'LAUS File'!P536</f>
        <v>348</v>
      </c>
      <c r="O625" s="64">
        <f>'LAUS File'!Q536</f>
        <v>435</v>
      </c>
    </row>
    <row r="626" spans="1:15">
      <c r="A626" s="7"/>
      <c r="B626" s="72" t="s">
        <v>3</v>
      </c>
      <c r="C626" s="73">
        <f>'LAUS File'!E537</f>
        <v>5.7</v>
      </c>
      <c r="D626" s="73">
        <f>'LAUS File'!F537</f>
        <v>5.9</v>
      </c>
      <c r="E626" s="73">
        <f>'LAUS File'!G537</f>
        <v>5.6</v>
      </c>
      <c r="F626" s="73">
        <f>'LAUS File'!H537</f>
        <v>5.2</v>
      </c>
      <c r="G626" s="73">
        <f>'LAUS File'!I537</f>
        <v>5.2</v>
      </c>
      <c r="H626" s="73">
        <f>'LAUS File'!J537</f>
        <v>5</v>
      </c>
      <c r="I626" s="73">
        <f>'LAUS File'!K537</f>
        <v>4.8</v>
      </c>
      <c r="J626" s="73">
        <f>'LAUS File'!L537</f>
        <v>4.4000000000000004</v>
      </c>
      <c r="K626" s="73">
        <f>'LAUS File'!M537</f>
        <v>3.8</v>
      </c>
      <c r="L626" s="73">
        <f>'LAUS File'!N537</f>
        <v>3.7</v>
      </c>
      <c r="M626" s="73">
        <f>'LAUS File'!O537</f>
        <v>3.9</v>
      </c>
      <c r="N626" s="73">
        <f>'LAUS File'!P537</f>
        <v>3.9</v>
      </c>
      <c r="O626" s="73">
        <f>'LAUS File'!Q537</f>
        <v>4.8</v>
      </c>
    </row>
    <row r="627" spans="1:15">
      <c r="A627" s="7"/>
      <c r="B627" s="72"/>
      <c r="C627" s="73"/>
      <c r="D627" s="73"/>
      <c r="E627" s="73"/>
      <c r="F627" s="73"/>
      <c r="G627" s="73"/>
      <c r="H627" s="73"/>
      <c r="I627" s="73"/>
      <c r="J627" s="73"/>
      <c r="K627" s="73"/>
      <c r="L627" s="73"/>
      <c r="M627" s="73"/>
      <c r="N627" s="73"/>
      <c r="O627" s="73"/>
    </row>
    <row r="628" spans="1:15">
      <c r="A628" s="64" t="s">
        <v>219</v>
      </c>
      <c r="B628" s="72" t="s">
        <v>0</v>
      </c>
      <c r="C628" s="64">
        <f>'LAUS File'!E538</f>
        <v>1502</v>
      </c>
      <c r="D628" s="64">
        <f>'LAUS File'!F538</f>
        <v>1500</v>
      </c>
      <c r="E628" s="64">
        <f>'LAUS File'!G538</f>
        <v>1508</v>
      </c>
      <c r="F628" s="64">
        <f>'LAUS File'!H538</f>
        <v>1500</v>
      </c>
      <c r="G628" s="64">
        <f>'LAUS File'!I538</f>
        <v>1519</v>
      </c>
      <c r="H628" s="64">
        <f>'LAUS File'!J538</f>
        <v>1550</v>
      </c>
      <c r="I628" s="64">
        <f>'LAUS File'!K538</f>
        <v>1566</v>
      </c>
      <c r="J628" s="64">
        <f>'LAUS File'!L538</f>
        <v>1536</v>
      </c>
      <c r="K628" s="64">
        <f>'LAUS File'!M538</f>
        <v>1503</v>
      </c>
      <c r="L628" s="64">
        <f>'LAUS File'!N538</f>
        <v>1478</v>
      </c>
      <c r="M628" s="64">
        <f>'LAUS File'!O538</f>
        <v>1479</v>
      </c>
      <c r="N628" s="64">
        <f>'LAUS File'!P538</f>
        <v>1485</v>
      </c>
      <c r="O628" s="64">
        <f>'LAUS File'!Q538</f>
        <v>1510</v>
      </c>
    </row>
    <row r="629" spans="1:15">
      <c r="A629" s="64"/>
      <c r="B629" s="72" t="s">
        <v>163</v>
      </c>
      <c r="C629" s="64">
        <f>'LAUS File'!E539</f>
        <v>1435</v>
      </c>
      <c r="D629" s="64">
        <f>'LAUS File'!F539</f>
        <v>1431</v>
      </c>
      <c r="E629" s="64">
        <f>'LAUS File'!G539</f>
        <v>1440</v>
      </c>
      <c r="F629" s="64">
        <f>'LAUS File'!H539</f>
        <v>1452</v>
      </c>
      <c r="G629" s="64">
        <f>'LAUS File'!I539</f>
        <v>1479</v>
      </c>
      <c r="H629" s="64">
        <f>'LAUS File'!J539</f>
        <v>1504</v>
      </c>
      <c r="I629" s="64">
        <f>'LAUS File'!K539</f>
        <v>1518</v>
      </c>
      <c r="J629" s="64">
        <f>'LAUS File'!L539</f>
        <v>1491</v>
      </c>
      <c r="K629" s="64">
        <f>'LAUS File'!M539</f>
        <v>1463</v>
      </c>
      <c r="L629" s="64">
        <f>'LAUS File'!N539</f>
        <v>1442</v>
      </c>
      <c r="M629" s="64">
        <f>'LAUS File'!O539</f>
        <v>1437</v>
      </c>
      <c r="N629" s="64">
        <f>'LAUS File'!P539</f>
        <v>1442</v>
      </c>
      <c r="O629" s="64">
        <f>'LAUS File'!Q539</f>
        <v>1461</v>
      </c>
    </row>
    <row r="630" spans="1:15">
      <c r="A630" s="64"/>
      <c r="B630" s="72" t="s">
        <v>2</v>
      </c>
      <c r="C630" s="64">
        <f>'LAUS File'!E540</f>
        <v>67</v>
      </c>
      <c r="D630" s="64">
        <f>'LAUS File'!F540</f>
        <v>69</v>
      </c>
      <c r="E630" s="64">
        <f>'LAUS File'!G540</f>
        <v>68</v>
      </c>
      <c r="F630" s="64">
        <f>'LAUS File'!H540</f>
        <v>48</v>
      </c>
      <c r="G630" s="64">
        <f>'LAUS File'!I540</f>
        <v>40</v>
      </c>
      <c r="H630" s="64">
        <f>'LAUS File'!J540</f>
        <v>46</v>
      </c>
      <c r="I630" s="64">
        <f>'LAUS File'!K540</f>
        <v>48</v>
      </c>
      <c r="J630" s="64">
        <f>'LAUS File'!L540</f>
        <v>45</v>
      </c>
      <c r="K630" s="64">
        <f>'LAUS File'!M540</f>
        <v>40</v>
      </c>
      <c r="L630" s="64">
        <f>'LAUS File'!N540</f>
        <v>36</v>
      </c>
      <c r="M630" s="64">
        <f>'LAUS File'!O540</f>
        <v>42</v>
      </c>
      <c r="N630" s="64">
        <f>'LAUS File'!P540</f>
        <v>43</v>
      </c>
      <c r="O630" s="64">
        <f>'LAUS File'!Q540</f>
        <v>49</v>
      </c>
    </row>
    <row r="631" spans="1:15">
      <c r="A631" s="64"/>
      <c r="B631" s="72" t="s">
        <v>3</v>
      </c>
      <c r="C631" s="73">
        <f>'LAUS File'!E541</f>
        <v>4.5</v>
      </c>
      <c r="D631" s="73">
        <f>'LAUS File'!F541</f>
        <v>4.5999999999999996</v>
      </c>
      <c r="E631" s="73">
        <f>'LAUS File'!G541</f>
        <v>4.5</v>
      </c>
      <c r="F631" s="73">
        <f>'LAUS File'!H541</f>
        <v>3.2</v>
      </c>
      <c r="G631" s="73">
        <f>'LAUS File'!I541</f>
        <v>2.6</v>
      </c>
      <c r="H631" s="73">
        <f>'LAUS File'!J541</f>
        <v>3</v>
      </c>
      <c r="I631" s="73">
        <f>'LAUS File'!K541</f>
        <v>3.1</v>
      </c>
      <c r="J631" s="73">
        <f>'LAUS File'!L541</f>
        <v>2.9</v>
      </c>
      <c r="K631" s="73">
        <f>'LAUS File'!M541</f>
        <v>2.7</v>
      </c>
      <c r="L631" s="73">
        <f>'LAUS File'!N541</f>
        <v>2.4</v>
      </c>
      <c r="M631" s="73">
        <f>'LAUS File'!O541</f>
        <v>2.8</v>
      </c>
      <c r="N631" s="73">
        <f>'LAUS File'!P541</f>
        <v>2.9</v>
      </c>
      <c r="O631" s="73">
        <f>'LAUS File'!Q541</f>
        <v>3.2</v>
      </c>
    </row>
    <row r="632" spans="1:15">
      <c r="A632" s="64"/>
      <c r="B632" s="72"/>
      <c r="C632" s="28"/>
      <c r="D632" s="28"/>
      <c r="E632" s="28"/>
      <c r="F632" s="28"/>
      <c r="G632" s="28"/>
      <c r="H632" s="28"/>
      <c r="I632" s="28"/>
      <c r="J632" s="28"/>
      <c r="K632" s="28"/>
      <c r="L632" s="28"/>
      <c r="M632" s="28"/>
      <c r="N632" s="28"/>
      <c r="O632" s="28"/>
    </row>
    <row r="633" spans="1:15">
      <c r="A633" s="7" t="s">
        <v>36</v>
      </c>
      <c r="B633" s="72" t="s">
        <v>0</v>
      </c>
      <c r="C633" s="64">
        <f>'LAUS File'!E542</f>
        <v>22462</v>
      </c>
      <c r="D633" s="64">
        <f>'LAUS File'!F542</f>
        <v>22495</v>
      </c>
      <c r="E633" s="64">
        <f>'LAUS File'!G542</f>
        <v>22608</v>
      </c>
      <c r="F633" s="64">
        <f>'LAUS File'!H542</f>
        <v>22499</v>
      </c>
      <c r="G633" s="64">
        <f>'LAUS File'!I542</f>
        <v>22666</v>
      </c>
      <c r="H633" s="64">
        <f>'LAUS File'!J542</f>
        <v>22756</v>
      </c>
      <c r="I633" s="64">
        <f>'LAUS File'!K542</f>
        <v>23019</v>
      </c>
      <c r="J633" s="64">
        <f>'LAUS File'!L542</f>
        <v>22587</v>
      </c>
      <c r="K633" s="64">
        <f>'LAUS File'!M542</f>
        <v>22236</v>
      </c>
      <c r="L633" s="64">
        <f>'LAUS File'!N542</f>
        <v>22073</v>
      </c>
      <c r="M633" s="64">
        <f>'LAUS File'!O542</f>
        <v>22217</v>
      </c>
      <c r="N633" s="64">
        <f>'LAUS File'!P542</f>
        <v>22089</v>
      </c>
      <c r="O633" s="64">
        <f>'LAUS File'!Q542</f>
        <v>22476</v>
      </c>
    </row>
    <row r="634" spans="1:15">
      <c r="A634" s="7"/>
      <c r="B634" s="72" t="s">
        <v>163</v>
      </c>
      <c r="C634" s="64">
        <f>'LAUS File'!E543</f>
        <v>21238</v>
      </c>
      <c r="D634" s="64">
        <f>'LAUS File'!F543</f>
        <v>21260</v>
      </c>
      <c r="E634" s="64">
        <f>'LAUS File'!G543</f>
        <v>21449</v>
      </c>
      <c r="F634" s="64">
        <f>'LAUS File'!H543</f>
        <v>21457</v>
      </c>
      <c r="G634" s="64">
        <f>'LAUS File'!I543</f>
        <v>21592</v>
      </c>
      <c r="H634" s="64">
        <f>'LAUS File'!J543</f>
        <v>21702</v>
      </c>
      <c r="I634" s="64">
        <f>'LAUS File'!K543</f>
        <v>21925</v>
      </c>
      <c r="J634" s="64">
        <f>'LAUS File'!L543</f>
        <v>21551</v>
      </c>
      <c r="K634" s="64">
        <f>'LAUS File'!M543</f>
        <v>21315</v>
      </c>
      <c r="L634" s="64">
        <f>'LAUS File'!N543</f>
        <v>21175</v>
      </c>
      <c r="M634" s="64">
        <f>'LAUS File'!O543</f>
        <v>21323</v>
      </c>
      <c r="N634" s="64">
        <f>'LAUS File'!P543</f>
        <v>21233</v>
      </c>
      <c r="O634" s="64">
        <f>'LAUS File'!Q543</f>
        <v>21435</v>
      </c>
    </row>
    <row r="635" spans="1:15">
      <c r="A635" s="7"/>
      <c r="B635" s="72" t="s">
        <v>2</v>
      </c>
      <c r="C635" s="64">
        <f>'LAUS File'!E544</f>
        <v>1224</v>
      </c>
      <c r="D635" s="64">
        <f>'LAUS File'!F544</f>
        <v>1235</v>
      </c>
      <c r="E635" s="64">
        <f>'LAUS File'!G544</f>
        <v>1159</v>
      </c>
      <c r="F635" s="64">
        <f>'LAUS File'!H544</f>
        <v>1042</v>
      </c>
      <c r="G635" s="64">
        <f>'LAUS File'!I544</f>
        <v>1074</v>
      </c>
      <c r="H635" s="64">
        <f>'LAUS File'!J544</f>
        <v>1054</v>
      </c>
      <c r="I635" s="64">
        <f>'LAUS File'!K544</f>
        <v>1094</v>
      </c>
      <c r="J635" s="64">
        <f>'LAUS File'!L544</f>
        <v>1036</v>
      </c>
      <c r="K635" s="64">
        <f>'LAUS File'!M544</f>
        <v>921</v>
      </c>
      <c r="L635" s="64">
        <f>'LAUS File'!N544</f>
        <v>898</v>
      </c>
      <c r="M635" s="64">
        <f>'LAUS File'!O544</f>
        <v>894</v>
      </c>
      <c r="N635" s="64">
        <f>'LAUS File'!P544</f>
        <v>856</v>
      </c>
      <c r="O635" s="64">
        <f>'LAUS File'!Q544</f>
        <v>1041</v>
      </c>
    </row>
    <row r="636" spans="1:15">
      <c r="A636" s="7"/>
      <c r="B636" s="72" t="s">
        <v>3</v>
      </c>
      <c r="C636" s="73">
        <f>'LAUS File'!E545</f>
        <v>5.4</v>
      </c>
      <c r="D636" s="73">
        <f>'LAUS File'!F545</f>
        <v>5.5</v>
      </c>
      <c r="E636" s="73">
        <f>'LAUS File'!G545</f>
        <v>5.0999999999999996</v>
      </c>
      <c r="F636" s="73">
        <f>'LAUS File'!H545</f>
        <v>4.5999999999999996</v>
      </c>
      <c r="G636" s="73">
        <f>'LAUS File'!I545</f>
        <v>4.7</v>
      </c>
      <c r="H636" s="73">
        <f>'LAUS File'!J545</f>
        <v>4.5999999999999996</v>
      </c>
      <c r="I636" s="73">
        <f>'LAUS File'!K545</f>
        <v>4.8</v>
      </c>
      <c r="J636" s="73">
        <f>'LAUS File'!L545</f>
        <v>4.5999999999999996</v>
      </c>
      <c r="K636" s="73">
        <f>'LAUS File'!M545</f>
        <v>4.0999999999999996</v>
      </c>
      <c r="L636" s="73">
        <f>'LAUS File'!N545</f>
        <v>4.0999999999999996</v>
      </c>
      <c r="M636" s="73">
        <f>'LAUS File'!O545</f>
        <v>4</v>
      </c>
      <c r="N636" s="73">
        <f>'LAUS File'!P545</f>
        <v>3.9</v>
      </c>
      <c r="O636" s="73">
        <f>'LAUS File'!Q545</f>
        <v>4.5999999999999996</v>
      </c>
    </row>
    <row r="637" spans="1:15">
      <c r="A637" s="7"/>
      <c r="B637" s="72"/>
      <c r="C637" s="73"/>
      <c r="D637" s="73"/>
      <c r="E637" s="73"/>
      <c r="F637" s="73"/>
      <c r="G637" s="73"/>
      <c r="H637" s="73"/>
      <c r="I637" s="73"/>
      <c r="J637" s="73"/>
      <c r="K637" s="73"/>
      <c r="L637" s="73"/>
      <c r="M637" s="73"/>
      <c r="N637" s="73"/>
      <c r="O637" s="73"/>
    </row>
    <row r="638" spans="1:15">
      <c r="A638" s="7" t="s">
        <v>53</v>
      </c>
      <c r="B638" s="72" t="s">
        <v>0</v>
      </c>
      <c r="C638" s="64">
        <f>'LAUS File'!E546</f>
        <v>1896</v>
      </c>
      <c r="D638" s="64">
        <f>'LAUS File'!F546</f>
        <v>1900</v>
      </c>
      <c r="E638" s="64">
        <f>'LAUS File'!G546</f>
        <v>1903</v>
      </c>
      <c r="F638" s="64">
        <f>'LAUS File'!H546</f>
        <v>1910</v>
      </c>
      <c r="G638" s="64">
        <f>'LAUS File'!I546</f>
        <v>1930</v>
      </c>
      <c r="H638" s="64">
        <f>'LAUS File'!J546</f>
        <v>1934</v>
      </c>
      <c r="I638" s="64">
        <f>'LAUS File'!K546</f>
        <v>1946</v>
      </c>
      <c r="J638" s="64">
        <f>'LAUS File'!L546</f>
        <v>1914</v>
      </c>
      <c r="K638" s="64">
        <f>'LAUS File'!M546</f>
        <v>1877</v>
      </c>
      <c r="L638" s="64">
        <f>'LAUS File'!N546</f>
        <v>1873</v>
      </c>
      <c r="M638" s="64">
        <f>'LAUS File'!O546</f>
        <v>1889</v>
      </c>
      <c r="N638" s="64">
        <f>'LAUS File'!P546</f>
        <v>1886</v>
      </c>
      <c r="O638" s="64">
        <f>'LAUS File'!Q546</f>
        <v>1905</v>
      </c>
    </row>
    <row r="639" spans="1:15">
      <c r="A639" s="7"/>
      <c r="B639" s="72" t="s">
        <v>163</v>
      </c>
      <c r="C639" s="64">
        <f>'LAUS File'!E547</f>
        <v>1816</v>
      </c>
      <c r="D639" s="64">
        <f>'LAUS File'!F547</f>
        <v>1813</v>
      </c>
      <c r="E639" s="64">
        <f>'LAUS File'!G547</f>
        <v>1830</v>
      </c>
      <c r="F639" s="64">
        <f>'LAUS File'!H547</f>
        <v>1837</v>
      </c>
      <c r="G639" s="64">
        <f>'LAUS File'!I547</f>
        <v>1848</v>
      </c>
      <c r="H639" s="64">
        <f>'LAUS File'!J547</f>
        <v>1855</v>
      </c>
      <c r="I639" s="64">
        <f>'LAUS File'!K547</f>
        <v>1869</v>
      </c>
      <c r="J639" s="64">
        <f>'LAUS File'!L547</f>
        <v>1840</v>
      </c>
      <c r="K639" s="64">
        <f>'LAUS File'!M547</f>
        <v>1819</v>
      </c>
      <c r="L639" s="64">
        <f>'LAUS File'!N547</f>
        <v>1815</v>
      </c>
      <c r="M639" s="64">
        <f>'LAUS File'!O547</f>
        <v>1829</v>
      </c>
      <c r="N639" s="64">
        <f>'LAUS File'!P547</f>
        <v>1831</v>
      </c>
      <c r="O639" s="64">
        <f>'LAUS File'!Q547</f>
        <v>1834</v>
      </c>
    </row>
    <row r="640" spans="1:15">
      <c r="A640" s="7"/>
      <c r="B640" s="72" t="s">
        <v>2</v>
      </c>
      <c r="C640" s="64">
        <f>'LAUS File'!E548</f>
        <v>80</v>
      </c>
      <c r="D640" s="64">
        <f>'LAUS File'!F548</f>
        <v>87</v>
      </c>
      <c r="E640" s="64">
        <f>'LAUS File'!G548</f>
        <v>73</v>
      </c>
      <c r="F640" s="64">
        <f>'LAUS File'!H548</f>
        <v>73</v>
      </c>
      <c r="G640" s="64">
        <f>'LAUS File'!I548</f>
        <v>82</v>
      </c>
      <c r="H640" s="64">
        <f>'LAUS File'!J548</f>
        <v>79</v>
      </c>
      <c r="I640" s="64">
        <f>'LAUS File'!K548</f>
        <v>77</v>
      </c>
      <c r="J640" s="64">
        <f>'LAUS File'!L548</f>
        <v>74</v>
      </c>
      <c r="K640" s="64">
        <f>'LAUS File'!M548</f>
        <v>58</v>
      </c>
      <c r="L640" s="64">
        <f>'LAUS File'!N548</f>
        <v>58</v>
      </c>
      <c r="M640" s="64">
        <f>'LAUS File'!O548</f>
        <v>60</v>
      </c>
      <c r="N640" s="64">
        <f>'LAUS File'!P548</f>
        <v>55</v>
      </c>
      <c r="O640" s="64">
        <f>'LAUS File'!Q548</f>
        <v>71</v>
      </c>
    </row>
    <row r="641" spans="1:15">
      <c r="A641" s="7"/>
      <c r="B641" s="72" t="s">
        <v>3</v>
      </c>
      <c r="C641" s="73">
        <f>'LAUS File'!E549</f>
        <v>4.2</v>
      </c>
      <c r="D641" s="73">
        <f>'LAUS File'!F549</f>
        <v>4.5999999999999996</v>
      </c>
      <c r="E641" s="73">
        <f>'LAUS File'!G549</f>
        <v>3.8</v>
      </c>
      <c r="F641" s="73">
        <f>'LAUS File'!H549</f>
        <v>3.8</v>
      </c>
      <c r="G641" s="73">
        <f>'LAUS File'!I549</f>
        <v>4.2</v>
      </c>
      <c r="H641" s="73">
        <f>'LAUS File'!J549</f>
        <v>4.0999999999999996</v>
      </c>
      <c r="I641" s="73">
        <f>'LAUS File'!K549</f>
        <v>4</v>
      </c>
      <c r="J641" s="73">
        <f>'LAUS File'!L549</f>
        <v>3.9</v>
      </c>
      <c r="K641" s="73">
        <f>'LAUS File'!M549</f>
        <v>3.1</v>
      </c>
      <c r="L641" s="73">
        <f>'LAUS File'!N549</f>
        <v>3.1</v>
      </c>
      <c r="M641" s="73">
        <f>'LAUS File'!O549</f>
        <v>3.2</v>
      </c>
      <c r="N641" s="73">
        <f>'LAUS File'!P549</f>
        <v>2.9</v>
      </c>
      <c r="O641" s="73">
        <f>'LAUS File'!Q549</f>
        <v>3.7</v>
      </c>
    </row>
    <row r="642" spans="1:15">
      <c r="A642" s="7"/>
      <c r="B642" s="72"/>
      <c r="C642" s="73"/>
      <c r="D642" s="73"/>
      <c r="E642" s="73"/>
      <c r="F642" s="73"/>
      <c r="G642" s="73"/>
      <c r="H642" s="73"/>
      <c r="I642" s="73"/>
      <c r="J642" s="73"/>
      <c r="K642" s="73"/>
      <c r="L642" s="73"/>
      <c r="M642" s="73"/>
      <c r="N642" s="73"/>
      <c r="O642" s="73"/>
    </row>
    <row r="643" spans="1:15">
      <c r="A643" s="64" t="s">
        <v>100</v>
      </c>
      <c r="B643" s="72" t="s">
        <v>0</v>
      </c>
      <c r="C643" s="64">
        <f>'LAUS File'!E550</f>
        <v>13405</v>
      </c>
      <c r="D643" s="64">
        <f>'LAUS File'!F550</f>
        <v>13441</v>
      </c>
      <c r="E643" s="64">
        <f>'LAUS File'!G550</f>
        <v>13493</v>
      </c>
      <c r="F643" s="64">
        <f>'LAUS File'!H550</f>
        <v>13477</v>
      </c>
      <c r="G643" s="64">
        <f>'LAUS File'!I550</f>
        <v>13580</v>
      </c>
      <c r="H643" s="64">
        <f>'LAUS File'!J550</f>
        <v>13628</v>
      </c>
      <c r="I643" s="64">
        <f>'LAUS File'!K550</f>
        <v>13628</v>
      </c>
      <c r="J643" s="64">
        <f>'LAUS File'!L550</f>
        <v>13421</v>
      </c>
      <c r="K643" s="64">
        <f>'LAUS File'!M550</f>
        <v>13429</v>
      </c>
      <c r="L643" s="64">
        <f>'LAUS File'!N550</f>
        <v>13451</v>
      </c>
      <c r="M643" s="64">
        <f>'LAUS File'!O550</f>
        <v>13443</v>
      </c>
      <c r="N643" s="64">
        <f>'LAUS File'!P550</f>
        <v>13416</v>
      </c>
      <c r="O643" s="64">
        <f>'LAUS File'!Q550</f>
        <v>13484</v>
      </c>
    </row>
    <row r="644" spans="1:15">
      <c r="A644" s="64"/>
      <c r="B644" s="72" t="s">
        <v>163</v>
      </c>
      <c r="C644" s="64">
        <f>'LAUS File'!E551</f>
        <v>12911</v>
      </c>
      <c r="D644" s="64">
        <f>'LAUS File'!F551</f>
        <v>12943</v>
      </c>
      <c r="E644" s="64">
        <f>'LAUS File'!G551</f>
        <v>13061</v>
      </c>
      <c r="F644" s="64">
        <f>'LAUS File'!H551</f>
        <v>13051</v>
      </c>
      <c r="G644" s="64">
        <f>'LAUS File'!I551</f>
        <v>13104</v>
      </c>
      <c r="H644" s="64">
        <f>'LAUS File'!J551</f>
        <v>13132</v>
      </c>
      <c r="I644" s="64">
        <f>'LAUS File'!K551</f>
        <v>13147</v>
      </c>
      <c r="J644" s="64">
        <f>'LAUS File'!L551</f>
        <v>12979</v>
      </c>
      <c r="K644" s="64">
        <f>'LAUS File'!M551</f>
        <v>13024</v>
      </c>
      <c r="L644" s="64">
        <f>'LAUS File'!N551</f>
        <v>13070</v>
      </c>
      <c r="M644" s="64">
        <f>'LAUS File'!O551</f>
        <v>13051</v>
      </c>
      <c r="N644" s="64">
        <f>'LAUS File'!P551</f>
        <v>13046</v>
      </c>
      <c r="O644" s="64">
        <f>'LAUS File'!Q551</f>
        <v>13043</v>
      </c>
    </row>
    <row r="645" spans="1:15">
      <c r="A645" s="64"/>
      <c r="B645" s="72" t="s">
        <v>2</v>
      </c>
      <c r="C645" s="64">
        <f>'LAUS File'!E552</f>
        <v>494</v>
      </c>
      <c r="D645" s="64">
        <f>'LAUS File'!F552</f>
        <v>498</v>
      </c>
      <c r="E645" s="64">
        <f>'LAUS File'!G552</f>
        <v>432</v>
      </c>
      <c r="F645" s="64">
        <f>'LAUS File'!H552</f>
        <v>426</v>
      </c>
      <c r="G645" s="64">
        <f>'LAUS File'!I552</f>
        <v>476</v>
      </c>
      <c r="H645" s="64">
        <f>'LAUS File'!J552</f>
        <v>496</v>
      </c>
      <c r="I645" s="64">
        <f>'LAUS File'!K552</f>
        <v>481</v>
      </c>
      <c r="J645" s="64">
        <f>'LAUS File'!L552</f>
        <v>442</v>
      </c>
      <c r="K645" s="64">
        <f>'LAUS File'!M552</f>
        <v>405</v>
      </c>
      <c r="L645" s="64">
        <f>'LAUS File'!N552</f>
        <v>381</v>
      </c>
      <c r="M645" s="64">
        <f>'LAUS File'!O552</f>
        <v>392</v>
      </c>
      <c r="N645" s="64">
        <f>'LAUS File'!P552</f>
        <v>370</v>
      </c>
      <c r="O645" s="64">
        <f>'LAUS File'!Q552</f>
        <v>441</v>
      </c>
    </row>
    <row r="646" spans="1:15">
      <c r="A646" s="64"/>
      <c r="B646" s="72" t="s">
        <v>3</v>
      </c>
      <c r="C646" s="73">
        <f>'LAUS File'!E553</f>
        <v>3.7</v>
      </c>
      <c r="D646" s="73">
        <f>'LAUS File'!F553</f>
        <v>3.7</v>
      </c>
      <c r="E646" s="73">
        <f>'LAUS File'!G553</f>
        <v>3.2</v>
      </c>
      <c r="F646" s="73">
        <f>'LAUS File'!H553</f>
        <v>3.2</v>
      </c>
      <c r="G646" s="73">
        <f>'LAUS File'!I553</f>
        <v>3.5</v>
      </c>
      <c r="H646" s="73">
        <f>'LAUS File'!J553</f>
        <v>3.6</v>
      </c>
      <c r="I646" s="73">
        <f>'LAUS File'!K553</f>
        <v>3.5</v>
      </c>
      <c r="J646" s="73">
        <f>'LAUS File'!L553</f>
        <v>3.3</v>
      </c>
      <c r="K646" s="73">
        <f>'LAUS File'!M553</f>
        <v>3</v>
      </c>
      <c r="L646" s="73">
        <f>'LAUS File'!N553</f>
        <v>2.8</v>
      </c>
      <c r="M646" s="73">
        <f>'LAUS File'!O553</f>
        <v>2.9</v>
      </c>
      <c r="N646" s="73">
        <f>'LAUS File'!P553</f>
        <v>2.8</v>
      </c>
      <c r="O646" s="73">
        <f>'LAUS File'!Q553</f>
        <v>3.3</v>
      </c>
    </row>
    <row r="647" spans="1:15">
      <c r="A647" s="64"/>
      <c r="B647" s="72"/>
      <c r="C647" s="28"/>
      <c r="D647" s="28"/>
      <c r="E647" s="28"/>
      <c r="F647" s="28"/>
      <c r="G647" s="28"/>
      <c r="H647" s="28"/>
      <c r="I647" s="28"/>
      <c r="J647" s="28"/>
      <c r="K647" s="28"/>
      <c r="L647" s="28"/>
      <c r="M647" s="28"/>
      <c r="N647" s="28"/>
      <c r="O647" s="28"/>
    </row>
    <row r="648" spans="1:15">
      <c r="A648" s="7" t="s">
        <v>56</v>
      </c>
      <c r="B648" s="72" t="s">
        <v>0</v>
      </c>
      <c r="C648" s="64">
        <f>'LAUS File'!E554</f>
        <v>5147</v>
      </c>
      <c r="D648" s="64">
        <f>'LAUS File'!F554</f>
        <v>5201</v>
      </c>
      <c r="E648" s="64">
        <f>'LAUS File'!G554</f>
        <v>5241</v>
      </c>
      <c r="F648" s="64">
        <f>'LAUS File'!H554</f>
        <v>5258</v>
      </c>
      <c r="G648" s="64">
        <f>'LAUS File'!I554</f>
        <v>5279</v>
      </c>
      <c r="H648" s="64">
        <f>'LAUS File'!J554</f>
        <v>5255</v>
      </c>
      <c r="I648" s="64">
        <f>'LAUS File'!K554</f>
        <v>5287</v>
      </c>
      <c r="J648" s="64">
        <f>'LAUS File'!L554</f>
        <v>5216</v>
      </c>
      <c r="K648" s="64">
        <f>'LAUS File'!M554</f>
        <v>5192</v>
      </c>
      <c r="L648" s="64">
        <f>'LAUS File'!N554</f>
        <v>5241</v>
      </c>
      <c r="M648" s="64">
        <f>'LAUS File'!O554</f>
        <v>5200</v>
      </c>
      <c r="N648" s="64">
        <f>'LAUS File'!P554</f>
        <v>5193</v>
      </c>
      <c r="O648" s="64">
        <f>'LAUS File'!Q554</f>
        <v>5226</v>
      </c>
    </row>
    <row r="649" spans="1:15">
      <c r="A649" s="7"/>
      <c r="B649" s="72" t="s">
        <v>163</v>
      </c>
      <c r="C649" s="64">
        <f>'LAUS File'!E555</f>
        <v>4888</v>
      </c>
      <c r="D649" s="64">
        <f>'LAUS File'!F555</f>
        <v>4942</v>
      </c>
      <c r="E649" s="64">
        <f>'LAUS File'!G555</f>
        <v>4996</v>
      </c>
      <c r="F649" s="64">
        <f>'LAUS File'!H555</f>
        <v>5035</v>
      </c>
      <c r="G649" s="64">
        <f>'LAUS File'!I555</f>
        <v>5047</v>
      </c>
      <c r="H649" s="64">
        <f>'LAUS File'!J555</f>
        <v>5034</v>
      </c>
      <c r="I649" s="64">
        <f>'LAUS File'!K555</f>
        <v>5062</v>
      </c>
      <c r="J649" s="64">
        <f>'LAUS File'!L555</f>
        <v>5007</v>
      </c>
      <c r="K649" s="64">
        <f>'LAUS File'!M555</f>
        <v>4999</v>
      </c>
      <c r="L649" s="64">
        <f>'LAUS File'!N555</f>
        <v>5052</v>
      </c>
      <c r="M649" s="64">
        <f>'LAUS File'!O555</f>
        <v>5046</v>
      </c>
      <c r="N649" s="64">
        <f>'LAUS File'!P555</f>
        <v>5019</v>
      </c>
      <c r="O649" s="64">
        <f>'LAUS File'!Q555</f>
        <v>5011</v>
      </c>
    </row>
    <row r="650" spans="1:15">
      <c r="A650" s="7"/>
      <c r="B650" s="72" t="s">
        <v>2</v>
      </c>
      <c r="C650" s="64">
        <f>'LAUS File'!E556</f>
        <v>259</v>
      </c>
      <c r="D650" s="64">
        <f>'LAUS File'!F556</f>
        <v>259</v>
      </c>
      <c r="E650" s="64">
        <f>'LAUS File'!G556</f>
        <v>245</v>
      </c>
      <c r="F650" s="64">
        <f>'LAUS File'!H556</f>
        <v>223</v>
      </c>
      <c r="G650" s="64">
        <f>'LAUS File'!I556</f>
        <v>232</v>
      </c>
      <c r="H650" s="64">
        <f>'LAUS File'!J556</f>
        <v>221</v>
      </c>
      <c r="I650" s="64">
        <f>'LAUS File'!K556</f>
        <v>225</v>
      </c>
      <c r="J650" s="64">
        <f>'LAUS File'!L556</f>
        <v>209</v>
      </c>
      <c r="K650" s="64">
        <f>'LAUS File'!M556</f>
        <v>193</v>
      </c>
      <c r="L650" s="64">
        <f>'LAUS File'!N556</f>
        <v>189</v>
      </c>
      <c r="M650" s="64">
        <f>'LAUS File'!O556</f>
        <v>154</v>
      </c>
      <c r="N650" s="64">
        <f>'LAUS File'!P556</f>
        <v>174</v>
      </c>
      <c r="O650" s="64">
        <f>'LAUS File'!Q556</f>
        <v>215</v>
      </c>
    </row>
    <row r="651" spans="1:15">
      <c r="A651" s="7"/>
      <c r="B651" s="72" t="s">
        <v>3</v>
      </c>
      <c r="C651" s="73">
        <f>'LAUS File'!E557</f>
        <v>5</v>
      </c>
      <c r="D651" s="73">
        <f>'LAUS File'!F557</f>
        <v>5</v>
      </c>
      <c r="E651" s="73">
        <f>'LAUS File'!G557</f>
        <v>4.7</v>
      </c>
      <c r="F651" s="73">
        <f>'LAUS File'!H557</f>
        <v>4.2</v>
      </c>
      <c r="G651" s="73">
        <f>'LAUS File'!I557</f>
        <v>4.4000000000000004</v>
      </c>
      <c r="H651" s="73">
        <f>'LAUS File'!J557</f>
        <v>4.2</v>
      </c>
      <c r="I651" s="73">
        <f>'LAUS File'!K557</f>
        <v>4.3</v>
      </c>
      <c r="J651" s="73">
        <f>'LAUS File'!L557</f>
        <v>4</v>
      </c>
      <c r="K651" s="73">
        <f>'LAUS File'!M557</f>
        <v>3.7</v>
      </c>
      <c r="L651" s="73">
        <f>'LAUS File'!N557</f>
        <v>3.6</v>
      </c>
      <c r="M651" s="73">
        <f>'LAUS File'!O557</f>
        <v>3</v>
      </c>
      <c r="N651" s="73">
        <f>'LAUS File'!P557</f>
        <v>3.4</v>
      </c>
      <c r="O651" s="73">
        <f>'LAUS File'!Q557</f>
        <v>4.0999999999999996</v>
      </c>
    </row>
    <row r="652" spans="1:15">
      <c r="A652" s="7"/>
      <c r="B652" s="72"/>
      <c r="C652" s="73"/>
      <c r="D652" s="73"/>
      <c r="E652" s="73"/>
      <c r="F652" s="73"/>
      <c r="G652" s="73"/>
      <c r="H652" s="73"/>
      <c r="I652" s="73"/>
      <c r="J652" s="73"/>
      <c r="K652" s="73"/>
      <c r="L652" s="73"/>
      <c r="M652" s="73"/>
      <c r="N652" s="73"/>
      <c r="O652" s="73"/>
    </row>
    <row r="653" spans="1:15">
      <c r="A653" s="64" t="s">
        <v>102</v>
      </c>
      <c r="B653" s="72" t="s">
        <v>0</v>
      </c>
      <c r="C653" s="64">
        <f>'LAUS File'!E566</f>
        <v>14200</v>
      </c>
      <c r="D653" s="64">
        <f>'LAUS File'!F566</f>
        <v>14227</v>
      </c>
      <c r="E653" s="64">
        <f>'LAUS File'!G566</f>
        <v>14307</v>
      </c>
      <c r="F653" s="64">
        <f>'LAUS File'!H566</f>
        <v>14277</v>
      </c>
      <c r="G653" s="64">
        <f>'LAUS File'!I566</f>
        <v>14341</v>
      </c>
      <c r="H653" s="64">
        <f>'LAUS File'!J566</f>
        <v>14394</v>
      </c>
      <c r="I653" s="64">
        <f>'LAUS File'!K566</f>
        <v>14444</v>
      </c>
      <c r="J653" s="64">
        <f>'LAUS File'!L566</f>
        <v>14209</v>
      </c>
      <c r="K653" s="64">
        <f>'LAUS File'!M566</f>
        <v>14196</v>
      </c>
      <c r="L653" s="64">
        <f>'LAUS File'!N566</f>
        <v>14228</v>
      </c>
      <c r="M653" s="64">
        <f>'LAUS File'!O566</f>
        <v>14208</v>
      </c>
      <c r="N653" s="64">
        <f>'LAUS File'!P566</f>
        <v>14216</v>
      </c>
      <c r="O653" s="64">
        <f>'LAUS File'!Q566</f>
        <v>14271</v>
      </c>
    </row>
    <row r="654" spans="1:15">
      <c r="A654" s="64"/>
      <c r="B654" s="72" t="s">
        <v>163</v>
      </c>
      <c r="C654" s="64">
        <f>'LAUS File'!E567</f>
        <v>13593</v>
      </c>
      <c r="D654" s="64">
        <f>'LAUS File'!F567</f>
        <v>13627</v>
      </c>
      <c r="E654" s="64">
        <f>'LAUS File'!G567</f>
        <v>13750</v>
      </c>
      <c r="F654" s="64">
        <f>'LAUS File'!H567</f>
        <v>13740</v>
      </c>
      <c r="G654" s="64">
        <f>'LAUS File'!I567</f>
        <v>13795</v>
      </c>
      <c r="H654" s="64">
        <f>'LAUS File'!J567</f>
        <v>13825</v>
      </c>
      <c r="I654" s="64">
        <f>'LAUS File'!K567</f>
        <v>13841</v>
      </c>
      <c r="J654" s="64">
        <f>'LAUS File'!L567</f>
        <v>13665</v>
      </c>
      <c r="K654" s="64">
        <f>'LAUS File'!M567</f>
        <v>13712</v>
      </c>
      <c r="L654" s="64">
        <f>'LAUS File'!N567</f>
        <v>13761</v>
      </c>
      <c r="M654" s="64">
        <f>'LAUS File'!O567</f>
        <v>13740</v>
      </c>
      <c r="N654" s="64">
        <f>'LAUS File'!P567</f>
        <v>13735</v>
      </c>
      <c r="O654" s="64">
        <f>'LAUS File'!Q567</f>
        <v>13732</v>
      </c>
    </row>
    <row r="655" spans="1:15">
      <c r="A655" s="64"/>
      <c r="B655" s="72" t="s">
        <v>2</v>
      </c>
      <c r="C655" s="64">
        <f>'LAUS File'!E568</f>
        <v>607</v>
      </c>
      <c r="D655" s="64">
        <f>'LAUS File'!F568</f>
        <v>600</v>
      </c>
      <c r="E655" s="64">
        <f>'LAUS File'!G568</f>
        <v>557</v>
      </c>
      <c r="F655" s="64">
        <f>'LAUS File'!H568</f>
        <v>537</v>
      </c>
      <c r="G655" s="64">
        <f>'LAUS File'!I568</f>
        <v>546</v>
      </c>
      <c r="H655" s="64">
        <f>'LAUS File'!J568</f>
        <v>569</v>
      </c>
      <c r="I655" s="64">
        <f>'LAUS File'!K568</f>
        <v>603</v>
      </c>
      <c r="J655" s="64">
        <f>'LAUS File'!L568</f>
        <v>544</v>
      </c>
      <c r="K655" s="64">
        <f>'LAUS File'!M568</f>
        <v>484</v>
      </c>
      <c r="L655" s="64">
        <f>'LAUS File'!N568</f>
        <v>467</v>
      </c>
      <c r="M655" s="64">
        <f>'LAUS File'!O568</f>
        <v>468</v>
      </c>
      <c r="N655" s="64">
        <f>'LAUS File'!P568</f>
        <v>481</v>
      </c>
      <c r="O655" s="64">
        <f>'LAUS File'!Q568</f>
        <v>539</v>
      </c>
    </row>
    <row r="656" spans="1:15">
      <c r="A656" s="64"/>
      <c r="B656" s="72" t="s">
        <v>3</v>
      </c>
      <c r="C656" s="73">
        <f>'LAUS File'!E569</f>
        <v>4.3</v>
      </c>
      <c r="D656" s="73">
        <f>'LAUS File'!F569</f>
        <v>4.2</v>
      </c>
      <c r="E656" s="73">
        <f>'LAUS File'!G569</f>
        <v>3.9</v>
      </c>
      <c r="F656" s="73">
        <f>'LAUS File'!H569</f>
        <v>3.8</v>
      </c>
      <c r="G656" s="73">
        <f>'LAUS File'!I569</f>
        <v>3.8</v>
      </c>
      <c r="H656" s="73">
        <f>'LAUS File'!J569</f>
        <v>4</v>
      </c>
      <c r="I656" s="73">
        <f>'LAUS File'!K569</f>
        <v>4.2</v>
      </c>
      <c r="J656" s="73">
        <f>'LAUS File'!L569</f>
        <v>3.8</v>
      </c>
      <c r="K656" s="73">
        <f>'LAUS File'!M569</f>
        <v>3.4</v>
      </c>
      <c r="L656" s="73">
        <f>'LAUS File'!N569</f>
        <v>3.3</v>
      </c>
      <c r="M656" s="73">
        <f>'LAUS File'!O569</f>
        <v>3.3</v>
      </c>
      <c r="N656" s="73">
        <f>'LAUS File'!P569</f>
        <v>3.4</v>
      </c>
      <c r="O656" s="73">
        <f>'LAUS File'!Q569</f>
        <v>3.8</v>
      </c>
    </row>
    <row r="657" spans="1:15">
      <c r="A657" s="64"/>
      <c r="B657" s="72"/>
      <c r="C657" s="28"/>
      <c r="D657" s="28"/>
      <c r="E657" s="28"/>
      <c r="F657" s="28"/>
      <c r="G657" s="28"/>
      <c r="H657" s="28"/>
      <c r="I657" s="28"/>
      <c r="J657" s="28"/>
      <c r="K657" s="28"/>
      <c r="L657" s="28"/>
      <c r="M657" s="28"/>
      <c r="N657" s="28"/>
      <c r="O657" s="28"/>
    </row>
    <row r="658" spans="1:15">
      <c r="A658" s="7" t="s">
        <v>37</v>
      </c>
      <c r="B658" s="72" t="s">
        <v>0</v>
      </c>
      <c r="C658" s="64">
        <f>'LAUS File'!E558</f>
        <v>8830</v>
      </c>
      <c r="D658" s="64">
        <f>'LAUS File'!F558</f>
        <v>8800</v>
      </c>
      <c r="E658" s="64">
        <f>'LAUS File'!G558</f>
        <v>8823</v>
      </c>
      <c r="F658" s="64">
        <f>'LAUS File'!H558</f>
        <v>8804</v>
      </c>
      <c r="G658" s="64">
        <f>'LAUS File'!I558</f>
        <v>8889</v>
      </c>
      <c r="H658" s="64">
        <f>'LAUS File'!J558</f>
        <v>8951</v>
      </c>
      <c r="I658" s="64">
        <f>'LAUS File'!K558</f>
        <v>9031</v>
      </c>
      <c r="J658" s="64">
        <f>'LAUS File'!L558</f>
        <v>8872</v>
      </c>
      <c r="K658" s="64">
        <f>'LAUS File'!M558</f>
        <v>8765</v>
      </c>
      <c r="L658" s="64">
        <f>'LAUS File'!N558</f>
        <v>8702</v>
      </c>
      <c r="M658" s="64">
        <f>'LAUS File'!O558</f>
        <v>8711</v>
      </c>
      <c r="N658" s="64">
        <f>'LAUS File'!P558</f>
        <v>8692</v>
      </c>
      <c r="O658" s="64">
        <f>'LAUS File'!Q558</f>
        <v>8822</v>
      </c>
    </row>
    <row r="659" spans="1:15">
      <c r="A659" s="7"/>
      <c r="B659" s="72" t="s">
        <v>163</v>
      </c>
      <c r="C659" s="64">
        <f>'LAUS File'!E559</f>
        <v>8363</v>
      </c>
      <c r="D659" s="64">
        <f>'LAUS File'!F559</f>
        <v>8372</v>
      </c>
      <c r="E659" s="64">
        <f>'LAUS File'!G559</f>
        <v>8447</v>
      </c>
      <c r="F659" s="64">
        <f>'LAUS File'!H559</f>
        <v>8450</v>
      </c>
      <c r="G659" s="64">
        <f>'LAUS File'!I559</f>
        <v>8503</v>
      </c>
      <c r="H659" s="64">
        <f>'LAUS File'!J559</f>
        <v>8546</v>
      </c>
      <c r="I659" s="64">
        <f>'LAUS File'!K559</f>
        <v>8634</v>
      </c>
      <c r="J659" s="64">
        <f>'LAUS File'!L559</f>
        <v>8487</v>
      </c>
      <c r="K659" s="64">
        <f>'LAUS File'!M559</f>
        <v>8394</v>
      </c>
      <c r="L659" s="64">
        <f>'LAUS File'!N559</f>
        <v>8339</v>
      </c>
      <c r="M659" s="64">
        <f>'LAUS File'!O559</f>
        <v>8397</v>
      </c>
      <c r="N659" s="64">
        <f>'LAUS File'!P559</f>
        <v>8362</v>
      </c>
      <c r="O659" s="64">
        <f>'LAUS File'!Q559</f>
        <v>8441</v>
      </c>
    </row>
    <row r="660" spans="1:15">
      <c r="A660" s="7"/>
      <c r="B660" s="72" t="s">
        <v>2</v>
      </c>
      <c r="C660" s="64">
        <f>'LAUS File'!E560</f>
        <v>467</v>
      </c>
      <c r="D660" s="64">
        <f>'LAUS File'!F560</f>
        <v>428</v>
      </c>
      <c r="E660" s="64">
        <f>'LAUS File'!G560</f>
        <v>376</v>
      </c>
      <c r="F660" s="64">
        <f>'LAUS File'!H560</f>
        <v>354</v>
      </c>
      <c r="G660" s="64">
        <f>'LAUS File'!I560</f>
        <v>386</v>
      </c>
      <c r="H660" s="64">
        <f>'LAUS File'!J560</f>
        <v>405</v>
      </c>
      <c r="I660" s="64">
        <f>'LAUS File'!K560</f>
        <v>397</v>
      </c>
      <c r="J660" s="64">
        <f>'LAUS File'!L560</f>
        <v>385</v>
      </c>
      <c r="K660" s="64">
        <f>'LAUS File'!M560</f>
        <v>371</v>
      </c>
      <c r="L660" s="64">
        <f>'LAUS File'!N560</f>
        <v>363</v>
      </c>
      <c r="M660" s="64">
        <f>'LAUS File'!O560</f>
        <v>314</v>
      </c>
      <c r="N660" s="64">
        <f>'LAUS File'!P560</f>
        <v>330</v>
      </c>
      <c r="O660" s="64">
        <f>'LAUS File'!Q560</f>
        <v>381</v>
      </c>
    </row>
    <row r="661" spans="1:15">
      <c r="A661" s="7"/>
      <c r="B661" s="72" t="s">
        <v>3</v>
      </c>
      <c r="C661" s="73">
        <f>'LAUS File'!E561</f>
        <v>5.3</v>
      </c>
      <c r="D661" s="73">
        <f>'LAUS File'!F561</f>
        <v>4.9000000000000004</v>
      </c>
      <c r="E661" s="73">
        <f>'LAUS File'!G561</f>
        <v>4.3</v>
      </c>
      <c r="F661" s="73">
        <f>'LAUS File'!H561</f>
        <v>4</v>
      </c>
      <c r="G661" s="73">
        <f>'LAUS File'!I561</f>
        <v>4.3</v>
      </c>
      <c r="H661" s="73">
        <f>'LAUS File'!J561</f>
        <v>4.5</v>
      </c>
      <c r="I661" s="73">
        <f>'LAUS File'!K561</f>
        <v>4.4000000000000004</v>
      </c>
      <c r="J661" s="73">
        <f>'LAUS File'!L561</f>
        <v>4.3</v>
      </c>
      <c r="K661" s="73">
        <f>'LAUS File'!M561</f>
        <v>4.2</v>
      </c>
      <c r="L661" s="73">
        <f>'LAUS File'!N561</f>
        <v>4.2</v>
      </c>
      <c r="M661" s="73">
        <f>'LAUS File'!O561</f>
        <v>3.6</v>
      </c>
      <c r="N661" s="73">
        <f>'LAUS File'!P561</f>
        <v>3.8</v>
      </c>
      <c r="O661" s="73">
        <f>'LAUS File'!Q561</f>
        <v>4.3</v>
      </c>
    </row>
    <row r="662" spans="1:15">
      <c r="A662" s="7"/>
      <c r="B662" s="72"/>
      <c r="C662" s="73"/>
      <c r="D662" s="73"/>
      <c r="E662" s="73"/>
      <c r="F662" s="73"/>
      <c r="G662" s="73"/>
      <c r="H662" s="73"/>
      <c r="I662" s="73"/>
      <c r="J662" s="73"/>
      <c r="K662" s="73"/>
      <c r="L662" s="73"/>
      <c r="M662" s="73"/>
      <c r="N662" s="73"/>
      <c r="O662" s="73"/>
    </row>
    <row r="663" spans="1:15">
      <c r="A663" s="64" t="s">
        <v>101</v>
      </c>
      <c r="B663" s="72" t="s">
        <v>0</v>
      </c>
      <c r="C663" s="64">
        <f>'LAUS File'!E562</f>
        <v>24703</v>
      </c>
      <c r="D663" s="64">
        <f>'LAUS File'!F562</f>
        <v>24746</v>
      </c>
      <c r="E663" s="64">
        <f>'LAUS File'!G562</f>
        <v>24908</v>
      </c>
      <c r="F663" s="64">
        <f>'LAUS File'!H562</f>
        <v>24783</v>
      </c>
      <c r="G663" s="64">
        <f>'LAUS File'!I562</f>
        <v>24874</v>
      </c>
      <c r="H663" s="64">
        <f>'LAUS File'!J562</f>
        <v>24928</v>
      </c>
      <c r="I663" s="64">
        <f>'LAUS File'!K562</f>
        <v>24940</v>
      </c>
      <c r="J663" s="64">
        <f>'LAUS File'!L562</f>
        <v>24615</v>
      </c>
      <c r="K663" s="64">
        <f>'LAUS File'!M562</f>
        <v>24616</v>
      </c>
      <c r="L663" s="64">
        <f>'LAUS File'!N562</f>
        <v>24677</v>
      </c>
      <c r="M663" s="64">
        <f>'LAUS File'!O562</f>
        <v>24646</v>
      </c>
      <c r="N663" s="64">
        <f>'LAUS File'!P562</f>
        <v>24622</v>
      </c>
      <c r="O663" s="64">
        <f>'LAUS File'!Q562</f>
        <v>24755</v>
      </c>
    </row>
    <row r="664" spans="1:15">
      <c r="A664" s="64"/>
      <c r="B664" s="72" t="s">
        <v>163</v>
      </c>
      <c r="C664" s="64">
        <f>'LAUS File'!E563</f>
        <v>23534</v>
      </c>
      <c r="D664" s="64">
        <f>'LAUS File'!F563</f>
        <v>23593</v>
      </c>
      <c r="E664" s="64">
        <f>'LAUS File'!G563</f>
        <v>23807</v>
      </c>
      <c r="F664" s="64">
        <f>'LAUS File'!H563</f>
        <v>23789</v>
      </c>
      <c r="G664" s="64">
        <f>'LAUS File'!I563</f>
        <v>23885</v>
      </c>
      <c r="H664" s="64">
        <f>'LAUS File'!J563</f>
        <v>23936</v>
      </c>
      <c r="I664" s="64">
        <f>'LAUS File'!K563</f>
        <v>23964</v>
      </c>
      <c r="J664" s="64">
        <f>'LAUS File'!L563</f>
        <v>23659</v>
      </c>
      <c r="K664" s="64">
        <f>'LAUS File'!M563</f>
        <v>23741</v>
      </c>
      <c r="L664" s="64">
        <f>'LAUS File'!N563</f>
        <v>23825</v>
      </c>
      <c r="M664" s="64">
        <f>'LAUS File'!O563</f>
        <v>23790</v>
      </c>
      <c r="N664" s="64">
        <f>'LAUS File'!P563</f>
        <v>23781</v>
      </c>
      <c r="O664" s="64">
        <f>'LAUS File'!Q563</f>
        <v>23775</v>
      </c>
    </row>
    <row r="665" spans="1:15">
      <c r="A665" s="64"/>
      <c r="B665" s="72" t="s">
        <v>2</v>
      </c>
      <c r="C665" s="64">
        <f>'LAUS File'!E564</f>
        <v>1169</v>
      </c>
      <c r="D665" s="64">
        <f>'LAUS File'!F564</f>
        <v>1153</v>
      </c>
      <c r="E665" s="64">
        <f>'LAUS File'!G564</f>
        <v>1101</v>
      </c>
      <c r="F665" s="64">
        <f>'LAUS File'!H564</f>
        <v>994</v>
      </c>
      <c r="G665" s="64">
        <f>'LAUS File'!I564</f>
        <v>989</v>
      </c>
      <c r="H665" s="64">
        <f>'LAUS File'!J564</f>
        <v>992</v>
      </c>
      <c r="I665" s="64">
        <f>'LAUS File'!K564</f>
        <v>976</v>
      </c>
      <c r="J665" s="64">
        <f>'LAUS File'!L564</f>
        <v>956</v>
      </c>
      <c r="K665" s="64">
        <f>'LAUS File'!M564</f>
        <v>875</v>
      </c>
      <c r="L665" s="64">
        <f>'LAUS File'!N564</f>
        <v>852</v>
      </c>
      <c r="M665" s="64">
        <f>'LAUS File'!O564</f>
        <v>856</v>
      </c>
      <c r="N665" s="64">
        <f>'LAUS File'!P564</f>
        <v>841</v>
      </c>
      <c r="O665" s="64">
        <f>'LAUS File'!Q564</f>
        <v>980</v>
      </c>
    </row>
    <row r="666" spans="1:15">
      <c r="A666" s="64"/>
      <c r="B666" s="72" t="s">
        <v>3</v>
      </c>
      <c r="C666" s="73">
        <f>'LAUS File'!E565</f>
        <v>4.7</v>
      </c>
      <c r="D666" s="73">
        <f>'LAUS File'!F565</f>
        <v>4.7</v>
      </c>
      <c r="E666" s="73">
        <f>'LAUS File'!G565</f>
        <v>4.4000000000000004</v>
      </c>
      <c r="F666" s="73">
        <f>'LAUS File'!H565</f>
        <v>4</v>
      </c>
      <c r="G666" s="73">
        <f>'LAUS File'!I565</f>
        <v>4</v>
      </c>
      <c r="H666" s="73">
        <f>'LAUS File'!J565</f>
        <v>4</v>
      </c>
      <c r="I666" s="73">
        <f>'LAUS File'!K565</f>
        <v>3.9</v>
      </c>
      <c r="J666" s="73">
        <f>'LAUS File'!L565</f>
        <v>3.9</v>
      </c>
      <c r="K666" s="73">
        <f>'LAUS File'!M565</f>
        <v>3.6</v>
      </c>
      <c r="L666" s="73">
        <f>'LAUS File'!N565</f>
        <v>3.5</v>
      </c>
      <c r="M666" s="73">
        <f>'LAUS File'!O565</f>
        <v>3.5</v>
      </c>
      <c r="N666" s="73">
        <f>'LAUS File'!P565</f>
        <v>3.4</v>
      </c>
      <c r="O666" s="73">
        <f>'LAUS File'!Q565</f>
        <v>4</v>
      </c>
    </row>
    <row r="667" spans="1:15">
      <c r="A667" s="64"/>
      <c r="B667" s="72"/>
      <c r="C667" s="28"/>
      <c r="D667" s="28"/>
      <c r="E667" s="28"/>
      <c r="F667" s="28"/>
      <c r="G667" s="28"/>
      <c r="H667" s="28"/>
      <c r="I667" s="28"/>
      <c r="J667" s="28"/>
      <c r="K667" s="28"/>
      <c r="L667" s="28"/>
      <c r="M667" s="28"/>
      <c r="N667" s="28"/>
      <c r="O667" s="28"/>
    </row>
    <row r="668" spans="1:15">
      <c r="A668" s="64" t="s">
        <v>152</v>
      </c>
      <c r="B668" s="72" t="s">
        <v>0</v>
      </c>
      <c r="C668" s="64">
        <f>'LAUS File'!E570</f>
        <v>1639</v>
      </c>
      <c r="D668" s="64">
        <f>'LAUS File'!F570</f>
        <v>1652</v>
      </c>
      <c r="E668" s="64">
        <f>'LAUS File'!G570</f>
        <v>1651</v>
      </c>
      <c r="F668" s="64">
        <f>'LAUS File'!H570</f>
        <v>1654</v>
      </c>
      <c r="G668" s="64">
        <f>'LAUS File'!I570</f>
        <v>1678</v>
      </c>
      <c r="H668" s="64">
        <f>'LAUS File'!J570</f>
        <v>1687</v>
      </c>
      <c r="I668" s="64">
        <f>'LAUS File'!K570</f>
        <v>1692</v>
      </c>
      <c r="J668" s="64">
        <f>'LAUS File'!L570</f>
        <v>1662</v>
      </c>
      <c r="K668" s="64">
        <f>'LAUS File'!M570</f>
        <v>1620</v>
      </c>
      <c r="L668" s="64">
        <f>'LAUS File'!N570</f>
        <v>1626</v>
      </c>
      <c r="M668" s="64">
        <f>'LAUS File'!O570</f>
        <v>1626</v>
      </c>
      <c r="N668" s="64">
        <f>'LAUS File'!P570</f>
        <v>1627</v>
      </c>
      <c r="O668" s="64">
        <f>'LAUS File'!Q570</f>
        <v>1651</v>
      </c>
    </row>
    <row r="669" spans="1:15">
      <c r="A669" s="64"/>
      <c r="B669" s="72" t="s">
        <v>163</v>
      </c>
      <c r="C669" s="64">
        <f>'LAUS File'!E571</f>
        <v>1531</v>
      </c>
      <c r="D669" s="64">
        <f>'LAUS File'!F571</f>
        <v>1531</v>
      </c>
      <c r="E669" s="64">
        <f>'LAUS File'!G571</f>
        <v>1550</v>
      </c>
      <c r="F669" s="64">
        <f>'LAUS File'!H571</f>
        <v>1557</v>
      </c>
      <c r="G669" s="64">
        <f>'LAUS File'!I571</f>
        <v>1571</v>
      </c>
      <c r="H669" s="64">
        <f>'LAUS File'!J571</f>
        <v>1591</v>
      </c>
      <c r="I669" s="64">
        <f>'LAUS File'!K571</f>
        <v>1607</v>
      </c>
      <c r="J669" s="64">
        <f>'LAUS File'!L571</f>
        <v>1590</v>
      </c>
      <c r="K669" s="64">
        <f>'LAUS File'!M571</f>
        <v>1560</v>
      </c>
      <c r="L669" s="64">
        <f>'LAUS File'!N571</f>
        <v>1563</v>
      </c>
      <c r="M669" s="64">
        <f>'LAUS File'!O571</f>
        <v>1554</v>
      </c>
      <c r="N669" s="64">
        <f>'LAUS File'!P571</f>
        <v>1549</v>
      </c>
      <c r="O669" s="64">
        <f>'LAUS File'!Q571</f>
        <v>1563</v>
      </c>
    </row>
    <row r="670" spans="1:15">
      <c r="A670" s="64"/>
      <c r="B670" s="72" t="s">
        <v>2</v>
      </c>
      <c r="C670" s="64">
        <f>'LAUS File'!E572</f>
        <v>108</v>
      </c>
      <c r="D670" s="64">
        <f>'LAUS File'!F572</f>
        <v>121</v>
      </c>
      <c r="E670" s="64">
        <f>'LAUS File'!G572</f>
        <v>101</v>
      </c>
      <c r="F670" s="64">
        <f>'LAUS File'!H572</f>
        <v>97</v>
      </c>
      <c r="G670" s="64">
        <f>'LAUS File'!I572</f>
        <v>107</v>
      </c>
      <c r="H670" s="64">
        <f>'LAUS File'!J572</f>
        <v>96</v>
      </c>
      <c r="I670" s="64">
        <f>'LAUS File'!K572</f>
        <v>85</v>
      </c>
      <c r="J670" s="64">
        <f>'LAUS File'!L572</f>
        <v>72</v>
      </c>
      <c r="K670" s="64">
        <f>'LAUS File'!M572</f>
        <v>60</v>
      </c>
      <c r="L670" s="64">
        <f>'LAUS File'!N572</f>
        <v>63</v>
      </c>
      <c r="M670" s="64">
        <f>'LAUS File'!O572</f>
        <v>72</v>
      </c>
      <c r="N670" s="64">
        <f>'LAUS File'!P572</f>
        <v>78</v>
      </c>
      <c r="O670" s="64">
        <f>'LAUS File'!Q572</f>
        <v>88</v>
      </c>
    </row>
    <row r="671" spans="1:15">
      <c r="A671" s="64"/>
      <c r="B671" s="72" t="s">
        <v>3</v>
      </c>
      <c r="C671" s="73">
        <f>'LAUS File'!E573</f>
        <v>6.6</v>
      </c>
      <c r="D671" s="73">
        <f>'LAUS File'!F573</f>
        <v>7.3</v>
      </c>
      <c r="E671" s="73">
        <f>'LAUS File'!G573</f>
        <v>6.1</v>
      </c>
      <c r="F671" s="73">
        <f>'LAUS File'!H573</f>
        <v>5.9</v>
      </c>
      <c r="G671" s="73">
        <f>'LAUS File'!I573</f>
        <v>6.4</v>
      </c>
      <c r="H671" s="73">
        <f>'LAUS File'!J573</f>
        <v>5.7</v>
      </c>
      <c r="I671" s="73">
        <f>'LAUS File'!K573</f>
        <v>5</v>
      </c>
      <c r="J671" s="73">
        <f>'LAUS File'!L573</f>
        <v>4.3</v>
      </c>
      <c r="K671" s="73">
        <f>'LAUS File'!M573</f>
        <v>3.7</v>
      </c>
      <c r="L671" s="73">
        <f>'LAUS File'!N573</f>
        <v>3.9</v>
      </c>
      <c r="M671" s="73">
        <f>'LAUS File'!O573</f>
        <v>4.4000000000000004</v>
      </c>
      <c r="N671" s="73">
        <f>'LAUS File'!P573</f>
        <v>4.8</v>
      </c>
      <c r="O671" s="73">
        <f>'LAUS File'!Q573</f>
        <v>5.3</v>
      </c>
    </row>
    <row r="672" spans="1:15">
      <c r="A672" s="64"/>
      <c r="B672" s="72"/>
      <c r="C672" s="28"/>
      <c r="D672" s="28"/>
      <c r="E672" s="28"/>
      <c r="F672" s="28"/>
      <c r="G672" s="28"/>
      <c r="H672" s="28"/>
      <c r="I672" s="28"/>
      <c r="J672" s="28"/>
      <c r="K672" s="28"/>
      <c r="L672" s="28"/>
      <c r="M672" s="28"/>
      <c r="N672" s="28"/>
      <c r="O672" s="28"/>
    </row>
    <row r="673" spans="1:15">
      <c r="A673" s="64" t="s">
        <v>103</v>
      </c>
      <c r="B673" s="72" t="s">
        <v>0</v>
      </c>
      <c r="C673" s="64">
        <f>'LAUS File'!E574</f>
        <v>6924</v>
      </c>
      <c r="D673" s="64">
        <f>'LAUS File'!F574</f>
        <v>6928</v>
      </c>
      <c r="E673" s="64">
        <f>'LAUS File'!G574</f>
        <v>6970</v>
      </c>
      <c r="F673" s="64">
        <f>'LAUS File'!H574</f>
        <v>6905</v>
      </c>
      <c r="G673" s="64">
        <f>'LAUS File'!I574</f>
        <v>6879</v>
      </c>
      <c r="H673" s="64">
        <f>'LAUS File'!J574</f>
        <v>6899</v>
      </c>
      <c r="I673" s="64">
        <f>'LAUS File'!K574</f>
        <v>6938</v>
      </c>
      <c r="J673" s="64">
        <f>'LAUS File'!L574</f>
        <v>6825</v>
      </c>
      <c r="K673" s="64">
        <f>'LAUS File'!M574</f>
        <v>6780</v>
      </c>
      <c r="L673" s="64">
        <f>'LAUS File'!N574</f>
        <v>6790</v>
      </c>
      <c r="M673" s="64">
        <f>'LAUS File'!O574</f>
        <v>6796</v>
      </c>
      <c r="N673" s="64">
        <f>'LAUS File'!P574</f>
        <v>6809</v>
      </c>
      <c r="O673" s="64">
        <f>'LAUS File'!Q574</f>
        <v>6870</v>
      </c>
    </row>
    <row r="674" spans="1:15">
      <c r="A674" s="64"/>
      <c r="B674" s="72" t="s">
        <v>163</v>
      </c>
      <c r="C674" s="64">
        <f>'LAUS File'!E575</f>
        <v>6479</v>
      </c>
      <c r="D674" s="64">
        <f>'LAUS File'!F575</f>
        <v>6496</v>
      </c>
      <c r="E674" s="64">
        <f>'LAUS File'!G575</f>
        <v>6555</v>
      </c>
      <c r="F674" s="64">
        <f>'LAUS File'!H575</f>
        <v>6550</v>
      </c>
      <c r="G674" s="64">
        <f>'LAUS File'!I575</f>
        <v>6576</v>
      </c>
      <c r="H674" s="64">
        <f>'LAUS File'!J575</f>
        <v>6590</v>
      </c>
      <c r="I674" s="64">
        <f>'LAUS File'!K575</f>
        <v>6598</v>
      </c>
      <c r="J674" s="64">
        <f>'LAUS File'!L575</f>
        <v>6514</v>
      </c>
      <c r="K674" s="64">
        <f>'LAUS File'!M575</f>
        <v>6536</v>
      </c>
      <c r="L674" s="64">
        <f>'LAUS File'!N575</f>
        <v>6560</v>
      </c>
      <c r="M674" s="64">
        <f>'LAUS File'!O575</f>
        <v>6550</v>
      </c>
      <c r="N674" s="64">
        <f>'LAUS File'!P575</f>
        <v>6547</v>
      </c>
      <c r="O674" s="64">
        <f>'LAUS File'!Q575</f>
        <v>6546</v>
      </c>
    </row>
    <row r="675" spans="1:15">
      <c r="A675" s="64"/>
      <c r="B675" s="72" t="s">
        <v>2</v>
      </c>
      <c r="C675" s="64">
        <f>'LAUS File'!E576</f>
        <v>445</v>
      </c>
      <c r="D675" s="64">
        <f>'LAUS File'!F576</f>
        <v>432</v>
      </c>
      <c r="E675" s="64">
        <f>'LAUS File'!G576</f>
        <v>415</v>
      </c>
      <c r="F675" s="64">
        <f>'LAUS File'!H576</f>
        <v>355</v>
      </c>
      <c r="G675" s="64">
        <f>'LAUS File'!I576</f>
        <v>303</v>
      </c>
      <c r="H675" s="64">
        <f>'LAUS File'!J576</f>
        <v>309</v>
      </c>
      <c r="I675" s="64">
        <f>'LAUS File'!K576</f>
        <v>340</v>
      </c>
      <c r="J675" s="64">
        <f>'LAUS File'!L576</f>
        <v>311</v>
      </c>
      <c r="K675" s="64">
        <f>'LAUS File'!M576</f>
        <v>244</v>
      </c>
      <c r="L675" s="64">
        <f>'LAUS File'!N576</f>
        <v>230</v>
      </c>
      <c r="M675" s="64">
        <f>'LAUS File'!O576</f>
        <v>246</v>
      </c>
      <c r="N675" s="64">
        <f>'LAUS File'!P576</f>
        <v>262</v>
      </c>
      <c r="O675" s="64">
        <f>'LAUS File'!Q576</f>
        <v>324</v>
      </c>
    </row>
    <row r="676" spans="1:15">
      <c r="A676" s="64"/>
      <c r="B676" s="72" t="s">
        <v>3</v>
      </c>
      <c r="C676" s="73">
        <f>'LAUS File'!E577</f>
        <v>6.4</v>
      </c>
      <c r="D676" s="73">
        <f>'LAUS File'!F577</f>
        <v>6.2</v>
      </c>
      <c r="E676" s="73">
        <f>'LAUS File'!G577</f>
        <v>6</v>
      </c>
      <c r="F676" s="73">
        <f>'LAUS File'!H577</f>
        <v>5.0999999999999996</v>
      </c>
      <c r="G676" s="73">
        <f>'LAUS File'!I577</f>
        <v>4.4000000000000004</v>
      </c>
      <c r="H676" s="73">
        <f>'LAUS File'!J577</f>
        <v>4.5</v>
      </c>
      <c r="I676" s="73">
        <f>'LAUS File'!K577</f>
        <v>4.9000000000000004</v>
      </c>
      <c r="J676" s="73">
        <f>'LAUS File'!L577</f>
        <v>4.5999999999999996</v>
      </c>
      <c r="K676" s="73">
        <f>'LAUS File'!M577</f>
        <v>3.6</v>
      </c>
      <c r="L676" s="73">
        <f>'LAUS File'!N577</f>
        <v>3.4</v>
      </c>
      <c r="M676" s="73">
        <f>'LAUS File'!O577</f>
        <v>3.6</v>
      </c>
      <c r="N676" s="73">
        <f>'LAUS File'!P577</f>
        <v>3.8</v>
      </c>
      <c r="O676" s="73">
        <f>'LAUS File'!Q577</f>
        <v>4.7</v>
      </c>
    </row>
    <row r="677" spans="1:15">
      <c r="A677" s="64"/>
      <c r="B677" s="72"/>
      <c r="C677" s="28"/>
      <c r="D677" s="28"/>
      <c r="E677" s="28"/>
      <c r="F677" s="28"/>
      <c r="G677" s="28"/>
      <c r="H677" s="28"/>
      <c r="I677" s="28"/>
      <c r="J677" s="28"/>
      <c r="K677" s="28"/>
      <c r="L677" s="28"/>
      <c r="M677" s="28"/>
      <c r="N677" s="28"/>
      <c r="O677" s="28"/>
    </row>
    <row r="678" spans="1:15">
      <c r="A678" s="7" t="s">
        <v>38</v>
      </c>
      <c r="B678" s="72" t="s">
        <v>0</v>
      </c>
      <c r="C678" s="64">
        <f>'LAUS File'!E578</f>
        <v>70803</v>
      </c>
      <c r="D678" s="64">
        <f>'LAUS File'!F578</f>
        <v>70908</v>
      </c>
      <c r="E678" s="64">
        <f>'LAUS File'!G578</f>
        <v>71281</v>
      </c>
      <c r="F678" s="64">
        <f>'LAUS File'!H578</f>
        <v>70976</v>
      </c>
      <c r="G678" s="64">
        <f>'LAUS File'!I578</f>
        <v>71465</v>
      </c>
      <c r="H678" s="64">
        <f>'LAUS File'!J578</f>
        <v>71875</v>
      </c>
      <c r="I678" s="64">
        <f>'LAUS File'!K578</f>
        <v>72632</v>
      </c>
      <c r="J678" s="64">
        <f>'LAUS File'!L578</f>
        <v>71271</v>
      </c>
      <c r="K678" s="64">
        <f>'LAUS File'!M578</f>
        <v>70194</v>
      </c>
      <c r="L678" s="64">
        <f>'LAUS File'!N578</f>
        <v>69674</v>
      </c>
      <c r="M678" s="64">
        <f>'LAUS File'!O578</f>
        <v>70180</v>
      </c>
      <c r="N678" s="64">
        <f>'LAUS File'!P578</f>
        <v>69829</v>
      </c>
      <c r="O678" s="64">
        <f>'LAUS File'!Q578</f>
        <v>70924</v>
      </c>
    </row>
    <row r="679" spans="1:15">
      <c r="A679" s="7"/>
      <c r="B679" s="72" t="s">
        <v>163</v>
      </c>
      <c r="C679" s="64">
        <f>'LAUS File'!E579</f>
        <v>67365</v>
      </c>
      <c r="D679" s="64">
        <f>'LAUS File'!F579</f>
        <v>67437</v>
      </c>
      <c r="E679" s="64">
        <f>'LAUS File'!G579</f>
        <v>68036</v>
      </c>
      <c r="F679" s="64">
        <f>'LAUS File'!H579</f>
        <v>68062</v>
      </c>
      <c r="G679" s="64">
        <f>'LAUS File'!I579</f>
        <v>68488</v>
      </c>
      <c r="H679" s="64">
        <f>'LAUS File'!J579</f>
        <v>68837</v>
      </c>
      <c r="I679" s="64">
        <f>'LAUS File'!K579</f>
        <v>69545</v>
      </c>
      <c r="J679" s="64">
        <f>'LAUS File'!L579</f>
        <v>68359</v>
      </c>
      <c r="K679" s="64">
        <f>'LAUS File'!M579</f>
        <v>67609</v>
      </c>
      <c r="L679" s="64">
        <f>'LAUS File'!N579</f>
        <v>67166</v>
      </c>
      <c r="M679" s="64">
        <f>'LAUS File'!O579</f>
        <v>67635</v>
      </c>
      <c r="N679" s="64">
        <f>'LAUS File'!P579</f>
        <v>67350</v>
      </c>
      <c r="O679" s="64">
        <f>'LAUS File'!Q579</f>
        <v>67991</v>
      </c>
    </row>
    <row r="680" spans="1:15">
      <c r="A680" s="7"/>
      <c r="B680" s="72" t="s">
        <v>2</v>
      </c>
      <c r="C680" s="64">
        <f>'LAUS File'!E580</f>
        <v>3438</v>
      </c>
      <c r="D680" s="64">
        <f>'LAUS File'!F580</f>
        <v>3471</v>
      </c>
      <c r="E680" s="64">
        <f>'LAUS File'!G580</f>
        <v>3245</v>
      </c>
      <c r="F680" s="64">
        <f>'LAUS File'!H580</f>
        <v>2914</v>
      </c>
      <c r="G680" s="64">
        <f>'LAUS File'!I580</f>
        <v>2977</v>
      </c>
      <c r="H680" s="64">
        <f>'LAUS File'!J580</f>
        <v>3038</v>
      </c>
      <c r="I680" s="64">
        <f>'LAUS File'!K580</f>
        <v>3087</v>
      </c>
      <c r="J680" s="64">
        <f>'LAUS File'!L580</f>
        <v>2912</v>
      </c>
      <c r="K680" s="64">
        <f>'LAUS File'!M580</f>
        <v>2585</v>
      </c>
      <c r="L680" s="64">
        <f>'LAUS File'!N580</f>
        <v>2508</v>
      </c>
      <c r="M680" s="64">
        <f>'LAUS File'!O580</f>
        <v>2545</v>
      </c>
      <c r="N680" s="64">
        <f>'LAUS File'!P580</f>
        <v>2479</v>
      </c>
      <c r="O680" s="64">
        <f>'LAUS File'!Q580</f>
        <v>2933</v>
      </c>
    </row>
    <row r="681" spans="1:15">
      <c r="A681" s="7"/>
      <c r="B681" s="72" t="s">
        <v>3</v>
      </c>
      <c r="C681" s="73">
        <f>'LAUS File'!E581</f>
        <v>4.9000000000000004</v>
      </c>
      <c r="D681" s="73">
        <f>'LAUS File'!F581</f>
        <v>4.9000000000000004</v>
      </c>
      <c r="E681" s="73">
        <f>'LAUS File'!G581</f>
        <v>4.5999999999999996</v>
      </c>
      <c r="F681" s="73">
        <f>'LAUS File'!H581</f>
        <v>4.0999999999999996</v>
      </c>
      <c r="G681" s="73">
        <f>'LAUS File'!I581</f>
        <v>4.2</v>
      </c>
      <c r="H681" s="73">
        <f>'LAUS File'!J581</f>
        <v>4.2</v>
      </c>
      <c r="I681" s="73">
        <f>'LAUS File'!K581</f>
        <v>4.3</v>
      </c>
      <c r="J681" s="73">
        <f>'LAUS File'!L581</f>
        <v>4.0999999999999996</v>
      </c>
      <c r="K681" s="73">
        <f>'LAUS File'!M581</f>
        <v>3.7</v>
      </c>
      <c r="L681" s="73">
        <f>'LAUS File'!N581</f>
        <v>3.6</v>
      </c>
      <c r="M681" s="73">
        <f>'LAUS File'!O581</f>
        <v>3.6</v>
      </c>
      <c r="N681" s="73">
        <f>'LAUS File'!P581</f>
        <v>3.6</v>
      </c>
      <c r="O681" s="73">
        <f>'LAUS File'!Q581</f>
        <v>4.0999999999999996</v>
      </c>
    </row>
    <row r="682" spans="1:15">
      <c r="A682" s="7"/>
      <c r="B682" s="72"/>
      <c r="C682" s="73"/>
      <c r="D682" s="73"/>
      <c r="E682" s="73"/>
      <c r="F682" s="73"/>
      <c r="G682" s="73"/>
      <c r="H682" s="73"/>
      <c r="I682" s="73"/>
      <c r="J682" s="73"/>
      <c r="K682" s="73"/>
      <c r="L682" s="73"/>
      <c r="M682" s="73"/>
      <c r="N682" s="73"/>
      <c r="O682" s="73"/>
    </row>
    <row r="683" spans="1:15">
      <c r="A683" s="64" t="s">
        <v>240</v>
      </c>
      <c r="B683" s="72" t="s">
        <v>0</v>
      </c>
      <c r="C683" s="64">
        <f>'LAUS File'!E582</f>
        <v>2056</v>
      </c>
      <c r="D683" s="64">
        <f>'LAUS File'!F582</f>
        <v>2067</v>
      </c>
      <c r="E683" s="64">
        <f>'LAUS File'!G582</f>
        <v>2079</v>
      </c>
      <c r="F683" s="64">
        <f>'LAUS File'!H582</f>
        <v>2054</v>
      </c>
      <c r="G683" s="64">
        <f>'LAUS File'!I582</f>
        <v>2072</v>
      </c>
      <c r="H683" s="64">
        <f>'LAUS File'!J582</f>
        <v>2071</v>
      </c>
      <c r="I683" s="64">
        <f>'LAUS File'!K582</f>
        <v>2080</v>
      </c>
      <c r="J683" s="64">
        <f>'LAUS File'!L582</f>
        <v>2063</v>
      </c>
      <c r="K683" s="64">
        <f>'LAUS File'!M582</f>
        <v>2040</v>
      </c>
      <c r="L683" s="64">
        <f>'LAUS File'!N582</f>
        <v>2050</v>
      </c>
      <c r="M683" s="64">
        <f>'LAUS File'!O582</f>
        <v>2051</v>
      </c>
      <c r="N683" s="64">
        <f>'LAUS File'!P582</f>
        <v>2052</v>
      </c>
      <c r="O683" s="64">
        <f>'LAUS File'!Q582</f>
        <v>2061</v>
      </c>
    </row>
    <row r="684" spans="1:15">
      <c r="A684" s="64"/>
      <c r="B684" s="72" t="s">
        <v>163</v>
      </c>
      <c r="C684" s="64">
        <f>'LAUS File'!E583</f>
        <v>1909</v>
      </c>
      <c r="D684" s="64">
        <f>'LAUS File'!F583</f>
        <v>1915</v>
      </c>
      <c r="E684" s="64">
        <f>'LAUS File'!G583</f>
        <v>1941</v>
      </c>
      <c r="F684" s="64">
        <f>'LAUS File'!H583</f>
        <v>1942</v>
      </c>
      <c r="G684" s="64">
        <f>'LAUS File'!I583</f>
        <v>1956</v>
      </c>
      <c r="H684" s="64">
        <f>'LAUS File'!J583</f>
        <v>1960</v>
      </c>
      <c r="I684" s="64">
        <f>'LAUS File'!K583</f>
        <v>1973</v>
      </c>
      <c r="J684" s="64">
        <f>'LAUS File'!L583</f>
        <v>1954</v>
      </c>
      <c r="K684" s="64">
        <f>'LAUS File'!M583</f>
        <v>1937</v>
      </c>
      <c r="L684" s="64">
        <f>'LAUS File'!N583</f>
        <v>1950</v>
      </c>
      <c r="M684" s="64">
        <f>'LAUS File'!O583</f>
        <v>1947</v>
      </c>
      <c r="N684" s="64">
        <f>'LAUS File'!P583</f>
        <v>1949</v>
      </c>
      <c r="O684" s="64">
        <f>'LAUS File'!Q583</f>
        <v>1944</v>
      </c>
    </row>
    <row r="685" spans="1:15">
      <c r="A685" s="64"/>
      <c r="B685" s="72" t="s">
        <v>2</v>
      </c>
      <c r="C685" s="64">
        <f>'LAUS File'!E584</f>
        <v>147</v>
      </c>
      <c r="D685" s="64">
        <f>'LAUS File'!F584</f>
        <v>152</v>
      </c>
      <c r="E685" s="64">
        <f>'LAUS File'!G584</f>
        <v>138</v>
      </c>
      <c r="F685" s="64">
        <f>'LAUS File'!H584</f>
        <v>112</v>
      </c>
      <c r="G685" s="64">
        <f>'LAUS File'!I584</f>
        <v>116</v>
      </c>
      <c r="H685" s="64">
        <f>'LAUS File'!J584</f>
        <v>111</v>
      </c>
      <c r="I685" s="64">
        <f>'LAUS File'!K584</f>
        <v>107</v>
      </c>
      <c r="J685" s="64">
        <f>'LAUS File'!L584</f>
        <v>109</v>
      </c>
      <c r="K685" s="64">
        <f>'LAUS File'!M584</f>
        <v>103</v>
      </c>
      <c r="L685" s="64">
        <f>'LAUS File'!N584</f>
        <v>100</v>
      </c>
      <c r="M685" s="64">
        <f>'LAUS File'!O584</f>
        <v>104</v>
      </c>
      <c r="N685" s="64">
        <f>'LAUS File'!P584</f>
        <v>103</v>
      </c>
      <c r="O685" s="64">
        <f>'LAUS File'!Q584</f>
        <v>117</v>
      </c>
    </row>
    <row r="686" spans="1:15">
      <c r="A686" s="64"/>
      <c r="B686" s="72" t="s">
        <v>3</v>
      </c>
      <c r="C686" s="73">
        <f>'LAUS File'!E585</f>
        <v>7.1</v>
      </c>
      <c r="D686" s="73">
        <f>'LAUS File'!F585</f>
        <v>7.4</v>
      </c>
      <c r="E686" s="73">
        <f>'LAUS File'!G585</f>
        <v>6.6</v>
      </c>
      <c r="F686" s="73">
        <f>'LAUS File'!H585</f>
        <v>5.5</v>
      </c>
      <c r="G686" s="73">
        <f>'LAUS File'!I585</f>
        <v>5.6</v>
      </c>
      <c r="H686" s="73">
        <f>'LAUS File'!J585</f>
        <v>5.4</v>
      </c>
      <c r="I686" s="73">
        <f>'LAUS File'!K585</f>
        <v>5.0999999999999996</v>
      </c>
      <c r="J686" s="73">
        <f>'LAUS File'!L585</f>
        <v>5.3</v>
      </c>
      <c r="K686" s="73">
        <f>'LAUS File'!M585</f>
        <v>5</v>
      </c>
      <c r="L686" s="73">
        <f>'LAUS File'!N585</f>
        <v>4.9000000000000004</v>
      </c>
      <c r="M686" s="73">
        <f>'LAUS File'!O585</f>
        <v>5.0999999999999996</v>
      </c>
      <c r="N686" s="73">
        <f>'LAUS File'!P585</f>
        <v>5</v>
      </c>
      <c r="O686" s="73">
        <f>'LAUS File'!Q585</f>
        <v>5.7</v>
      </c>
    </row>
    <row r="687" spans="1:15">
      <c r="A687" s="64"/>
      <c r="B687" s="72"/>
      <c r="C687" s="73"/>
      <c r="D687" s="73"/>
      <c r="E687" s="73"/>
      <c r="F687" s="73"/>
      <c r="G687" s="73"/>
      <c r="H687" s="73"/>
      <c r="I687" s="73"/>
      <c r="J687" s="73"/>
      <c r="K687" s="73"/>
      <c r="L687" s="73"/>
      <c r="M687" s="73"/>
      <c r="N687" s="73"/>
      <c r="O687" s="73"/>
    </row>
    <row r="688" spans="1:15">
      <c r="A688" s="64" t="s">
        <v>153</v>
      </c>
      <c r="B688" s="72" t="s">
        <v>0</v>
      </c>
      <c r="C688" s="64">
        <f>'LAUS File'!E586</f>
        <v>9886</v>
      </c>
      <c r="D688" s="64">
        <f>'LAUS File'!F586</f>
        <v>9884</v>
      </c>
      <c r="E688" s="64">
        <f>'LAUS File'!G586</f>
        <v>9938</v>
      </c>
      <c r="F688" s="64">
        <f>'LAUS File'!H586</f>
        <v>9920</v>
      </c>
      <c r="G688" s="64">
        <f>'LAUS File'!I586</f>
        <v>10024</v>
      </c>
      <c r="H688" s="64">
        <f>'LAUS File'!J586</f>
        <v>10157</v>
      </c>
      <c r="I688" s="64">
        <f>'LAUS File'!K586</f>
        <v>10240</v>
      </c>
      <c r="J688" s="64">
        <f>'LAUS File'!L586</f>
        <v>10104</v>
      </c>
      <c r="K688" s="64">
        <f>'LAUS File'!M586</f>
        <v>9926</v>
      </c>
      <c r="L688" s="64">
        <f>'LAUS File'!N586</f>
        <v>9926</v>
      </c>
      <c r="M688" s="64">
        <f>'LAUS File'!O586</f>
        <v>9854</v>
      </c>
      <c r="N688" s="64">
        <f>'LAUS File'!P586</f>
        <v>9841</v>
      </c>
      <c r="O688" s="64">
        <f>'LAUS File'!Q586</f>
        <v>9975</v>
      </c>
    </row>
    <row r="689" spans="1:15">
      <c r="A689" s="64"/>
      <c r="B689" s="72" t="s">
        <v>163</v>
      </c>
      <c r="C689" s="64">
        <f>'LAUS File'!E587</f>
        <v>9411</v>
      </c>
      <c r="D689" s="64">
        <f>'LAUS File'!F587</f>
        <v>9412</v>
      </c>
      <c r="E689" s="64">
        <f>'LAUS File'!G587</f>
        <v>9529</v>
      </c>
      <c r="F689" s="64">
        <f>'LAUS File'!H587</f>
        <v>9569</v>
      </c>
      <c r="G689" s="64">
        <f>'LAUS File'!I587</f>
        <v>9658</v>
      </c>
      <c r="H689" s="64">
        <f>'LAUS File'!J587</f>
        <v>9783</v>
      </c>
      <c r="I689" s="64">
        <f>'LAUS File'!K587</f>
        <v>9879</v>
      </c>
      <c r="J689" s="64">
        <f>'LAUS File'!L587</f>
        <v>9773</v>
      </c>
      <c r="K689" s="64">
        <f>'LAUS File'!M587</f>
        <v>9591</v>
      </c>
      <c r="L689" s="64">
        <f>'LAUS File'!N587</f>
        <v>9611</v>
      </c>
      <c r="M689" s="64">
        <f>'LAUS File'!O587</f>
        <v>9555</v>
      </c>
      <c r="N689" s="64">
        <f>'LAUS File'!P587</f>
        <v>9525</v>
      </c>
      <c r="O689" s="64">
        <f>'LAUS File'!Q587</f>
        <v>9608</v>
      </c>
    </row>
    <row r="690" spans="1:15">
      <c r="A690" s="64"/>
      <c r="B690" s="72" t="s">
        <v>2</v>
      </c>
      <c r="C690" s="64">
        <f>'LAUS File'!E588</f>
        <v>475</v>
      </c>
      <c r="D690" s="64">
        <f>'LAUS File'!F588</f>
        <v>472</v>
      </c>
      <c r="E690" s="64">
        <f>'LAUS File'!G588</f>
        <v>409</v>
      </c>
      <c r="F690" s="64">
        <f>'LAUS File'!H588</f>
        <v>351</v>
      </c>
      <c r="G690" s="64">
        <f>'LAUS File'!I588</f>
        <v>366</v>
      </c>
      <c r="H690" s="64">
        <f>'LAUS File'!J588</f>
        <v>374</v>
      </c>
      <c r="I690" s="64">
        <f>'LAUS File'!K588</f>
        <v>361</v>
      </c>
      <c r="J690" s="64">
        <f>'LAUS File'!L588</f>
        <v>331</v>
      </c>
      <c r="K690" s="64">
        <f>'LAUS File'!M588</f>
        <v>335</v>
      </c>
      <c r="L690" s="64">
        <f>'LAUS File'!N588</f>
        <v>315</v>
      </c>
      <c r="M690" s="64">
        <f>'LAUS File'!O588</f>
        <v>299</v>
      </c>
      <c r="N690" s="64">
        <f>'LAUS File'!P588</f>
        <v>316</v>
      </c>
      <c r="O690" s="64">
        <f>'LAUS File'!Q588</f>
        <v>367</v>
      </c>
    </row>
    <row r="691" spans="1:15">
      <c r="A691" s="64"/>
      <c r="B691" s="72" t="s">
        <v>3</v>
      </c>
      <c r="C691" s="73">
        <f>'LAUS File'!E589</f>
        <v>4.8</v>
      </c>
      <c r="D691" s="73">
        <f>'LAUS File'!F589</f>
        <v>4.8</v>
      </c>
      <c r="E691" s="73">
        <f>'LAUS File'!G589</f>
        <v>4.0999999999999996</v>
      </c>
      <c r="F691" s="73">
        <f>'LAUS File'!H589</f>
        <v>3.5</v>
      </c>
      <c r="G691" s="73">
        <f>'LAUS File'!I589</f>
        <v>3.7</v>
      </c>
      <c r="H691" s="73">
        <f>'LAUS File'!J589</f>
        <v>3.7</v>
      </c>
      <c r="I691" s="73">
        <f>'LAUS File'!K589</f>
        <v>3.5</v>
      </c>
      <c r="J691" s="73">
        <f>'LAUS File'!L589</f>
        <v>3.3</v>
      </c>
      <c r="K691" s="73">
        <f>'LAUS File'!M589</f>
        <v>3.4</v>
      </c>
      <c r="L691" s="73">
        <f>'LAUS File'!N589</f>
        <v>3.2</v>
      </c>
      <c r="M691" s="73">
        <f>'LAUS File'!O589</f>
        <v>3</v>
      </c>
      <c r="N691" s="73">
        <f>'LAUS File'!P589</f>
        <v>3.2</v>
      </c>
      <c r="O691" s="73">
        <f>'LAUS File'!Q589</f>
        <v>3.7</v>
      </c>
    </row>
    <row r="692" spans="1:15">
      <c r="A692" s="64"/>
      <c r="B692" s="72"/>
      <c r="C692" s="28"/>
      <c r="D692" s="28"/>
      <c r="E692" s="28"/>
      <c r="F692" s="28"/>
      <c r="G692" s="28"/>
      <c r="H692" s="28"/>
      <c r="I692" s="28"/>
      <c r="J692" s="28"/>
      <c r="K692" s="28"/>
      <c r="L692" s="28"/>
      <c r="M692" s="28"/>
      <c r="N692" s="28"/>
      <c r="O692" s="28"/>
    </row>
    <row r="693" spans="1:15">
      <c r="A693" s="7" t="s">
        <v>39</v>
      </c>
      <c r="B693" s="72" t="s">
        <v>0</v>
      </c>
      <c r="C693" s="64">
        <f>'LAUS File'!E590</f>
        <v>27664</v>
      </c>
      <c r="D693" s="64">
        <f>'LAUS File'!F590</f>
        <v>27686</v>
      </c>
      <c r="E693" s="64">
        <f>'LAUS File'!G590</f>
        <v>27831</v>
      </c>
      <c r="F693" s="64">
        <f>'LAUS File'!H590</f>
        <v>27899</v>
      </c>
      <c r="G693" s="64">
        <f>'LAUS File'!I590</f>
        <v>27900</v>
      </c>
      <c r="H693" s="64">
        <f>'LAUS File'!J590</f>
        <v>28154</v>
      </c>
      <c r="I693" s="64">
        <f>'LAUS File'!K590</f>
        <v>28503</v>
      </c>
      <c r="J693" s="64">
        <f>'LAUS File'!L590</f>
        <v>27946</v>
      </c>
      <c r="K693" s="64">
        <f>'LAUS File'!M590</f>
        <v>27378</v>
      </c>
      <c r="L693" s="64">
        <f>'LAUS File'!N590</f>
        <v>27186</v>
      </c>
      <c r="M693" s="64">
        <f>'LAUS File'!O590</f>
        <v>27369</v>
      </c>
      <c r="N693" s="64">
        <f>'LAUS File'!P590</f>
        <v>27172</v>
      </c>
      <c r="O693" s="64">
        <f>'LAUS File'!Q590</f>
        <v>27724</v>
      </c>
    </row>
    <row r="694" spans="1:15">
      <c r="A694" s="7"/>
      <c r="B694" s="72" t="s">
        <v>163</v>
      </c>
      <c r="C694" s="64">
        <f>'LAUS File'!E591</f>
        <v>25965</v>
      </c>
      <c r="D694" s="64">
        <f>'LAUS File'!F591</f>
        <v>25993</v>
      </c>
      <c r="E694" s="64">
        <f>'LAUS File'!G591</f>
        <v>26224</v>
      </c>
      <c r="F694" s="64">
        <f>'LAUS File'!H591</f>
        <v>26234</v>
      </c>
      <c r="G694" s="64">
        <f>'LAUS File'!I591</f>
        <v>26398</v>
      </c>
      <c r="H694" s="64">
        <f>'LAUS File'!J591</f>
        <v>26533</v>
      </c>
      <c r="I694" s="64">
        <f>'LAUS File'!K591</f>
        <v>26806</v>
      </c>
      <c r="J694" s="64">
        <f>'LAUS File'!L591</f>
        <v>26349</v>
      </c>
      <c r="K694" s="64">
        <f>'LAUS File'!M591</f>
        <v>26060</v>
      </c>
      <c r="L694" s="64">
        <f>'LAUS File'!N591</f>
        <v>25889</v>
      </c>
      <c r="M694" s="64">
        <f>'LAUS File'!O591</f>
        <v>26069</v>
      </c>
      <c r="N694" s="64">
        <f>'LAUS File'!P591</f>
        <v>25960</v>
      </c>
      <c r="O694" s="64">
        <f>'LAUS File'!Q591</f>
        <v>26207</v>
      </c>
    </row>
    <row r="695" spans="1:15">
      <c r="A695" s="7"/>
      <c r="B695" s="72" t="s">
        <v>2</v>
      </c>
      <c r="C695" s="64">
        <f>'LAUS File'!E592</f>
        <v>1699</v>
      </c>
      <c r="D695" s="64">
        <f>'LAUS File'!F592</f>
        <v>1693</v>
      </c>
      <c r="E695" s="64">
        <f>'LAUS File'!G592</f>
        <v>1607</v>
      </c>
      <c r="F695" s="64">
        <f>'LAUS File'!H592</f>
        <v>1665</v>
      </c>
      <c r="G695" s="64">
        <f>'LAUS File'!I592</f>
        <v>1502</v>
      </c>
      <c r="H695" s="64">
        <f>'LAUS File'!J592</f>
        <v>1621</v>
      </c>
      <c r="I695" s="64">
        <f>'LAUS File'!K592</f>
        <v>1697</v>
      </c>
      <c r="J695" s="64">
        <f>'LAUS File'!L592</f>
        <v>1597</v>
      </c>
      <c r="K695" s="64">
        <f>'LAUS File'!M592</f>
        <v>1318</v>
      </c>
      <c r="L695" s="64">
        <f>'LAUS File'!N592</f>
        <v>1297</v>
      </c>
      <c r="M695" s="64">
        <f>'LAUS File'!O592</f>
        <v>1300</v>
      </c>
      <c r="N695" s="64">
        <f>'LAUS File'!P592</f>
        <v>1212</v>
      </c>
      <c r="O695" s="64">
        <f>'LAUS File'!Q592</f>
        <v>1517</v>
      </c>
    </row>
    <row r="696" spans="1:15">
      <c r="A696" s="7"/>
      <c r="B696" s="72" t="s">
        <v>3</v>
      </c>
      <c r="C696" s="73">
        <f>'LAUS File'!E593</f>
        <v>6.1</v>
      </c>
      <c r="D696" s="73">
        <f>'LAUS File'!F593</f>
        <v>6.1</v>
      </c>
      <c r="E696" s="73">
        <f>'LAUS File'!G593</f>
        <v>5.8</v>
      </c>
      <c r="F696" s="73">
        <f>'LAUS File'!H593</f>
        <v>6</v>
      </c>
      <c r="G696" s="73">
        <f>'LAUS File'!I593</f>
        <v>5.4</v>
      </c>
      <c r="H696" s="73">
        <f>'LAUS File'!J593</f>
        <v>5.8</v>
      </c>
      <c r="I696" s="73">
        <f>'LAUS File'!K593</f>
        <v>6</v>
      </c>
      <c r="J696" s="73">
        <f>'LAUS File'!L593</f>
        <v>5.7</v>
      </c>
      <c r="K696" s="73">
        <f>'LAUS File'!M593</f>
        <v>4.8</v>
      </c>
      <c r="L696" s="73">
        <f>'LAUS File'!N593</f>
        <v>4.8</v>
      </c>
      <c r="M696" s="73">
        <f>'LAUS File'!O593</f>
        <v>4.7</v>
      </c>
      <c r="N696" s="73">
        <f>'LAUS File'!P593</f>
        <v>4.5</v>
      </c>
      <c r="O696" s="73">
        <f>'LAUS File'!Q593</f>
        <v>5.5</v>
      </c>
    </row>
    <row r="697" spans="1:15">
      <c r="A697" s="7"/>
      <c r="B697" s="72"/>
      <c r="C697" s="28"/>
      <c r="D697" s="28"/>
      <c r="E697" s="28"/>
      <c r="F697" s="28"/>
      <c r="G697" s="28"/>
      <c r="H697" s="28"/>
      <c r="I697" s="28"/>
      <c r="J697" s="28"/>
      <c r="K697" s="28"/>
      <c r="L697" s="28"/>
      <c r="M697" s="28"/>
      <c r="N697" s="28"/>
      <c r="O697" s="28"/>
    </row>
    <row r="698" spans="1:15">
      <c r="A698" s="7" t="s">
        <v>57</v>
      </c>
      <c r="B698" s="72" t="s">
        <v>0</v>
      </c>
      <c r="C698" s="64">
        <f>'LAUS File'!E594</f>
        <v>7590</v>
      </c>
      <c r="D698" s="64">
        <f>'LAUS File'!F594</f>
        <v>7653</v>
      </c>
      <c r="E698" s="64">
        <f>'LAUS File'!G594</f>
        <v>7702</v>
      </c>
      <c r="F698" s="64">
        <f>'LAUS File'!H594</f>
        <v>7728</v>
      </c>
      <c r="G698" s="64">
        <f>'LAUS File'!I594</f>
        <v>7752</v>
      </c>
      <c r="H698" s="64">
        <f>'LAUS File'!J594</f>
        <v>7733</v>
      </c>
      <c r="I698" s="64">
        <f>'LAUS File'!K594</f>
        <v>7773</v>
      </c>
      <c r="J698" s="64">
        <f>'LAUS File'!L594</f>
        <v>7665</v>
      </c>
      <c r="K698" s="64">
        <f>'LAUS File'!M594</f>
        <v>7615</v>
      </c>
      <c r="L698" s="64">
        <f>'LAUS File'!N594</f>
        <v>7694</v>
      </c>
      <c r="M698" s="64">
        <f>'LAUS File'!O594</f>
        <v>7685</v>
      </c>
      <c r="N698" s="64">
        <f>'LAUS File'!P594</f>
        <v>7655</v>
      </c>
      <c r="O698" s="64">
        <f>'LAUS File'!Q594</f>
        <v>7687</v>
      </c>
    </row>
    <row r="699" spans="1:15">
      <c r="A699" s="7"/>
      <c r="B699" s="72" t="s">
        <v>163</v>
      </c>
      <c r="C699" s="64">
        <f>'LAUS File'!E595</f>
        <v>7207</v>
      </c>
      <c r="D699" s="64">
        <f>'LAUS File'!F595</f>
        <v>7287</v>
      </c>
      <c r="E699" s="64">
        <f>'LAUS File'!G595</f>
        <v>7366</v>
      </c>
      <c r="F699" s="64">
        <f>'LAUS File'!H595</f>
        <v>7425</v>
      </c>
      <c r="G699" s="64">
        <f>'LAUS File'!I595</f>
        <v>7442</v>
      </c>
      <c r="H699" s="64">
        <f>'LAUS File'!J595</f>
        <v>7423</v>
      </c>
      <c r="I699" s="64">
        <f>'LAUS File'!K595</f>
        <v>7464</v>
      </c>
      <c r="J699" s="64">
        <f>'LAUS File'!L595</f>
        <v>7383</v>
      </c>
      <c r="K699" s="64">
        <f>'LAUS File'!M595</f>
        <v>7372</v>
      </c>
      <c r="L699" s="64">
        <f>'LAUS File'!N595</f>
        <v>7449</v>
      </c>
      <c r="M699" s="64">
        <f>'LAUS File'!O595</f>
        <v>7441</v>
      </c>
      <c r="N699" s="64">
        <f>'LAUS File'!P595</f>
        <v>7400</v>
      </c>
      <c r="O699" s="64">
        <f>'LAUS File'!Q595</f>
        <v>7388</v>
      </c>
    </row>
    <row r="700" spans="1:15">
      <c r="A700" s="7"/>
      <c r="B700" s="72" t="s">
        <v>2</v>
      </c>
      <c r="C700" s="64">
        <f>'LAUS File'!E596</f>
        <v>383</v>
      </c>
      <c r="D700" s="64">
        <f>'LAUS File'!F596</f>
        <v>366</v>
      </c>
      <c r="E700" s="64">
        <f>'LAUS File'!G596</f>
        <v>336</v>
      </c>
      <c r="F700" s="64">
        <f>'LAUS File'!H596</f>
        <v>303</v>
      </c>
      <c r="G700" s="64">
        <f>'LAUS File'!I596</f>
        <v>310</v>
      </c>
      <c r="H700" s="64">
        <f>'LAUS File'!J596</f>
        <v>310</v>
      </c>
      <c r="I700" s="64">
        <f>'LAUS File'!K596</f>
        <v>309</v>
      </c>
      <c r="J700" s="64">
        <f>'LAUS File'!L596</f>
        <v>282</v>
      </c>
      <c r="K700" s="64">
        <f>'LAUS File'!M596</f>
        <v>243</v>
      </c>
      <c r="L700" s="64">
        <f>'LAUS File'!N596</f>
        <v>245</v>
      </c>
      <c r="M700" s="64">
        <f>'LAUS File'!O596</f>
        <v>244</v>
      </c>
      <c r="N700" s="64">
        <f>'LAUS File'!P596</f>
        <v>255</v>
      </c>
      <c r="O700" s="64">
        <f>'LAUS File'!Q596</f>
        <v>299</v>
      </c>
    </row>
    <row r="701" spans="1:15">
      <c r="A701" s="7"/>
      <c r="B701" s="72" t="s">
        <v>3</v>
      </c>
      <c r="C701" s="73">
        <f>'LAUS File'!E597</f>
        <v>5</v>
      </c>
      <c r="D701" s="73">
        <f>'LAUS File'!F597</f>
        <v>4.8</v>
      </c>
      <c r="E701" s="73">
        <f>'LAUS File'!G597</f>
        <v>4.4000000000000004</v>
      </c>
      <c r="F701" s="73">
        <f>'LAUS File'!H597</f>
        <v>3.9</v>
      </c>
      <c r="G701" s="73">
        <f>'LAUS File'!I597</f>
        <v>4</v>
      </c>
      <c r="H701" s="73">
        <f>'LAUS File'!J597</f>
        <v>4</v>
      </c>
      <c r="I701" s="73">
        <f>'LAUS File'!K597</f>
        <v>4</v>
      </c>
      <c r="J701" s="73">
        <f>'LAUS File'!L597</f>
        <v>3.7</v>
      </c>
      <c r="K701" s="73">
        <f>'LAUS File'!M597</f>
        <v>3.2</v>
      </c>
      <c r="L701" s="73">
        <f>'LAUS File'!N597</f>
        <v>3.2</v>
      </c>
      <c r="M701" s="73">
        <f>'LAUS File'!O597</f>
        <v>3.2</v>
      </c>
      <c r="N701" s="73">
        <f>'LAUS File'!P597</f>
        <v>3.3</v>
      </c>
      <c r="O701" s="73">
        <f>'LAUS File'!Q597</f>
        <v>3.9</v>
      </c>
    </row>
    <row r="702" spans="1:15">
      <c r="A702" s="7"/>
      <c r="B702" s="72"/>
      <c r="C702" s="73"/>
      <c r="D702" s="73"/>
      <c r="E702" s="73"/>
      <c r="F702" s="73"/>
      <c r="G702" s="73"/>
      <c r="H702" s="73"/>
      <c r="I702" s="73"/>
      <c r="J702" s="73"/>
      <c r="K702" s="73"/>
      <c r="L702" s="73"/>
      <c r="M702" s="73"/>
      <c r="N702" s="73"/>
      <c r="O702" s="73"/>
    </row>
    <row r="703" spans="1:15">
      <c r="A703" s="64" t="s">
        <v>104</v>
      </c>
      <c r="B703" s="72" t="s">
        <v>0</v>
      </c>
      <c r="C703" s="64">
        <f>'LAUS File'!E598</f>
        <v>4780</v>
      </c>
      <c r="D703" s="64">
        <f>'LAUS File'!F598</f>
        <v>4796</v>
      </c>
      <c r="E703" s="64">
        <f>'LAUS File'!G598</f>
        <v>4832</v>
      </c>
      <c r="F703" s="64">
        <f>'LAUS File'!H598</f>
        <v>4780</v>
      </c>
      <c r="G703" s="64">
        <f>'LAUS File'!I598</f>
        <v>4758</v>
      </c>
      <c r="H703" s="64">
        <f>'LAUS File'!J598</f>
        <v>4780</v>
      </c>
      <c r="I703" s="64">
        <f>'LAUS File'!K598</f>
        <v>4793</v>
      </c>
      <c r="J703" s="64">
        <f>'LAUS File'!L598</f>
        <v>4724</v>
      </c>
      <c r="K703" s="64">
        <f>'LAUS File'!M598</f>
        <v>4703</v>
      </c>
      <c r="L703" s="64">
        <f>'LAUS File'!N598</f>
        <v>4708</v>
      </c>
      <c r="M703" s="64">
        <f>'LAUS File'!O598</f>
        <v>4741</v>
      </c>
      <c r="N703" s="64">
        <f>'LAUS File'!P598</f>
        <v>4748</v>
      </c>
      <c r="O703" s="64">
        <f>'LAUS File'!Q598</f>
        <v>4762</v>
      </c>
    </row>
    <row r="704" spans="1:15">
      <c r="A704" s="64"/>
      <c r="B704" s="72" t="s">
        <v>163</v>
      </c>
      <c r="C704" s="64">
        <f>'LAUS File'!E599</f>
        <v>4533</v>
      </c>
      <c r="D704" s="64">
        <f>'LAUS File'!F599</f>
        <v>4546</v>
      </c>
      <c r="E704" s="64">
        <f>'LAUS File'!G599</f>
        <v>4587</v>
      </c>
      <c r="F704" s="64">
        <f>'LAUS File'!H599</f>
        <v>4583</v>
      </c>
      <c r="G704" s="64">
        <f>'LAUS File'!I599</f>
        <v>4599</v>
      </c>
      <c r="H704" s="64">
        <f>'LAUS File'!J599</f>
        <v>4609</v>
      </c>
      <c r="I704" s="64">
        <f>'LAUS File'!K599</f>
        <v>4612</v>
      </c>
      <c r="J704" s="64">
        <f>'LAUS File'!L599</f>
        <v>4552</v>
      </c>
      <c r="K704" s="64">
        <f>'LAUS File'!M599</f>
        <v>4556</v>
      </c>
      <c r="L704" s="64">
        <f>'LAUS File'!N599</f>
        <v>4559</v>
      </c>
      <c r="M704" s="64">
        <f>'LAUS File'!O599</f>
        <v>4565</v>
      </c>
      <c r="N704" s="64">
        <f>'LAUS File'!P599</f>
        <v>4571</v>
      </c>
      <c r="O704" s="64">
        <f>'LAUS File'!Q599</f>
        <v>4573</v>
      </c>
    </row>
    <row r="705" spans="1:15">
      <c r="A705" s="64"/>
      <c r="B705" s="72" t="s">
        <v>2</v>
      </c>
      <c r="C705" s="64">
        <f>'LAUS File'!E600</f>
        <v>247</v>
      </c>
      <c r="D705" s="64">
        <f>'LAUS File'!F600</f>
        <v>250</v>
      </c>
      <c r="E705" s="64">
        <f>'LAUS File'!G600</f>
        <v>245</v>
      </c>
      <c r="F705" s="64">
        <f>'LAUS File'!H600</f>
        <v>197</v>
      </c>
      <c r="G705" s="64">
        <f>'LAUS File'!I600</f>
        <v>159</v>
      </c>
      <c r="H705" s="64">
        <f>'LAUS File'!J600</f>
        <v>171</v>
      </c>
      <c r="I705" s="64">
        <f>'LAUS File'!K600</f>
        <v>181</v>
      </c>
      <c r="J705" s="64">
        <f>'LAUS File'!L600</f>
        <v>172</v>
      </c>
      <c r="K705" s="64">
        <f>'LAUS File'!M600</f>
        <v>147</v>
      </c>
      <c r="L705" s="64">
        <f>'LAUS File'!N600</f>
        <v>149</v>
      </c>
      <c r="M705" s="64">
        <f>'LAUS File'!O600</f>
        <v>176</v>
      </c>
      <c r="N705" s="64">
        <f>'LAUS File'!P600</f>
        <v>177</v>
      </c>
      <c r="O705" s="64">
        <f>'LAUS File'!Q600</f>
        <v>189</v>
      </c>
    </row>
    <row r="706" spans="1:15">
      <c r="A706" s="64"/>
      <c r="B706" s="72" t="s">
        <v>3</v>
      </c>
      <c r="C706" s="73">
        <f>'LAUS File'!E601</f>
        <v>5.2</v>
      </c>
      <c r="D706" s="73">
        <f>'LAUS File'!F601</f>
        <v>5.2</v>
      </c>
      <c r="E706" s="73">
        <f>'LAUS File'!G601</f>
        <v>5.0999999999999996</v>
      </c>
      <c r="F706" s="73">
        <f>'LAUS File'!H601</f>
        <v>4.0999999999999996</v>
      </c>
      <c r="G706" s="73">
        <f>'LAUS File'!I601</f>
        <v>3.3</v>
      </c>
      <c r="H706" s="73">
        <f>'LAUS File'!J601</f>
        <v>3.6</v>
      </c>
      <c r="I706" s="73">
        <f>'LAUS File'!K601</f>
        <v>3.8</v>
      </c>
      <c r="J706" s="73">
        <f>'LAUS File'!L601</f>
        <v>3.6</v>
      </c>
      <c r="K706" s="73">
        <f>'LAUS File'!M601</f>
        <v>3.1</v>
      </c>
      <c r="L706" s="73">
        <f>'LAUS File'!N601</f>
        <v>3.2</v>
      </c>
      <c r="M706" s="73">
        <f>'LAUS File'!O601</f>
        <v>3.7</v>
      </c>
      <c r="N706" s="73">
        <f>'LAUS File'!P601</f>
        <v>3.7</v>
      </c>
      <c r="O706" s="73">
        <f>'LAUS File'!Q601</f>
        <v>4</v>
      </c>
    </row>
    <row r="707" spans="1:15">
      <c r="A707" s="64"/>
      <c r="B707" s="72"/>
      <c r="C707" s="28"/>
      <c r="D707" s="28"/>
      <c r="E707" s="28"/>
      <c r="F707" s="28"/>
      <c r="G707" s="28"/>
      <c r="H707" s="28"/>
      <c r="I707" s="28"/>
      <c r="J707" s="28"/>
      <c r="K707" s="28"/>
      <c r="L707" s="28"/>
      <c r="M707" s="28"/>
      <c r="N707" s="28"/>
      <c r="O707" s="28"/>
    </row>
    <row r="708" spans="1:15">
      <c r="A708" s="64" t="s">
        <v>241</v>
      </c>
      <c r="B708" s="72" t="s">
        <v>0</v>
      </c>
      <c r="C708" s="64">
        <f>'LAUS File'!E602</f>
        <v>5311</v>
      </c>
      <c r="D708" s="64">
        <f>'LAUS File'!F602</f>
        <v>5316</v>
      </c>
      <c r="E708" s="64">
        <f>'LAUS File'!G602</f>
        <v>5378</v>
      </c>
      <c r="F708" s="64">
        <f>'LAUS File'!H602</f>
        <v>5321</v>
      </c>
      <c r="G708" s="64">
        <f>'LAUS File'!I602</f>
        <v>5374</v>
      </c>
      <c r="H708" s="64">
        <f>'LAUS File'!J602</f>
        <v>5401</v>
      </c>
      <c r="I708" s="64">
        <f>'LAUS File'!K602</f>
        <v>5427</v>
      </c>
      <c r="J708" s="64">
        <f>'LAUS File'!L602</f>
        <v>5350</v>
      </c>
      <c r="K708" s="64">
        <f>'LAUS File'!M602</f>
        <v>5294</v>
      </c>
      <c r="L708" s="64">
        <f>'LAUS File'!N602</f>
        <v>5336</v>
      </c>
      <c r="M708" s="64">
        <f>'LAUS File'!O602</f>
        <v>5323</v>
      </c>
      <c r="N708" s="64">
        <f>'LAUS File'!P602</f>
        <v>5325</v>
      </c>
      <c r="O708" s="64">
        <f>'LAUS File'!Q602</f>
        <v>5347</v>
      </c>
    </row>
    <row r="709" spans="1:15">
      <c r="A709" s="64"/>
      <c r="B709" s="72" t="s">
        <v>163</v>
      </c>
      <c r="C709" s="64">
        <f>'LAUS File'!E603</f>
        <v>5007</v>
      </c>
      <c r="D709" s="64">
        <f>'LAUS File'!F603</f>
        <v>5022</v>
      </c>
      <c r="E709" s="64">
        <f>'LAUS File'!G603</f>
        <v>5090</v>
      </c>
      <c r="F709" s="64">
        <f>'LAUS File'!H603</f>
        <v>5094</v>
      </c>
      <c r="G709" s="64">
        <f>'LAUS File'!I603</f>
        <v>5130</v>
      </c>
      <c r="H709" s="64">
        <f>'LAUS File'!J603</f>
        <v>5141</v>
      </c>
      <c r="I709" s="64">
        <f>'LAUS File'!K603</f>
        <v>5173</v>
      </c>
      <c r="J709" s="64">
        <f>'LAUS File'!L603</f>
        <v>5125</v>
      </c>
      <c r="K709" s="64">
        <f>'LAUS File'!M603</f>
        <v>5079</v>
      </c>
      <c r="L709" s="64">
        <f>'LAUS File'!N603</f>
        <v>5114</v>
      </c>
      <c r="M709" s="64">
        <f>'LAUS File'!O603</f>
        <v>5108</v>
      </c>
      <c r="N709" s="64">
        <f>'LAUS File'!P603</f>
        <v>5111</v>
      </c>
      <c r="O709" s="64">
        <f>'LAUS File'!Q603</f>
        <v>5100</v>
      </c>
    </row>
    <row r="710" spans="1:15">
      <c r="A710" s="64"/>
      <c r="B710" s="72" t="s">
        <v>2</v>
      </c>
      <c r="C710" s="64">
        <f>'LAUS File'!E604</f>
        <v>304</v>
      </c>
      <c r="D710" s="64">
        <f>'LAUS File'!F604</f>
        <v>294</v>
      </c>
      <c r="E710" s="64">
        <f>'LAUS File'!G604</f>
        <v>288</v>
      </c>
      <c r="F710" s="64">
        <f>'LAUS File'!H604</f>
        <v>227</v>
      </c>
      <c r="G710" s="64">
        <f>'LAUS File'!I604</f>
        <v>244</v>
      </c>
      <c r="H710" s="64">
        <f>'LAUS File'!J604</f>
        <v>260</v>
      </c>
      <c r="I710" s="64">
        <f>'LAUS File'!K604</f>
        <v>254</v>
      </c>
      <c r="J710" s="64">
        <f>'LAUS File'!L604</f>
        <v>225</v>
      </c>
      <c r="K710" s="64">
        <f>'LAUS File'!M604</f>
        <v>215</v>
      </c>
      <c r="L710" s="64">
        <f>'LAUS File'!N604</f>
        <v>222</v>
      </c>
      <c r="M710" s="64">
        <f>'LAUS File'!O604</f>
        <v>215</v>
      </c>
      <c r="N710" s="64">
        <f>'LAUS File'!P604</f>
        <v>214</v>
      </c>
      <c r="O710" s="64">
        <f>'LAUS File'!Q604</f>
        <v>247</v>
      </c>
    </row>
    <row r="711" spans="1:15">
      <c r="A711" s="64"/>
      <c r="B711" s="72" t="s">
        <v>3</v>
      </c>
      <c r="C711" s="73">
        <f>'LAUS File'!E605</f>
        <v>5.7</v>
      </c>
      <c r="D711" s="73">
        <f>'LAUS File'!F605</f>
        <v>5.5</v>
      </c>
      <c r="E711" s="73">
        <f>'LAUS File'!G605</f>
        <v>5.4</v>
      </c>
      <c r="F711" s="73">
        <f>'LAUS File'!H605</f>
        <v>4.3</v>
      </c>
      <c r="G711" s="73">
        <f>'LAUS File'!I605</f>
        <v>4.5</v>
      </c>
      <c r="H711" s="73">
        <f>'LAUS File'!J605</f>
        <v>4.8</v>
      </c>
      <c r="I711" s="73">
        <f>'LAUS File'!K605</f>
        <v>4.7</v>
      </c>
      <c r="J711" s="73">
        <f>'LAUS File'!L605</f>
        <v>4.2</v>
      </c>
      <c r="K711" s="73">
        <f>'LAUS File'!M605</f>
        <v>4.0999999999999996</v>
      </c>
      <c r="L711" s="73">
        <f>'LAUS File'!N605</f>
        <v>4.2</v>
      </c>
      <c r="M711" s="73">
        <f>'LAUS File'!O605</f>
        <v>4</v>
      </c>
      <c r="N711" s="73">
        <f>'LAUS File'!P605</f>
        <v>4</v>
      </c>
      <c r="O711" s="73">
        <f>'LAUS File'!Q605</f>
        <v>4.5999999999999996</v>
      </c>
    </row>
    <row r="712" spans="1:15">
      <c r="A712" s="64"/>
      <c r="B712" s="72"/>
      <c r="C712" s="73"/>
      <c r="D712" s="73"/>
      <c r="E712" s="73"/>
      <c r="F712" s="73"/>
      <c r="G712" s="73"/>
      <c r="H712" s="73"/>
      <c r="I712" s="73"/>
      <c r="J712" s="73"/>
      <c r="K712" s="73"/>
      <c r="L712" s="73"/>
      <c r="M712" s="73"/>
      <c r="N712" s="73"/>
      <c r="O712" s="73"/>
    </row>
    <row r="713" spans="1:15">
      <c r="A713" s="64" t="s">
        <v>105</v>
      </c>
      <c r="B713" s="72" t="s">
        <v>0</v>
      </c>
      <c r="C713" s="64">
        <f>'LAUS File'!E606</f>
        <v>8658</v>
      </c>
      <c r="D713" s="64">
        <f>'LAUS File'!F606</f>
        <v>8674</v>
      </c>
      <c r="E713" s="64">
        <f>'LAUS File'!G606</f>
        <v>8735</v>
      </c>
      <c r="F713" s="64">
        <f>'LAUS File'!H606</f>
        <v>8701</v>
      </c>
      <c r="G713" s="64">
        <f>'LAUS File'!I606</f>
        <v>8745</v>
      </c>
      <c r="H713" s="64">
        <f>'LAUS File'!J606</f>
        <v>8782</v>
      </c>
      <c r="I713" s="64">
        <f>'LAUS File'!K606</f>
        <v>8799</v>
      </c>
      <c r="J713" s="64">
        <f>'LAUS File'!L606</f>
        <v>8661</v>
      </c>
      <c r="K713" s="64">
        <f>'LAUS File'!M606</f>
        <v>8644</v>
      </c>
      <c r="L713" s="64">
        <f>'LAUS File'!N606</f>
        <v>8684</v>
      </c>
      <c r="M713" s="64">
        <f>'LAUS File'!O606</f>
        <v>8649</v>
      </c>
      <c r="N713" s="64">
        <f>'LAUS File'!P606</f>
        <v>8654</v>
      </c>
      <c r="O713" s="64">
        <f>'LAUS File'!Q606</f>
        <v>8699</v>
      </c>
    </row>
    <row r="714" spans="1:15">
      <c r="A714" s="64"/>
      <c r="B714" s="72" t="s">
        <v>163</v>
      </c>
      <c r="C714" s="64">
        <f>'LAUS File'!E607</f>
        <v>8323</v>
      </c>
      <c r="D714" s="64">
        <f>'LAUS File'!F607</f>
        <v>8344</v>
      </c>
      <c r="E714" s="64">
        <f>'LAUS File'!G607</f>
        <v>8420</v>
      </c>
      <c r="F714" s="64">
        <f>'LAUS File'!H607</f>
        <v>8413</v>
      </c>
      <c r="G714" s="64">
        <f>'LAUS File'!I607</f>
        <v>8447</v>
      </c>
      <c r="H714" s="64">
        <f>'LAUS File'!J607</f>
        <v>8465</v>
      </c>
      <c r="I714" s="64">
        <f>'LAUS File'!K607</f>
        <v>8475</v>
      </c>
      <c r="J714" s="64">
        <f>'LAUS File'!L607</f>
        <v>8367</v>
      </c>
      <c r="K714" s="64">
        <f>'LAUS File'!M607</f>
        <v>8396</v>
      </c>
      <c r="L714" s="64">
        <f>'LAUS File'!N607</f>
        <v>8426</v>
      </c>
      <c r="M714" s="64">
        <f>'LAUS File'!O607</f>
        <v>8414</v>
      </c>
      <c r="N714" s="64">
        <f>'LAUS File'!P607</f>
        <v>8410</v>
      </c>
      <c r="O714" s="64">
        <f>'LAUS File'!Q607</f>
        <v>8408</v>
      </c>
    </row>
    <row r="715" spans="1:15">
      <c r="A715" s="64"/>
      <c r="B715" s="72" t="s">
        <v>2</v>
      </c>
      <c r="C715" s="64">
        <f>'LAUS File'!E608</f>
        <v>335</v>
      </c>
      <c r="D715" s="64">
        <f>'LAUS File'!F608</f>
        <v>330</v>
      </c>
      <c r="E715" s="64">
        <f>'LAUS File'!G608</f>
        <v>315</v>
      </c>
      <c r="F715" s="64">
        <f>'LAUS File'!H608</f>
        <v>288</v>
      </c>
      <c r="G715" s="64">
        <f>'LAUS File'!I608</f>
        <v>298</v>
      </c>
      <c r="H715" s="64">
        <f>'LAUS File'!J608</f>
        <v>317</v>
      </c>
      <c r="I715" s="64">
        <f>'LAUS File'!K608</f>
        <v>324</v>
      </c>
      <c r="J715" s="64">
        <f>'LAUS File'!L608</f>
        <v>294</v>
      </c>
      <c r="K715" s="64">
        <f>'LAUS File'!M608</f>
        <v>248</v>
      </c>
      <c r="L715" s="64">
        <f>'LAUS File'!N608</f>
        <v>258</v>
      </c>
      <c r="M715" s="64">
        <f>'LAUS File'!O608</f>
        <v>235</v>
      </c>
      <c r="N715" s="64">
        <f>'LAUS File'!P608</f>
        <v>244</v>
      </c>
      <c r="O715" s="64">
        <f>'LAUS File'!Q608</f>
        <v>291</v>
      </c>
    </row>
    <row r="716" spans="1:15">
      <c r="A716" s="64"/>
      <c r="B716" s="72" t="s">
        <v>3</v>
      </c>
      <c r="C716" s="73">
        <f>'LAUS File'!E609</f>
        <v>3.9</v>
      </c>
      <c r="D716" s="73">
        <f>'LAUS File'!F609</f>
        <v>3.8</v>
      </c>
      <c r="E716" s="73">
        <f>'LAUS File'!G609</f>
        <v>3.6</v>
      </c>
      <c r="F716" s="73">
        <f>'LAUS File'!H609</f>
        <v>3.3</v>
      </c>
      <c r="G716" s="73">
        <f>'LAUS File'!I609</f>
        <v>3.4</v>
      </c>
      <c r="H716" s="73">
        <f>'LAUS File'!J609</f>
        <v>3.6</v>
      </c>
      <c r="I716" s="73">
        <f>'LAUS File'!K609</f>
        <v>3.7</v>
      </c>
      <c r="J716" s="73">
        <f>'LAUS File'!L609</f>
        <v>3.4</v>
      </c>
      <c r="K716" s="73">
        <f>'LAUS File'!M609</f>
        <v>2.9</v>
      </c>
      <c r="L716" s="73">
        <f>'LAUS File'!N609</f>
        <v>3</v>
      </c>
      <c r="M716" s="73">
        <f>'LAUS File'!O609</f>
        <v>2.7</v>
      </c>
      <c r="N716" s="73">
        <f>'LAUS File'!P609</f>
        <v>2.8</v>
      </c>
      <c r="O716" s="73">
        <f>'LAUS File'!Q609</f>
        <v>3.3</v>
      </c>
    </row>
    <row r="717" spans="1:15">
      <c r="A717" s="64"/>
      <c r="B717" s="72"/>
      <c r="C717" s="28"/>
      <c r="D717" s="28"/>
      <c r="E717" s="28"/>
      <c r="F717" s="28"/>
      <c r="G717" s="28"/>
      <c r="H717" s="28"/>
      <c r="I717" s="28"/>
      <c r="J717" s="28"/>
      <c r="K717" s="28"/>
      <c r="L717" s="28"/>
      <c r="M717" s="28"/>
      <c r="N717" s="28"/>
      <c r="O717" s="28"/>
    </row>
    <row r="718" spans="1:15">
      <c r="A718" s="64" t="s">
        <v>220</v>
      </c>
      <c r="B718" s="72" t="s">
        <v>0</v>
      </c>
      <c r="C718" s="64">
        <f>'LAUS File'!E610</f>
        <v>19541</v>
      </c>
      <c r="D718" s="64">
        <f>'LAUS File'!F610</f>
        <v>19540</v>
      </c>
      <c r="E718" s="64">
        <f>'LAUS File'!G610</f>
        <v>19608</v>
      </c>
      <c r="F718" s="64">
        <f>'LAUS File'!H610</f>
        <v>19398</v>
      </c>
      <c r="G718" s="64">
        <f>'LAUS File'!I610</f>
        <v>19459</v>
      </c>
      <c r="H718" s="64">
        <f>'LAUS File'!J610</f>
        <v>19531</v>
      </c>
      <c r="I718" s="64">
        <f>'LAUS File'!K610</f>
        <v>19592</v>
      </c>
      <c r="J718" s="64">
        <f>'LAUS File'!L610</f>
        <v>19302</v>
      </c>
      <c r="K718" s="64">
        <f>'LAUS File'!M610</f>
        <v>19253</v>
      </c>
      <c r="L718" s="64">
        <f>'LAUS File'!N610</f>
        <v>19193</v>
      </c>
      <c r="M718" s="64">
        <f>'LAUS File'!O610</f>
        <v>19212</v>
      </c>
      <c r="N718" s="64">
        <f>'LAUS File'!P610</f>
        <v>19155</v>
      </c>
      <c r="O718" s="64">
        <f>'LAUS File'!Q610</f>
        <v>19399</v>
      </c>
    </row>
    <row r="719" spans="1:15">
      <c r="A719" s="64"/>
      <c r="B719" s="72" t="s">
        <v>163</v>
      </c>
      <c r="C719" s="64">
        <f>'LAUS File'!E611</f>
        <v>18225</v>
      </c>
      <c r="D719" s="64">
        <f>'LAUS File'!F611</f>
        <v>18228</v>
      </c>
      <c r="E719" s="64">
        <f>'LAUS File'!G611</f>
        <v>18385</v>
      </c>
      <c r="F719" s="64">
        <f>'LAUS File'!H611</f>
        <v>18304</v>
      </c>
      <c r="G719" s="64">
        <f>'LAUS File'!I611</f>
        <v>18459</v>
      </c>
      <c r="H719" s="64">
        <f>'LAUS File'!J611</f>
        <v>18529</v>
      </c>
      <c r="I719" s="64">
        <f>'LAUS File'!K611</f>
        <v>18568</v>
      </c>
      <c r="J719" s="64">
        <f>'LAUS File'!L611</f>
        <v>18326</v>
      </c>
      <c r="K719" s="64">
        <f>'LAUS File'!M611</f>
        <v>18346</v>
      </c>
      <c r="L719" s="64">
        <f>'LAUS File'!N611</f>
        <v>18298</v>
      </c>
      <c r="M719" s="64">
        <f>'LAUS File'!O611</f>
        <v>18326</v>
      </c>
      <c r="N719" s="64">
        <f>'LAUS File'!P611</f>
        <v>18263</v>
      </c>
      <c r="O719" s="64">
        <f>'LAUS File'!Q611</f>
        <v>18355</v>
      </c>
    </row>
    <row r="720" spans="1:15">
      <c r="A720" s="64"/>
      <c r="B720" s="72" t="s">
        <v>2</v>
      </c>
      <c r="C720" s="64">
        <f>'LAUS File'!E612</f>
        <v>1316</v>
      </c>
      <c r="D720" s="64">
        <f>'LAUS File'!F612</f>
        <v>1312</v>
      </c>
      <c r="E720" s="64">
        <f>'LAUS File'!G612</f>
        <v>1223</v>
      </c>
      <c r="F720" s="64">
        <f>'LAUS File'!H612</f>
        <v>1094</v>
      </c>
      <c r="G720" s="64">
        <f>'LAUS File'!I612</f>
        <v>1000</v>
      </c>
      <c r="H720" s="64">
        <f>'LAUS File'!J612</f>
        <v>1002</v>
      </c>
      <c r="I720" s="64">
        <f>'LAUS File'!K612</f>
        <v>1024</v>
      </c>
      <c r="J720" s="64">
        <f>'LAUS File'!L612</f>
        <v>976</v>
      </c>
      <c r="K720" s="64">
        <f>'LAUS File'!M612</f>
        <v>907</v>
      </c>
      <c r="L720" s="64">
        <f>'LAUS File'!N612</f>
        <v>895</v>
      </c>
      <c r="M720" s="64">
        <f>'LAUS File'!O612</f>
        <v>886</v>
      </c>
      <c r="N720" s="64">
        <f>'LAUS File'!P612</f>
        <v>892</v>
      </c>
      <c r="O720" s="64">
        <f>'LAUS File'!Q612</f>
        <v>1044</v>
      </c>
    </row>
    <row r="721" spans="1:15">
      <c r="A721" s="64"/>
      <c r="B721" s="72" t="s">
        <v>3</v>
      </c>
      <c r="C721" s="73">
        <f>'LAUS File'!E613</f>
        <v>6.7</v>
      </c>
      <c r="D721" s="73">
        <f>'LAUS File'!F613</f>
        <v>6.7</v>
      </c>
      <c r="E721" s="73">
        <f>'LAUS File'!G613</f>
        <v>6.2</v>
      </c>
      <c r="F721" s="73">
        <f>'LAUS File'!H613</f>
        <v>5.6</v>
      </c>
      <c r="G721" s="73">
        <f>'LAUS File'!I613</f>
        <v>5.0999999999999996</v>
      </c>
      <c r="H721" s="73">
        <f>'LAUS File'!J613</f>
        <v>5.0999999999999996</v>
      </c>
      <c r="I721" s="73">
        <f>'LAUS File'!K613</f>
        <v>5.2</v>
      </c>
      <c r="J721" s="73">
        <f>'LAUS File'!L613</f>
        <v>5.0999999999999996</v>
      </c>
      <c r="K721" s="73">
        <f>'LAUS File'!M613</f>
        <v>4.7</v>
      </c>
      <c r="L721" s="73">
        <f>'LAUS File'!N613</f>
        <v>4.7</v>
      </c>
      <c r="M721" s="73">
        <f>'LAUS File'!O613</f>
        <v>4.5999999999999996</v>
      </c>
      <c r="N721" s="73">
        <f>'LAUS File'!P613</f>
        <v>4.7</v>
      </c>
      <c r="O721" s="73">
        <f>'LAUS File'!Q613</f>
        <v>5.4</v>
      </c>
    </row>
    <row r="722" spans="1:15">
      <c r="A722" s="64"/>
      <c r="B722" s="72"/>
      <c r="C722" s="28"/>
      <c r="D722" s="28"/>
      <c r="E722" s="28"/>
      <c r="F722" s="28"/>
      <c r="G722" s="28"/>
      <c r="H722" s="28"/>
      <c r="I722" s="28"/>
      <c r="J722" s="28"/>
      <c r="K722" s="28"/>
      <c r="L722" s="28"/>
      <c r="M722" s="28"/>
      <c r="N722" s="28"/>
      <c r="O722" s="28"/>
    </row>
    <row r="723" spans="1:15">
      <c r="A723" s="7" t="s">
        <v>40</v>
      </c>
      <c r="B723" s="72" t="s">
        <v>0</v>
      </c>
      <c r="C723" s="64">
        <f>'LAUS File'!E614</f>
        <v>18207</v>
      </c>
      <c r="D723" s="64">
        <f>'LAUS File'!F614</f>
        <v>18201</v>
      </c>
      <c r="E723" s="64">
        <f>'LAUS File'!G614</f>
        <v>18289</v>
      </c>
      <c r="F723" s="64">
        <f>'LAUS File'!H614</f>
        <v>18228</v>
      </c>
      <c r="G723" s="64">
        <f>'LAUS File'!I614</f>
        <v>18414</v>
      </c>
      <c r="H723" s="64">
        <f>'LAUS File'!J614</f>
        <v>18534</v>
      </c>
      <c r="I723" s="64">
        <f>'LAUS File'!K614</f>
        <v>18717</v>
      </c>
      <c r="J723" s="64">
        <f>'LAUS File'!L614</f>
        <v>18336</v>
      </c>
      <c r="K723" s="64">
        <f>'LAUS File'!M614</f>
        <v>18138</v>
      </c>
      <c r="L723" s="64">
        <f>'LAUS File'!N614</f>
        <v>17971</v>
      </c>
      <c r="M723" s="64">
        <f>'LAUS File'!O614</f>
        <v>18040</v>
      </c>
      <c r="N723" s="64">
        <f>'LAUS File'!P614</f>
        <v>17940</v>
      </c>
      <c r="O723" s="64">
        <f>'LAUS File'!Q614</f>
        <v>18251</v>
      </c>
    </row>
    <row r="724" spans="1:15">
      <c r="A724" s="7"/>
      <c r="B724" s="72" t="s">
        <v>163</v>
      </c>
      <c r="C724" s="64">
        <f>'LAUS File'!E615</f>
        <v>17350</v>
      </c>
      <c r="D724" s="64">
        <f>'LAUS File'!F615</f>
        <v>17369</v>
      </c>
      <c r="E724" s="64">
        <f>'LAUS File'!G615</f>
        <v>17523</v>
      </c>
      <c r="F724" s="64">
        <f>'LAUS File'!H615</f>
        <v>17529</v>
      </c>
      <c r="G724" s="64">
        <f>'LAUS File'!I615</f>
        <v>17639</v>
      </c>
      <c r="H724" s="64">
        <f>'LAUS File'!J615</f>
        <v>17729</v>
      </c>
      <c r="I724" s="64">
        <f>'LAUS File'!K615</f>
        <v>17911</v>
      </c>
      <c r="J724" s="64">
        <f>'LAUS File'!L615</f>
        <v>17606</v>
      </c>
      <c r="K724" s="64">
        <f>'LAUS File'!M615</f>
        <v>17413</v>
      </c>
      <c r="L724" s="64">
        <f>'LAUS File'!N615</f>
        <v>17299</v>
      </c>
      <c r="M724" s="64">
        <f>'LAUS File'!O615</f>
        <v>17419</v>
      </c>
      <c r="N724" s="64">
        <f>'LAUS File'!P615</f>
        <v>17346</v>
      </c>
      <c r="O724" s="64">
        <f>'LAUS File'!Q615</f>
        <v>17511</v>
      </c>
    </row>
    <row r="725" spans="1:15">
      <c r="A725" s="7"/>
      <c r="B725" s="72" t="s">
        <v>2</v>
      </c>
      <c r="C725" s="64">
        <f>'LAUS File'!E616</f>
        <v>857</v>
      </c>
      <c r="D725" s="64">
        <f>'LAUS File'!F616</f>
        <v>832</v>
      </c>
      <c r="E725" s="64">
        <f>'LAUS File'!G616</f>
        <v>766</v>
      </c>
      <c r="F725" s="64">
        <f>'LAUS File'!H616</f>
        <v>699</v>
      </c>
      <c r="G725" s="64">
        <f>'LAUS File'!I616</f>
        <v>775</v>
      </c>
      <c r="H725" s="64">
        <f>'LAUS File'!J616</f>
        <v>805</v>
      </c>
      <c r="I725" s="64">
        <f>'LAUS File'!K616</f>
        <v>806</v>
      </c>
      <c r="J725" s="64">
        <f>'LAUS File'!L616</f>
        <v>730</v>
      </c>
      <c r="K725" s="64">
        <f>'LAUS File'!M616</f>
        <v>725</v>
      </c>
      <c r="L725" s="64">
        <f>'LAUS File'!N616</f>
        <v>672</v>
      </c>
      <c r="M725" s="64">
        <f>'LAUS File'!O616</f>
        <v>621</v>
      </c>
      <c r="N725" s="64">
        <f>'LAUS File'!P616</f>
        <v>594</v>
      </c>
      <c r="O725" s="64">
        <f>'LAUS File'!Q616</f>
        <v>740</v>
      </c>
    </row>
    <row r="726" spans="1:15">
      <c r="A726" s="7"/>
      <c r="B726" s="72" t="s">
        <v>3</v>
      </c>
      <c r="C726" s="73">
        <f>'LAUS File'!E617</f>
        <v>4.7</v>
      </c>
      <c r="D726" s="73">
        <f>'LAUS File'!F617</f>
        <v>4.5999999999999996</v>
      </c>
      <c r="E726" s="73">
        <f>'LAUS File'!G617</f>
        <v>4.2</v>
      </c>
      <c r="F726" s="73">
        <f>'LAUS File'!H617</f>
        <v>3.8</v>
      </c>
      <c r="G726" s="73">
        <f>'LAUS File'!I617</f>
        <v>4.2</v>
      </c>
      <c r="H726" s="73">
        <f>'LAUS File'!J617</f>
        <v>4.3</v>
      </c>
      <c r="I726" s="73">
        <f>'LAUS File'!K617</f>
        <v>4.3</v>
      </c>
      <c r="J726" s="73">
        <f>'LAUS File'!L617</f>
        <v>4</v>
      </c>
      <c r="K726" s="73">
        <f>'LAUS File'!M617</f>
        <v>4</v>
      </c>
      <c r="L726" s="73">
        <f>'LAUS File'!N617</f>
        <v>3.7</v>
      </c>
      <c r="M726" s="73">
        <f>'LAUS File'!O617</f>
        <v>3.4</v>
      </c>
      <c r="N726" s="73">
        <f>'LAUS File'!P617</f>
        <v>3.3</v>
      </c>
      <c r="O726" s="73">
        <f>'LAUS File'!Q617</f>
        <v>4.0999999999999996</v>
      </c>
    </row>
    <row r="727" spans="1:15">
      <c r="A727" s="7"/>
      <c r="B727" s="72"/>
      <c r="C727" s="28"/>
      <c r="D727" s="28"/>
      <c r="E727" s="28"/>
      <c r="F727" s="28"/>
      <c r="G727" s="28"/>
      <c r="H727" s="28"/>
      <c r="I727" s="28"/>
      <c r="J727" s="28"/>
      <c r="K727" s="28"/>
      <c r="L727" s="28"/>
      <c r="M727" s="28"/>
      <c r="N727" s="28"/>
      <c r="O727" s="28"/>
    </row>
    <row r="728" spans="1:15">
      <c r="A728" s="64" t="s">
        <v>907</v>
      </c>
      <c r="B728" s="72" t="s">
        <v>0</v>
      </c>
      <c r="C728" s="64">
        <f>'LAUS File'!E618</f>
        <v>471</v>
      </c>
      <c r="D728" s="64">
        <f>'LAUS File'!F618</f>
        <v>465</v>
      </c>
      <c r="E728" s="64">
        <f>'LAUS File'!G618</f>
        <v>473</v>
      </c>
      <c r="F728" s="64">
        <f>'LAUS File'!H618</f>
        <v>469</v>
      </c>
      <c r="G728" s="64">
        <f>'LAUS File'!I618</f>
        <v>472</v>
      </c>
      <c r="H728" s="64">
        <f>'LAUS File'!J618</f>
        <v>471</v>
      </c>
      <c r="I728" s="64">
        <f>'LAUS File'!K618</f>
        <v>469</v>
      </c>
      <c r="J728" s="64">
        <f>'LAUS File'!L618</f>
        <v>467</v>
      </c>
      <c r="K728" s="64">
        <f>'LAUS File'!M618</f>
        <v>469</v>
      </c>
      <c r="L728" s="64">
        <f>'LAUS File'!N618</f>
        <v>466</v>
      </c>
      <c r="M728" s="64">
        <f>'LAUS File'!O618</f>
        <v>466</v>
      </c>
      <c r="N728" s="64">
        <f>'LAUS File'!P618</f>
        <v>463</v>
      </c>
      <c r="O728" s="64">
        <f>'LAUS File'!Q618</f>
        <v>469</v>
      </c>
    </row>
    <row r="729" spans="1:15">
      <c r="A729" s="64"/>
      <c r="B729" s="72" t="s">
        <v>163</v>
      </c>
      <c r="C729" s="64">
        <f>'LAUS File'!E619</f>
        <v>447</v>
      </c>
      <c r="D729" s="64">
        <f>'LAUS File'!F619</f>
        <v>448</v>
      </c>
      <c r="E729" s="64">
        <f>'LAUS File'!G619</f>
        <v>452</v>
      </c>
      <c r="F729" s="64">
        <f>'LAUS File'!H619</f>
        <v>452</v>
      </c>
      <c r="G729" s="64">
        <f>'LAUS File'!I619</f>
        <v>454</v>
      </c>
      <c r="H729" s="64">
        <f>'LAUS File'!J619</f>
        <v>455</v>
      </c>
      <c r="I729" s="64">
        <f>'LAUS File'!K619</f>
        <v>455</v>
      </c>
      <c r="J729" s="64">
        <f>'LAUS File'!L619</f>
        <v>449</v>
      </c>
      <c r="K729" s="64">
        <f>'LAUS File'!M619</f>
        <v>451</v>
      </c>
      <c r="L729" s="64">
        <f>'LAUS File'!N619</f>
        <v>453</v>
      </c>
      <c r="M729" s="64">
        <f>'LAUS File'!O619</f>
        <v>452</v>
      </c>
      <c r="N729" s="64">
        <f>'LAUS File'!P619</f>
        <v>452</v>
      </c>
      <c r="O729" s="64">
        <f>'LAUS File'!Q619</f>
        <v>452</v>
      </c>
    </row>
    <row r="730" spans="1:15">
      <c r="A730" s="64"/>
      <c r="B730" s="72" t="s">
        <v>2</v>
      </c>
      <c r="C730" s="64">
        <f>'LAUS File'!E620</f>
        <v>24</v>
      </c>
      <c r="D730" s="64">
        <f>'LAUS File'!F620</f>
        <v>17</v>
      </c>
      <c r="E730" s="64">
        <f>'LAUS File'!G620</f>
        <v>21</v>
      </c>
      <c r="F730" s="64">
        <f>'LAUS File'!H620</f>
        <v>17</v>
      </c>
      <c r="G730" s="64">
        <f>'LAUS File'!I620</f>
        <v>18</v>
      </c>
      <c r="H730" s="64">
        <f>'LAUS File'!J620</f>
        <v>16</v>
      </c>
      <c r="I730" s="64">
        <f>'LAUS File'!K620</f>
        <v>14</v>
      </c>
      <c r="J730" s="64">
        <f>'LAUS File'!L620</f>
        <v>18</v>
      </c>
      <c r="K730" s="64">
        <f>'LAUS File'!M620</f>
        <v>18</v>
      </c>
      <c r="L730" s="64">
        <f>'LAUS File'!N620</f>
        <v>13</v>
      </c>
      <c r="M730" s="64">
        <f>'LAUS File'!O620</f>
        <v>14</v>
      </c>
      <c r="N730" s="64">
        <f>'LAUS File'!P620</f>
        <v>11</v>
      </c>
      <c r="O730" s="64">
        <f>'LAUS File'!Q620</f>
        <v>17</v>
      </c>
    </row>
    <row r="731" spans="1:15">
      <c r="A731" s="64"/>
      <c r="B731" s="72" t="s">
        <v>3</v>
      </c>
      <c r="C731" s="73">
        <f>'LAUS File'!E621</f>
        <v>5.0999999999999996</v>
      </c>
      <c r="D731" s="73">
        <f>'LAUS File'!F621</f>
        <v>3.7</v>
      </c>
      <c r="E731" s="73">
        <f>'LAUS File'!G621</f>
        <v>4.4000000000000004</v>
      </c>
      <c r="F731" s="73">
        <f>'LAUS File'!H621</f>
        <v>3.6</v>
      </c>
      <c r="G731" s="73">
        <f>'LAUS File'!I621</f>
        <v>3.8</v>
      </c>
      <c r="H731" s="73">
        <f>'LAUS File'!J621</f>
        <v>3.4</v>
      </c>
      <c r="I731" s="73">
        <f>'LAUS File'!K621</f>
        <v>3</v>
      </c>
      <c r="J731" s="73">
        <f>'LAUS File'!L621</f>
        <v>3.9</v>
      </c>
      <c r="K731" s="73">
        <f>'LAUS File'!M621</f>
        <v>3.8</v>
      </c>
      <c r="L731" s="73">
        <f>'LAUS File'!N621</f>
        <v>2.8</v>
      </c>
      <c r="M731" s="73">
        <f>'LAUS File'!O621</f>
        <v>3</v>
      </c>
      <c r="N731" s="73">
        <f>'LAUS File'!P621</f>
        <v>2.4</v>
      </c>
      <c r="O731" s="73">
        <f>'LAUS File'!Q621</f>
        <v>3.6</v>
      </c>
    </row>
    <row r="732" spans="1:15">
      <c r="A732" s="64"/>
      <c r="B732" s="72"/>
      <c r="C732" s="28"/>
      <c r="D732" s="28"/>
      <c r="E732" s="28"/>
      <c r="F732" s="28"/>
      <c r="G732" s="28"/>
      <c r="H732" s="28"/>
      <c r="I732" s="28"/>
      <c r="J732" s="28"/>
      <c r="K732" s="28"/>
      <c r="L732" s="28"/>
      <c r="M732" s="28"/>
      <c r="N732" s="28"/>
      <c r="O732" s="28"/>
    </row>
    <row r="733" spans="1:15">
      <c r="A733" s="64" t="s">
        <v>106</v>
      </c>
      <c r="B733" s="72" t="s">
        <v>0</v>
      </c>
      <c r="C733" s="64">
        <f>'LAUS File'!E622</f>
        <v>17427</v>
      </c>
      <c r="D733" s="64">
        <f>'LAUS File'!F622</f>
        <v>17451</v>
      </c>
      <c r="E733" s="64">
        <f>'LAUS File'!G622</f>
        <v>17544</v>
      </c>
      <c r="F733" s="64">
        <f>'LAUS File'!H622</f>
        <v>17424</v>
      </c>
      <c r="G733" s="64">
        <f>'LAUS File'!I622</f>
        <v>17500</v>
      </c>
      <c r="H733" s="64">
        <f>'LAUS File'!J622</f>
        <v>17578</v>
      </c>
      <c r="I733" s="64">
        <f>'LAUS File'!K622</f>
        <v>17590</v>
      </c>
      <c r="J733" s="64">
        <f>'LAUS File'!L622</f>
        <v>17332</v>
      </c>
      <c r="K733" s="64">
        <f>'LAUS File'!M622</f>
        <v>17311</v>
      </c>
      <c r="L733" s="64">
        <f>'LAUS File'!N622</f>
        <v>17371</v>
      </c>
      <c r="M733" s="64">
        <f>'LAUS File'!O622</f>
        <v>17349</v>
      </c>
      <c r="N733" s="64">
        <f>'LAUS File'!P622</f>
        <v>17345</v>
      </c>
      <c r="O733" s="64">
        <f>'LAUS File'!Q622</f>
        <v>17435</v>
      </c>
    </row>
    <row r="734" spans="1:15">
      <c r="A734" s="64"/>
      <c r="B734" s="72" t="s">
        <v>163</v>
      </c>
      <c r="C734" s="64">
        <f>'LAUS File'!E623</f>
        <v>16500</v>
      </c>
      <c r="D734" s="64">
        <f>'LAUS File'!F623</f>
        <v>16542</v>
      </c>
      <c r="E734" s="64">
        <f>'LAUS File'!G623</f>
        <v>16692</v>
      </c>
      <c r="F734" s="64">
        <f>'LAUS File'!H623</f>
        <v>16679</v>
      </c>
      <c r="G734" s="64">
        <f>'LAUS File'!I623</f>
        <v>16746</v>
      </c>
      <c r="H734" s="64">
        <f>'LAUS File'!J623</f>
        <v>16782</v>
      </c>
      <c r="I734" s="64">
        <f>'LAUS File'!K623</f>
        <v>16802</v>
      </c>
      <c r="J734" s="64">
        <f>'LAUS File'!L623</f>
        <v>16588</v>
      </c>
      <c r="K734" s="64">
        <f>'LAUS File'!M623</f>
        <v>16645</v>
      </c>
      <c r="L734" s="64">
        <f>'LAUS File'!N623</f>
        <v>16704</v>
      </c>
      <c r="M734" s="64">
        <f>'LAUS File'!O623</f>
        <v>16680</v>
      </c>
      <c r="N734" s="64">
        <f>'LAUS File'!P623</f>
        <v>16673</v>
      </c>
      <c r="O734" s="64">
        <f>'LAUS File'!Q623</f>
        <v>16669</v>
      </c>
    </row>
    <row r="735" spans="1:15">
      <c r="A735" s="64"/>
      <c r="B735" s="72" t="s">
        <v>2</v>
      </c>
      <c r="C735" s="64">
        <f>'LAUS File'!E624</f>
        <v>927</v>
      </c>
      <c r="D735" s="64">
        <f>'LAUS File'!F624</f>
        <v>909</v>
      </c>
      <c r="E735" s="64">
        <f>'LAUS File'!G624</f>
        <v>852</v>
      </c>
      <c r="F735" s="64">
        <f>'LAUS File'!H624</f>
        <v>745</v>
      </c>
      <c r="G735" s="64">
        <f>'LAUS File'!I624</f>
        <v>754</v>
      </c>
      <c r="H735" s="64">
        <f>'LAUS File'!J624</f>
        <v>796</v>
      </c>
      <c r="I735" s="64">
        <f>'LAUS File'!K624</f>
        <v>788</v>
      </c>
      <c r="J735" s="64">
        <f>'LAUS File'!L624</f>
        <v>744</v>
      </c>
      <c r="K735" s="64">
        <f>'LAUS File'!M624</f>
        <v>666</v>
      </c>
      <c r="L735" s="64">
        <f>'LAUS File'!N624</f>
        <v>667</v>
      </c>
      <c r="M735" s="64">
        <f>'LAUS File'!O624</f>
        <v>669</v>
      </c>
      <c r="N735" s="64">
        <f>'LAUS File'!P624</f>
        <v>672</v>
      </c>
      <c r="O735" s="64">
        <f>'LAUS File'!Q624</f>
        <v>766</v>
      </c>
    </row>
    <row r="736" spans="1:15">
      <c r="A736" s="64"/>
      <c r="B736" s="72" t="s">
        <v>3</v>
      </c>
      <c r="C736" s="73">
        <f>'LAUS File'!E625</f>
        <v>5.3</v>
      </c>
      <c r="D736" s="73">
        <f>'LAUS File'!F625</f>
        <v>5.2</v>
      </c>
      <c r="E736" s="73">
        <f>'LAUS File'!G625</f>
        <v>4.9000000000000004</v>
      </c>
      <c r="F736" s="73">
        <f>'LAUS File'!H625</f>
        <v>4.3</v>
      </c>
      <c r="G736" s="73">
        <f>'LAUS File'!I625</f>
        <v>4.3</v>
      </c>
      <c r="H736" s="73">
        <f>'LAUS File'!J625</f>
        <v>4.5</v>
      </c>
      <c r="I736" s="73">
        <f>'LAUS File'!K625</f>
        <v>4.5</v>
      </c>
      <c r="J736" s="73">
        <f>'LAUS File'!L625</f>
        <v>4.3</v>
      </c>
      <c r="K736" s="73">
        <f>'LAUS File'!M625</f>
        <v>3.8</v>
      </c>
      <c r="L736" s="73">
        <f>'LAUS File'!N625</f>
        <v>3.8</v>
      </c>
      <c r="M736" s="73">
        <f>'LAUS File'!O625</f>
        <v>3.9</v>
      </c>
      <c r="N736" s="73">
        <f>'LAUS File'!P625</f>
        <v>3.9</v>
      </c>
      <c r="O736" s="73">
        <f>'LAUS File'!Q625</f>
        <v>4.4000000000000004</v>
      </c>
    </row>
    <row r="737" spans="1:15">
      <c r="A737" s="64"/>
      <c r="B737" s="72"/>
      <c r="C737" s="28"/>
      <c r="D737" s="28"/>
      <c r="E737" s="28"/>
      <c r="F737" s="28"/>
      <c r="G737" s="28"/>
      <c r="H737" s="28"/>
      <c r="I737" s="28"/>
      <c r="J737" s="28"/>
      <c r="K737" s="28"/>
      <c r="L737" s="28"/>
      <c r="M737" s="28"/>
      <c r="N737" s="28"/>
      <c r="O737" s="28"/>
    </row>
    <row r="738" spans="1:15">
      <c r="A738" s="64" t="s">
        <v>154</v>
      </c>
      <c r="B738" s="72" t="s">
        <v>0</v>
      </c>
      <c r="C738" s="64">
        <f>'LAUS File'!E626</f>
        <v>1499</v>
      </c>
      <c r="D738" s="64">
        <f>'LAUS File'!F626</f>
        <v>1495</v>
      </c>
      <c r="E738" s="64">
        <f>'LAUS File'!G626</f>
        <v>1516</v>
      </c>
      <c r="F738" s="64">
        <f>'LAUS File'!H626</f>
        <v>1524</v>
      </c>
      <c r="G738" s="64">
        <f>'LAUS File'!I626</f>
        <v>1537</v>
      </c>
      <c r="H738" s="64">
        <f>'LAUS File'!J626</f>
        <v>1556</v>
      </c>
      <c r="I738" s="64">
        <f>'LAUS File'!K626</f>
        <v>1560</v>
      </c>
      <c r="J738" s="64">
        <f>'LAUS File'!L626</f>
        <v>1532</v>
      </c>
      <c r="K738" s="64">
        <f>'LAUS File'!M626</f>
        <v>1511</v>
      </c>
      <c r="L738" s="64">
        <f>'LAUS File'!N626</f>
        <v>1511</v>
      </c>
      <c r="M738" s="64">
        <f>'LAUS File'!O626</f>
        <v>1495</v>
      </c>
      <c r="N738" s="64">
        <f>'LAUS File'!P626</f>
        <v>1485</v>
      </c>
      <c r="O738" s="64">
        <f>'LAUS File'!Q626</f>
        <v>1518</v>
      </c>
    </row>
    <row r="739" spans="1:15">
      <c r="A739" s="64"/>
      <c r="B739" s="72" t="s">
        <v>163</v>
      </c>
      <c r="C739" s="64">
        <f>'LAUS File'!E627</f>
        <v>1414</v>
      </c>
      <c r="D739" s="64">
        <f>'LAUS File'!F627</f>
        <v>1415</v>
      </c>
      <c r="E739" s="64">
        <f>'LAUS File'!G627</f>
        <v>1432</v>
      </c>
      <c r="F739" s="64">
        <f>'LAUS File'!H627</f>
        <v>1438</v>
      </c>
      <c r="G739" s="64">
        <f>'LAUS File'!I627</f>
        <v>1452</v>
      </c>
      <c r="H739" s="64">
        <f>'LAUS File'!J627</f>
        <v>1470</v>
      </c>
      <c r="I739" s="64">
        <f>'LAUS File'!K627</f>
        <v>1485</v>
      </c>
      <c r="J739" s="64">
        <f>'LAUS File'!L627</f>
        <v>1469</v>
      </c>
      <c r="K739" s="64">
        <f>'LAUS File'!M627</f>
        <v>1441</v>
      </c>
      <c r="L739" s="64">
        <f>'LAUS File'!N627</f>
        <v>1444</v>
      </c>
      <c r="M739" s="64">
        <f>'LAUS File'!O627</f>
        <v>1436</v>
      </c>
      <c r="N739" s="64">
        <f>'LAUS File'!P627</f>
        <v>1432</v>
      </c>
      <c r="O739" s="64">
        <f>'LAUS File'!Q627</f>
        <v>1444</v>
      </c>
    </row>
    <row r="740" spans="1:15">
      <c r="A740" s="64"/>
      <c r="B740" s="72" t="s">
        <v>2</v>
      </c>
      <c r="C740" s="64">
        <f>'LAUS File'!E628</f>
        <v>85</v>
      </c>
      <c r="D740" s="64">
        <f>'LAUS File'!F628</f>
        <v>80</v>
      </c>
      <c r="E740" s="64">
        <f>'LAUS File'!G628</f>
        <v>84</v>
      </c>
      <c r="F740" s="64">
        <f>'LAUS File'!H628</f>
        <v>86</v>
      </c>
      <c r="G740" s="64">
        <f>'LAUS File'!I628</f>
        <v>85</v>
      </c>
      <c r="H740" s="64">
        <f>'LAUS File'!J628</f>
        <v>86</v>
      </c>
      <c r="I740" s="64">
        <f>'LAUS File'!K628</f>
        <v>75</v>
      </c>
      <c r="J740" s="64">
        <f>'LAUS File'!L628</f>
        <v>63</v>
      </c>
      <c r="K740" s="64">
        <f>'LAUS File'!M628</f>
        <v>70</v>
      </c>
      <c r="L740" s="64">
        <f>'LAUS File'!N628</f>
        <v>67</v>
      </c>
      <c r="M740" s="64">
        <f>'LAUS File'!O628</f>
        <v>59</v>
      </c>
      <c r="N740" s="64">
        <f>'LAUS File'!P628</f>
        <v>53</v>
      </c>
      <c r="O740" s="64">
        <f>'LAUS File'!Q628</f>
        <v>74</v>
      </c>
    </row>
    <row r="741" spans="1:15">
      <c r="A741" s="64"/>
      <c r="B741" s="72" t="s">
        <v>3</v>
      </c>
      <c r="C741" s="73">
        <f>'LAUS File'!E629</f>
        <v>5.7</v>
      </c>
      <c r="D741" s="73">
        <f>'LAUS File'!F629</f>
        <v>5.4</v>
      </c>
      <c r="E741" s="73">
        <f>'LAUS File'!G629</f>
        <v>5.5</v>
      </c>
      <c r="F741" s="73">
        <f>'LAUS File'!H629</f>
        <v>5.6</v>
      </c>
      <c r="G741" s="73">
        <f>'LAUS File'!I629</f>
        <v>5.5</v>
      </c>
      <c r="H741" s="73">
        <f>'LAUS File'!J629</f>
        <v>5.5</v>
      </c>
      <c r="I741" s="73">
        <f>'LAUS File'!K629</f>
        <v>4.8</v>
      </c>
      <c r="J741" s="73">
        <f>'LAUS File'!L629</f>
        <v>4.0999999999999996</v>
      </c>
      <c r="K741" s="73">
        <f>'LAUS File'!M629</f>
        <v>4.5999999999999996</v>
      </c>
      <c r="L741" s="73">
        <f>'LAUS File'!N629</f>
        <v>4.4000000000000004</v>
      </c>
      <c r="M741" s="73">
        <f>'LAUS File'!O629</f>
        <v>3.9</v>
      </c>
      <c r="N741" s="73">
        <f>'LAUS File'!P629</f>
        <v>3.6</v>
      </c>
      <c r="O741" s="73">
        <f>'LAUS File'!Q629</f>
        <v>4.9000000000000004</v>
      </c>
    </row>
    <row r="742" spans="1:15">
      <c r="A742" s="64"/>
      <c r="B742" s="72"/>
      <c r="C742" s="73"/>
      <c r="D742" s="73"/>
      <c r="E742" s="73"/>
      <c r="F742" s="73"/>
      <c r="G742" s="73"/>
      <c r="H742" s="73"/>
      <c r="I742" s="73"/>
      <c r="J742" s="73"/>
      <c r="K742" s="73"/>
      <c r="L742" s="73"/>
      <c r="M742" s="73"/>
      <c r="N742" s="73"/>
      <c r="O742" s="73"/>
    </row>
    <row r="743" spans="1:15">
      <c r="A743" s="64" t="s">
        <v>131</v>
      </c>
      <c r="B743" s="72" t="s">
        <v>0</v>
      </c>
      <c r="C743" s="64">
        <f>'LAUS File'!E630</f>
        <v>26545</v>
      </c>
      <c r="D743" s="64">
        <f>'LAUS File'!F630</f>
        <v>26674</v>
      </c>
      <c r="E743" s="64">
        <f>'LAUS File'!G630</f>
        <v>26764</v>
      </c>
      <c r="F743" s="64">
        <f>'LAUS File'!H630</f>
        <v>26851</v>
      </c>
      <c r="G743" s="64">
        <f>'LAUS File'!I630</f>
        <v>26894</v>
      </c>
      <c r="H743" s="64">
        <f>'LAUS File'!J630</f>
        <v>27019</v>
      </c>
      <c r="I743" s="64">
        <f>'LAUS File'!K630</f>
        <v>26957</v>
      </c>
      <c r="J743" s="64">
        <f>'LAUS File'!L630</f>
        <v>26542</v>
      </c>
      <c r="K743" s="64">
        <f>'LAUS File'!M630</f>
        <v>26522</v>
      </c>
      <c r="L743" s="64">
        <f>'LAUS File'!N630</f>
        <v>26403</v>
      </c>
      <c r="M743" s="64">
        <f>'LAUS File'!O630</f>
        <v>26349</v>
      </c>
      <c r="N743" s="64">
        <f>'LAUS File'!P630</f>
        <v>26228</v>
      </c>
      <c r="O743" s="64">
        <f>'LAUS File'!Q630</f>
        <v>26646</v>
      </c>
    </row>
    <row r="744" spans="1:15">
      <c r="A744" s="64"/>
      <c r="B744" s="72" t="s">
        <v>163</v>
      </c>
      <c r="C744" s="64">
        <f>'LAUS File'!E631</f>
        <v>25271</v>
      </c>
      <c r="D744" s="64">
        <f>'LAUS File'!F631</f>
        <v>25400</v>
      </c>
      <c r="E744" s="64">
        <f>'LAUS File'!G631</f>
        <v>25550</v>
      </c>
      <c r="F744" s="64">
        <f>'LAUS File'!H631</f>
        <v>25720</v>
      </c>
      <c r="G744" s="64">
        <f>'LAUS File'!I631</f>
        <v>25779</v>
      </c>
      <c r="H744" s="64">
        <f>'LAUS File'!J631</f>
        <v>25866</v>
      </c>
      <c r="I744" s="64">
        <f>'LAUS File'!K631</f>
        <v>25807</v>
      </c>
      <c r="J744" s="64">
        <f>'LAUS File'!L631</f>
        <v>25472</v>
      </c>
      <c r="K744" s="64">
        <f>'LAUS File'!M631</f>
        <v>25507</v>
      </c>
      <c r="L744" s="64">
        <f>'LAUS File'!N631</f>
        <v>25460</v>
      </c>
      <c r="M744" s="64">
        <f>'LAUS File'!O631</f>
        <v>25461</v>
      </c>
      <c r="N744" s="64">
        <f>'LAUS File'!P631</f>
        <v>25353</v>
      </c>
      <c r="O744" s="64">
        <f>'LAUS File'!Q631</f>
        <v>25554</v>
      </c>
    </row>
    <row r="745" spans="1:15">
      <c r="A745" s="64"/>
      <c r="B745" s="72" t="s">
        <v>2</v>
      </c>
      <c r="C745" s="64">
        <f>'LAUS File'!E632</f>
        <v>1274</v>
      </c>
      <c r="D745" s="64">
        <f>'LAUS File'!F632</f>
        <v>1274</v>
      </c>
      <c r="E745" s="64">
        <f>'LAUS File'!G632</f>
        <v>1214</v>
      </c>
      <c r="F745" s="64">
        <f>'LAUS File'!H632</f>
        <v>1131</v>
      </c>
      <c r="G745" s="64">
        <f>'LAUS File'!I632</f>
        <v>1115</v>
      </c>
      <c r="H745" s="64">
        <f>'LAUS File'!J632</f>
        <v>1153</v>
      </c>
      <c r="I745" s="64">
        <f>'LAUS File'!K632</f>
        <v>1150</v>
      </c>
      <c r="J745" s="64">
        <f>'LAUS File'!L632</f>
        <v>1070</v>
      </c>
      <c r="K745" s="64">
        <f>'LAUS File'!M632</f>
        <v>1015</v>
      </c>
      <c r="L745" s="64">
        <f>'LAUS File'!N632</f>
        <v>943</v>
      </c>
      <c r="M745" s="64">
        <f>'LAUS File'!O632</f>
        <v>888</v>
      </c>
      <c r="N745" s="64">
        <f>'LAUS File'!P632</f>
        <v>875</v>
      </c>
      <c r="O745" s="64">
        <f>'LAUS File'!Q632</f>
        <v>1092</v>
      </c>
    </row>
    <row r="746" spans="1:15">
      <c r="A746" s="64"/>
      <c r="B746" s="72" t="s">
        <v>3</v>
      </c>
      <c r="C746" s="73">
        <f>'LAUS File'!E633</f>
        <v>4.8</v>
      </c>
      <c r="D746" s="73">
        <f>'LAUS File'!F633</f>
        <v>4.8</v>
      </c>
      <c r="E746" s="73">
        <f>'LAUS File'!G633</f>
        <v>4.5</v>
      </c>
      <c r="F746" s="73">
        <f>'LAUS File'!H633</f>
        <v>4.2</v>
      </c>
      <c r="G746" s="73">
        <f>'LAUS File'!I633</f>
        <v>4.0999999999999996</v>
      </c>
      <c r="H746" s="73">
        <f>'LAUS File'!J633</f>
        <v>4.3</v>
      </c>
      <c r="I746" s="73">
        <f>'LAUS File'!K633</f>
        <v>4.3</v>
      </c>
      <c r="J746" s="73">
        <f>'LAUS File'!L633</f>
        <v>4</v>
      </c>
      <c r="K746" s="73">
        <f>'LAUS File'!M633</f>
        <v>3.8</v>
      </c>
      <c r="L746" s="73">
        <f>'LAUS File'!N633</f>
        <v>3.6</v>
      </c>
      <c r="M746" s="73">
        <f>'LAUS File'!O633</f>
        <v>3.4</v>
      </c>
      <c r="N746" s="73">
        <f>'LAUS File'!P633</f>
        <v>3.3</v>
      </c>
      <c r="O746" s="73">
        <f>'LAUS File'!Q633</f>
        <v>4.0999999999999996</v>
      </c>
    </row>
    <row r="747" spans="1:15">
      <c r="A747" s="64"/>
      <c r="B747" s="72"/>
      <c r="C747" s="28"/>
      <c r="D747" s="28"/>
      <c r="E747" s="28"/>
      <c r="F747" s="28"/>
      <c r="G747" s="28"/>
      <c r="H747" s="28"/>
      <c r="I747" s="28"/>
      <c r="J747" s="28"/>
      <c r="K747" s="28"/>
      <c r="L747" s="28"/>
      <c r="M747" s="28"/>
      <c r="N747" s="28"/>
      <c r="O747" s="28"/>
    </row>
    <row r="748" spans="1:15">
      <c r="A748" s="64" t="s">
        <v>221</v>
      </c>
      <c r="B748" s="72" t="s">
        <v>0</v>
      </c>
      <c r="C748" s="64">
        <f>'LAUS File'!E634</f>
        <v>805</v>
      </c>
      <c r="D748" s="64">
        <f>'LAUS File'!F634</f>
        <v>799</v>
      </c>
      <c r="E748" s="64">
        <f>'LAUS File'!G634</f>
        <v>807</v>
      </c>
      <c r="F748" s="64">
        <f>'LAUS File'!H634</f>
        <v>800</v>
      </c>
      <c r="G748" s="64">
        <f>'LAUS File'!I634</f>
        <v>805</v>
      </c>
      <c r="H748" s="64">
        <f>'LAUS File'!J634</f>
        <v>822</v>
      </c>
      <c r="I748" s="64">
        <f>'LAUS File'!K634</f>
        <v>838</v>
      </c>
      <c r="J748" s="64">
        <f>'LAUS File'!L634</f>
        <v>822</v>
      </c>
      <c r="K748" s="64">
        <f>'LAUS File'!M634</f>
        <v>804</v>
      </c>
      <c r="L748" s="64">
        <f>'LAUS File'!N634</f>
        <v>797</v>
      </c>
      <c r="M748" s="64">
        <f>'LAUS File'!O634</f>
        <v>797</v>
      </c>
      <c r="N748" s="64">
        <f>'LAUS File'!P634</f>
        <v>795</v>
      </c>
      <c r="O748" s="64">
        <f>'LAUS File'!Q634</f>
        <v>808</v>
      </c>
    </row>
    <row r="749" spans="1:15">
      <c r="A749" s="64"/>
      <c r="B749" s="72" t="s">
        <v>163</v>
      </c>
      <c r="C749" s="64">
        <f>'LAUS File'!E635</f>
        <v>759</v>
      </c>
      <c r="D749" s="64">
        <f>'LAUS File'!F635</f>
        <v>756</v>
      </c>
      <c r="E749" s="64">
        <f>'LAUS File'!G635</f>
        <v>761</v>
      </c>
      <c r="F749" s="64">
        <f>'LAUS File'!H635</f>
        <v>768</v>
      </c>
      <c r="G749" s="64">
        <f>'LAUS File'!I635</f>
        <v>782</v>
      </c>
      <c r="H749" s="64">
        <f>'LAUS File'!J635</f>
        <v>795</v>
      </c>
      <c r="I749" s="64">
        <f>'LAUS File'!K635</f>
        <v>803</v>
      </c>
      <c r="J749" s="64">
        <f>'LAUS File'!L635</f>
        <v>788</v>
      </c>
      <c r="K749" s="64">
        <f>'LAUS File'!M635</f>
        <v>773</v>
      </c>
      <c r="L749" s="64">
        <f>'LAUS File'!N635</f>
        <v>763</v>
      </c>
      <c r="M749" s="64">
        <f>'LAUS File'!O635</f>
        <v>760</v>
      </c>
      <c r="N749" s="64">
        <f>'LAUS File'!P635</f>
        <v>762</v>
      </c>
      <c r="O749" s="64">
        <f>'LAUS File'!Q635</f>
        <v>773</v>
      </c>
    </row>
    <row r="750" spans="1:15">
      <c r="A750" s="64"/>
      <c r="B750" s="72" t="s">
        <v>2</v>
      </c>
      <c r="C750" s="64">
        <f>'LAUS File'!E636</f>
        <v>46</v>
      </c>
      <c r="D750" s="64">
        <f>'LAUS File'!F636</f>
        <v>43</v>
      </c>
      <c r="E750" s="64">
        <f>'LAUS File'!G636</f>
        <v>46</v>
      </c>
      <c r="F750" s="64">
        <f>'LAUS File'!H636</f>
        <v>32</v>
      </c>
      <c r="G750" s="64">
        <f>'LAUS File'!I636</f>
        <v>23</v>
      </c>
      <c r="H750" s="64">
        <f>'LAUS File'!J636</f>
        <v>27</v>
      </c>
      <c r="I750" s="64">
        <f>'LAUS File'!K636</f>
        <v>35</v>
      </c>
      <c r="J750" s="64">
        <f>'LAUS File'!L636</f>
        <v>34</v>
      </c>
      <c r="K750" s="64">
        <f>'LAUS File'!M636</f>
        <v>31</v>
      </c>
      <c r="L750" s="64">
        <f>'LAUS File'!N636</f>
        <v>34</v>
      </c>
      <c r="M750" s="64">
        <f>'LAUS File'!O636</f>
        <v>37</v>
      </c>
      <c r="N750" s="64">
        <f>'LAUS File'!P636</f>
        <v>33</v>
      </c>
      <c r="O750" s="64">
        <f>'LAUS File'!Q636</f>
        <v>35</v>
      </c>
    </row>
    <row r="751" spans="1:15">
      <c r="A751" s="64"/>
      <c r="B751" s="72" t="s">
        <v>3</v>
      </c>
      <c r="C751" s="73">
        <f>'LAUS File'!E637</f>
        <v>5.7</v>
      </c>
      <c r="D751" s="73">
        <f>'LAUS File'!F637</f>
        <v>5.4</v>
      </c>
      <c r="E751" s="73">
        <f>'LAUS File'!G637</f>
        <v>5.7</v>
      </c>
      <c r="F751" s="73">
        <f>'LAUS File'!H637</f>
        <v>4</v>
      </c>
      <c r="G751" s="73">
        <f>'LAUS File'!I637</f>
        <v>2.9</v>
      </c>
      <c r="H751" s="73">
        <f>'LAUS File'!J637</f>
        <v>3.3</v>
      </c>
      <c r="I751" s="73">
        <f>'LAUS File'!K637</f>
        <v>4.2</v>
      </c>
      <c r="J751" s="73">
        <f>'LAUS File'!L637</f>
        <v>4.0999999999999996</v>
      </c>
      <c r="K751" s="73">
        <f>'LAUS File'!M637</f>
        <v>3.9</v>
      </c>
      <c r="L751" s="73">
        <f>'LAUS File'!N637</f>
        <v>4.3</v>
      </c>
      <c r="M751" s="73">
        <f>'LAUS File'!O637</f>
        <v>4.5999999999999996</v>
      </c>
      <c r="N751" s="73">
        <f>'LAUS File'!P637</f>
        <v>4.2</v>
      </c>
      <c r="O751" s="73">
        <f>'LAUS File'!Q637</f>
        <v>4.3</v>
      </c>
    </row>
    <row r="752" spans="1:15">
      <c r="A752" s="64"/>
      <c r="B752" s="72"/>
      <c r="C752" s="28"/>
      <c r="D752" s="28"/>
      <c r="E752" s="28"/>
      <c r="F752" s="28"/>
      <c r="G752" s="28"/>
      <c r="H752" s="28"/>
      <c r="I752" s="28"/>
      <c r="J752" s="28"/>
      <c r="K752" s="28"/>
      <c r="L752" s="28"/>
      <c r="M752" s="28"/>
      <c r="N752" s="28"/>
      <c r="O752" s="28"/>
    </row>
    <row r="753" spans="1:15">
      <c r="A753" s="64" t="s">
        <v>222</v>
      </c>
      <c r="B753" s="72" t="s">
        <v>0</v>
      </c>
      <c r="C753" s="64">
        <f>'LAUS File'!E638</f>
        <v>2065</v>
      </c>
      <c r="D753" s="64">
        <f>'LAUS File'!F638</f>
        <v>2053</v>
      </c>
      <c r="E753" s="64">
        <f>'LAUS File'!G638</f>
        <v>2063</v>
      </c>
      <c r="F753" s="64">
        <f>'LAUS File'!H638</f>
        <v>2071</v>
      </c>
      <c r="G753" s="64">
        <f>'LAUS File'!I638</f>
        <v>2109</v>
      </c>
      <c r="H753" s="64">
        <f>'LAUS File'!J638</f>
        <v>2153</v>
      </c>
      <c r="I753" s="64">
        <f>'LAUS File'!K638</f>
        <v>2171</v>
      </c>
      <c r="J753" s="64">
        <f>'LAUS File'!L638</f>
        <v>2124</v>
      </c>
      <c r="K753" s="64">
        <f>'LAUS File'!M638</f>
        <v>2069</v>
      </c>
      <c r="L753" s="64">
        <f>'LAUS File'!N638</f>
        <v>2050</v>
      </c>
      <c r="M753" s="64">
        <f>'LAUS File'!O638</f>
        <v>2038</v>
      </c>
      <c r="N753" s="64">
        <f>'LAUS File'!P638</f>
        <v>2037</v>
      </c>
      <c r="O753" s="64">
        <f>'LAUS File'!Q638</f>
        <v>2084</v>
      </c>
    </row>
    <row r="754" spans="1:15">
      <c r="A754" s="64"/>
      <c r="B754" s="72" t="s">
        <v>163</v>
      </c>
      <c r="C754" s="64">
        <f>'LAUS File'!E639</f>
        <v>1981</v>
      </c>
      <c r="D754" s="64">
        <f>'LAUS File'!F639</f>
        <v>1975</v>
      </c>
      <c r="E754" s="64">
        <f>'LAUS File'!G639</f>
        <v>1989</v>
      </c>
      <c r="F754" s="64">
        <f>'LAUS File'!H639</f>
        <v>2005</v>
      </c>
      <c r="G754" s="64">
        <f>'LAUS File'!I639</f>
        <v>2042</v>
      </c>
      <c r="H754" s="64">
        <f>'LAUS File'!J639</f>
        <v>2077</v>
      </c>
      <c r="I754" s="64">
        <f>'LAUS File'!K639</f>
        <v>2097</v>
      </c>
      <c r="J754" s="64">
        <f>'LAUS File'!L639</f>
        <v>2059</v>
      </c>
      <c r="K754" s="64">
        <f>'LAUS File'!M639</f>
        <v>2020</v>
      </c>
      <c r="L754" s="64">
        <f>'LAUS File'!N639</f>
        <v>1992</v>
      </c>
      <c r="M754" s="64">
        <f>'LAUS File'!O639</f>
        <v>1985</v>
      </c>
      <c r="N754" s="64">
        <f>'LAUS File'!P639</f>
        <v>1991</v>
      </c>
      <c r="O754" s="64">
        <f>'LAUS File'!Q639</f>
        <v>2018</v>
      </c>
    </row>
    <row r="755" spans="1:15">
      <c r="A755" s="64"/>
      <c r="B755" s="72" t="s">
        <v>2</v>
      </c>
      <c r="C755" s="64">
        <f>'LAUS File'!E640</f>
        <v>84</v>
      </c>
      <c r="D755" s="64">
        <f>'LAUS File'!F640</f>
        <v>78</v>
      </c>
      <c r="E755" s="64">
        <f>'LAUS File'!G640</f>
        <v>74</v>
      </c>
      <c r="F755" s="64">
        <f>'LAUS File'!H640</f>
        <v>66</v>
      </c>
      <c r="G755" s="64">
        <f>'LAUS File'!I640</f>
        <v>67</v>
      </c>
      <c r="H755" s="64">
        <f>'LAUS File'!J640</f>
        <v>76</v>
      </c>
      <c r="I755" s="64">
        <f>'LAUS File'!K640</f>
        <v>74</v>
      </c>
      <c r="J755" s="64">
        <f>'LAUS File'!L640</f>
        <v>65</v>
      </c>
      <c r="K755" s="64">
        <f>'LAUS File'!M640</f>
        <v>49</v>
      </c>
      <c r="L755" s="64">
        <f>'LAUS File'!N640</f>
        <v>58</v>
      </c>
      <c r="M755" s="64">
        <f>'LAUS File'!O640</f>
        <v>53</v>
      </c>
      <c r="N755" s="64">
        <f>'LAUS File'!P640</f>
        <v>46</v>
      </c>
      <c r="O755" s="64">
        <f>'LAUS File'!Q640</f>
        <v>66</v>
      </c>
    </row>
    <row r="756" spans="1:15">
      <c r="A756" s="64"/>
      <c r="B756" s="72" t="s">
        <v>3</v>
      </c>
      <c r="C756" s="73">
        <f>'LAUS File'!E641</f>
        <v>4.0999999999999996</v>
      </c>
      <c r="D756" s="73">
        <f>'LAUS File'!F641</f>
        <v>3.8</v>
      </c>
      <c r="E756" s="73">
        <f>'LAUS File'!G641</f>
        <v>3.6</v>
      </c>
      <c r="F756" s="73">
        <f>'LAUS File'!H641</f>
        <v>3.2</v>
      </c>
      <c r="G756" s="73">
        <f>'LAUS File'!I641</f>
        <v>3.2</v>
      </c>
      <c r="H756" s="73">
        <f>'LAUS File'!J641</f>
        <v>3.5</v>
      </c>
      <c r="I756" s="73">
        <f>'LAUS File'!K641</f>
        <v>3.4</v>
      </c>
      <c r="J756" s="73">
        <f>'LAUS File'!L641</f>
        <v>3.1</v>
      </c>
      <c r="K756" s="73">
        <f>'LAUS File'!M641</f>
        <v>2.4</v>
      </c>
      <c r="L756" s="73">
        <f>'LAUS File'!N641</f>
        <v>2.8</v>
      </c>
      <c r="M756" s="73">
        <f>'LAUS File'!O641</f>
        <v>2.6</v>
      </c>
      <c r="N756" s="73">
        <f>'LAUS File'!P641</f>
        <v>2.2999999999999998</v>
      </c>
      <c r="O756" s="73">
        <f>'LAUS File'!Q641</f>
        <v>3.2</v>
      </c>
    </row>
    <row r="757" spans="1:15">
      <c r="A757" s="64"/>
      <c r="B757" s="72"/>
      <c r="C757" s="28"/>
      <c r="D757" s="28"/>
      <c r="E757" s="28"/>
      <c r="F757" s="28"/>
      <c r="G757" s="28"/>
      <c r="H757" s="28"/>
      <c r="I757" s="28"/>
      <c r="J757" s="28"/>
      <c r="K757" s="28"/>
      <c r="L757" s="28"/>
      <c r="M757" s="28"/>
      <c r="N757" s="28"/>
      <c r="O757" s="28"/>
    </row>
    <row r="758" spans="1:15">
      <c r="A758" s="64" t="s">
        <v>228</v>
      </c>
      <c r="B758" s="72" t="s">
        <v>0</v>
      </c>
      <c r="C758" s="64">
        <f>'LAUS File'!E642</f>
        <v>51001</v>
      </c>
      <c r="D758" s="64">
        <f>'LAUS File'!F642</f>
        <v>50948</v>
      </c>
      <c r="E758" s="64">
        <f>'LAUS File'!G642</f>
        <v>51319</v>
      </c>
      <c r="F758" s="64">
        <f>'LAUS File'!H642</f>
        <v>51085</v>
      </c>
      <c r="G758" s="64">
        <f>'LAUS File'!I642</f>
        <v>51307</v>
      </c>
      <c r="H758" s="64">
        <f>'LAUS File'!J642</f>
        <v>51568</v>
      </c>
      <c r="I758" s="64">
        <f>'LAUS File'!K642</f>
        <v>51807</v>
      </c>
      <c r="J758" s="64">
        <f>'LAUS File'!L642</f>
        <v>51097</v>
      </c>
      <c r="K758" s="64">
        <f>'LAUS File'!M642</f>
        <v>50505</v>
      </c>
      <c r="L758" s="64">
        <f>'LAUS File'!N642</f>
        <v>50574</v>
      </c>
      <c r="M758" s="64">
        <f>'LAUS File'!O642</f>
        <v>50791</v>
      </c>
      <c r="N758" s="64">
        <f>'LAUS File'!P642</f>
        <v>50542</v>
      </c>
      <c r="O758" s="64">
        <f>'LAUS File'!Q642</f>
        <v>51045</v>
      </c>
    </row>
    <row r="759" spans="1:15">
      <c r="A759" s="64"/>
      <c r="B759" s="72" t="s">
        <v>163</v>
      </c>
      <c r="C759" s="64">
        <f>'LAUS File'!E643</f>
        <v>46752</v>
      </c>
      <c r="D759" s="64">
        <f>'LAUS File'!F643</f>
        <v>46718</v>
      </c>
      <c r="E759" s="64">
        <f>'LAUS File'!G643</f>
        <v>47205</v>
      </c>
      <c r="F759" s="64">
        <f>'LAUS File'!H643</f>
        <v>47238</v>
      </c>
      <c r="G759" s="64">
        <f>'LAUS File'!I643</f>
        <v>47575</v>
      </c>
      <c r="H759" s="64">
        <f>'LAUS File'!J643</f>
        <v>47831</v>
      </c>
      <c r="I759" s="64">
        <f>'LAUS File'!K643</f>
        <v>47990</v>
      </c>
      <c r="J759" s="64">
        <f>'LAUS File'!L643</f>
        <v>47297</v>
      </c>
      <c r="K759" s="64">
        <f>'LAUS File'!M643</f>
        <v>47108</v>
      </c>
      <c r="L759" s="64">
        <f>'LAUS File'!N643</f>
        <v>47164</v>
      </c>
      <c r="M759" s="64">
        <f>'LAUS File'!O643</f>
        <v>47310</v>
      </c>
      <c r="N759" s="64">
        <f>'LAUS File'!P643</f>
        <v>47111</v>
      </c>
      <c r="O759" s="64">
        <f>'LAUS File'!Q643</f>
        <v>47275</v>
      </c>
    </row>
    <row r="760" spans="1:15">
      <c r="A760" s="64"/>
      <c r="B760" s="72" t="s">
        <v>2</v>
      </c>
      <c r="C760" s="64">
        <f>'LAUS File'!E644</f>
        <v>4249</v>
      </c>
      <c r="D760" s="64">
        <f>'LAUS File'!F644</f>
        <v>4230</v>
      </c>
      <c r="E760" s="64">
        <f>'LAUS File'!G644</f>
        <v>4114</v>
      </c>
      <c r="F760" s="64">
        <f>'LAUS File'!H644</f>
        <v>3847</v>
      </c>
      <c r="G760" s="64">
        <f>'LAUS File'!I644</f>
        <v>3732</v>
      </c>
      <c r="H760" s="64">
        <f>'LAUS File'!J644</f>
        <v>3737</v>
      </c>
      <c r="I760" s="64">
        <f>'LAUS File'!K644</f>
        <v>3817</v>
      </c>
      <c r="J760" s="64">
        <f>'LAUS File'!L644</f>
        <v>3800</v>
      </c>
      <c r="K760" s="64">
        <f>'LAUS File'!M644</f>
        <v>3397</v>
      </c>
      <c r="L760" s="64">
        <f>'LAUS File'!N644</f>
        <v>3410</v>
      </c>
      <c r="M760" s="64">
        <f>'LAUS File'!O644</f>
        <v>3481</v>
      </c>
      <c r="N760" s="64">
        <f>'LAUS File'!P644</f>
        <v>3431</v>
      </c>
      <c r="O760" s="64">
        <f>'LAUS File'!Q644</f>
        <v>3770</v>
      </c>
    </row>
    <row r="761" spans="1:15">
      <c r="A761" s="64"/>
      <c r="B761" s="72" t="s">
        <v>3</v>
      </c>
      <c r="C761" s="73">
        <f>'LAUS File'!E645</f>
        <v>8.3000000000000007</v>
      </c>
      <c r="D761" s="73">
        <f>'LAUS File'!F645</f>
        <v>8.3000000000000007</v>
      </c>
      <c r="E761" s="73">
        <f>'LAUS File'!G645</f>
        <v>8</v>
      </c>
      <c r="F761" s="73">
        <f>'LAUS File'!H645</f>
        <v>7.5</v>
      </c>
      <c r="G761" s="73">
        <f>'LAUS File'!I645</f>
        <v>7.3</v>
      </c>
      <c r="H761" s="73">
        <f>'LAUS File'!J645</f>
        <v>7.2</v>
      </c>
      <c r="I761" s="73">
        <f>'LAUS File'!K645</f>
        <v>7.4</v>
      </c>
      <c r="J761" s="73">
        <f>'LAUS File'!L645</f>
        <v>7.4</v>
      </c>
      <c r="K761" s="73">
        <f>'LAUS File'!M645</f>
        <v>6.7</v>
      </c>
      <c r="L761" s="73">
        <f>'LAUS File'!N645</f>
        <v>6.7</v>
      </c>
      <c r="M761" s="73">
        <f>'LAUS File'!O645</f>
        <v>6.9</v>
      </c>
      <c r="N761" s="73">
        <f>'LAUS File'!P645</f>
        <v>6.8</v>
      </c>
      <c r="O761" s="73">
        <f>'LAUS File'!Q645</f>
        <v>7.4</v>
      </c>
    </row>
    <row r="762" spans="1:15">
      <c r="A762" s="64"/>
      <c r="B762" s="72"/>
      <c r="C762" s="73"/>
      <c r="D762" s="73"/>
      <c r="E762" s="73"/>
      <c r="F762" s="73"/>
      <c r="G762" s="73"/>
      <c r="H762" s="73"/>
      <c r="I762" s="73"/>
      <c r="J762" s="73"/>
      <c r="K762" s="73"/>
      <c r="L762" s="73"/>
      <c r="M762" s="73"/>
      <c r="N762" s="73"/>
      <c r="O762" s="73"/>
    </row>
    <row r="763" spans="1:15">
      <c r="A763" s="64" t="s">
        <v>155</v>
      </c>
      <c r="B763" s="72" t="s">
        <v>0</v>
      </c>
      <c r="C763" s="64">
        <f>'LAUS File'!E646</f>
        <v>10221</v>
      </c>
      <c r="D763" s="64">
        <f>'LAUS File'!F646</f>
        <v>10203</v>
      </c>
      <c r="E763" s="64">
        <f>'LAUS File'!G646</f>
        <v>10296</v>
      </c>
      <c r="F763" s="64">
        <f>'LAUS File'!H646</f>
        <v>10302</v>
      </c>
      <c r="G763" s="64">
        <f>'LAUS File'!I646</f>
        <v>10420</v>
      </c>
      <c r="H763" s="64">
        <f>'LAUS File'!J646</f>
        <v>10573</v>
      </c>
      <c r="I763" s="64">
        <f>'LAUS File'!K646</f>
        <v>10655</v>
      </c>
      <c r="J763" s="64">
        <f>'LAUS File'!L646</f>
        <v>10519</v>
      </c>
      <c r="K763" s="64">
        <f>'LAUS File'!M646</f>
        <v>10298</v>
      </c>
      <c r="L763" s="64">
        <f>'LAUS File'!N646</f>
        <v>10276</v>
      </c>
      <c r="M763" s="64">
        <f>'LAUS File'!O646</f>
        <v>10232</v>
      </c>
      <c r="N763" s="64">
        <f>'LAUS File'!P646</f>
        <v>10194</v>
      </c>
      <c r="O763" s="64">
        <f>'LAUS File'!Q646</f>
        <v>10349</v>
      </c>
    </row>
    <row r="764" spans="1:15">
      <c r="A764" s="64"/>
      <c r="B764" s="72" t="s">
        <v>163</v>
      </c>
      <c r="C764" s="64">
        <f>'LAUS File'!E647</f>
        <v>9713</v>
      </c>
      <c r="D764" s="64">
        <f>'LAUS File'!F647</f>
        <v>9715</v>
      </c>
      <c r="E764" s="64">
        <f>'LAUS File'!G647</f>
        <v>9836</v>
      </c>
      <c r="F764" s="64">
        <f>'LAUS File'!H647</f>
        <v>9876</v>
      </c>
      <c r="G764" s="64">
        <f>'LAUS File'!I647</f>
        <v>9969</v>
      </c>
      <c r="H764" s="64">
        <f>'LAUS File'!J647</f>
        <v>10097</v>
      </c>
      <c r="I764" s="64">
        <f>'LAUS File'!K647</f>
        <v>10196</v>
      </c>
      <c r="J764" s="64">
        <f>'LAUS File'!L647</f>
        <v>10087</v>
      </c>
      <c r="K764" s="64">
        <f>'LAUS File'!M647</f>
        <v>9899</v>
      </c>
      <c r="L764" s="64">
        <f>'LAUS File'!N647</f>
        <v>9920</v>
      </c>
      <c r="M764" s="64">
        <f>'LAUS File'!O647</f>
        <v>9863</v>
      </c>
      <c r="N764" s="64">
        <f>'LAUS File'!P647</f>
        <v>9831</v>
      </c>
      <c r="O764" s="64">
        <f>'LAUS File'!Q647</f>
        <v>9917</v>
      </c>
    </row>
    <row r="765" spans="1:15">
      <c r="A765" s="64"/>
      <c r="B765" s="72" t="s">
        <v>2</v>
      </c>
      <c r="C765" s="64">
        <f>'LAUS File'!E648</f>
        <v>508</v>
      </c>
      <c r="D765" s="64">
        <f>'LAUS File'!F648</f>
        <v>488</v>
      </c>
      <c r="E765" s="64">
        <f>'LAUS File'!G648</f>
        <v>460</v>
      </c>
      <c r="F765" s="64">
        <f>'LAUS File'!H648</f>
        <v>426</v>
      </c>
      <c r="G765" s="64">
        <f>'LAUS File'!I648</f>
        <v>451</v>
      </c>
      <c r="H765" s="64">
        <f>'LAUS File'!J648</f>
        <v>476</v>
      </c>
      <c r="I765" s="64">
        <f>'LAUS File'!K648</f>
        <v>459</v>
      </c>
      <c r="J765" s="64">
        <f>'LAUS File'!L648</f>
        <v>432</v>
      </c>
      <c r="K765" s="64">
        <f>'LAUS File'!M648</f>
        <v>399</v>
      </c>
      <c r="L765" s="64">
        <f>'LAUS File'!N648</f>
        <v>356</v>
      </c>
      <c r="M765" s="64">
        <f>'LAUS File'!O648</f>
        <v>369</v>
      </c>
      <c r="N765" s="64">
        <f>'LAUS File'!P648</f>
        <v>363</v>
      </c>
      <c r="O765" s="64">
        <f>'LAUS File'!Q648</f>
        <v>432</v>
      </c>
    </row>
    <row r="766" spans="1:15">
      <c r="A766" s="64"/>
      <c r="B766" s="72" t="s">
        <v>3</v>
      </c>
      <c r="C766" s="73">
        <f>'LAUS File'!E649</f>
        <v>5</v>
      </c>
      <c r="D766" s="73">
        <f>'LAUS File'!F649</f>
        <v>4.8</v>
      </c>
      <c r="E766" s="73">
        <f>'LAUS File'!G649</f>
        <v>4.5</v>
      </c>
      <c r="F766" s="73">
        <f>'LAUS File'!H649</f>
        <v>4.0999999999999996</v>
      </c>
      <c r="G766" s="73">
        <f>'LAUS File'!I649</f>
        <v>4.3</v>
      </c>
      <c r="H766" s="73">
        <f>'LAUS File'!J649</f>
        <v>4.5</v>
      </c>
      <c r="I766" s="73">
        <f>'LAUS File'!K649</f>
        <v>4.3</v>
      </c>
      <c r="J766" s="73">
        <f>'LAUS File'!L649</f>
        <v>4.0999999999999996</v>
      </c>
      <c r="K766" s="73">
        <f>'LAUS File'!M649</f>
        <v>3.9</v>
      </c>
      <c r="L766" s="73">
        <f>'LAUS File'!N649</f>
        <v>3.5</v>
      </c>
      <c r="M766" s="73">
        <f>'LAUS File'!O649</f>
        <v>3.6</v>
      </c>
      <c r="N766" s="73">
        <f>'LAUS File'!P649</f>
        <v>3.6</v>
      </c>
      <c r="O766" s="73">
        <f>'LAUS File'!Q649</f>
        <v>4.2</v>
      </c>
    </row>
    <row r="767" spans="1:15">
      <c r="A767" s="64"/>
      <c r="B767" s="72"/>
      <c r="C767" s="28"/>
      <c r="D767" s="28"/>
      <c r="E767" s="28"/>
      <c r="F767" s="28"/>
      <c r="G767" s="28"/>
      <c r="H767" s="28"/>
      <c r="I767" s="28"/>
      <c r="J767" s="28"/>
      <c r="K767" s="28"/>
      <c r="L767" s="28"/>
      <c r="M767" s="28"/>
      <c r="N767" s="28"/>
      <c r="O767" s="28"/>
    </row>
    <row r="768" spans="1:15">
      <c r="A768" s="64" t="s">
        <v>229</v>
      </c>
      <c r="B768" s="72" t="s">
        <v>0</v>
      </c>
      <c r="C768" s="64">
        <f>'LAUS File'!E650</f>
        <v>13091</v>
      </c>
      <c r="D768" s="64">
        <f>'LAUS File'!F650</f>
        <v>13084</v>
      </c>
      <c r="E768" s="64">
        <f>'LAUS File'!G650</f>
        <v>13151</v>
      </c>
      <c r="F768" s="64">
        <f>'LAUS File'!H650</f>
        <v>13088</v>
      </c>
      <c r="G768" s="64">
        <f>'LAUS File'!I650</f>
        <v>13165</v>
      </c>
      <c r="H768" s="64">
        <f>'LAUS File'!J650</f>
        <v>13260</v>
      </c>
      <c r="I768" s="64">
        <f>'LAUS File'!K650</f>
        <v>13321</v>
      </c>
      <c r="J768" s="64">
        <f>'LAUS File'!L650</f>
        <v>13090</v>
      </c>
      <c r="K768" s="64">
        <f>'LAUS File'!M650</f>
        <v>12966</v>
      </c>
      <c r="L768" s="64">
        <f>'LAUS File'!N650</f>
        <v>12961</v>
      </c>
      <c r="M768" s="64">
        <f>'LAUS File'!O650</f>
        <v>12994</v>
      </c>
      <c r="N768" s="64">
        <f>'LAUS File'!P650</f>
        <v>12958</v>
      </c>
      <c r="O768" s="64">
        <f>'LAUS File'!Q650</f>
        <v>13095</v>
      </c>
    </row>
    <row r="769" spans="1:15">
      <c r="A769" s="64"/>
      <c r="B769" s="72" t="s">
        <v>163</v>
      </c>
      <c r="C769" s="64">
        <f>'LAUS File'!E651</f>
        <v>12420</v>
      </c>
      <c r="D769" s="64">
        <f>'LAUS File'!F651</f>
        <v>12411</v>
      </c>
      <c r="E769" s="64">
        <f>'LAUS File'!G651</f>
        <v>12540</v>
      </c>
      <c r="F769" s="64">
        <f>'LAUS File'!H651</f>
        <v>12549</v>
      </c>
      <c r="G769" s="64">
        <f>'LAUS File'!I651</f>
        <v>12638</v>
      </c>
      <c r="H769" s="64">
        <f>'LAUS File'!J651</f>
        <v>12706</v>
      </c>
      <c r="I769" s="64">
        <f>'LAUS File'!K651</f>
        <v>12749</v>
      </c>
      <c r="J769" s="64">
        <f>'LAUS File'!L651</f>
        <v>12564</v>
      </c>
      <c r="K769" s="64">
        <f>'LAUS File'!M651</f>
        <v>12514</v>
      </c>
      <c r="L769" s="64">
        <f>'LAUS File'!N651</f>
        <v>12529</v>
      </c>
      <c r="M769" s="64">
        <f>'LAUS File'!O651</f>
        <v>12568</v>
      </c>
      <c r="N769" s="64">
        <f>'LAUS File'!P651</f>
        <v>12515</v>
      </c>
      <c r="O769" s="64">
        <f>'LAUS File'!Q651</f>
        <v>12559</v>
      </c>
    </row>
    <row r="770" spans="1:15">
      <c r="A770" s="64"/>
      <c r="B770" s="72" t="s">
        <v>2</v>
      </c>
      <c r="C770" s="64">
        <f>'LAUS File'!E652</f>
        <v>671</v>
      </c>
      <c r="D770" s="64">
        <f>'LAUS File'!F652</f>
        <v>673</v>
      </c>
      <c r="E770" s="64">
        <f>'LAUS File'!G652</f>
        <v>611</v>
      </c>
      <c r="F770" s="64">
        <f>'LAUS File'!H652</f>
        <v>539</v>
      </c>
      <c r="G770" s="64">
        <f>'LAUS File'!I652</f>
        <v>527</v>
      </c>
      <c r="H770" s="64">
        <f>'LAUS File'!J652</f>
        <v>554</v>
      </c>
      <c r="I770" s="64">
        <f>'LAUS File'!K652</f>
        <v>572</v>
      </c>
      <c r="J770" s="64">
        <f>'LAUS File'!L652</f>
        <v>526</v>
      </c>
      <c r="K770" s="64">
        <f>'LAUS File'!M652</f>
        <v>452</v>
      </c>
      <c r="L770" s="64">
        <f>'LAUS File'!N652</f>
        <v>432</v>
      </c>
      <c r="M770" s="64">
        <f>'LAUS File'!O652</f>
        <v>426</v>
      </c>
      <c r="N770" s="64">
        <f>'LAUS File'!P652</f>
        <v>443</v>
      </c>
      <c r="O770" s="64">
        <f>'LAUS File'!Q652</f>
        <v>536</v>
      </c>
    </row>
    <row r="771" spans="1:15">
      <c r="A771" s="64"/>
      <c r="B771" s="72" t="s">
        <v>3</v>
      </c>
      <c r="C771" s="73">
        <f>'LAUS File'!E653</f>
        <v>5.0999999999999996</v>
      </c>
      <c r="D771" s="73">
        <f>'LAUS File'!F653</f>
        <v>5.0999999999999996</v>
      </c>
      <c r="E771" s="73">
        <f>'LAUS File'!G653</f>
        <v>4.5999999999999996</v>
      </c>
      <c r="F771" s="73">
        <f>'LAUS File'!H653</f>
        <v>4.0999999999999996</v>
      </c>
      <c r="G771" s="73">
        <f>'LAUS File'!I653</f>
        <v>4</v>
      </c>
      <c r="H771" s="73">
        <f>'LAUS File'!J653</f>
        <v>4.2</v>
      </c>
      <c r="I771" s="73">
        <f>'LAUS File'!K653</f>
        <v>4.3</v>
      </c>
      <c r="J771" s="73">
        <f>'LAUS File'!L653</f>
        <v>4</v>
      </c>
      <c r="K771" s="73">
        <f>'LAUS File'!M653</f>
        <v>3.5</v>
      </c>
      <c r="L771" s="73">
        <f>'LAUS File'!N653</f>
        <v>3.3</v>
      </c>
      <c r="M771" s="73">
        <f>'LAUS File'!O653</f>
        <v>3.3</v>
      </c>
      <c r="N771" s="73">
        <f>'LAUS File'!P653</f>
        <v>3.4</v>
      </c>
      <c r="O771" s="73">
        <f>'LAUS File'!Q653</f>
        <v>4.0999999999999996</v>
      </c>
    </row>
    <row r="772" spans="1:15">
      <c r="A772" s="64"/>
      <c r="B772" s="72"/>
      <c r="C772" s="73"/>
      <c r="D772" s="73"/>
      <c r="E772" s="73"/>
      <c r="F772" s="73"/>
      <c r="G772" s="73"/>
      <c r="H772" s="73"/>
      <c r="I772" s="73"/>
      <c r="J772" s="73"/>
      <c r="K772" s="73"/>
      <c r="L772" s="73"/>
      <c r="M772" s="73"/>
      <c r="N772" s="73"/>
      <c r="O772" s="73"/>
    </row>
    <row r="773" spans="1:15">
      <c r="A773" s="64" t="s">
        <v>107</v>
      </c>
      <c r="B773" s="72" t="s">
        <v>0</v>
      </c>
      <c r="C773" s="64">
        <f>'LAUS File'!E658</f>
        <v>34533</v>
      </c>
      <c r="D773" s="64">
        <f>'LAUS File'!F658</f>
        <v>34558</v>
      </c>
      <c r="E773" s="64">
        <f>'LAUS File'!G658</f>
        <v>34746</v>
      </c>
      <c r="F773" s="64">
        <f>'LAUS File'!H658</f>
        <v>34656</v>
      </c>
      <c r="G773" s="64">
        <f>'LAUS File'!I658</f>
        <v>34895</v>
      </c>
      <c r="H773" s="64">
        <f>'LAUS File'!J658</f>
        <v>35118</v>
      </c>
      <c r="I773" s="64">
        <f>'LAUS File'!K658</f>
        <v>35123</v>
      </c>
      <c r="J773" s="64">
        <f>'LAUS File'!L658</f>
        <v>34586</v>
      </c>
      <c r="K773" s="64">
        <f>'LAUS File'!M658</f>
        <v>34670</v>
      </c>
      <c r="L773" s="64">
        <f>'LAUS File'!N658</f>
        <v>34738</v>
      </c>
      <c r="M773" s="64">
        <f>'LAUS File'!O658</f>
        <v>34631</v>
      </c>
      <c r="N773" s="64">
        <f>'LAUS File'!P658</f>
        <v>34559</v>
      </c>
      <c r="O773" s="64">
        <f>'LAUS File'!Q658</f>
        <v>34734</v>
      </c>
    </row>
    <row r="774" spans="1:15">
      <c r="A774" s="64"/>
      <c r="B774" s="72" t="s">
        <v>163</v>
      </c>
      <c r="C774" s="64">
        <f>'LAUS File'!E659</f>
        <v>33205</v>
      </c>
      <c r="D774" s="64">
        <f>'LAUS File'!F659</f>
        <v>33289</v>
      </c>
      <c r="E774" s="64">
        <f>'LAUS File'!G659</f>
        <v>33590</v>
      </c>
      <c r="F774" s="64">
        <f>'LAUS File'!H659</f>
        <v>33565</v>
      </c>
      <c r="G774" s="64">
        <f>'LAUS File'!I659</f>
        <v>33700</v>
      </c>
      <c r="H774" s="64">
        <f>'LAUS File'!J659</f>
        <v>33772</v>
      </c>
      <c r="I774" s="64">
        <f>'LAUS File'!K659</f>
        <v>33811</v>
      </c>
      <c r="J774" s="64">
        <f>'LAUS File'!L659</f>
        <v>33381</v>
      </c>
      <c r="K774" s="64">
        <f>'LAUS File'!M659</f>
        <v>33496</v>
      </c>
      <c r="L774" s="64">
        <f>'LAUS File'!N659</f>
        <v>33615</v>
      </c>
      <c r="M774" s="64">
        <f>'LAUS File'!O659</f>
        <v>33566</v>
      </c>
      <c r="N774" s="64">
        <f>'LAUS File'!P659</f>
        <v>33552</v>
      </c>
      <c r="O774" s="64">
        <f>'LAUS File'!Q659</f>
        <v>33545</v>
      </c>
    </row>
    <row r="775" spans="1:15">
      <c r="A775" s="64"/>
      <c r="B775" s="72" t="s">
        <v>2</v>
      </c>
      <c r="C775" s="64">
        <f>'LAUS File'!E660</f>
        <v>1328</v>
      </c>
      <c r="D775" s="64">
        <f>'LAUS File'!F660</f>
        <v>1269</v>
      </c>
      <c r="E775" s="64">
        <f>'LAUS File'!G660</f>
        <v>1156</v>
      </c>
      <c r="F775" s="64">
        <f>'LAUS File'!H660</f>
        <v>1091</v>
      </c>
      <c r="G775" s="64">
        <f>'LAUS File'!I660</f>
        <v>1195</v>
      </c>
      <c r="H775" s="64">
        <f>'LAUS File'!J660</f>
        <v>1346</v>
      </c>
      <c r="I775" s="64">
        <f>'LAUS File'!K660</f>
        <v>1312</v>
      </c>
      <c r="J775" s="64">
        <f>'LAUS File'!L660</f>
        <v>1205</v>
      </c>
      <c r="K775" s="64">
        <f>'LAUS File'!M660</f>
        <v>1174</v>
      </c>
      <c r="L775" s="64">
        <f>'LAUS File'!N660</f>
        <v>1123</v>
      </c>
      <c r="M775" s="64">
        <f>'LAUS File'!O660</f>
        <v>1065</v>
      </c>
      <c r="N775" s="64">
        <f>'LAUS File'!P660</f>
        <v>1007</v>
      </c>
      <c r="O775" s="64">
        <f>'LAUS File'!Q660</f>
        <v>1189</v>
      </c>
    </row>
    <row r="776" spans="1:15">
      <c r="A776" s="64"/>
      <c r="B776" s="72" t="s">
        <v>3</v>
      </c>
      <c r="C776" s="73">
        <f>'LAUS File'!E661</f>
        <v>3.8</v>
      </c>
      <c r="D776" s="73">
        <f>'LAUS File'!F661</f>
        <v>3.7</v>
      </c>
      <c r="E776" s="73">
        <f>'LAUS File'!G661</f>
        <v>3.3</v>
      </c>
      <c r="F776" s="73">
        <f>'LAUS File'!H661</f>
        <v>3.1</v>
      </c>
      <c r="G776" s="73">
        <f>'LAUS File'!I661</f>
        <v>3.4</v>
      </c>
      <c r="H776" s="73">
        <f>'LAUS File'!J661</f>
        <v>3.8</v>
      </c>
      <c r="I776" s="73">
        <f>'LAUS File'!K661</f>
        <v>3.7</v>
      </c>
      <c r="J776" s="73">
        <f>'LAUS File'!L661</f>
        <v>3.5</v>
      </c>
      <c r="K776" s="73">
        <f>'LAUS File'!M661</f>
        <v>3.4</v>
      </c>
      <c r="L776" s="73">
        <f>'LAUS File'!N661</f>
        <v>3.2</v>
      </c>
      <c r="M776" s="73">
        <f>'LAUS File'!O661</f>
        <v>3.1</v>
      </c>
      <c r="N776" s="73">
        <f>'LAUS File'!P661</f>
        <v>2.9</v>
      </c>
      <c r="O776" s="73">
        <f>'LAUS File'!Q661</f>
        <v>3.4</v>
      </c>
    </row>
    <row r="777" spans="1:15">
      <c r="A777" s="64"/>
      <c r="B777" s="72"/>
      <c r="C777" s="28"/>
      <c r="D777" s="28"/>
      <c r="E777" s="28"/>
      <c r="F777" s="28"/>
      <c r="G777" s="28"/>
      <c r="H777" s="28"/>
      <c r="I777" s="28"/>
      <c r="J777" s="28"/>
      <c r="K777" s="28"/>
      <c r="L777" s="28"/>
      <c r="M777" s="28"/>
      <c r="N777" s="28"/>
      <c r="O777" s="28"/>
    </row>
    <row r="778" spans="1:15">
      <c r="A778" s="64" t="s">
        <v>133</v>
      </c>
      <c r="B778" s="72" t="s">
        <v>0</v>
      </c>
      <c r="C778" s="64">
        <f>'LAUS File'!E662</f>
        <v>30320</v>
      </c>
      <c r="D778" s="64">
        <f>'LAUS File'!F662</f>
        <v>30398</v>
      </c>
      <c r="E778" s="64">
        <f>'LAUS File'!G662</f>
        <v>30544</v>
      </c>
      <c r="F778" s="64">
        <f>'LAUS File'!H662</f>
        <v>30587</v>
      </c>
      <c r="G778" s="64">
        <f>'LAUS File'!I662</f>
        <v>30700</v>
      </c>
      <c r="H778" s="64">
        <f>'LAUS File'!J662</f>
        <v>30902</v>
      </c>
      <c r="I778" s="64">
        <f>'LAUS File'!K662</f>
        <v>30920</v>
      </c>
      <c r="J778" s="64">
        <f>'LAUS File'!L662</f>
        <v>30392</v>
      </c>
      <c r="K778" s="64">
        <f>'LAUS File'!M662</f>
        <v>30266</v>
      </c>
      <c r="L778" s="64">
        <f>'LAUS File'!N662</f>
        <v>30230</v>
      </c>
      <c r="M778" s="64">
        <f>'LAUS File'!O662</f>
        <v>30158</v>
      </c>
      <c r="N778" s="64">
        <f>'LAUS File'!P662</f>
        <v>29959</v>
      </c>
      <c r="O778" s="64">
        <f>'LAUS File'!Q662</f>
        <v>30448</v>
      </c>
    </row>
    <row r="779" spans="1:15">
      <c r="A779" s="64"/>
      <c r="B779" s="72" t="s">
        <v>163</v>
      </c>
      <c r="C779" s="64">
        <f>'LAUS File'!E663</f>
        <v>28480</v>
      </c>
      <c r="D779" s="64">
        <f>'LAUS File'!F663</f>
        <v>28625</v>
      </c>
      <c r="E779" s="64">
        <f>'LAUS File'!G663</f>
        <v>28795</v>
      </c>
      <c r="F779" s="64">
        <f>'LAUS File'!H663</f>
        <v>28986</v>
      </c>
      <c r="G779" s="64">
        <f>'LAUS File'!I663</f>
        <v>29053</v>
      </c>
      <c r="H779" s="64">
        <f>'LAUS File'!J663</f>
        <v>29151</v>
      </c>
      <c r="I779" s="64">
        <f>'LAUS File'!K663</f>
        <v>29084</v>
      </c>
      <c r="J779" s="64">
        <f>'LAUS File'!L663</f>
        <v>28706</v>
      </c>
      <c r="K779" s="64">
        <f>'LAUS File'!M663</f>
        <v>28746</v>
      </c>
      <c r="L779" s="64">
        <f>'LAUS File'!N663</f>
        <v>28693</v>
      </c>
      <c r="M779" s="64">
        <f>'LAUS File'!O663</f>
        <v>28695</v>
      </c>
      <c r="N779" s="64">
        <f>'LAUS File'!P663</f>
        <v>28573</v>
      </c>
      <c r="O779" s="64">
        <f>'LAUS File'!Q663</f>
        <v>28799</v>
      </c>
    </row>
    <row r="780" spans="1:15">
      <c r="A780" s="64"/>
      <c r="B780" s="72" t="s">
        <v>2</v>
      </c>
      <c r="C780" s="64">
        <f>'LAUS File'!E664</f>
        <v>1840</v>
      </c>
      <c r="D780" s="64">
        <f>'LAUS File'!F664</f>
        <v>1773</v>
      </c>
      <c r="E780" s="64">
        <f>'LAUS File'!G664</f>
        <v>1749</v>
      </c>
      <c r="F780" s="64">
        <f>'LAUS File'!H664</f>
        <v>1601</v>
      </c>
      <c r="G780" s="64">
        <f>'LAUS File'!I664</f>
        <v>1647</v>
      </c>
      <c r="H780" s="64">
        <f>'LAUS File'!J664</f>
        <v>1751</v>
      </c>
      <c r="I780" s="64">
        <f>'LAUS File'!K664</f>
        <v>1836</v>
      </c>
      <c r="J780" s="64">
        <f>'LAUS File'!L664</f>
        <v>1686</v>
      </c>
      <c r="K780" s="64">
        <f>'LAUS File'!M664</f>
        <v>1520</v>
      </c>
      <c r="L780" s="64">
        <f>'LAUS File'!N664</f>
        <v>1537</v>
      </c>
      <c r="M780" s="64">
        <f>'LAUS File'!O664</f>
        <v>1463</v>
      </c>
      <c r="N780" s="64">
        <f>'LAUS File'!P664</f>
        <v>1386</v>
      </c>
      <c r="O780" s="64">
        <f>'LAUS File'!Q664</f>
        <v>1649</v>
      </c>
    </row>
    <row r="781" spans="1:15">
      <c r="A781" s="64"/>
      <c r="B781" s="72" t="s">
        <v>3</v>
      </c>
      <c r="C781" s="73">
        <f>'LAUS File'!E665</f>
        <v>6.1</v>
      </c>
      <c r="D781" s="73">
        <f>'LAUS File'!F665</f>
        <v>5.8</v>
      </c>
      <c r="E781" s="73">
        <f>'LAUS File'!G665</f>
        <v>5.7</v>
      </c>
      <c r="F781" s="73">
        <f>'LAUS File'!H665</f>
        <v>5.2</v>
      </c>
      <c r="G781" s="73">
        <f>'LAUS File'!I665</f>
        <v>5.4</v>
      </c>
      <c r="H781" s="73">
        <f>'LAUS File'!J665</f>
        <v>5.7</v>
      </c>
      <c r="I781" s="73">
        <f>'LAUS File'!K665</f>
        <v>5.9</v>
      </c>
      <c r="J781" s="73">
        <f>'LAUS File'!L665</f>
        <v>5.5</v>
      </c>
      <c r="K781" s="73">
        <f>'LAUS File'!M665</f>
        <v>5</v>
      </c>
      <c r="L781" s="73">
        <f>'LAUS File'!N665</f>
        <v>5.0999999999999996</v>
      </c>
      <c r="M781" s="73">
        <f>'LAUS File'!O665</f>
        <v>4.9000000000000004</v>
      </c>
      <c r="N781" s="73">
        <f>'LAUS File'!P665</f>
        <v>4.5999999999999996</v>
      </c>
      <c r="O781" s="73">
        <f>'LAUS File'!Q665</f>
        <v>5.4</v>
      </c>
    </row>
    <row r="782" spans="1:15">
      <c r="A782" s="64"/>
      <c r="B782" s="72"/>
      <c r="C782" s="28"/>
      <c r="D782" s="28"/>
      <c r="E782" s="28"/>
      <c r="F782" s="28"/>
      <c r="G782" s="28"/>
      <c r="H782" s="28"/>
      <c r="I782" s="28"/>
      <c r="J782" s="28"/>
      <c r="K782" s="28"/>
      <c r="L782" s="28"/>
      <c r="M782" s="28"/>
      <c r="N782" s="28"/>
      <c r="O782" s="28"/>
    </row>
    <row r="783" spans="1:15">
      <c r="A783" s="64" t="s">
        <v>132</v>
      </c>
      <c r="B783" s="72" t="s">
        <v>0</v>
      </c>
      <c r="C783" s="64">
        <f>'LAUS File'!E654</f>
        <v>3715</v>
      </c>
      <c r="D783" s="64">
        <f>'LAUS File'!F654</f>
        <v>3740</v>
      </c>
      <c r="E783" s="64">
        <f>'LAUS File'!G654</f>
        <v>3751</v>
      </c>
      <c r="F783" s="64">
        <f>'LAUS File'!H654</f>
        <v>3736</v>
      </c>
      <c r="G783" s="64">
        <f>'LAUS File'!I654</f>
        <v>3742</v>
      </c>
      <c r="H783" s="64">
        <f>'LAUS File'!J654</f>
        <v>3758</v>
      </c>
      <c r="I783" s="64">
        <f>'LAUS File'!K654</f>
        <v>3721</v>
      </c>
      <c r="J783" s="64">
        <f>'LAUS File'!L654</f>
        <v>3658</v>
      </c>
      <c r="K783" s="64">
        <f>'LAUS File'!M654</f>
        <v>3670</v>
      </c>
      <c r="L783" s="64">
        <f>'LAUS File'!N654</f>
        <v>3662</v>
      </c>
      <c r="M783" s="64">
        <f>'LAUS File'!O654</f>
        <v>3669</v>
      </c>
      <c r="N783" s="64">
        <f>'LAUS File'!P654</f>
        <v>3662</v>
      </c>
      <c r="O783" s="64">
        <f>'LAUS File'!Q654</f>
        <v>3707</v>
      </c>
    </row>
    <row r="784" spans="1:15">
      <c r="A784" s="64"/>
      <c r="B784" s="72" t="s">
        <v>163</v>
      </c>
      <c r="C784" s="64">
        <f>'LAUS File'!E655</f>
        <v>3528</v>
      </c>
      <c r="D784" s="64">
        <f>'LAUS File'!F655</f>
        <v>3549</v>
      </c>
      <c r="E784" s="64">
        <f>'LAUS File'!G655</f>
        <v>3569</v>
      </c>
      <c r="F784" s="64">
        <f>'LAUS File'!H655</f>
        <v>3592</v>
      </c>
      <c r="G784" s="64">
        <f>'LAUS File'!I655</f>
        <v>3596</v>
      </c>
      <c r="H784" s="64">
        <f>'LAUS File'!J655</f>
        <v>3605</v>
      </c>
      <c r="I784" s="64">
        <f>'LAUS File'!K655</f>
        <v>3595</v>
      </c>
      <c r="J784" s="64">
        <f>'LAUS File'!L655</f>
        <v>3548</v>
      </c>
      <c r="K784" s="64">
        <f>'LAUS File'!M655</f>
        <v>3547</v>
      </c>
      <c r="L784" s="64">
        <f>'LAUS File'!N655</f>
        <v>3530</v>
      </c>
      <c r="M784" s="64">
        <f>'LAUS File'!O655</f>
        <v>3542</v>
      </c>
      <c r="N784" s="64">
        <f>'LAUS File'!P655</f>
        <v>3532</v>
      </c>
      <c r="O784" s="64">
        <f>'LAUS File'!Q655</f>
        <v>3561</v>
      </c>
    </row>
    <row r="785" spans="1:15">
      <c r="A785" s="64"/>
      <c r="B785" s="72" t="s">
        <v>2</v>
      </c>
      <c r="C785" s="64">
        <f>'LAUS File'!E656</f>
        <v>187</v>
      </c>
      <c r="D785" s="64">
        <f>'LAUS File'!F656</f>
        <v>191</v>
      </c>
      <c r="E785" s="64">
        <f>'LAUS File'!G656</f>
        <v>182</v>
      </c>
      <c r="F785" s="64">
        <f>'LAUS File'!H656</f>
        <v>144</v>
      </c>
      <c r="G785" s="64">
        <f>'LAUS File'!I656</f>
        <v>146</v>
      </c>
      <c r="H785" s="64">
        <f>'LAUS File'!J656</f>
        <v>153</v>
      </c>
      <c r="I785" s="64">
        <f>'LAUS File'!K656</f>
        <v>126</v>
      </c>
      <c r="J785" s="64">
        <f>'LAUS File'!L656</f>
        <v>110</v>
      </c>
      <c r="K785" s="64">
        <f>'LAUS File'!M656</f>
        <v>123</v>
      </c>
      <c r="L785" s="64">
        <f>'LAUS File'!N656</f>
        <v>132</v>
      </c>
      <c r="M785" s="64">
        <f>'LAUS File'!O656</f>
        <v>127</v>
      </c>
      <c r="N785" s="64">
        <f>'LAUS File'!P656</f>
        <v>130</v>
      </c>
      <c r="O785" s="64">
        <f>'LAUS File'!Q656</f>
        <v>146</v>
      </c>
    </row>
    <row r="786" spans="1:15">
      <c r="A786" s="64"/>
      <c r="B786" s="72" t="s">
        <v>3</v>
      </c>
      <c r="C786" s="73">
        <f>'LAUS File'!E657</f>
        <v>5</v>
      </c>
      <c r="D786" s="73">
        <f>'LAUS File'!F657</f>
        <v>5.0999999999999996</v>
      </c>
      <c r="E786" s="73">
        <f>'LAUS File'!G657</f>
        <v>4.9000000000000004</v>
      </c>
      <c r="F786" s="73">
        <f>'LAUS File'!H657</f>
        <v>3.9</v>
      </c>
      <c r="G786" s="73">
        <f>'LAUS File'!I657</f>
        <v>3.9</v>
      </c>
      <c r="H786" s="73">
        <f>'LAUS File'!J657</f>
        <v>4.0999999999999996</v>
      </c>
      <c r="I786" s="73">
        <f>'LAUS File'!K657</f>
        <v>3.4</v>
      </c>
      <c r="J786" s="73">
        <f>'LAUS File'!L657</f>
        <v>3</v>
      </c>
      <c r="K786" s="73">
        <f>'LAUS File'!M657</f>
        <v>3.4</v>
      </c>
      <c r="L786" s="73">
        <f>'LAUS File'!N657</f>
        <v>3.6</v>
      </c>
      <c r="M786" s="73">
        <f>'LAUS File'!O657</f>
        <v>3.5</v>
      </c>
      <c r="N786" s="73">
        <f>'LAUS File'!P657</f>
        <v>3.5</v>
      </c>
      <c r="O786" s="73">
        <f>'LAUS File'!Q657</f>
        <v>3.9</v>
      </c>
    </row>
    <row r="787" spans="1:15">
      <c r="A787" s="64"/>
      <c r="B787" s="72"/>
      <c r="C787" s="28"/>
      <c r="D787" s="28"/>
      <c r="E787" s="28"/>
      <c r="F787" s="28"/>
      <c r="G787" s="28"/>
      <c r="H787" s="28"/>
      <c r="I787" s="28"/>
      <c r="J787" s="28"/>
      <c r="K787" s="28"/>
      <c r="L787" s="28"/>
      <c r="M787" s="28"/>
      <c r="N787" s="28"/>
      <c r="O787" s="28"/>
    </row>
    <row r="788" spans="1:15">
      <c r="A788" s="7" t="s">
        <v>41</v>
      </c>
      <c r="B788" s="72" t="s">
        <v>0</v>
      </c>
      <c r="C788" s="64">
        <f>'LAUS File'!E666</f>
        <v>4385</v>
      </c>
      <c r="D788" s="64">
        <f>'LAUS File'!F666</f>
        <v>4386</v>
      </c>
      <c r="E788" s="64">
        <f>'LAUS File'!G666</f>
        <v>4415</v>
      </c>
      <c r="F788" s="64">
        <f>'LAUS File'!H666</f>
        <v>4422</v>
      </c>
      <c r="G788" s="64">
        <f>'LAUS File'!I666</f>
        <v>4484</v>
      </c>
      <c r="H788" s="64">
        <f>'LAUS File'!J666</f>
        <v>4520</v>
      </c>
      <c r="I788" s="64">
        <f>'LAUS File'!K666</f>
        <v>4551</v>
      </c>
      <c r="J788" s="64">
        <f>'LAUS File'!L666</f>
        <v>4451</v>
      </c>
      <c r="K788" s="64">
        <f>'LAUS File'!M666</f>
        <v>4402</v>
      </c>
      <c r="L788" s="64">
        <f>'LAUS File'!N666</f>
        <v>4364</v>
      </c>
      <c r="M788" s="64">
        <f>'LAUS File'!O666</f>
        <v>4379</v>
      </c>
      <c r="N788" s="64">
        <f>'LAUS File'!P666</f>
        <v>4352</v>
      </c>
      <c r="O788" s="64">
        <f>'LAUS File'!Q666</f>
        <v>4426</v>
      </c>
    </row>
    <row r="789" spans="1:15">
      <c r="A789" s="7"/>
      <c r="B789" s="72" t="s">
        <v>163</v>
      </c>
      <c r="C789" s="64">
        <f>'LAUS File'!E667</f>
        <v>4207</v>
      </c>
      <c r="D789" s="64">
        <f>'LAUS File'!F667</f>
        <v>4212</v>
      </c>
      <c r="E789" s="64">
        <f>'LAUS File'!G667</f>
        <v>4249</v>
      </c>
      <c r="F789" s="64">
        <f>'LAUS File'!H667</f>
        <v>4251</v>
      </c>
      <c r="G789" s="64">
        <f>'LAUS File'!I667</f>
        <v>4278</v>
      </c>
      <c r="H789" s="64">
        <f>'LAUS File'!J667</f>
        <v>4299</v>
      </c>
      <c r="I789" s="64">
        <f>'LAUS File'!K667</f>
        <v>4344</v>
      </c>
      <c r="J789" s="64">
        <f>'LAUS File'!L667</f>
        <v>4269</v>
      </c>
      <c r="K789" s="64">
        <f>'LAUS File'!M667</f>
        <v>4223</v>
      </c>
      <c r="L789" s="64">
        <f>'LAUS File'!N667</f>
        <v>4195</v>
      </c>
      <c r="M789" s="64">
        <f>'LAUS File'!O667</f>
        <v>4224</v>
      </c>
      <c r="N789" s="64">
        <f>'LAUS File'!P667</f>
        <v>4206</v>
      </c>
      <c r="O789" s="64">
        <f>'LAUS File'!Q667</f>
        <v>4246</v>
      </c>
    </row>
    <row r="790" spans="1:15">
      <c r="A790" s="7"/>
      <c r="B790" s="72" t="s">
        <v>2</v>
      </c>
      <c r="C790" s="64">
        <f>'LAUS File'!E668</f>
        <v>178</v>
      </c>
      <c r="D790" s="64">
        <f>'LAUS File'!F668</f>
        <v>174</v>
      </c>
      <c r="E790" s="64">
        <f>'LAUS File'!G668</f>
        <v>166</v>
      </c>
      <c r="F790" s="64">
        <f>'LAUS File'!H668</f>
        <v>171</v>
      </c>
      <c r="G790" s="64">
        <f>'LAUS File'!I668</f>
        <v>206</v>
      </c>
      <c r="H790" s="64">
        <f>'LAUS File'!J668</f>
        <v>221</v>
      </c>
      <c r="I790" s="64">
        <f>'LAUS File'!K668</f>
        <v>207</v>
      </c>
      <c r="J790" s="64">
        <f>'LAUS File'!L668</f>
        <v>182</v>
      </c>
      <c r="K790" s="64">
        <f>'LAUS File'!M668</f>
        <v>179</v>
      </c>
      <c r="L790" s="64">
        <f>'LAUS File'!N668</f>
        <v>169</v>
      </c>
      <c r="M790" s="64">
        <f>'LAUS File'!O668</f>
        <v>155</v>
      </c>
      <c r="N790" s="64">
        <f>'LAUS File'!P668</f>
        <v>146</v>
      </c>
      <c r="O790" s="64">
        <f>'LAUS File'!Q668</f>
        <v>180</v>
      </c>
    </row>
    <row r="791" spans="1:15">
      <c r="A791" s="7"/>
      <c r="B791" s="72" t="s">
        <v>3</v>
      </c>
      <c r="C791" s="73">
        <f>'LAUS File'!E669</f>
        <v>4.0999999999999996</v>
      </c>
      <c r="D791" s="73">
        <f>'LAUS File'!F669</f>
        <v>4</v>
      </c>
      <c r="E791" s="73">
        <f>'LAUS File'!G669</f>
        <v>3.8</v>
      </c>
      <c r="F791" s="73">
        <f>'LAUS File'!H669</f>
        <v>3.9</v>
      </c>
      <c r="G791" s="73">
        <f>'LAUS File'!I669</f>
        <v>4.5999999999999996</v>
      </c>
      <c r="H791" s="73">
        <f>'LAUS File'!J669</f>
        <v>4.9000000000000004</v>
      </c>
      <c r="I791" s="73">
        <f>'LAUS File'!K669</f>
        <v>4.5</v>
      </c>
      <c r="J791" s="73">
        <f>'LAUS File'!L669</f>
        <v>4.0999999999999996</v>
      </c>
      <c r="K791" s="73">
        <f>'LAUS File'!M669</f>
        <v>4.0999999999999996</v>
      </c>
      <c r="L791" s="73">
        <f>'LAUS File'!N669</f>
        <v>3.9</v>
      </c>
      <c r="M791" s="73">
        <f>'LAUS File'!O669</f>
        <v>3.5</v>
      </c>
      <c r="N791" s="73">
        <f>'LAUS File'!P669</f>
        <v>3.4</v>
      </c>
      <c r="O791" s="73">
        <f>'LAUS File'!Q669</f>
        <v>4.0999999999999996</v>
      </c>
    </row>
    <row r="792" spans="1:15">
      <c r="A792" s="7"/>
      <c r="B792" s="72"/>
      <c r="C792" s="28"/>
      <c r="D792" s="28"/>
      <c r="E792" s="28"/>
      <c r="F792" s="28"/>
      <c r="G792" s="28"/>
      <c r="H792" s="28"/>
      <c r="I792" s="28"/>
      <c r="J792" s="28"/>
      <c r="K792" s="28"/>
      <c r="L792" s="28"/>
      <c r="M792" s="28"/>
      <c r="N792" s="28"/>
      <c r="O792" s="28"/>
    </row>
    <row r="793" spans="1:15">
      <c r="A793" s="7" t="s">
        <v>246</v>
      </c>
      <c r="B793" s="72" t="s">
        <v>0</v>
      </c>
      <c r="C793" s="64">
        <f>'LAUS File'!E670</f>
        <v>12732</v>
      </c>
      <c r="D793" s="64">
        <f>'LAUS File'!F670</f>
        <v>12725</v>
      </c>
      <c r="E793" s="64">
        <f>'LAUS File'!G670</f>
        <v>12803</v>
      </c>
      <c r="F793" s="64">
        <f>'LAUS File'!H670</f>
        <v>12784</v>
      </c>
      <c r="G793" s="64">
        <f>'LAUS File'!I670</f>
        <v>12947</v>
      </c>
      <c r="H793" s="64">
        <f>'LAUS File'!J670</f>
        <v>13037</v>
      </c>
      <c r="I793" s="64">
        <f>'LAUS File'!K670</f>
        <v>13135</v>
      </c>
      <c r="J793" s="64">
        <f>'LAUS File'!L670</f>
        <v>12870</v>
      </c>
      <c r="K793" s="64">
        <f>'LAUS File'!M670</f>
        <v>12729</v>
      </c>
      <c r="L793" s="64">
        <f>'LAUS File'!N670</f>
        <v>12633</v>
      </c>
      <c r="M793" s="64">
        <f>'LAUS File'!O670</f>
        <v>12686</v>
      </c>
      <c r="N793" s="64">
        <f>'LAUS File'!P670</f>
        <v>12620</v>
      </c>
      <c r="O793" s="64">
        <f>'LAUS File'!Q670</f>
        <v>12808</v>
      </c>
    </row>
    <row r="794" spans="1:15">
      <c r="A794" s="7"/>
      <c r="B794" s="72" t="s">
        <v>163</v>
      </c>
      <c r="C794" s="64">
        <f>'LAUS File'!E671</f>
        <v>12225</v>
      </c>
      <c r="D794" s="64">
        <f>'LAUS File'!F671</f>
        <v>12238</v>
      </c>
      <c r="E794" s="64">
        <f>'LAUS File'!G671</f>
        <v>12347</v>
      </c>
      <c r="F794" s="64">
        <f>'LAUS File'!H671</f>
        <v>12351</v>
      </c>
      <c r="G794" s="64">
        <f>'LAUS File'!I671</f>
        <v>12429</v>
      </c>
      <c r="H794" s="64">
        <f>'LAUS File'!J671</f>
        <v>12492</v>
      </c>
      <c r="I794" s="64">
        <f>'LAUS File'!K671</f>
        <v>12620</v>
      </c>
      <c r="J794" s="64">
        <f>'LAUS File'!L671</f>
        <v>12405</v>
      </c>
      <c r="K794" s="64">
        <f>'LAUS File'!M671</f>
        <v>12269</v>
      </c>
      <c r="L794" s="64">
        <f>'LAUS File'!N671</f>
        <v>12189</v>
      </c>
      <c r="M794" s="64">
        <f>'LAUS File'!O671</f>
        <v>12274</v>
      </c>
      <c r="N794" s="64">
        <f>'LAUS File'!P671</f>
        <v>12222</v>
      </c>
      <c r="O794" s="64">
        <f>'LAUS File'!Q671</f>
        <v>12338</v>
      </c>
    </row>
    <row r="795" spans="1:15">
      <c r="A795" s="7"/>
      <c r="B795" s="72" t="s">
        <v>2</v>
      </c>
      <c r="C795" s="64">
        <f>'LAUS File'!E672</f>
        <v>507</v>
      </c>
      <c r="D795" s="64">
        <f>'LAUS File'!F672</f>
        <v>487</v>
      </c>
      <c r="E795" s="64">
        <f>'LAUS File'!G672</f>
        <v>456</v>
      </c>
      <c r="F795" s="64">
        <f>'LAUS File'!H672</f>
        <v>433</v>
      </c>
      <c r="G795" s="64">
        <f>'LAUS File'!I672</f>
        <v>518</v>
      </c>
      <c r="H795" s="64">
        <f>'LAUS File'!J672</f>
        <v>545</v>
      </c>
      <c r="I795" s="64">
        <f>'LAUS File'!K672</f>
        <v>515</v>
      </c>
      <c r="J795" s="64">
        <f>'LAUS File'!L672</f>
        <v>465</v>
      </c>
      <c r="K795" s="64">
        <f>'LAUS File'!M672</f>
        <v>460</v>
      </c>
      <c r="L795" s="64">
        <f>'LAUS File'!N672</f>
        <v>444</v>
      </c>
      <c r="M795" s="64">
        <f>'LAUS File'!O672</f>
        <v>412</v>
      </c>
      <c r="N795" s="64">
        <f>'LAUS File'!P672</f>
        <v>398</v>
      </c>
      <c r="O795" s="64">
        <f>'LAUS File'!Q672</f>
        <v>470</v>
      </c>
    </row>
    <row r="796" spans="1:15">
      <c r="A796" s="7"/>
      <c r="B796" s="72" t="s">
        <v>3</v>
      </c>
      <c r="C796" s="73">
        <f>'LAUS File'!E673</f>
        <v>4</v>
      </c>
      <c r="D796" s="73">
        <f>'LAUS File'!F673</f>
        <v>3.8</v>
      </c>
      <c r="E796" s="73">
        <f>'LAUS File'!G673</f>
        <v>3.6</v>
      </c>
      <c r="F796" s="73">
        <f>'LAUS File'!H673</f>
        <v>3.4</v>
      </c>
      <c r="G796" s="73">
        <f>'LAUS File'!I673</f>
        <v>4</v>
      </c>
      <c r="H796" s="73">
        <f>'LAUS File'!J673</f>
        <v>4.2</v>
      </c>
      <c r="I796" s="73">
        <f>'LAUS File'!K673</f>
        <v>3.9</v>
      </c>
      <c r="J796" s="73">
        <f>'LAUS File'!L673</f>
        <v>3.6</v>
      </c>
      <c r="K796" s="73">
        <f>'LAUS File'!M673</f>
        <v>3.6</v>
      </c>
      <c r="L796" s="73">
        <f>'LAUS File'!N673</f>
        <v>3.5</v>
      </c>
      <c r="M796" s="73">
        <f>'LAUS File'!O673</f>
        <v>3.2</v>
      </c>
      <c r="N796" s="73">
        <f>'LAUS File'!P673</f>
        <v>3.2</v>
      </c>
      <c r="O796" s="73">
        <f>'LAUS File'!Q673</f>
        <v>3.7</v>
      </c>
    </row>
    <row r="797" spans="1:15">
      <c r="A797" s="7"/>
      <c r="B797" s="72"/>
      <c r="C797" s="28"/>
      <c r="D797" s="28"/>
      <c r="E797" s="28"/>
      <c r="F797" s="28"/>
      <c r="G797" s="28"/>
      <c r="H797" s="28"/>
      <c r="I797" s="28"/>
      <c r="J797" s="28"/>
      <c r="K797" s="28"/>
      <c r="L797" s="28"/>
      <c r="M797" s="28"/>
      <c r="N797" s="28"/>
      <c r="O797" s="28"/>
    </row>
    <row r="798" spans="1:15">
      <c r="A798" s="64" t="s">
        <v>108</v>
      </c>
      <c r="B798" s="72" t="s">
        <v>0</v>
      </c>
      <c r="C798" s="64">
        <f>'LAUS File'!E674</f>
        <v>14183</v>
      </c>
      <c r="D798" s="64">
        <f>'LAUS File'!F674</f>
        <v>14185</v>
      </c>
      <c r="E798" s="64">
        <f>'LAUS File'!G674</f>
        <v>14280</v>
      </c>
      <c r="F798" s="64">
        <f>'LAUS File'!H674</f>
        <v>14232</v>
      </c>
      <c r="G798" s="64">
        <f>'LAUS File'!I674</f>
        <v>14308</v>
      </c>
      <c r="H798" s="64">
        <f>'LAUS File'!J674</f>
        <v>14352</v>
      </c>
      <c r="I798" s="64">
        <f>'LAUS File'!K674</f>
        <v>14378</v>
      </c>
      <c r="J798" s="64">
        <f>'LAUS File'!L674</f>
        <v>14163</v>
      </c>
      <c r="K798" s="64">
        <f>'LAUS File'!M674</f>
        <v>14177</v>
      </c>
      <c r="L798" s="64">
        <f>'LAUS File'!N674</f>
        <v>14223</v>
      </c>
      <c r="M798" s="64">
        <f>'LAUS File'!O674</f>
        <v>14160</v>
      </c>
      <c r="N798" s="64">
        <f>'LAUS File'!P674</f>
        <v>14152</v>
      </c>
      <c r="O798" s="64">
        <f>'LAUS File'!Q674</f>
        <v>14232</v>
      </c>
    </row>
    <row r="799" spans="1:15">
      <c r="A799" s="64"/>
      <c r="B799" s="72" t="s">
        <v>163</v>
      </c>
      <c r="C799" s="64">
        <f>'LAUS File'!E675</f>
        <v>13466</v>
      </c>
      <c r="D799" s="64">
        <f>'LAUS File'!F675</f>
        <v>13500</v>
      </c>
      <c r="E799" s="64">
        <f>'LAUS File'!G675</f>
        <v>13623</v>
      </c>
      <c r="F799" s="64">
        <f>'LAUS File'!H675</f>
        <v>13612</v>
      </c>
      <c r="G799" s="64">
        <f>'LAUS File'!I675</f>
        <v>13667</v>
      </c>
      <c r="H799" s="64">
        <f>'LAUS File'!J675</f>
        <v>13697</v>
      </c>
      <c r="I799" s="64">
        <f>'LAUS File'!K675</f>
        <v>13712</v>
      </c>
      <c r="J799" s="64">
        <f>'LAUS File'!L675</f>
        <v>13538</v>
      </c>
      <c r="K799" s="64">
        <f>'LAUS File'!M675</f>
        <v>13585</v>
      </c>
      <c r="L799" s="64">
        <f>'LAUS File'!N675</f>
        <v>13633</v>
      </c>
      <c r="M799" s="64">
        <f>'LAUS File'!O675</f>
        <v>13613</v>
      </c>
      <c r="N799" s="64">
        <f>'LAUS File'!P675</f>
        <v>13607</v>
      </c>
      <c r="O799" s="64">
        <f>'LAUS File'!Q675</f>
        <v>13604</v>
      </c>
    </row>
    <row r="800" spans="1:15">
      <c r="A800" s="64"/>
      <c r="B800" s="72" t="s">
        <v>2</v>
      </c>
      <c r="C800" s="64">
        <f>'LAUS File'!E676</f>
        <v>717</v>
      </c>
      <c r="D800" s="64">
        <f>'LAUS File'!F676</f>
        <v>685</v>
      </c>
      <c r="E800" s="64">
        <f>'LAUS File'!G676</f>
        <v>657</v>
      </c>
      <c r="F800" s="64">
        <f>'LAUS File'!H676</f>
        <v>620</v>
      </c>
      <c r="G800" s="64">
        <f>'LAUS File'!I676</f>
        <v>641</v>
      </c>
      <c r="H800" s="64">
        <f>'LAUS File'!J676</f>
        <v>655</v>
      </c>
      <c r="I800" s="64">
        <f>'LAUS File'!K676</f>
        <v>666</v>
      </c>
      <c r="J800" s="64">
        <f>'LAUS File'!L676</f>
        <v>625</v>
      </c>
      <c r="K800" s="64">
        <f>'LAUS File'!M676</f>
        <v>592</v>
      </c>
      <c r="L800" s="64">
        <f>'LAUS File'!N676</f>
        <v>590</v>
      </c>
      <c r="M800" s="64">
        <f>'LAUS File'!O676</f>
        <v>547</v>
      </c>
      <c r="N800" s="64">
        <f>'LAUS File'!P676</f>
        <v>545</v>
      </c>
      <c r="O800" s="64">
        <f>'LAUS File'!Q676</f>
        <v>628</v>
      </c>
    </row>
    <row r="801" spans="1:15">
      <c r="A801" s="64"/>
      <c r="B801" s="72" t="s">
        <v>3</v>
      </c>
      <c r="C801" s="73">
        <f>'LAUS File'!E677</f>
        <v>5.0999999999999996</v>
      </c>
      <c r="D801" s="73">
        <f>'LAUS File'!F677</f>
        <v>4.8</v>
      </c>
      <c r="E801" s="73">
        <f>'LAUS File'!G677</f>
        <v>4.5999999999999996</v>
      </c>
      <c r="F801" s="73">
        <f>'LAUS File'!H677</f>
        <v>4.4000000000000004</v>
      </c>
      <c r="G801" s="73">
        <f>'LAUS File'!I677</f>
        <v>4.5</v>
      </c>
      <c r="H801" s="73">
        <f>'LAUS File'!J677</f>
        <v>4.5999999999999996</v>
      </c>
      <c r="I801" s="73">
        <f>'LAUS File'!K677</f>
        <v>4.5999999999999996</v>
      </c>
      <c r="J801" s="73">
        <f>'LAUS File'!L677</f>
        <v>4.4000000000000004</v>
      </c>
      <c r="K801" s="73">
        <f>'LAUS File'!M677</f>
        <v>4.2</v>
      </c>
      <c r="L801" s="73">
        <f>'LAUS File'!N677</f>
        <v>4.0999999999999996</v>
      </c>
      <c r="M801" s="73">
        <f>'LAUS File'!O677</f>
        <v>3.9</v>
      </c>
      <c r="N801" s="73">
        <f>'LAUS File'!P677</f>
        <v>3.9</v>
      </c>
      <c r="O801" s="73">
        <f>'LAUS File'!Q677</f>
        <v>4.4000000000000004</v>
      </c>
    </row>
    <row r="802" spans="1:15">
      <c r="A802" s="64"/>
      <c r="B802" s="72"/>
      <c r="C802" s="28"/>
      <c r="D802" s="28"/>
      <c r="E802" s="28"/>
      <c r="F802" s="28"/>
      <c r="G802" s="28"/>
      <c r="H802" s="28"/>
      <c r="I802" s="28"/>
      <c r="J802" s="28"/>
      <c r="K802" s="28"/>
      <c r="L802" s="28"/>
      <c r="M802" s="28"/>
      <c r="N802" s="28"/>
      <c r="O802" s="28"/>
    </row>
    <row r="803" spans="1:15">
      <c r="A803" s="64" t="s">
        <v>109</v>
      </c>
      <c r="B803" s="72" t="s">
        <v>0</v>
      </c>
      <c r="C803" s="64">
        <f>'LAUS File'!E678</f>
        <v>3675</v>
      </c>
      <c r="D803" s="64">
        <f>'LAUS File'!F678</f>
        <v>3682</v>
      </c>
      <c r="E803" s="64">
        <f>'LAUS File'!G678</f>
        <v>3714</v>
      </c>
      <c r="F803" s="64">
        <f>'LAUS File'!H678</f>
        <v>3667</v>
      </c>
      <c r="G803" s="64">
        <f>'LAUS File'!I678</f>
        <v>3686</v>
      </c>
      <c r="H803" s="64">
        <f>'LAUS File'!J678</f>
        <v>3697</v>
      </c>
      <c r="I803" s="64">
        <f>'LAUS File'!K678</f>
        <v>3705</v>
      </c>
      <c r="J803" s="64">
        <f>'LAUS File'!L678</f>
        <v>3654</v>
      </c>
      <c r="K803" s="64">
        <f>'LAUS File'!M678</f>
        <v>3657</v>
      </c>
      <c r="L803" s="64">
        <f>'LAUS File'!N678</f>
        <v>3667</v>
      </c>
      <c r="M803" s="64">
        <f>'LAUS File'!O678</f>
        <v>3664</v>
      </c>
      <c r="N803" s="64">
        <f>'LAUS File'!P678</f>
        <v>3661</v>
      </c>
      <c r="O803" s="64">
        <f>'LAUS File'!Q678</f>
        <v>3677</v>
      </c>
    </row>
    <row r="804" spans="1:15">
      <c r="A804" s="64"/>
      <c r="B804" s="72" t="s">
        <v>163</v>
      </c>
      <c r="C804" s="64">
        <f>'LAUS File'!E679</f>
        <v>3505</v>
      </c>
      <c r="D804" s="64">
        <f>'LAUS File'!F679</f>
        <v>3514</v>
      </c>
      <c r="E804" s="64">
        <f>'LAUS File'!G679</f>
        <v>3546</v>
      </c>
      <c r="F804" s="64">
        <f>'LAUS File'!H679</f>
        <v>3543</v>
      </c>
      <c r="G804" s="64">
        <f>'LAUS File'!I679</f>
        <v>3557</v>
      </c>
      <c r="H804" s="64">
        <f>'LAUS File'!J679</f>
        <v>3565</v>
      </c>
      <c r="I804" s="64">
        <f>'LAUS File'!K679</f>
        <v>3569</v>
      </c>
      <c r="J804" s="64">
        <f>'LAUS File'!L679</f>
        <v>3524</v>
      </c>
      <c r="K804" s="64">
        <f>'LAUS File'!M679</f>
        <v>3536</v>
      </c>
      <c r="L804" s="64">
        <f>'LAUS File'!N679</f>
        <v>3548</v>
      </c>
      <c r="M804" s="64">
        <f>'LAUS File'!O679</f>
        <v>3543</v>
      </c>
      <c r="N804" s="64">
        <f>'LAUS File'!P679</f>
        <v>3542</v>
      </c>
      <c r="O804" s="64">
        <f>'LAUS File'!Q679</f>
        <v>3541</v>
      </c>
    </row>
    <row r="805" spans="1:15">
      <c r="A805" s="64"/>
      <c r="B805" s="72" t="s">
        <v>2</v>
      </c>
      <c r="C805" s="64">
        <f>'LAUS File'!E680</f>
        <v>170</v>
      </c>
      <c r="D805" s="64">
        <f>'LAUS File'!F680</f>
        <v>168</v>
      </c>
      <c r="E805" s="64">
        <f>'LAUS File'!G680</f>
        <v>168</v>
      </c>
      <c r="F805" s="64">
        <f>'LAUS File'!H680</f>
        <v>124</v>
      </c>
      <c r="G805" s="64">
        <f>'LAUS File'!I680</f>
        <v>129</v>
      </c>
      <c r="H805" s="64">
        <f>'LAUS File'!J680</f>
        <v>132</v>
      </c>
      <c r="I805" s="64">
        <f>'LAUS File'!K680</f>
        <v>136</v>
      </c>
      <c r="J805" s="64">
        <f>'LAUS File'!L680</f>
        <v>130</v>
      </c>
      <c r="K805" s="64">
        <f>'LAUS File'!M680</f>
        <v>121</v>
      </c>
      <c r="L805" s="64">
        <f>'LAUS File'!N680</f>
        <v>119</v>
      </c>
      <c r="M805" s="64">
        <f>'LAUS File'!O680</f>
        <v>121</v>
      </c>
      <c r="N805" s="64">
        <f>'LAUS File'!P680</f>
        <v>119</v>
      </c>
      <c r="O805" s="64">
        <f>'LAUS File'!Q680</f>
        <v>136</v>
      </c>
    </row>
    <row r="806" spans="1:15">
      <c r="A806" s="64"/>
      <c r="B806" s="72" t="s">
        <v>3</v>
      </c>
      <c r="C806" s="73">
        <f>'LAUS File'!E681</f>
        <v>4.5999999999999996</v>
      </c>
      <c r="D806" s="73">
        <f>'LAUS File'!F681</f>
        <v>4.5999999999999996</v>
      </c>
      <c r="E806" s="73">
        <f>'LAUS File'!G681</f>
        <v>4.5</v>
      </c>
      <c r="F806" s="73">
        <f>'LAUS File'!H681</f>
        <v>3.4</v>
      </c>
      <c r="G806" s="73">
        <f>'LAUS File'!I681</f>
        <v>3.5</v>
      </c>
      <c r="H806" s="73">
        <f>'LAUS File'!J681</f>
        <v>3.6</v>
      </c>
      <c r="I806" s="73">
        <f>'LAUS File'!K681</f>
        <v>3.7</v>
      </c>
      <c r="J806" s="73">
        <f>'LAUS File'!L681</f>
        <v>3.6</v>
      </c>
      <c r="K806" s="73">
        <f>'LAUS File'!M681</f>
        <v>3.3</v>
      </c>
      <c r="L806" s="73">
        <f>'LAUS File'!N681</f>
        <v>3.2</v>
      </c>
      <c r="M806" s="73">
        <f>'LAUS File'!O681</f>
        <v>3.3</v>
      </c>
      <c r="N806" s="73">
        <f>'LAUS File'!P681</f>
        <v>3.3</v>
      </c>
      <c r="O806" s="73">
        <f>'LAUS File'!Q681</f>
        <v>3.7</v>
      </c>
    </row>
    <row r="807" spans="1:15">
      <c r="A807" s="64"/>
      <c r="B807" s="72"/>
      <c r="C807" s="28"/>
      <c r="D807" s="28"/>
      <c r="E807" s="28"/>
      <c r="F807" s="28"/>
      <c r="G807" s="28"/>
      <c r="H807" s="28"/>
      <c r="I807" s="28"/>
      <c r="J807" s="28"/>
      <c r="K807" s="28"/>
      <c r="L807" s="28"/>
      <c r="M807" s="28"/>
      <c r="N807" s="28"/>
      <c r="O807" s="28"/>
    </row>
    <row r="808" spans="1:15">
      <c r="A808" s="7" t="s">
        <v>42</v>
      </c>
      <c r="B808" s="72" t="s">
        <v>0</v>
      </c>
      <c r="C808" s="64">
        <f>'LAUS File'!E682</f>
        <v>8543</v>
      </c>
      <c r="D808" s="64">
        <f>'LAUS File'!F682</f>
        <v>8542</v>
      </c>
      <c r="E808" s="64">
        <f>'LAUS File'!G682</f>
        <v>8577</v>
      </c>
      <c r="F808" s="64">
        <f>'LAUS File'!H682</f>
        <v>8566</v>
      </c>
      <c r="G808" s="64">
        <f>'LAUS File'!I682</f>
        <v>8682</v>
      </c>
      <c r="H808" s="64">
        <f>'LAUS File'!J682</f>
        <v>8747</v>
      </c>
      <c r="I808" s="64">
        <f>'LAUS File'!K682</f>
        <v>8800</v>
      </c>
      <c r="J808" s="64">
        <f>'LAUS File'!L682</f>
        <v>8603</v>
      </c>
      <c r="K808" s="64">
        <f>'LAUS File'!M682</f>
        <v>8529</v>
      </c>
      <c r="L808" s="64">
        <f>'LAUS File'!N682</f>
        <v>8467</v>
      </c>
      <c r="M808" s="64">
        <f>'LAUS File'!O682</f>
        <v>8518</v>
      </c>
      <c r="N808" s="64">
        <f>'LAUS File'!P682</f>
        <v>8453</v>
      </c>
      <c r="O808" s="64">
        <f>'LAUS File'!Q682</f>
        <v>8585</v>
      </c>
    </row>
    <row r="809" spans="1:15">
      <c r="A809" s="7"/>
      <c r="B809" s="72" t="s">
        <v>163</v>
      </c>
      <c r="C809" s="64">
        <f>'LAUS File'!E683</f>
        <v>8196</v>
      </c>
      <c r="D809" s="64">
        <f>'LAUS File'!F683</f>
        <v>8205</v>
      </c>
      <c r="E809" s="64">
        <f>'LAUS File'!G683</f>
        <v>8278</v>
      </c>
      <c r="F809" s="64">
        <f>'LAUS File'!H683</f>
        <v>8281</v>
      </c>
      <c r="G809" s="64">
        <f>'LAUS File'!I683</f>
        <v>8333</v>
      </c>
      <c r="H809" s="64">
        <f>'LAUS File'!J683</f>
        <v>8375</v>
      </c>
      <c r="I809" s="64">
        <f>'LAUS File'!K683</f>
        <v>8461</v>
      </c>
      <c r="J809" s="64">
        <f>'LAUS File'!L683</f>
        <v>8317</v>
      </c>
      <c r="K809" s="64">
        <f>'LAUS File'!M683</f>
        <v>8226</v>
      </c>
      <c r="L809" s="64">
        <f>'LAUS File'!N683</f>
        <v>8172</v>
      </c>
      <c r="M809" s="64">
        <f>'LAUS File'!O683</f>
        <v>8229</v>
      </c>
      <c r="N809" s="64">
        <f>'LAUS File'!P683</f>
        <v>8194</v>
      </c>
      <c r="O809" s="64">
        <f>'LAUS File'!Q683</f>
        <v>8272</v>
      </c>
    </row>
    <row r="810" spans="1:15">
      <c r="A810" s="7"/>
      <c r="B810" s="72" t="s">
        <v>2</v>
      </c>
      <c r="C810" s="64">
        <f>'LAUS File'!E684</f>
        <v>347</v>
      </c>
      <c r="D810" s="64">
        <f>'LAUS File'!F684</f>
        <v>337</v>
      </c>
      <c r="E810" s="64">
        <f>'LAUS File'!G684</f>
        <v>299</v>
      </c>
      <c r="F810" s="64">
        <f>'LAUS File'!H684</f>
        <v>285</v>
      </c>
      <c r="G810" s="64">
        <f>'LAUS File'!I684</f>
        <v>349</v>
      </c>
      <c r="H810" s="64">
        <f>'LAUS File'!J684</f>
        <v>372</v>
      </c>
      <c r="I810" s="64">
        <f>'LAUS File'!K684</f>
        <v>339</v>
      </c>
      <c r="J810" s="64">
        <f>'LAUS File'!L684</f>
        <v>286</v>
      </c>
      <c r="K810" s="64">
        <f>'LAUS File'!M684</f>
        <v>303</v>
      </c>
      <c r="L810" s="64">
        <f>'LAUS File'!N684</f>
        <v>295</v>
      </c>
      <c r="M810" s="64">
        <f>'LAUS File'!O684</f>
        <v>289</v>
      </c>
      <c r="N810" s="64">
        <f>'LAUS File'!P684</f>
        <v>259</v>
      </c>
      <c r="O810" s="64">
        <f>'LAUS File'!Q684</f>
        <v>313</v>
      </c>
    </row>
    <row r="811" spans="1:15">
      <c r="A811" s="7"/>
      <c r="B811" s="72" t="s">
        <v>3</v>
      </c>
      <c r="C811" s="73">
        <f>'LAUS File'!E685</f>
        <v>4.0999999999999996</v>
      </c>
      <c r="D811" s="73">
        <f>'LAUS File'!F685</f>
        <v>3.9</v>
      </c>
      <c r="E811" s="73">
        <f>'LAUS File'!G685</f>
        <v>3.5</v>
      </c>
      <c r="F811" s="73">
        <f>'LAUS File'!H685</f>
        <v>3.3</v>
      </c>
      <c r="G811" s="73">
        <f>'LAUS File'!I685</f>
        <v>4</v>
      </c>
      <c r="H811" s="73">
        <f>'LAUS File'!J685</f>
        <v>4.3</v>
      </c>
      <c r="I811" s="73">
        <f>'LAUS File'!K685</f>
        <v>3.9</v>
      </c>
      <c r="J811" s="73">
        <f>'LAUS File'!L685</f>
        <v>3.3</v>
      </c>
      <c r="K811" s="73">
        <f>'LAUS File'!M685</f>
        <v>3.6</v>
      </c>
      <c r="L811" s="73">
        <f>'LAUS File'!N685</f>
        <v>3.5</v>
      </c>
      <c r="M811" s="73">
        <f>'LAUS File'!O685</f>
        <v>3.4</v>
      </c>
      <c r="N811" s="73">
        <f>'LAUS File'!P685</f>
        <v>3.1</v>
      </c>
      <c r="O811" s="73">
        <f>'LAUS File'!Q685</f>
        <v>3.6</v>
      </c>
    </row>
    <row r="812" spans="1:15">
      <c r="A812" s="7"/>
      <c r="B812" s="72"/>
      <c r="C812" s="28"/>
      <c r="D812" s="28"/>
      <c r="E812" s="28"/>
      <c r="F812" s="28"/>
      <c r="G812" s="28"/>
      <c r="H812" s="28"/>
      <c r="I812" s="28"/>
      <c r="J812" s="28"/>
      <c r="K812" s="28"/>
      <c r="L812" s="28"/>
      <c r="M812" s="28"/>
      <c r="N812" s="28"/>
      <c r="O812" s="28"/>
    </row>
    <row r="813" spans="1:15">
      <c r="A813" s="64" t="s">
        <v>223</v>
      </c>
      <c r="B813" s="72" t="s">
        <v>0</v>
      </c>
      <c r="C813" s="64">
        <f>'LAUS File'!E686</f>
        <v>6210</v>
      </c>
      <c r="D813" s="64">
        <f>'LAUS File'!F686</f>
        <v>6214</v>
      </c>
      <c r="E813" s="64">
        <f>'LAUS File'!G686</f>
        <v>6246</v>
      </c>
      <c r="F813" s="64">
        <f>'LAUS File'!H686</f>
        <v>6178</v>
      </c>
      <c r="G813" s="64">
        <f>'LAUS File'!I686</f>
        <v>6180</v>
      </c>
      <c r="H813" s="64">
        <f>'LAUS File'!J686</f>
        <v>6242</v>
      </c>
      <c r="I813" s="64">
        <f>'LAUS File'!K686</f>
        <v>6265</v>
      </c>
      <c r="J813" s="64">
        <f>'LAUS File'!L686</f>
        <v>6175</v>
      </c>
      <c r="K813" s="64">
        <f>'LAUS File'!M686</f>
        <v>6108</v>
      </c>
      <c r="L813" s="64">
        <f>'LAUS File'!N686</f>
        <v>6099</v>
      </c>
      <c r="M813" s="64">
        <f>'LAUS File'!O686</f>
        <v>6142</v>
      </c>
      <c r="N813" s="64">
        <f>'LAUS File'!P686</f>
        <v>6111</v>
      </c>
      <c r="O813" s="64">
        <f>'LAUS File'!Q686</f>
        <v>6181</v>
      </c>
    </row>
    <row r="814" spans="1:15">
      <c r="A814" s="64"/>
      <c r="B814" s="72" t="s">
        <v>163</v>
      </c>
      <c r="C814" s="64">
        <f>'LAUS File'!E687</f>
        <v>5830</v>
      </c>
      <c r="D814" s="64">
        <f>'LAUS File'!F687</f>
        <v>5832</v>
      </c>
      <c r="E814" s="64">
        <f>'LAUS File'!G687</f>
        <v>5882</v>
      </c>
      <c r="F814" s="64">
        <f>'LAUS File'!H687</f>
        <v>5856</v>
      </c>
      <c r="G814" s="64">
        <f>'LAUS File'!I687</f>
        <v>5905</v>
      </c>
      <c r="H814" s="64">
        <f>'LAUS File'!J687</f>
        <v>5928</v>
      </c>
      <c r="I814" s="64">
        <f>'LAUS File'!K687</f>
        <v>5940</v>
      </c>
      <c r="J814" s="64">
        <f>'LAUS File'!L687</f>
        <v>5863</v>
      </c>
      <c r="K814" s="64">
        <f>'LAUS File'!M687</f>
        <v>5869</v>
      </c>
      <c r="L814" s="64">
        <f>'LAUS File'!N687</f>
        <v>5854</v>
      </c>
      <c r="M814" s="64">
        <f>'LAUS File'!O687</f>
        <v>5863</v>
      </c>
      <c r="N814" s="64">
        <f>'LAUS File'!P687</f>
        <v>5843</v>
      </c>
      <c r="O814" s="64">
        <f>'LAUS File'!Q687</f>
        <v>5872</v>
      </c>
    </row>
    <row r="815" spans="1:15">
      <c r="A815" s="64"/>
      <c r="B815" s="72" t="s">
        <v>2</v>
      </c>
      <c r="C815" s="64">
        <f>'LAUS File'!E688</f>
        <v>380</v>
      </c>
      <c r="D815" s="64">
        <f>'LAUS File'!F688</f>
        <v>382</v>
      </c>
      <c r="E815" s="64">
        <f>'LAUS File'!G688</f>
        <v>364</v>
      </c>
      <c r="F815" s="64">
        <f>'LAUS File'!H688</f>
        <v>322</v>
      </c>
      <c r="G815" s="64">
        <f>'LAUS File'!I688</f>
        <v>275</v>
      </c>
      <c r="H815" s="64">
        <f>'LAUS File'!J688</f>
        <v>314</v>
      </c>
      <c r="I815" s="64">
        <f>'LAUS File'!K688</f>
        <v>325</v>
      </c>
      <c r="J815" s="64">
        <f>'LAUS File'!L688</f>
        <v>312</v>
      </c>
      <c r="K815" s="64">
        <f>'LAUS File'!M688</f>
        <v>239</v>
      </c>
      <c r="L815" s="64">
        <f>'LAUS File'!N688</f>
        <v>245</v>
      </c>
      <c r="M815" s="64">
        <f>'LAUS File'!O688</f>
        <v>279</v>
      </c>
      <c r="N815" s="64">
        <f>'LAUS File'!P688</f>
        <v>268</v>
      </c>
      <c r="O815" s="64">
        <f>'LAUS File'!Q688</f>
        <v>309</v>
      </c>
    </row>
    <row r="816" spans="1:15">
      <c r="A816" s="64"/>
      <c r="B816" s="72" t="s">
        <v>3</v>
      </c>
      <c r="C816" s="73">
        <f>'LAUS File'!E689</f>
        <v>6.1</v>
      </c>
      <c r="D816" s="73">
        <f>'LAUS File'!F689</f>
        <v>6.1</v>
      </c>
      <c r="E816" s="73">
        <f>'LAUS File'!G689</f>
        <v>5.8</v>
      </c>
      <c r="F816" s="73">
        <f>'LAUS File'!H689</f>
        <v>5.2</v>
      </c>
      <c r="G816" s="73">
        <f>'LAUS File'!I689</f>
        <v>4.4000000000000004</v>
      </c>
      <c r="H816" s="73">
        <f>'LAUS File'!J689</f>
        <v>5</v>
      </c>
      <c r="I816" s="73">
        <f>'LAUS File'!K689</f>
        <v>5.2</v>
      </c>
      <c r="J816" s="73">
        <f>'LAUS File'!L689</f>
        <v>5.0999999999999996</v>
      </c>
      <c r="K816" s="73">
        <f>'LAUS File'!M689</f>
        <v>3.9</v>
      </c>
      <c r="L816" s="73">
        <f>'LAUS File'!N689</f>
        <v>4</v>
      </c>
      <c r="M816" s="73">
        <f>'LAUS File'!O689</f>
        <v>4.5</v>
      </c>
      <c r="N816" s="73">
        <f>'LAUS File'!P689</f>
        <v>4.4000000000000004</v>
      </c>
      <c r="O816" s="73">
        <f>'LAUS File'!Q689</f>
        <v>5</v>
      </c>
    </row>
    <row r="817" spans="1:15">
      <c r="A817" s="64"/>
      <c r="B817" s="72"/>
      <c r="C817" s="28"/>
      <c r="D817" s="28"/>
      <c r="E817" s="28"/>
      <c r="F817" s="28"/>
      <c r="G817" s="28"/>
      <c r="H817" s="28"/>
      <c r="I817" s="28"/>
      <c r="J817" s="28"/>
      <c r="K817" s="28"/>
      <c r="L817" s="28"/>
      <c r="M817" s="28"/>
      <c r="N817" s="28"/>
      <c r="O817" s="28"/>
    </row>
    <row r="818" spans="1:15">
      <c r="A818" s="64" t="s">
        <v>242</v>
      </c>
      <c r="B818" s="72" t="s">
        <v>0</v>
      </c>
      <c r="C818" s="64">
        <f>'LAUS File'!E690</f>
        <v>12626</v>
      </c>
      <c r="D818" s="64">
        <f>'LAUS File'!F690</f>
        <v>12557</v>
      </c>
      <c r="E818" s="64">
        <f>'LAUS File'!G690</f>
        <v>12579</v>
      </c>
      <c r="F818" s="64">
        <f>'LAUS File'!H690</f>
        <v>12376</v>
      </c>
      <c r="G818" s="64">
        <f>'LAUS File'!I690</f>
        <v>12462</v>
      </c>
      <c r="H818" s="64">
        <f>'LAUS File'!J690</f>
        <v>12743</v>
      </c>
      <c r="I818" s="64">
        <f>'LAUS File'!K690</f>
        <v>12719</v>
      </c>
      <c r="J818" s="64">
        <f>'LAUS File'!L690</f>
        <v>12528</v>
      </c>
      <c r="K818" s="64">
        <f>'LAUS File'!M690</f>
        <v>12433</v>
      </c>
      <c r="L818" s="64">
        <f>'LAUS File'!N690</f>
        <v>12435</v>
      </c>
      <c r="M818" s="64">
        <f>'LAUS File'!O690</f>
        <v>12415</v>
      </c>
      <c r="N818" s="64">
        <f>'LAUS File'!P690</f>
        <v>12425</v>
      </c>
      <c r="O818" s="64">
        <f>'LAUS File'!Q690</f>
        <v>12525</v>
      </c>
    </row>
    <row r="819" spans="1:15">
      <c r="A819" s="64"/>
      <c r="B819" s="72" t="s">
        <v>163</v>
      </c>
      <c r="C819" s="64">
        <f>'LAUS File'!E691</f>
        <v>11666</v>
      </c>
      <c r="D819" s="64">
        <f>'LAUS File'!F691</f>
        <v>11696</v>
      </c>
      <c r="E819" s="64">
        <f>'LAUS File'!G691</f>
        <v>11802</v>
      </c>
      <c r="F819" s="64">
        <f>'LAUS File'!H691</f>
        <v>11793</v>
      </c>
      <c r="G819" s="64">
        <f>'LAUS File'!I691</f>
        <v>11841</v>
      </c>
      <c r="H819" s="64">
        <f>'LAUS File'!J691</f>
        <v>11866</v>
      </c>
      <c r="I819" s="64">
        <f>'LAUS File'!K691</f>
        <v>11879</v>
      </c>
      <c r="J819" s="64">
        <f>'LAUS File'!L691</f>
        <v>11728</v>
      </c>
      <c r="K819" s="64">
        <f>'LAUS File'!M691</f>
        <v>11769</v>
      </c>
      <c r="L819" s="64">
        <f>'LAUS File'!N691</f>
        <v>11811</v>
      </c>
      <c r="M819" s="64">
        <f>'LAUS File'!O691</f>
        <v>11793</v>
      </c>
      <c r="N819" s="64">
        <f>'LAUS File'!P691</f>
        <v>11789</v>
      </c>
      <c r="O819" s="64">
        <f>'LAUS File'!Q691</f>
        <v>11786</v>
      </c>
    </row>
    <row r="820" spans="1:15">
      <c r="A820" s="64"/>
      <c r="B820" s="72" t="s">
        <v>2</v>
      </c>
      <c r="C820" s="64">
        <f>'LAUS File'!E692</f>
        <v>960</v>
      </c>
      <c r="D820" s="64">
        <f>'LAUS File'!F692</f>
        <v>861</v>
      </c>
      <c r="E820" s="64">
        <f>'LAUS File'!G692</f>
        <v>777</v>
      </c>
      <c r="F820" s="64">
        <f>'LAUS File'!H692</f>
        <v>583</v>
      </c>
      <c r="G820" s="64">
        <f>'LAUS File'!I692</f>
        <v>621</v>
      </c>
      <c r="H820" s="64">
        <f>'LAUS File'!J692</f>
        <v>877</v>
      </c>
      <c r="I820" s="64">
        <f>'LAUS File'!K692</f>
        <v>840</v>
      </c>
      <c r="J820" s="64">
        <f>'LAUS File'!L692</f>
        <v>800</v>
      </c>
      <c r="K820" s="64">
        <f>'LAUS File'!M692</f>
        <v>664</v>
      </c>
      <c r="L820" s="64">
        <f>'LAUS File'!N692</f>
        <v>624</v>
      </c>
      <c r="M820" s="64">
        <f>'LAUS File'!O692</f>
        <v>622</v>
      </c>
      <c r="N820" s="64">
        <f>'LAUS File'!P692</f>
        <v>636</v>
      </c>
      <c r="O820" s="64">
        <f>'LAUS File'!Q692</f>
        <v>739</v>
      </c>
    </row>
    <row r="821" spans="1:15">
      <c r="A821" s="64"/>
      <c r="B821" s="72" t="s">
        <v>3</v>
      </c>
      <c r="C821" s="73">
        <f>'LAUS File'!E693</f>
        <v>7.6</v>
      </c>
      <c r="D821" s="73">
        <f>'LAUS File'!F693</f>
        <v>6.9</v>
      </c>
      <c r="E821" s="73">
        <f>'LAUS File'!G693</f>
        <v>6.2</v>
      </c>
      <c r="F821" s="73">
        <f>'LAUS File'!H693</f>
        <v>4.7</v>
      </c>
      <c r="G821" s="73">
        <f>'LAUS File'!I693</f>
        <v>5</v>
      </c>
      <c r="H821" s="73">
        <f>'LAUS File'!J693</f>
        <v>6.9</v>
      </c>
      <c r="I821" s="73">
        <f>'LAUS File'!K693</f>
        <v>6.6</v>
      </c>
      <c r="J821" s="73">
        <f>'LAUS File'!L693</f>
        <v>6.4</v>
      </c>
      <c r="K821" s="73">
        <f>'LAUS File'!M693</f>
        <v>5.3</v>
      </c>
      <c r="L821" s="73">
        <f>'LAUS File'!N693</f>
        <v>5</v>
      </c>
      <c r="M821" s="73">
        <f>'LAUS File'!O693</f>
        <v>5</v>
      </c>
      <c r="N821" s="73">
        <f>'LAUS File'!P693</f>
        <v>5.0999999999999996</v>
      </c>
      <c r="O821" s="73">
        <f>'LAUS File'!Q693</f>
        <v>5.9</v>
      </c>
    </row>
    <row r="822" spans="1:15">
      <c r="A822" s="64"/>
      <c r="B822" s="72"/>
      <c r="C822" s="73"/>
      <c r="D822" s="73"/>
      <c r="E822" s="73"/>
      <c r="F822" s="73"/>
      <c r="G822" s="73"/>
      <c r="H822" s="73"/>
      <c r="I822" s="73"/>
      <c r="J822" s="73"/>
      <c r="K822" s="73"/>
      <c r="L822" s="73"/>
      <c r="M822" s="73"/>
      <c r="N822" s="73"/>
      <c r="O822" s="73"/>
    </row>
    <row r="823" spans="1:15">
      <c r="A823" s="64" t="s">
        <v>110</v>
      </c>
      <c r="B823" s="72" t="s">
        <v>0</v>
      </c>
      <c r="C823" s="64">
        <f>'LAUS File'!E694</f>
        <v>16701</v>
      </c>
      <c r="D823" s="64">
        <f>'LAUS File'!F694</f>
        <v>16683</v>
      </c>
      <c r="E823" s="64">
        <f>'LAUS File'!G694</f>
        <v>16801</v>
      </c>
      <c r="F823" s="64">
        <f>'LAUS File'!H694</f>
        <v>16752</v>
      </c>
      <c r="G823" s="64">
        <f>'LAUS File'!I694</f>
        <v>16864</v>
      </c>
      <c r="H823" s="64">
        <f>'LAUS File'!J694</f>
        <v>16949</v>
      </c>
      <c r="I823" s="64">
        <f>'LAUS File'!K694</f>
        <v>17001</v>
      </c>
      <c r="J823" s="64">
        <f>'LAUS File'!L694</f>
        <v>16763</v>
      </c>
      <c r="K823" s="64">
        <f>'LAUS File'!M694</f>
        <v>16809</v>
      </c>
      <c r="L823" s="64">
        <f>'LAUS File'!N694</f>
        <v>16794</v>
      </c>
      <c r="M823" s="64">
        <f>'LAUS File'!O694</f>
        <v>16738</v>
      </c>
      <c r="N823" s="64">
        <f>'LAUS File'!P694</f>
        <v>16704</v>
      </c>
      <c r="O823" s="64">
        <f>'LAUS File'!Q694</f>
        <v>16797</v>
      </c>
    </row>
    <row r="824" spans="1:15">
      <c r="A824" s="64"/>
      <c r="B824" s="72" t="s">
        <v>163</v>
      </c>
      <c r="C824" s="64">
        <f>'LAUS File'!E695</f>
        <v>15842</v>
      </c>
      <c r="D824" s="64">
        <f>'LAUS File'!F695</f>
        <v>15881</v>
      </c>
      <c r="E824" s="64">
        <f>'LAUS File'!G695</f>
        <v>16026</v>
      </c>
      <c r="F824" s="64">
        <f>'LAUS File'!H695</f>
        <v>16013</v>
      </c>
      <c r="G824" s="64">
        <f>'LAUS File'!I695</f>
        <v>16078</v>
      </c>
      <c r="H824" s="64">
        <f>'LAUS File'!J695</f>
        <v>16112</v>
      </c>
      <c r="I824" s="64">
        <f>'LAUS File'!K695</f>
        <v>16131</v>
      </c>
      <c r="J824" s="64">
        <f>'LAUS File'!L695</f>
        <v>15925</v>
      </c>
      <c r="K824" s="64">
        <f>'LAUS File'!M695</f>
        <v>15981</v>
      </c>
      <c r="L824" s="64">
        <f>'LAUS File'!N695</f>
        <v>16037</v>
      </c>
      <c r="M824" s="64">
        <f>'LAUS File'!O695</f>
        <v>16014</v>
      </c>
      <c r="N824" s="64">
        <f>'LAUS File'!P695</f>
        <v>16007</v>
      </c>
      <c r="O824" s="64">
        <f>'LAUS File'!Q695</f>
        <v>16004</v>
      </c>
    </row>
    <row r="825" spans="1:15">
      <c r="A825" s="64"/>
      <c r="B825" s="72" t="s">
        <v>2</v>
      </c>
      <c r="C825" s="64">
        <f>'LAUS File'!E696</f>
        <v>859</v>
      </c>
      <c r="D825" s="64">
        <f>'LAUS File'!F696</f>
        <v>802</v>
      </c>
      <c r="E825" s="64">
        <f>'LAUS File'!G696</f>
        <v>775</v>
      </c>
      <c r="F825" s="64">
        <f>'LAUS File'!H696</f>
        <v>739</v>
      </c>
      <c r="G825" s="64">
        <f>'LAUS File'!I696</f>
        <v>786</v>
      </c>
      <c r="H825" s="64">
        <f>'LAUS File'!J696</f>
        <v>837</v>
      </c>
      <c r="I825" s="64">
        <f>'LAUS File'!K696</f>
        <v>870</v>
      </c>
      <c r="J825" s="64">
        <f>'LAUS File'!L696</f>
        <v>838</v>
      </c>
      <c r="K825" s="64">
        <f>'LAUS File'!M696</f>
        <v>828</v>
      </c>
      <c r="L825" s="64">
        <f>'LAUS File'!N696</f>
        <v>757</v>
      </c>
      <c r="M825" s="64">
        <f>'LAUS File'!O696</f>
        <v>724</v>
      </c>
      <c r="N825" s="64">
        <f>'LAUS File'!P696</f>
        <v>697</v>
      </c>
      <c r="O825" s="64">
        <f>'LAUS File'!Q696</f>
        <v>793</v>
      </c>
    </row>
    <row r="826" spans="1:15">
      <c r="A826" s="64"/>
      <c r="B826" s="72" t="s">
        <v>3</v>
      </c>
      <c r="C826" s="73">
        <f>'LAUS File'!E697</f>
        <v>5.0999999999999996</v>
      </c>
      <c r="D826" s="73">
        <f>'LAUS File'!F697</f>
        <v>4.8</v>
      </c>
      <c r="E826" s="73">
        <f>'LAUS File'!G697</f>
        <v>4.5999999999999996</v>
      </c>
      <c r="F826" s="73">
        <f>'LAUS File'!H697</f>
        <v>4.4000000000000004</v>
      </c>
      <c r="G826" s="73">
        <f>'LAUS File'!I697</f>
        <v>4.7</v>
      </c>
      <c r="H826" s="73">
        <f>'LAUS File'!J697</f>
        <v>4.9000000000000004</v>
      </c>
      <c r="I826" s="73">
        <f>'LAUS File'!K697</f>
        <v>5.0999999999999996</v>
      </c>
      <c r="J826" s="73">
        <f>'LAUS File'!L697</f>
        <v>5</v>
      </c>
      <c r="K826" s="73">
        <f>'LAUS File'!M697</f>
        <v>4.9000000000000004</v>
      </c>
      <c r="L826" s="73">
        <f>'LAUS File'!N697</f>
        <v>4.5</v>
      </c>
      <c r="M826" s="73">
        <f>'LAUS File'!O697</f>
        <v>4.3</v>
      </c>
      <c r="N826" s="73">
        <f>'LAUS File'!P697</f>
        <v>4.2</v>
      </c>
      <c r="O826" s="73">
        <f>'LAUS File'!Q697</f>
        <v>4.7</v>
      </c>
    </row>
    <row r="827" spans="1:15">
      <c r="A827" s="64"/>
      <c r="B827" s="72"/>
      <c r="C827" s="28"/>
      <c r="D827" s="28"/>
      <c r="E827" s="28"/>
      <c r="F827" s="28"/>
      <c r="G827" s="28"/>
      <c r="H827" s="28"/>
      <c r="I827" s="28"/>
      <c r="J827" s="28"/>
      <c r="K827" s="28"/>
      <c r="L827" s="28"/>
      <c r="M827" s="28"/>
      <c r="N827" s="28"/>
      <c r="O827" s="28"/>
    </row>
    <row r="828" spans="1:15">
      <c r="A828" s="7" t="s">
        <v>58</v>
      </c>
      <c r="B828" s="72" t="s">
        <v>0</v>
      </c>
      <c r="C828" s="64">
        <f>'LAUS File'!E698</f>
        <v>7452</v>
      </c>
      <c r="D828" s="64">
        <f>'LAUS File'!F698</f>
        <v>7518</v>
      </c>
      <c r="E828" s="64">
        <f>'LAUS File'!G698</f>
        <v>7558</v>
      </c>
      <c r="F828" s="64">
        <f>'LAUS File'!H698</f>
        <v>7575</v>
      </c>
      <c r="G828" s="64">
        <f>'LAUS File'!I698</f>
        <v>7572</v>
      </c>
      <c r="H828" s="64">
        <f>'LAUS File'!J698</f>
        <v>7579</v>
      </c>
      <c r="I828" s="64">
        <f>'LAUS File'!K698</f>
        <v>7627</v>
      </c>
      <c r="J828" s="64">
        <f>'LAUS File'!L698</f>
        <v>7556</v>
      </c>
      <c r="K828" s="64">
        <f>'LAUS File'!M698</f>
        <v>7487</v>
      </c>
      <c r="L828" s="64">
        <f>'LAUS File'!N698</f>
        <v>7533</v>
      </c>
      <c r="M828" s="64">
        <f>'LAUS File'!O698</f>
        <v>7562</v>
      </c>
      <c r="N828" s="64">
        <f>'LAUS File'!P698</f>
        <v>7544</v>
      </c>
      <c r="O828" s="64">
        <f>'LAUS File'!Q698</f>
        <v>7547</v>
      </c>
    </row>
    <row r="829" spans="1:15">
      <c r="A829" s="7"/>
      <c r="B829" s="72" t="s">
        <v>163</v>
      </c>
      <c r="C829" s="64">
        <f>'LAUS File'!E699</f>
        <v>7016</v>
      </c>
      <c r="D829" s="64">
        <f>'LAUS File'!F699</f>
        <v>7094</v>
      </c>
      <c r="E829" s="64">
        <f>'LAUS File'!G699</f>
        <v>7171</v>
      </c>
      <c r="F829" s="64">
        <f>'LAUS File'!H699</f>
        <v>7228</v>
      </c>
      <c r="G829" s="64">
        <f>'LAUS File'!I699</f>
        <v>7245</v>
      </c>
      <c r="H829" s="64">
        <f>'LAUS File'!J699</f>
        <v>7227</v>
      </c>
      <c r="I829" s="64">
        <f>'LAUS File'!K699</f>
        <v>7266</v>
      </c>
      <c r="J829" s="64">
        <f>'LAUS File'!L699</f>
        <v>7188</v>
      </c>
      <c r="K829" s="64">
        <f>'LAUS File'!M699</f>
        <v>7177</v>
      </c>
      <c r="L829" s="64">
        <f>'LAUS File'!N699</f>
        <v>7252</v>
      </c>
      <c r="M829" s="64">
        <f>'LAUS File'!O699</f>
        <v>7244</v>
      </c>
      <c r="N829" s="64">
        <f>'LAUS File'!P699</f>
        <v>7204</v>
      </c>
      <c r="O829" s="64">
        <f>'LAUS File'!Q699</f>
        <v>7193</v>
      </c>
    </row>
    <row r="830" spans="1:15">
      <c r="A830" s="7"/>
      <c r="B830" s="72" t="s">
        <v>2</v>
      </c>
      <c r="C830" s="64">
        <f>'LAUS File'!E700</f>
        <v>436</v>
      </c>
      <c r="D830" s="64">
        <f>'LAUS File'!F700</f>
        <v>424</v>
      </c>
      <c r="E830" s="64">
        <f>'LAUS File'!G700</f>
        <v>387</v>
      </c>
      <c r="F830" s="64">
        <f>'LAUS File'!H700</f>
        <v>347</v>
      </c>
      <c r="G830" s="64">
        <f>'LAUS File'!I700</f>
        <v>327</v>
      </c>
      <c r="H830" s="64">
        <f>'LAUS File'!J700</f>
        <v>352</v>
      </c>
      <c r="I830" s="64">
        <f>'LAUS File'!K700</f>
        <v>361</v>
      </c>
      <c r="J830" s="64">
        <f>'LAUS File'!L700</f>
        <v>368</v>
      </c>
      <c r="K830" s="64">
        <f>'LAUS File'!M700</f>
        <v>310</v>
      </c>
      <c r="L830" s="64">
        <f>'LAUS File'!N700</f>
        <v>281</v>
      </c>
      <c r="M830" s="64">
        <f>'LAUS File'!O700</f>
        <v>318</v>
      </c>
      <c r="N830" s="64">
        <f>'LAUS File'!P700</f>
        <v>340</v>
      </c>
      <c r="O830" s="64">
        <f>'LAUS File'!Q700</f>
        <v>354</v>
      </c>
    </row>
    <row r="831" spans="1:15">
      <c r="A831" s="7"/>
      <c r="B831" s="72" t="s">
        <v>3</v>
      </c>
      <c r="C831" s="73">
        <f>'LAUS File'!E701</f>
        <v>5.9</v>
      </c>
      <c r="D831" s="73">
        <f>'LAUS File'!F701</f>
        <v>5.6</v>
      </c>
      <c r="E831" s="73">
        <f>'LAUS File'!G701</f>
        <v>5.0999999999999996</v>
      </c>
      <c r="F831" s="73">
        <f>'LAUS File'!H701</f>
        <v>4.5999999999999996</v>
      </c>
      <c r="G831" s="73">
        <f>'LAUS File'!I701</f>
        <v>4.3</v>
      </c>
      <c r="H831" s="73">
        <f>'LAUS File'!J701</f>
        <v>4.5999999999999996</v>
      </c>
      <c r="I831" s="73">
        <f>'LAUS File'!K701</f>
        <v>4.7</v>
      </c>
      <c r="J831" s="73">
        <f>'LAUS File'!L701</f>
        <v>4.9000000000000004</v>
      </c>
      <c r="K831" s="73">
        <f>'LAUS File'!M701</f>
        <v>4.0999999999999996</v>
      </c>
      <c r="L831" s="73">
        <f>'LAUS File'!N701</f>
        <v>3.7</v>
      </c>
      <c r="M831" s="73">
        <f>'LAUS File'!O701</f>
        <v>4.2</v>
      </c>
      <c r="N831" s="73">
        <f>'LAUS File'!P701</f>
        <v>4.5</v>
      </c>
      <c r="O831" s="73">
        <f>'LAUS File'!Q701</f>
        <v>4.7</v>
      </c>
    </row>
    <row r="832" spans="1:15">
      <c r="A832" s="7"/>
      <c r="B832" s="72"/>
      <c r="C832" s="73"/>
      <c r="D832" s="73"/>
      <c r="E832" s="73"/>
      <c r="F832" s="73"/>
      <c r="G832" s="73"/>
      <c r="H832" s="73"/>
      <c r="I832" s="73"/>
      <c r="J832" s="73"/>
      <c r="K832" s="73"/>
      <c r="L832" s="73"/>
      <c r="M832" s="73"/>
      <c r="N832" s="73"/>
      <c r="O832" s="73"/>
    </row>
    <row r="833" spans="1:15">
      <c r="A833" s="64" t="s">
        <v>230</v>
      </c>
      <c r="B833" s="72" t="s">
        <v>0</v>
      </c>
      <c r="C833" s="64">
        <f>'LAUS File'!E702</f>
        <v>9994</v>
      </c>
      <c r="D833" s="64">
        <f>'LAUS File'!F702</f>
        <v>10004</v>
      </c>
      <c r="E833" s="64">
        <f>'LAUS File'!G702</f>
        <v>10061</v>
      </c>
      <c r="F833" s="64">
        <f>'LAUS File'!H702</f>
        <v>10020</v>
      </c>
      <c r="G833" s="64">
        <f>'LAUS File'!I702</f>
        <v>10069</v>
      </c>
      <c r="H833" s="64">
        <f>'LAUS File'!J702</f>
        <v>10117</v>
      </c>
      <c r="I833" s="64">
        <f>'LAUS File'!K702</f>
        <v>10174</v>
      </c>
      <c r="J833" s="64">
        <f>'LAUS File'!L702</f>
        <v>9989</v>
      </c>
      <c r="K833" s="64">
        <f>'LAUS File'!M702</f>
        <v>9896</v>
      </c>
      <c r="L833" s="64">
        <f>'LAUS File'!N702</f>
        <v>9891</v>
      </c>
      <c r="M833" s="64">
        <f>'LAUS File'!O702</f>
        <v>9964</v>
      </c>
      <c r="N833" s="64">
        <f>'LAUS File'!P702</f>
        <v>9905</v>
      </c>
      <c r="O833" s="64">
        <f>'LAUS File'!Q702</f>
        <v>10007</v>
      </c>
    </row>
    <row r="834" spans="1:15">
      <c r="A834" s="64"/>
      <c r="B834" s="72" t="s">
        <v>163</v>
      </c>
      <c r="C834" s="64">
        <f>'LAUS File'!E703</f>
        <v>9471</v>
      </c>
      <c r="D834" s="64">
        <f>'LAUS File'!F703</f>
        <v>9464</v>
      </c>
      <c r="E834" s="64">
        <f>'LAUS File'!G703</f>
        <v>9563</v>
      </c>
      <c r="F834" s="64">
        <f>'LAUS File'!H703</f>
        <v>9570</v>
      </c>
      <c r="G834" s="64">
        <f>'LAUS File'!I703</f>
        <v>9638</v>
      </c>
      <c r="H834" s="64">
        <f>'LAUS File'!J703</f>
        <v>9690</v>
      </c>
      <c r="I834" s="64">
        <f>'LAUS File'!K703</f>
        <v>9722</v>
      </c>
      <c r="J834" s="64">
        <f>'LAUS File'!L703</f>
        <v>9582</v>
      </c>
      <c r="K834" s="64">
        <f>'LAUS File'!M703</f>
        <v>9543</v>
      </c>
      <c r="L834" s="64">
        <f>'LAUS File'!N703</f>
        <v>9555</v>
      </c>
      <c r="M834" s="64">
        <f>'LAUS File'!O703</f>
        <v>9584</v>
      </c>
      <c r="N834" s="64">
        <f>'LAUS File'!P703</f>
        <v>9544</v>
      </c>
      <c r="O834" s="64">
        <f>'LAUS File'!Q703</f>
        <v>9577</v>
      </c>
    </row>
    <row r="835" spans="1:15">
      <c r="A835" s="64"/>
      <c r="B835" s="72" t="s">
        <v>2</v>
      </c>
      <c r="C835" s="64">
        <f>'LAUS File'!E704</f>
        <v>523</v>
      </c>
      <c r="D835" s="64">
        <f>'LAUS File'!F704</f>
        <v>540</v>
      </c>
      <c r="E835" s="64">
        <f>'LAUS File'!G704</f>
        <v>498</v>
      </c>
      <c r="F835" s="64">
        <f>'LAUS File'!H704</f>
        <v>450</v>
      </c>
      <c r="G835" s="64">
        <f>'LAUS File'!I704</f>
        <v>431</v>
      </c>
      <c r="H835" s="64">
        <f>'LAUS File'!J704</f>
        <v>427</v>
      </c>
      <c r="I835" s="64">
        <f>'LAUS File'!K704</f>
        <v>452</v>
      </c>
      <c r="J835" s="64">
        <f>'LAUS File'!L704</f>
        <v>407</v>
      </c>
      <c r="K835" s="64">
        <f>'LAUS File'!M704</f>
        <v>353</v>
      </c>
      <c r="L835" s="64">
        <f>'LAUS File'!N704</f>
        <v>336</v>
      </c>
      <c r="M835" s="64">
        <f>'LAUS File'!O704</f>
        <v>380</v>
      </c>
      <c r="N835" s="64">
        <f>'LAUS File'!P704</f>
        <v>361</v>
      </c>
      <c r="O835" s="64">
        <f>'LAUS File'!Q704</f>
        <v>430</v>
      </c>
    </row>
    <row r="836" spans="1:15">
      <c r="A836" s="64"/>
      <c r="B836" s="72" t="s">
        <v>3</v>
      </c>
      <c r="C836" s="73">
        <f>'LAUS File'!E705</f>
        <v>5.2</v>
      </c>
      <c r="D836" s="73">
        <f>'LAUS File'!F705</f>
        <v>5.4</v>
      </c>
      <c r="E836" s="73">
        <f>'LAUS File'!G705</f>
        <v>4.9000000000000004</v>
      </c>
      <c r="F836" s="73">
        <f>'LAUS File'!H705</f>
        <v>4.5</v>
      </c>
      <c r="G836" s="73">
        <f>'LAUS File'!I705</f>
        <v>4.3</v>
      </c>
      <c r="H836" s="73">
        <f>'LAUS File'!J705</f>
        <v>4.2</v>
      </c>
      <c r="I836" s="73">
        <f>'LAUS File'!K705</f>
        <v>4.4000000000000004</v>
      </c>
      <c r="J836" s="73">
        <f>'LAUS File'!L705</f>
        <v>4.0999999999999996</v>
      </c>
      <c r="K836" s="73">
        <f>'LAUS File'!M705</f>
        <v>3.6</v>
      </c>
      <c r="L836" s="73">
        <f>'LAUS File'!N705</f>
        <v>3.4</v>
      </c>
      <c r="M836" s="73">
        <f>'LAUS File'!O705</f>
        <v>3.8</v>
      </c>
      <c r="N836" s="73">
        <f>'LAUS File'!P705</f>
        <v>3.6</v>
      </c>
      <c r="O836" s="73">
        <f>'LAUS File'!Q705</f>
        <v>4.3</v>
      </c>
    </row>
    <row r="837" spans="1:15">
      <c r="A837" s="64"/>
      <c r="B837" s="72"/>
      <c r="C837" s="73"/>
      <c r="D837" s="73"/>
      <c r="E837" s="73"/>
      <c r="F837" s="73"/>
      <c r="G837" s="73"/>
      <c r="H837" s="73"/>
      <c r="I837" s="73"/>
      <c r="J837" s="73"/>
      <c r="K837" s="73"/>
      <c r="L837" s="73"/>
      <c r="M837" s="73"/>
      <c r="N837" s="73"/>
      <c r="O837" s="73"/>
    </row>
    <row r="838" spans="1:15">
      <c r="A838" s="7" t="s">
        <v>43</v>
      </c>
      <c r="B838" s="72" t="s">
        <v>0</v>
      </c>
      <c r="C838" s="64">
        <f>'LAUS File'!E706</f>
        <v>4869</v>
      </c>
      <c r="D838" s="64">
        <f>'LAUS File'!F706</f>
        <v>4861</v>
      </c>
      <c r="E838" s="64">
        <f>'LAUS File'!G706</f>
        <v>4882</v>
      </c>
      <c r="F838" s="64">
        <f>'LAUS File'!H706</f>
        <v>4874</v>
      </c>
      <c r="G838" s="64">
        <f>'LAUS File'!I706</f>
        <v>4945</v>
      </c>
      <c r="H838" s="64">
        <f>'LAUS File'!J706</f>
        <v>4989</v>
      </c>
      <c r="I838" s="64">
        <f>'LAUS File'!K706</f>
        <v>5017</v>
      </c>
      <c r="J838" s="64">
        <f>'LAUS File'!L706</f>
        <v>4918</v>
      </c>
      <c r="K838" s="64">
        <f>'LAUS File'!M706</f>
        <v>4863</v>
      </c>
      <c r="L838" s="64">
        <f>'LAUS File'!N706</f>
        <v>4833</v>
      </c>
      <c r="M838" s="64">
        <f>'LAUS File'!O706</f>
        <v>4865</v>
      </c>
      <c r="N838" s="64">
        <f>'LAUS File'!P706</f>
        <v>4836</v>
      </c>
      <c r="O838" s="64">
        <f>'LAUS File'!Q706</f>
        <v>4896</v>
      </c>
    </row>
    <row r="839" spans="1:15">
      <c r="A839" s="7"/>
      <c r="B839" s="72" t="s">
        <v>163</v>
      </c>
      <c r="C839" s="64">
        <f>'LAUS File'!E707</f>
        <v>4704</v>
      </c>
      <c r="D839" s="64">
        <f>'LAUS File'!F707</f>
        <v>4709</v>
      </c>
      <c r="E839" s="64">
        <f>'LAUS File'!G707</f>
        <v>4750</v>
      </c>
      <c r="F839" s="64">
        <f>'LAUS File'!H707</f>
        <v>4752</v>
      </c>
      <c r="G839" s="64">
        <f>'LAUS File'!I707</f>
        <v>4782</v>
      </c>
      <c r="H839" s="64">
        <f>'LAUS File'!J707</f>
        <v>4806</v>
      </c>
      <c r="I839" s="64">
        <f>'LAUS File'!K707</f>
        <v>4856</v>
      </c>
      <c r="J839" s="64">
        <f>'LAUS File'!L707</f>
        <v>4773</v>
      </c>
      <c r="K839" s="64">
        <f>'LAUS File'!M707</f>
        <v>4721</v>
      </c>
      <c r="L839" s="64">
        <f>'LAUS File'!N707</f>
        <v>4690</v>
      </c>
      <c r="M839" s="64">
        <f>'LAUS File'!O707</f>
        <v>4722</v>
      </c>
      <c r="N839" s="64">
        <f>'LAUS File'!P707</f>
        <v>4703</v>
      </c>
      <c r="O839" s="64">
        <f>'LAUS File'!Q707</f>
        <v>4747</v>
      </c>
    </row>
    <row r="840" spans="1:15">
      <c r="A840" s="7"/>
      <c r="B840" s="72" t="s">
        <v>2</v>
      </c>
      <c r="C840" s="64">
        <f>'LAUS File'!E708</f>
        <v>165</v>
      </c>
      <c r="D840" s="64">
        <f>'LAUS File'!F708</f>
        <v>152</v>
      </c>
      <c r="E840" s="64">
        <f>'LAUS File'!G708</f>
        <v>132</v>
      </c>
      <c r="F840" s="64">
        <f>'LAUS File'!H708</f>
        <v>122</v>
      </c>
      <c r="G840" s="64">
        <f>'LAUS File'!I708</f>
        <v>163</v>
      </c>
      <c r="H840" s="64">
        <f>'LAUS File'!J708</f>
        <v>183</v>
      </c>
      <c r="I840" s="64">
        <f>'LAUS File'!K708</f>
        <v>161</v>
      </c>
      <c r="J840" s="64">
        <f>'LAUS File'!L708</f>
        <v>145</v>
      </c>
      <c r="K840" s="64">
        <f>'LAUS File'!M708</f>
        <v>142</v>
      </c>
      <c r="L840" s="64">
        <f>'LAUS File'!N708</f>
        <v>143</v>
      </c>
      <c r="M840" s="64">
        <f>'LAUS File'!O708</f>
        <v>143</v>
      </c>
      <c r="N840" s="64">
        <f>'LAUS File'!P708</f>
        <v>133</v>
      </c>
      <c r="O840" s="64">
        <f>'LAUS File'!Q708</f>
        <v>149</v>
      </c>
    </row>
    <row r="841" spans="1:15">
      <c r="A841" s="7"/>
      <c r="B841" s="72" t="s">
        <v>3</v>
      </c>
      <c r="C841" s="73">
        <f>'LAUS File'!E709</f>
        <v>3.4</v>
      </c>
      <c r="D841" s="73">
        <f>'LAUS File'!F709</f>
        <v>3.1</v>
      </c>
      <c r="E841" s="73">
        <f>'LAUS File'!G709</f>
        <v>2.7</v>
      </c>
      <c r="F841" s="73">
        <f>'LAUS File'!H709</f>
        <v>2.5</v>
      </c>
      <c r="G841" s="73">
        <f>'LAUS File'!I709</f>
        <v>3.3</v>
      </c>
      <c r="H841" s="73">
        <f>'LAUS File'!J709</f>
        <v>3.7</v>
      </c>
      <c r="I841" s="73">
        <f>'LAUS File'!K709</f>
        <v>3.2</v>
      </c>
      <c r="J841" s="73">
        <f>'LAUS File'!L709</f>
        <v>2.9</v>
      </c>
      <c r="K841" s="73">
        <f>'LAUS File'!M709</f>
        <v>2.9</v>
      </c>
      <c r="L841" s="73">
        <f>'LAUS File'!N709</f>
        <v>3</v>
      </c>
      <c r="M841" s="73">
        <f>'LAUS File'!O709</f>
        <v>2.9</v>
      </c>
      <c r="N841" s="73">
        <f>'LAUS File'!P709</f>
        <v>2.8</v>
      </c>
      <c r="O841" s="73">
        <f>'LAUS File'!Q709</f>
        <v>3</v>
      </c>
    </row>
    <row r="842" spans="1:15">
      <c r="A842" s="7"/>
      <c r="B842" s="72"/>
      <c r="C842" s="28"/>
      <c r="D842" s="28"/>
      <c r="E842" s="28"/>
      <c r="F842" s="28"/>
      <c r="G842" s="28"/>
      <c r="H842" s="28"/>
      <c r="I842" s="28"/>
      <c r="J842" s="28"/>
      <c r="K842" s="28"/>
      <c r="L842" s="28"/>
      <c r="M842" s="28"/>
      <c r="N842" s="28"/>
      <c r="O842" s="28"/>
    </row>
    <row r="843" spans="1:15">
      <c r="A843" s="64" t="s">
        <v>224</v>
      </c>
      <c r="B843" s="72" t="s">
        <v>0</v>
      </c>
      <c r="C843" s="64">
        <f>'LAUS File'!E710</f>
        <v>5599</v>
      </c>
      <c r="D843" s="64">
        <f>'LAUS File'!F710</f>
        <v>5584</v>
      </c>
      <c r="E843" s="64">
        <f>'LAUS File'!G710</f>
        <v>5622</v>
      </c>
      <c r="F843" s="64">
        <f>'LAUS File'!H710</f>
        <v>5569</v>
      </c>
      <c r="G843" s="64">
        <f>'LAUS File'!I710</f>
        <v>5614</v>
      </c>
      <c r="H843" s="64">
        <f>'LAUS File'!J710</f>
        <v>5655</v>
      </c>
      <c r="I843" s="64">
        <f>'LAUS File'!K710</f>
        <v>5664</v>
      </c>
      <c r="J843" s="64">
        <f>'LAUS File'!L710</f>
        <v>5564</v>
      </c>
      <c r="K843" s="64">
        <f>'LAUS File'!M710</f>
        <v>5527</v>
      </c>
      <c r="L843" s="64">
        <f>'LAUS File'!N710</f>
        <v>5540</v>
      </c>
      <c r="M843" s="64">
        <f>'LAUS File'!O710</f>
        <v>5551</v>
      </c>
      <c r="N843" s="64">
        <f>'LAUS File'!P710</f>
        <v>5528</v>
      </c>
      <c r="O843" s="64">
        <f>'LAUS File'!Q710</f>
        <v>5585</v>
      </c>
    </row>
    <row r="844" spans="1:15">
      <c r="A844" s="64"/>
      <c r="B844" s="72" t="s">
        <v>163</v>
      </c>
      <c r="C844" s="64">
        <f>'LAUS File'!E711</f>
        <v>5324</v>
      </c>
      <c r="D844" s="64">
        <f>'LAUS File'!F711</f>
        <v>5321</v>
      </c>
      <c r="E844" s="64">
        <f>'LAUS File'!G711</f>
        <v>5376</v>
      </c>
      <c r="F844" s="64">
        <f>'LAUS File'!H711</f>
        <v>5380</v>
      </c>
      <c r="G844" s="64">
        <f>'LAUS File'!I711</f>
        <v>5418</v>
      </c>
      <c r="H844" s="64">
        <f>'LAUS File'!J711</f>
        <v>5447</v>
      </c>
      <c r="I844" s="64">
        <f>'LAUS File'!K711</f>
        <v>5465</v>
      </c>
      <c r="J844" s="64">
        <f>'LAUS File'!L711</f>
        <v>5387</v>
      </c>
      <c r="K844" s="64">
        <f>'LAUS File'!M711</f>
        <v>5365</v>
      </c>
      <c r="L844" s="64">
        <f>'LAUS File'!N711</f>
        <v>5371</v>
      </c>
      <c r="M844" s="64">
        <f>'LAUS File'!O711</f>
        <v>5388</v>
      </c>
      <c r="N844" s="64">
        <f>'LAUS File'!P711</f>
        <v>5365</v>
      </c>
      <c r="O844" s="64">
        <f>'LAUS File'!Q711</f>
        <v>5384</v>
      </c>
    </row>
    <row r="845" spans="1:15">
      <c r="A845" s="64"/>
      <c r="B845" s="72" t="s">
        <v>2</v>
      </c>
      <c r="C845" s="64">
        <f>'LAUS File'!E712</f>
        <v>275</v>
      </c>
      <c r="D845" s="64">
        <f>'LAUS File'!F712</f>
        <v>263</v>
      </c>
      <c r="E845" s="64">
        <f>'LAUS File'!G712</f>
        <v>246</v>
      </c>
      <c r="F845" s="64">
        <f>'LAUS File'!H712</f>
        <v>189</v>
      </c>
      <c r="G845" s="64">
        <f>'LAUS File'!I712</f>
        <v>196</v>
      </c>
      <c r="H845" s="64">
        <f>'LAUS File'!J712</f>
        <v>208</v>
      </c>
      <c r="I845" s="64">
        <f>'LAUS File'!K712</f>
        <v>199</v>
      </c>
      <c r="J845" s="64">
        <f>'LAUS File'!L712</f>
        <v>177</v>
      </c>
      <c r="K845" s="64">
        <f>'LAUS File'!M712</f>
        <v>162</v>
      </c>
      <c r="L845" s="64">
        <f>'LAUS File'!N712</f>
        <v>169</v>
      </c>
      <c r="M845" s="64">
        <f>'LAUS File'!O712</f>
        <v>163</v>
      </c>
      <c r="N845" s="64">
        <f>'LAUS File'!P712</f>
        <v>163</v>
      </c>
      <c r="O845" s="64">
        <f>'LAUS File'!Q712</f>
        <v>201</v>
      </c>
    </row>
    <row r="846" spans="1:15">
      <c r="A846" s="64"/>
      <c r="B846" s="72" t="s">
        <v>3</v>
      </c>
      <c r="C846" s="73">
        <f>'LAUS File'!E713</f>
        <v>4.9000000000000004</v>
      </c>
      <c r="D846" s="73">
        <f>'LAUS File'!F713</f>
        <v>4.7</v>
      </c>
      <c r="E846" s="73">
        <f>'LAUS File'!G713</f>
        <v>4.4000000000000004</v>
      </c>
      <c r="F846" s="73">
        <f>'LAUS File'!H713</f>
        <v>3.4</v>
      </c>
      <c r="G846" s="73">
        <f>'LAUS File'!I713</f>
        <v>3.5</v>
      </c>
      <c r="H846" s="73">
        <f>'LAUS File'!J713</f>
        <v>3.7</v>
      </c>
      <c r="I846" s="73">
        <f>'LAUS File'!K713</f>
        <v>3.5</v>
      </c>
      <c r="J846" s="73">
        <f>'LAUS File'!L713</f>
        <v>3.2</v>
      </c>
      <c r="K846" s="73">
        <f>'LAUS File'!M713</f>
        <v>2.9</v>
      </c>
      <c r="L846" s="73">
        <f>'LAUS File'!N713</f>
        <v>3.1</v>
      </c>
      <c r="M846" s="73">
        <f>'LAUS File'!O713</f>
        <v>2.9</v>
      </c>
      <c r="N846" s="73">
        <f>'LAUS File'!P713</f>
        <v>2.9</v>
      </c>
      <c r="O846" s="73">
        <f>'LAUS File'!Q713</f>
        <v>3.6</v>
      </c>
    </row>
    <row r="847" spans="1:15">
      <c r="A847" s="64"/>
      <c r="B847" s="72"/>
      <c r="C847" s="28"/>
      <c r="D847" s="28"/>
      <c r="E847" s="28"/>
      <c r="F847" s="28"/>
      <c r="G847" s="28"/>
      <c r="H847" s="28"/>
      <c r="I847" s="28"/>
      <c r="J847" s="28"/>
      <c r="K847" s="28"/>
      <c r="L847" s="28"/>
      <c r="M847" s="28"/>
      <c r="N847" s="28"/>
      <c r="O847" s="28"/>
    </row>
    <row r="848" spans="1:15">
      <c r="A848" s="64" t="s">
        <v>243</v>
      </c>
      <c r="B848" s="72" t="s">
        <v>0</v>
      </c>
      <c r="C848" s="64">
        <f>'LAUS File'!E714</f>
        <v>4232</v>
      </c>
      <c r="D848" s="64">
        <f>'LAUS File'!F714</f>
        <v>4243</v>
      </c>
      <c r="E848" s="64">
        <f>'LAUS File'!G714</f>
        <v>4278</v>
      </c>
      <c r="F848" s="64">
        <f>'LAUS File'!H714</f>
        <v>4252</v>
      </c>
      <c r="G848" s="64">
        <f>'LAUS File'!I714</f>
        <v>4287</v>
      </c>
      <c r="H848" s="64">
        <f>'LAUS File'!J714</f>
        <v>4278</v>
      </c>
      <c r="I848" s="64">
        <f>'LAUS File'!K714</f>
        <v>4317</v>
      </c>
      <c r="J848" s="64">
        <f>'LAUS File'!L714</f>
        <v>4257</v>
      </c>
      <c r="K848" s="64">
        <f>'LAUS File'!M714</f>
        <v>4208</v>
      </c>
      <c r="L848" s="64">
        <f>'LAUS File'!N714</f>
        <v>4247</v>
      </c>
      <c r="M848" s="64">
        <f>'LAUS File'!O714</f>
        <v>4232</v>
      </c>
      <c r="N848" s="64">
        <f>'LAUS File'!P714</f>
        <v>4250</v>
      </c>
      <c r="O848" s="64">
        <f>'LAUS File'!Q714</f>
        <v>4257</v>
      </c>
    </row>
    <row r="849" spans="1:15">
      <c r="A849" s="64"/>
      <c r="B849" s="72" t="s">
        <v>163</v>
      </c>
      <c r="C849" s="64">
        <f>'LAUS File'!E715</f>
        <v>3999</v>
      </c>
      <c r="D849" s="64">
        <f>'LAUS File'!F715</f>
        <v>4011</v>
      </c>
      <c r="E849" s="64">
        <f>'LAUS File'!G715</f>
        <v>4066</v>
      </c>
      <c r="F849" s="64">
        <f>'LAUS File'!H715</f>
        <v>4068</v>
      </c>
      <c r="G849" s="64">
        <f>'LAUS File'!I715</f>
        <v>4097</v>
      </c>
      <c r="H849" s="64">
        <f>'LAUS File'!J715</f>
        <v>4106</v>
      </c>
      <c r="I849" s="64">
        <f>'LAUS File'!K715</f>
        <v>4132</v>
      </c>
      <c r="J849" s="64">
        <f>'LAUS File'!L715</f>
        <v>4094</v>
      </c>
      <c r="K849" s="64">
        <f>'LAUS File'!M715</f>
        <v>4057</v>
      </c>
      <c r="L849" s="64">
        <f>'LAUS File'!N715</f>
        <v>4084</v>
      </c>
      <c r="M849" s="64">
        <f>'LAUS File'!O715</f>
        <v>4079</v>
      </c>
      <c r="N849" s="64">
        <f>'LAUS File'!P715</f>
        <v>4082</v>
      </c>
      <c r="O849" s="64">
        <f>'LAUS File'!Q715</f>
        <v>4073</v>
      </c>
    </row>
    <row r="850" spans="1:15">
      <c r="A850" s="64"/>
      <c r="B850" s="72" t="s">
        <v>2</v>
      </c>
      <c r="C850" s="64">
        <f>'LAUS File'!E716</f>
        <v>233</v>
      </c>
      <c r="D850" s="64">
        <f>'LAUS File'!F716</f>
        <v>232</v>
      </c>
      <c r="E850" s="64">
        <f>'LAUS File'!G716</f>
        <v>212</v>
      </c>
      <c r="F850" s="64">
        <f>'LAUS File'!H716</f>
        <v>184</v>
      </c>
      <c r="G850" s="64">
        <f>'LAUS File'!I716</f>
        <v>190</v>
      </c>
      <c r="H850" s="64">
        <f>'LAUS File'!J716</f>
        <v>172</v>
      </c>
      <c r="I850" s="64">
        <f>'LAUS File'!K716</f>
        <v>185</v>
      </c>
      <c r="J850" s="64">
        <f>'LAUS File'!L716</f>
        <v>163</v>
      </c>
      <c r="K850" s="64">
        <f>'LAUS File'!M716</f>
        <v>151</v>
      </c>
      <c r="L850" s="64">
        <f>'LAUS File'!N716</f>
        <v>163</v>
      </c>
      <c r="M850" s="64">
        <f>'LAUS File'!O716</f>
        <v>153</v>
      </c>
      <c r="N850" s="64">
        <f>'LAUS File'!P716</f>
        <v>168</v>
      </c>
      <c r="O850" s="64">
        <f>'LAUS File'!Q716</f>
        <v>184</v>
      </c>
    </row>
    <row r="851" spans="1:15">
      <c r="A851" s="64"/>
      <c r="B851" s="72" t="s">
        <v>3</v>
      </c>
      <c r="C851" s="73">
        <f>'LAUS File'!E717</f>
        <v>5.5</v>
      </c>
      <c r="D851" s="73">
        <f>'LAUS File'!F717</f>
        <v>5.5</v>
      </c>
      <c r="E851" s="73">
        <f>'LAUS File'!G717</f>
        <v>5</v>
      </c>
      <c r="F851" s="73">
        <f>'LAUS File'!H717</f>
        <v>4.3</v>
      </c>
      <c r="G851" s="73">
        <f>'LAUS File'!I717</f>
        <v>4.4000000000000004</v>
      </c>
      <c r="H851" s="73">
        <f>'LAUS File'!J717</f>
        <v>4</v>
      </c>
      <c r="I851" s="73">
        <f>'LAUS File'!K717</f>
        <v>4.3</v>
      </c>
      <c r="J851" s="73">
        <f>'LAUS File'!L717</f>
        <v>3.8</v>
      </c>
      <c r="K851" s="73">
        <f>'LAUS File'!M717</f>
        <v>3.6</v>
      </c>
      <c r="L851" s="73">
        <f>'LAUS File'!N717</f>
        <v>3.8</v>
      </c>
      <c r="M851" s="73">
        <f>'LAUS File'!O717</f>
        <v>3.6</v>
      </c>
      <c r="N851" s="73">
        <f>'LAUS File'!P717</f>
        <v>4</v>
      </c>
      <c r="O851" s="73">
        <f>'LAUS File'!Q717</f>
        <v>4.3</v>
      </c>
    </row>
    <row r="852" spans="1:15" ht="13.5" thickBot="1">
      <c r="A852" s="95"/>
      <c r="B852" s="95"/>
      <c r="C852" s="95"/>
      <c r="D852" s="95"/>
      <c r="E852" s="95"/>
      <c r="F852" s="95"/>
      <c r="G852" s="95"/>
      <c r="H852" s="95"/>
      <c r="I852" s="95"/>
      <c r="J852" s="95"/>
      <c r="K852" s="95"/>
      <c r="L852" s="95"/>
      <c r="M852" s="95"/>
      <c r="N852" s="95"/>
      <c r="O852" s="95"/>
    </row>
    <row r="853" spans="1:15">
      <c r="A853" t="s">
        <v>908</v>
      </c>
      <c r="B853"/>
    </row>
    <row r="854" spans="1:15">
      <c r="B854"/>
    </row>
    <row r="855" spans="1:15">
      <c r="B855"/>
    </row>
    <row r="856" spans="1:15">
      <c r="B856"/>
    </row>
    <row r="857" spans="1:15">
      <c r="B857"/>
    </row>
    <row r="858" spans="1:15">
      <c r="B858"/>
    </row>
    <row r="859" spans="1:15">
      <c r="B859"/>
    </row>
    <row r="860" spans="1:15">
      <c r="B860"/>
    </row>
    <row r="861" spans="1:15">
      <c r="B861"/>
    </row>
    <row r="862" spans="1:15">
      <c r="B862"/>
    </row>
    <row r="863" spans="1:15">
      <c r="B863"/>
    </row>
    <row r="864" spans="1:15">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sheetData>
  <mergeCells count="5">
    <mergeCell ref="A4:O4"/>
    <mergeCell ref="N1:O2"/>
    <mergeCell ref="B1:M1"/>
    <mergeCell ref="B2:M2"/>
    <mergeCell ref="B3:M3"/>
  </mergeCells>
  <phoneticPr fontId="0" type="noConversion"/>
  <pageMargins left="0.75" right="0.75" top="1" bottom="1" header="0.5" footer="0.5"/>
  <pageSetup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3"/>
  <sheetViews>
    <sheetView workbookViewId="0">
      <pane xSplit="2" ySplit="7" topLeftCell="C246" activePane="bottomRight" state="frozen"/>
      <selection activeCell="E9" sqref="E9"/>
      <selection pane="topRight" activeCell="E9" sqref="E9"/>
      <selection pane="bottomLeft" activeCell="E9" sqref="E9"/>
      <selection pane="bottomRight" activeCell="A273" sqref="A273"/>
    </sheetView>
  </sheetViews>
  <sheetFormatPr defaultRowHeight="12.75"/>
  <cols>
    <col min="1" max="1" width="19.85546875" customWidth="1"/>
    <col min="2" max="2" width="10.85546875" customWidth="1"/>
    <col min="18" max="18" width="9" customWidth="1"/>
  </cols>
  <sheetData>
    <row r="1" spans="1:15" s="2" customFormat="1">
      <c r="A1" s="1" t="s">
        <v>4</v>
      </c>
      <c r="B1"/>
      <c r="C1" s="219" t="str">
        <f>Towns!B1</f>
        <v>2017  (2017 Benchmark)</v>
      </c>
      <c r="D1" s="221"/>
      <c r="E1" s="221"/>
      <c r="F1" s="221"/>
      <c r="G1" s="221"/>
      <c r="H1" s="221"/>
      <c r="I1" s="221"/>
      <c r="J1" s="221"/>
      <c r="K1" s="221"/>
      <c r="L1" s="221"/>
      <c r="M1" s="221"/>
      <c r="N1" s="221"/>
      <c r="O1" s="5"/>
    </row>
    <row r="2" spans="1:15" s="2" customFormat="1">
      <c r="A2" s="1" t="s">
        <v>5</v>
      </c>
      <c r="B2"/>
      <c r="C2" s="220" t="s">
        <v>44</v>
      </c>
      <c r="D2" s="220"/>
      <c r="E2" s="220"/>
      <c r="F2" s="220"/>
      <c r="G2" s="220"/>
      <c r="H2" s="220"/>
      <c r="I2" s="220"/>
      <c r="J2" s="220"/>
      <c r="K2" s="220"/>
      <c r="L2" s="220"/>
      <c r="M2" s="220"/>
      <c r="N2" s="220"/>
      <c r="O2" s="6"/>
    </row>
    <row r="3" spans="1:15" s="2" customFormat="1">
      <c r="A3" s="1" t="s">
        <v>261</v>
      </c>
      <c r="B3"/>
      <c r="C3" s="221" t="s">
        <v>59</v>
      </c>
      <c r="D3" s="221"/>
      <c r="E3" s="221"/>
      <c r="F3" s="221"/>
      <c r="G3" s="221"/>
      <c r="H3" s="221"/>
      <c r="I3" s="221"/>
      <c r="J3" s="221"/>
      <c r="K3" s="221"/>
      <c r="L3" s="221"/>
      <c r="M3" s="221"/>
      <c r="N3" s="221"/>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59</v>
      </c>
      <c r="B8" s="64" t="s">
        <v>0</v>
      </c>
      <c r="C8" s="64">
        <f>'LAUS File'!E850</f>
        <v>626054</v>
      </c>
      <c r="D8" s="64">
        <f>'LAUS File'!F850</f>
        <v>626780</v>
      </c>
      <c r="E8" s="64">
        <f>'LAUS File'!G850</f>
        <v>630416</v>
      </c>
      <c r="F8" s="64">
        <f>'LAUS File'!H850</f>
        <v>627838</v>
      </c>
      <c r="G8" s="64">
        <f>'LAUS File'!I850</f>
        <v>629723</v>
      </c>
      <c r="H8" s="64">
        <f>'LAUS File'!J850</f>
        <v>632452</v>
      </c>
      <c r="I8" s="64">
        <f>'LAUS File'!K850</f>
        <v>634038</v>
      </c>
      <c r="J8" s="64">
        <f>'LAUS File'!L850</f>
        <v>624740</v>
      </c>
      <c r="K8" s="64">
        <f>'LAUS File'!M850</f>
        <v>623441</v>
      </c>
      <c r="L8" s="64">
        <f>'LAUS File'!N850</f>
        <v>624664</v>
      </c>
      <c r="M8" s="64">
        <f>'LAUS File'!O850</f>
        <v>623725</v>
      </c>
      <c r="N8" s="64">
        <f>'LAUS File'!P850</f>
        <v>622822</v>
      </c>
      <c r="O8" s="64">
        <f>'LAUS File'!Q850</f>
        <v>627224</v>
      </c>
    </row>
    <row r="9" spans="1:15" s="10" customFormat="1">
      <c r="A9" s="64"/>
      <c r="B9" s="64" t="s">
        <v>1</v>
      </c>
      <c r="C9" s="64">
        <f>'LAUS File'!E851</f>
        <v>591808</v>
      </c>
      <c r="D9" s="64">
        <f>'LAUS File'!F851</f>
        <v>593306</v>
      </c>
      <c r="E9" s="64">
        <f>'LAUS File'!G851</f>
        <v>598688</v>
      </c>
      <c r="F9" s="64">
        <f>'LAUS File'!H851</f>
        <v>598231</v>
      </c>
      <c r="G9" s="64">
        <f>'LAUS File'!I851</f>
        <v>600631</v>
      </c>
      <c r="H9" s="64">
        <f>'LAUS File'!J851</f>
        <v>601916</v>
      </c>
      <c r="I9" s="64">
        <f>'LAUS File'!K851</f>
        <v>602597</v>
      </c>
      <c r="J9" s="64">
        <f>'LAUS File'!L851</f>
        <v>594921</v>
      </c>
      <c r="K9" s="64">
        <f>'LAUS File'!M851</f>
        <v>596930</v>
      </c>
      <c r="L9" s="64">
        <f>'LAUS File'!N851</f>
        <v>598993</v>
      </c>
      <c r="M9" s="64">
        <f>'LAUS File'!O851</f>
        <v>598171</v>
      </c>
      <c r="N9" s="64">
        <f>'LAUS File'!P851</f>
        <v>597962</v>
      </c>
      <c r="O9" s="64">
        <f>'LAUS File'!Q851</f>
        <v>597846</v>
      </c>
    </row>
    <row r="10" spans="1:15" s="10" customFormat="1">
      <c r="A10" s="64"/>
      <c r="B10" s="64" t="s">
        <v>2</v>
      </c>
      <c r="C10" s="64">
        <f>'LAUS File'!E852</f>
        <v>34246</v>
      </c>
      <c r="D10" s="64">
        <f>'LAUS File'!F852</f>
        <v>33474</v>
      </c>
      <c r="E10" s="64">
        <f>'LAUS File'!G852</f>
        <v>31728</v>
      </c>
      <c r="F10" s="64">
        <f>'LAUS File'!H852</f>
        <v>29607</v>
      </c>
      <c r="G10" s="64">
        <f>'LAUS File'!I852</f>
        <v>29092</v>
      </c>
      <c r="H10" s="64">
        <f>'LAUS File'!J852</f>
        <v>30536</v>
      </c>
      <c r="I10" s="64">
        <f>'LAUS File'!K852</f>
        <v>31441</v>
      </c>
      <c r="J10" s="64">
        <f>'LAUS File'!L852</f>
        <v>29819</v>
      </c>
      <c r="K10" s="64">
        <f>'LAUS File'!M852</f>
        <v>26511</v>
      </c>
      <c r="L10" s="64">
        <f>'LAUS File'!N852</f>
        <v>25671</v>
      </c>
      <c r="M10" s="64">
        <f>'LAUS File'!O852</f>
        <v>25554</v>
      </c>
      <c r="N10" s="64">
        <f>'LAUS File'!P852</f>
        <v>24860</v>
      </c>
      <c r="O10" s="64">
        <f>'LAUS File'!Q852</f>
        <v>29378</v>
      </c>
    </row>
    <row r="11" spans="1:15" s="29" customFormat="1">
      <c r="A11" s="28"/>
      <c r="B11" s="28" t="s">
        <v>3</v>
      </c>
      <c r="C11" s="73">
        <f>'LAUS File'!E853</f>
        <v>5.5</v>
      </c>
      <c r="D11" s="73">
        <f>'LAUS File'!F853</f>
        <v>5.3</v>
      </c>
      <c r="E11" s="73">
        <f>'LAUS File'!G853</f>
        <v>5</v>
      </c>
      <c r="F11" s="73">
        <f>'LAUS File'!H853</f>
        <v>4.7</v>
      </c>
      <c r="G11" s="73">
        <f>'LAUS File'!I853</f>
        <v>4.5999999999999996</v>
      </c>
      <c r="H11" s="73">
        <f>'LAUS File'!J853</f>
        <v>4.8</v>
      </c>
      <c r="I11" s="73">
        <f>'LAUS File'!K853</f>
        <v>5</v>
      </c>
      <c r="J11" s="73">
        <f>'LAUS File'!L853</f>
        <v>4.8</v>
      </c>
      <c r="K11" s="73">
        <f>'LAUS File'!M853</f>
        <v>4.3</v>
      </c>
      <c r="L11" s="73">
        <f>'LAUS File'!N853</f>
        <v>4.0999999999999996</v>
      </c>
      <c r="M11" s="73">
        <f>'LAUS File'!O853</f>
        <v>4.0999999999999996</v>
      </c>
      <c r="N11" s="73">
        <f>'LAUS File'!P853</f>
        <v>4</v>
      </c>
      <c r="O11" s="73">
        <f>'LAUS File'!Q853</f>
        <v>4.7</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60</v>
      </c>
      <c r="B13" s="64" t="s">
        <v>0</v>
      </c>
      <c r="C13" s="64">
        <f>Towns!C8</f>
        <v>1957</v>
      </c>
      <c r="D13" s="64">
        <f>Towns!D8</f>
        <v>1956</v>
      </c>
      <c r="E13" s="64">
        <f>Towns!E8</f>
        <v>1973</v>
      </c>
      <c r="F13" s="64">
        <f>Towns!F8</f>
        <v>1960</v>
      </c>
      <c r="G13" s="64">
        <f>Towns!G8</f>
        <v>1959</v>
      </c>
      <c r="H13" s="64">
        <f>Towns!H8</f>
        <v>1971</v>
      </c>
      <c r="I13" s="64">
        <f>Towns!I8</f>
        <v>1980</v>
      </c>
      <c r="J13" s="64">
        <f>Towns!J8</f>
        <v>1950</v>
      </c>
      <c r="K13" s="64">
        <f>Towns!K8</f>
        <v>1945</v>
      </c>
      <c r="L13" s="64">
        <f>Towns!L8</f>
        <v>1944</v>
      </c>
      <c r="M13" s="64">
        <f>Towns!M8</f>
        <v>1962</v>
      </c>
      <c r="N13" s="64">
        <f>Towns!N8</f>
        <v>1966</v>
      </c>
      <c r="O13" s="64">
        <f>Towns!O8</f>
        <v>1960</v>
      </c>
    </row>
    <row r="14" spans="1:15" s="10" customFormat="1">
      <c r="A14" s="64"/>
      <c r="B14" s="64" t="s">
        <v>1</v>
      </c>
      <c r="C14" s="64">
        <f>Towns!C9</f>
        <v>1869</v>
      </c>
      <c r="D14" s="64">
        <f>Towns!D9</f>
        <v>1873</v>
      </c>
      <c r="E14" s="64">
        <f>Towns!E9</f>
        <v>1890</v>
      </c>
      <c r="F14" s="64">
        <f>Towns!F9</f>
        <v>1889</v>
      </c>
      <c r="G14" s="64">
        <f>Towns!G9</f>
        <v>1897</v>
      </c>
      <c r="H14" s="64">
        <f>Towns!H9</f>
        <v>1901</v>
      </c>
      <c r="I14" s="64">
        <f>Towns!I9</f>
        <v>1903</v>
      </c>
      <c r="J14" s="64">
        <f>Towns!J9</f>
        <v>1879</v>
      </c>
      <c r="K14" s="64">
        <f>Towns!K9</f>
        <v>1885</v>
      </c>
      <c r="L14" s="64">
        <f>Towns!L9</f>
        <v>1892</v>
      </c>
      <c r="M14" s="64">
        <f>Towns!M9</f>
        <v>1889</v>
      </c>
      <c r="N14" s="64">
        <f>Towns!N9</f>
        <v>1888</v>
      </c>
      <c r="O14" s="64">
        <f>Towns!O9</f>
        <v>1888</v>
      </c>
    </row>
    <row r="15" spans="1:15" s="10" customFormat="1">
      <c r="A15" s="64"/>
      <c r="B15" s="64" t="s">
        <v>2</v>
      </c>
      <c r="C15" s="64">
        <f>Towns!C10</f>
        <v>88</v>
      </c>
      <c r="D15" s="64">
        <f>Towns!D10</f>
        <v>83</v>
      </c>
      <c r="E15" s="64">
        <f>Towns!E10</f>
        <v>83</v>
      </c>
      <c r="F15" s="64">
        <f>Towns!F10</f>
        <v>71</v>
      </c>
      <c r="G15" s="64">
        <f>Towns!G10</f>
        <v>62</v>
      </c>
      <c r="H15" s="64">
        <f>Towns!H10</f>
        <v>70</v>
      </c>
      <c r="I15" s="64">
        <f>Towns!I10</f>
        <v>77</v>
      </c>
      <c r="J15" s="64">
        <f>Towns!J10</f>
        <v>71</v>
      </c>
      <c r="K15" s="64">
        <f>Towns!K10</f>
        <v>60</v>
      </c>
      <c r="L15" s="64">
        <f>Towns!L10</f>
        <v>52</v>
      </c>
      <c r="M15" s="64">
        <f>Towns!M10</f>
        <v>73</v>
      </c>
      <c r="N15" s="64">
        <f>Towns!N10</f>
        <v>78</v>
      </c>
      <c r="O15" s="64">
        <f>Towns!O10</f>
        <v>72</v>
      </c>
    </row>
    <row r="16" spans="1:15" s="29" customFormat="1">
      <c r="A16" s="28"/>
      <c r="B16" s="28" t="s">
        <v>3</v>
      </c>
      <c r="C16" s="73">
        <f>Towns!C11</f>
        <v>4.5</v>
      </c>
      <c r="D16" s="73">
        <f>Towns!D11</f>
        <v>4.2</v>
      </c>
      <c r="E16" s="73">
        <f>Towns!E11</f>
        <v>4.2</v>
      </c>
      <c r="F16" s="73">
        <f>Towns!F11</f>
        <v>3.6</v>
      </c>
      <c r="G16" s="73">
        <f>Towns!G11</f>
        <v>3.2</v>
      </c>
      <c r="H16" s="73">
        <f>Towns!H11</f>
        <v>3.6</v>
      </c>
      <c r="I16" s="73">
        <f>Towns!I11</f>
        <v>3.9</v>
      </c>
      <c r="J16" s="73">
        <f>Towns!J11</f>
        <v>3.6</v>
      </c>
      <c r="K16" s="73">
        <f>Towns!K11</f>
        <v>3.1</v>
      </c>
      <c r="L16" s="73">
        <f>Towns!L11</f>
        <v>2.7</v>
      </c>
      <c r="M16" s="73">
        <f>Towns!M11</f>
        <v>3.7</v>
      </c>
      <c r="N16" s="73">
        <f>Towns!N11</f>
        <v>4</v>
      </c>
      <c r="O16" s="73">
        <f>Towns!O11</f>
        <v>3.7</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61</v>
      </c>
      <c r="B18" s="64" t="s">
        <v>0</v>
      </c>
      <c r="C18" s="64">
        <f>Towns!C18</f>
        <v>2591</v>
      </c>
      <c r="D18" s="64">
        <f>Towns!D18</f>
        <v>2603</v>
      </c>
      <c r="E18" s="64">
        <f>Towns!E18</f>
        <v>2626</v>
      </c>
      <c r="F18" s="64">
        <f>Towns!F18</f>
        <v>2592</v>
      </c>
      <c r="G18" s="64">
        <f>Towns!G18</f>
        <v>2603</v>
      </c>
      <c r="H18" s="64">
        <f>Towns!H18</f>
        <v>2637</v>
      </c>
      <c r="I18" s="64">
        <f>Towns!I18</f>
        <v>2626</v>
      </c>
      <c r="J18" s="64">
        <f>Towns!J18</f>
        <v>2584</v>
      </c>
      <c r="K18" s="64">
        <f>Towns!K18</f>
        <v>2560</v>
      </c>
      <c r="L18" s="64">
        <f>Towns!L18</f>
        <v>2568</v>
      </c>
      <c r="M18" s="64">
        <f>Towns!M18</f>
        <v>2555</v>
      </c>
      <c r="N18" s="64">
        <f>Towns!N18</f>
        <v>2555</v>
      </c>
      <c r="O18" s="64">
        <f>Towns!O18</f>
        <v>2592</v>
      </c>
    </row>
    <row r="19" spans="1:15" s="10" customFormat="1">
      <c r="A19" s="64"/>
      <c r="B19" s="64" t="s">
        <v>1</v>
      </c>
      <c r="C19" s="64">
        <f>Towns!C19</f>
        <v>2453</v>
      </c>
      <c r="D19" s="64">
        <f>Towns!D19</f>
        <v>2460</v>
      </c>
      <c r="E19" s="64">
        <f>Towns!E19</f>
        <v>2482</v>
      </c>
      <c r="F19" s="64">
        <f>Towns!F19</f>
        <v>2480</v>
      </c>
      <c r="G19" s="64">
        <f>Towns!G19</f>
        <v>2490</v>
      </c>
      <c r="H19" s="64">
        <f>Towns!H19</f>
        <v>2495</v>
      </c>
      <c r="I19" s="64">
        <f>Towns!I19</f>
        <v>2498</v>
      </c>
      <c r="J19" s="64">
        <f>Towns!J19</f>
        <v>2466</v>
      </c>
      <c r="K19" s="64">
        <f>Towns!K19</f>
        <v>2475</v>
      </c>
      <c r="L19" s="64">
        <f>Towns!L19</f>
        <v>2484</v>
      </c>
      <c r="M19" s="64">
        <f>Towns!M19</f>
        <v>2480</v>
      </c>
      <c r="N19" s="64">
        <f>Towns!N19</f>
        <v>2479</v>
      </c>
      <c r="O19" s="64">
        <f>Towns!O19</f>
        <v>2479</v>
      </c>
    </row>
    <row r="20" spans="1:15" s="10" customFormat="1">
      <c r="A20" s="64"/>
      <c r="B20" s="64" t="s">
        <v>2</v>
      </c>
      <c r="C20" s="64">
        <f>Towns!C20</f>
        <v>138</v>
      </c>
      <c r="D20" s="64">
        <f>Towns!D20</f>
        <v>143</v>
      </c>
      <c r="E20" s="64">
        <f>Towns!E20</f>
        <v>144</v>
      </c>
      <c r="F20" s="64">
        <f>Towns!F20</f>
        <v>112</v>
      </c>
      <c r="G20" s="64">
        <f>Towns!G20</f>
        <v>113</v>
      </c>
      <c r="H20" s="64">
        <f>Towns!H20</f>
        <v>142</v>
      </c>
      <c r="I20" s="64">
        <f>Towns!I20</f>
        <v>128</v>
      </c>
      <c r="J20" s="64">
        <f>Towns!J20</f>
        <v>118</v>
      </c>
      <c r="K20" s="64">
        <f>Towns!K20</f>
        <v>85</v>
      </c>
      <c r="L20" s="64">
        <f>Towns!L20</f>
        <v>84</v>
      </c>
      <c r="M20" s="64">
        <f>Towns!M20</f>
        <v>75</v>
      </c>
      <c r="N20" s="64">
        <f>Towns!N20</f>
        <v>76</v>
      </c>
      <c r="O20" s="64">
        <f>Towns!O20</f>
        <v>113</v>
      </c>
    </row>
    <row r="21" spans="1:15" s="29" customFormat="1">
      <c r="A21" s="28"/>
      <c r="B21" s="28" t="s">
        <v>3</v>
      </c>
      <c r="C21" s="73">
        <f>Towns!C21</f>
        <v>5.3</v>
      </c>
      <c r="D21" s="73">
        <f>Towns!D21</f>
        <v>5.5</v>
      </c>
      <c r="E21" s="73">
        <f>Towns!E21</f>
        <v>5.5</v>
      </c>
      <c r="F21" s="73">
        <f>Towns!F21</f>
        <v>4.3</v>
      </c>
      <c r="G21" s="73">
        <f>Towns!G21</f>
        <v>4.3</v>
      </c>
      <c r="H21" s="73">
        <f>Towns!H21</f>
        <v>5.4</v>
      </c>
      <c r="I21" s="73">
        <f>Towns!I21</f>
        <v>4.9000000000000004</v>
      </c>
      <c r="J21" s="73">
        <f>Towns!J21</f>
        <v>4.5999999999999996</v>
      </c>
      <c r="K21" s="73">
        <f>Towns!K21</f>
        <v>3.3</v>
      </c>
      <c r="L21" s="73">
        <f>Towns!L21</f>
        <v>3.3</v>
      </c>
      <c r="M21" s="73">
        <f>Towns!M21</f>
        <v>2.9</v>
      </c>
      <c r="N21" s="73">
        <f>Towns!N21</f>
        <v>3</v>
      </c>
      <c r="O21" s="73">
        <f>Towns!O21</f>
        <v>4.4000000000000004</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62</v>
      </c>
      <c r="B23" s="64" t="s">
        <v>0</v>
      </c>
      <c r="C23" s="64">
        <f>Towns!C23</f>
        <v>9443</v>
      </c>
      <c r="D23" s="64">
        <f>Towns!D23</f>
        <v>9454</v>
      </c>
      <c r="E23" s="64">
        <f>Towns!E23</f>
        <v>9508</v>
      </c>
      <c r="F23" s="64">
        <f>Towns!F23</f>
        <v>9505</v>
      </c>
      <c r="G23" s="64">
        <f>Towns!G23</f>
        <v>9596</v>
      </c>
      <c r="H23" s="64">
        <f>Towns!H23</f>
        <v>9640</v>
      </c>
      <c r="I23" s="64">
        <f>Towns!I23</f>
        <v>9638</v>
      </c>
      <c r="J23" s="64">
        <f>Towns!J23</f>
        <v>9501</v>
      </c>
      <c r="K23" s="64">
        <f>Towns!K23</f>
        <v>9528</v>
      </c>
      <c r="L23" s="64">
        <f>Towns!L23</f>
        <v>9540</v>
      </c>
      <c r="M23" s="64">
        <f>Towns!M23</f>
        <v>9512</v>
      </c>
      <c r="N23" s="64">
        <f>Towns!N23</f>
        <v>9479</v>
      </c>
      <c r="O23" s="64">
        <f>Towns!O23</f>
        <v>9529</v>
      </c>
    </row>
    <row r="24" spans="1:15" s="10" customFormat="1">
      <c r="A24" s="64"/>
      <c r="B24" s="64" t="s">
        <v>1</v>
      </c>
      <c r="C24" s="64">
        <f>Towns!C24</f>
        <v>9119</v>
      </c>
      <c r="D24" s="64">
        <f>Towns!D24</f>
        <v>9142</v>
      </c>
      <c r="E24" s="64">
        <f>Towns!E24</f>
        <v>9225</v>
      </c>
      <c r="F24" s="64">
        <f>Towns!F24</f>
        <v>9218</v>
      </c>
      <c r="G24" s="64">
        <f>Towns!G24</f>
        <v>9255</v>
      </c>
      <c r="H24" s="64">
        <f>Towns!H24</f>
        <v>9275</v>
      </c>
      <c r="I24" s="64">
        <f>Towns!I24</f>
        <v>9286</v>
      </c>
      <c r="J24" s="64">
        <f>Towns!J24</f>
        <v>9168</v>
      </c>
      <c r="K24" s="64">
        <f>Towns!K24</f>
        <v>9199</v>
      </c>
      <c r="L24" s="64">
        <f>Towns!L24</f>
        <v>9232</v>
      </c>
      <c r="M24" s="64">
        <f>Towns!M24</f>
        <v>9219</v>
      </c>
      <c r="N24" s="64">
        <f>Towns!N24</f>
        <v>9215</v>
      </c>
      <c r="O24" s="64">
        <f>Towns!O24</f>
        <v>9213</v>
      </c>
    </row>
    <row r="25" spans="1:15" s="10" customFormat="1">
      <c r="A25" s="64"/>
      <c r="B25" s="64" t="s">
        <v>2</v>
      </c>
      <c r="C25" s="64">
        <f>Towns!C25</f>
        <v>324</v>
      </c>
      <c r="D25" s="64">
        <f>Towns!D25</f>
        <v>312</v>
      </c>
      <c r="E25" s="64">
        <f>Towns!E25</f>
        <v>283</v>
      </c>
      <c r="F25" s="64">
        <f>Towns!F25</f>
        <v>287</v>
      </c>
      <c r="G25" s="64">
        <f>Towns!G25</f>
        <v>341</v>
      </c>
      <c r="H25" s="64">
        <f>Towns!H25</f>
        <v>365</v>
      </c>
      <c r="I25" s="64">
        <f>Towns!I25</f>
        <v>352</v>
      </c>
      <c r="J25" s="64">
        <f>Towns!J25</f>
        <v>333</v>
      </c>
      <c r="K25" s="64">
        <f>Towns!K25</f>
        <v>329</v>
      </c>
      <c r="L25" s="64">
        <f>Towns!L25</f>
        <v>308</v>
      </c>
      <c r="M25" s="64">
        <f>Towns!M25</f>
        <v>293</v>
      </c>
      <c r="N25" s="64">
        <f>Towns!N25</f>
        <v>264</v>
      </c>
      <c r="O25" s="64">
        <f>Towns!O25</f>
        <v>316</v>
      </c>
    </row>
    <row r="26" spans="1:15" s="29" customFormat="1">
      <c r="A26" s="28"/>
      <c r="B26" s="28" t="s">
        <v>3</v>
      </c>
      <c r="C26" s="73">
        <f>Towns!C26</f>
        <v>3.4</v>
      </c>
      <c r="D26" s="73">
        <f>Towns!D26</f>
        <v>3.3</v>
      </c>
      <c r="E26" s="73">
        <f>Towns!E26</f>
        <v>3</v>
      </c>
      <c r="F26" s="73">
        <f>Towns!F26</f>
        <v>3</v>
      </c>
      <c r="G26" s="73">
        <f>Towns!G26</f>
        <v>3.6</v>
      </c>
      <c r="H26" s="73">
        <f>Towns!H26</f>
        <v>3.8</v>
      </c>
      <c r="I26" s="73">
        <f>Towns!I26</f>
        <v>3.7</v>
      </c>
      <c r="J26" s="73">
        <f>Towns!J26</f>
        <v>3.5</v>
      </c>
      <c r="K26" s="73">
        <f>Towns!K26</f>
        <v>3.5</v>
      </c>
      <c r="L26" s="73">
        <f>Towns!L26</f>
        <v>3.2</v>
      </c>
      <c r="M26" s="73">
        <f>Towns!M26</f>
        <v>3.1</v>
      </c>
      <c r="N26" s="73">
        <f>Towns!N26</f>
        <v>2.8</v>
      </c>
      <c r="O26" s="73">
        <f>Towns!O26</f>
        <v>3.3</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63</v>
      </c>
      <c r="B28" s="64" t="s">
        <v>0</v>
      </c>
      <c r="C28" s="64">
        <f>Towns!C28</f>
        <v>2361</v>
      </c>
      <c r="D28" s="64">
        <f>Towns!D28</f>
        <v>2354</v>
      </c>
      <c r="E28" s="64">
        <f>Towns!E28</f>
        <v>2377</v>
      </c>
      <c r="F28" s="64">
        <f>Towns!F28</f>
        <v>2340</v>
      </c>
      <c r="G28" s="64">
        <f>Towns!G28</f>
        <v>2354</v>
      </c>
      <c r="H28" s="64">
        <f>Towns!H28</f>
        <v>2367</v>
      </c>
      <c r="I28" s="64">
        <f>Towns!I28</f>
        <v>2352</v>
      </c>
      <c r="J28" s="64">
        <f>Towns!J28</f>
        <v>2320</v>
      </c>
      <c r="K28" s="64">
        <f>Towns!K28</f>
        <v>2327</v>
      </c>
      <c r="L28" s="64">
        <f>Towns!L28</f>
        <v>2324</v>
      </c>
      <c r="M28" s="64">
        <f>Towns!M28</f>
        <v>2331</v>
      </c>
      <c r="N28" s="64">
        <f>Towns!N28</f>
        <v>2331</v>
      </c>
      <c r="O28" s="64">
        <f>Towns!O28</f>
        <v>2345</v>
      </c>
    </row>
    <row r="29" spans="1:15" s="10" customFormat="1">
      <c r="A29" s="64"/>
      <c r="B29" s="64" t="s">
        <v>1</v>
      </c>
      <c r="C29" s="64">
        <f>Towns!C29</f>
        <v>2218</v>
      </c>
      <c r="D29" s="64">
        <f>Towns!D29</f>
        <v>2225</v>
      </c>
      <c r="E29" s="64">
        <f>Towns!E29</f>
        <v>2245</v>
      </c>
      <c r="F29" s="64">
        <f>Towns!F29</f>
        <v>2243</v>
      </c>
      <c r="G29" s="64">
        <f>Towns!G29</f>
        <v>2251</v>
      </c>
      <c r="H29" s="64">
        <f>Towns!H29</f>
        <v>2256</v>
      </c>
      <c r="I29" s="64">
        <f>Towns!I29</f>
        <v>2257</v>
      </c>
      <c r="J29" s="64">
        <f>Towns!J29</f>
        <v>2228</v>
      </c>
      <c r="K29" s="64">
        <f>Towns!K29</f>
        <v>2230</v>
      </c>
      <c r="L29" s="64">
        <f>Towns!L29</f>
        <v>2231</v>
      </c>
      <c r="M29" s="64">
        <f>Towns!M29</f>
        <v>2234</v>
      </c>
      <c r="N29" s="64">
        <f>Towns!N29</f>
        <v>2237</v>
      </c>
      <c r="O29" s="64">
        <f>Towns!O29</f>
        <v>2238</v>
      </c>
    </row>
    <row r="30" spans="1:15" s="10" customFormat="1">
      <c r="A30" s="64"/>
      <c r="B30" s="64" t="s">
        <v>2</v>
      </c>
      <c r="C30" s="64">
        <f>Towns!C30</f>
        <v>143</v>
      </c>
      <c r="D30" s="64">
        <f>Towns!D30</f>
        <v>129</v>
      </c>
      <c r="E30" s="64">
        <f>Towns!E30</f>
        <v>132</v>
      </c>
      <c r="F30" s="64">
        <f>Towns!F30</f>
        <v>97</v>
      </c>
      <c r="G30" s="64">
        <f>Towns!G30</f>
        <v>103</v>
      </c>
      <c r="H30" s="64">
        <f>Towns!H30</f>
        <v>111</v>
      </c>
      <c r="I30" s="64">
        <f>Towns!I30</f>
        <v>95</v>
      </c>
      <c r="J30" s="64">
        <f>Towns!J30</f>
        <v>92</v>
      </c>
      <c r="K30" s="64">
        <f>Towns!K30</f>
        <v>97</v>
      </c>
      <c r="L30" s="64">
        <f>Towns!L30</f>
        <v>93</v>
      </c>
      <c r="M30" s="64">
        <f>Towns!M30</f>
        <v>97</v>
      </c>
      <c r="N30" s="64">
        <f>Towns!N30</f>
        <v>94</v>
      </c>
      <c r="O30" s="64">
        <f>Towns!O30</f>
        <v>107</v>
      </c>
    </row>
    <row r="31" spans="1:15" s="29" customFormat="1">
      <c r="A31" s="28"/>
      <c r="B31" s="28" t="s">
        <v>3</v>
      </c>
      <c r="C31" s="73">
        <f>Towns!C31</f>
        <v>6.1</v>
      </c>
      <c r="D31" s="73">
        <f>Towns!D31</f>
        <v>5.5</v>
      </c>
      <c r="E31" s="73">
        <f>Towns!E31</f>
        <v>5.6</v>
      </c>
      <c r="F31" s="73">
        <f>Towns!F31</f>
        <v>4.0999999999999996</v>
      </c>
      <c r="G31" s="73">
        <f>Towns!G31</f>
        <v>4.4000000000000004</v>
      </c>
      <c r="H31" s="73">
        <f>Towns!H31</f>
        <v>4.7</v>
      </c>
      <c r="I31" s="73">
        <f>Towns!I31</f>
        <v>4</v>
      </c>
      <c r="J31" s="73">
        <f>Towns!J31</f>
        <v>4</v>
      </c>
      <c r="K31" s="73">
        <f>Towns!K31</f>
        <v>4.2</v>
      </c>
      <c r="L31" s="73">
        <f>Towns!L31</f>
        <v>4</v>
      </c>
      <c r="M31" s="73">
        <f>Towns!M31</f>
        <v>4.2</v>
      </c>
      <c r="N31" s="73">
        <f>Towns!N31</f>
        <v>4</v>
      </c>
      <c r="O31" s="73">
        <f>Towns!O31</f>
        <v>4.5999999999999996</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64</v>
      </c>
      <c r="B33" s="64" t="s">
        <v>0</v>
      </c>
      <c r="C33" s="64">
        <f>Towns!C38</f>
        <v>11880</v>
      </c>
      <c r="D33" s="64">
        <f>Towns!D38</f>
        <v>11895</v>
      </c>
      <c r="E33" s="64">
        <f>Towns!E38</f>
        <v>11949</v>
      </c>
      <c r="F33" s="64">
        <f>Towns!F38</f>
        <v>11913</v>
      </c>
      <c r="G33" s="64">
        <f>Towns!G38</f>
        <v>11944</v>
      </c>
      <c r="H33" s="64">
        <f>Towns!H38</f>
        <v>11971</v>
      </c>
      <c r="I33" s="64">
        <f>Towns!I38</f>
        <v>12002</v>
      </c>
      <c r="J33" s="64">
        <f>Towns!J38</f>
        <v>11826</v>
      </c>
      <c r="K33" s="64">
        <f>Towns!K38</f>
        <v>11828</v>
      </c>
      <c r="L33" s="64">
        <f>Towns!L38</f>
        <v>11863</v>
      </c>
      <c r="M33" s="64">
        <f>Towns!M38</f>
        <v>11830</v>
      </c>
      <c r="N33" s="64">
        <f>Towns!N38</f>
        <v>11826</v>
      </c>
      <c r="O33" s="64">
        <f>Towns!O38</f>
        <v>11894</v>
      </c>
    </row>
    <row r="34" spans="1:15" s="10" customFormat="1">
      <c r="A34" s="64"/>
      <c r="B34" s="64" t="s">
        <v>1</v>
      </c>
      <c r="C34" s="64">
        <f>Towns!C39</f>
        <v>11320</v>
      </c>
      <c r="D34" s="64">
        <f>Towns!D39</f>
        <v>11349</v>
      </c>
      <c r="E34" s="64">
        <f>Towns!E39</f>
        <v>11452</v>
      </c>
      <c r="F34" s="64">
        <f>Towns!F39</f>
        <v>11443</v>
      </c>
      <c r="G34" s="64">
        <f>Towns!G39</f>
        <v>11489</v>
      </c>
      <c r="H34" s="64">
        <f>Towns!H39</f>
        <v>11514</v>
      </c>
      <c r="I34" s="64">
        <f>Towns!I39</f>
        <v>11527</v>
      </c>
      <c r="J34" s="64">
        <f>Towns!J39</f>
        <v>11380</v>
      </c>
      <c r="K34" s="64">
        <f>Towns!K39</f>
        <v>11420</v>
      </c>
      <c r="L34" s="64">
        <f>Towns!L39</f>
        <v>11460</v>
      </c>
      <c r="M34" s="64">
        <f>Towns!M39</f>
        <v>11444</v>
      </c>
      <c r="N34" s="64">
        <f>Towns!N39</f>
        <v>11439</v>
      </c>
      <c r="O34" s="64">
        <f>Towns!O39</f>
        <v>11436</v>
      </c>
    </row>
    <row r="35" spans="1:15" s="10" customFormat="1">
      <c r="A35" s="64"/>
      <c r="B35" s="64" t="s">
        <v>2</v>
      </c>
      <c r="C35" s="64">
        <f>Towns!C40</f>
        <v>560</v>
      </c>
      <c r="D35" s="64">
        <f>Towns!D40</f>
        <v>546</v>
      </c>
      <c r="E35" s="64">
        <f>Towns!E40</f>
        <v>497</v>
      </c>
      <c r="F35" s="64">
        <f>Towns!F40</f>
        <v>470</v>
      </c>
      <c r="G35" s="64">
        <f>Towns!G40</f>
        <v>455</v>
      </c>
      <c r="H35" s="64">
        <f>Towns!H40</f>
        <v>457</v>
      </c>
      <c r="I35" s="64">
        <f>Towns!I40</f>
        <v>475</v>
      </c>
      <c r="J35" s="64">
        <f>Towns!J40</f>
        <v>446</v>
      </c>
      <c r="K35" s="64">
        <f>Towns!K40</f>
        <v>408</v>
      </c>
      <c r="L35" s="64">
        <f>Towns!L40</f>
        <v>403</v>
      </c>
      <c r="M35" s="64">
        <f>Towns!M40</f>
        <v>386</v>
      </c>
      <c r="N35" s="64">
        <f>Towns!N40</f>
        <v>387</v>
      </c>
      <c r="O35" s="64">
        <f>Towns!O40</f>
        <v>458</v>
      </c>
    </row>
    <row r="36" spans="1:15" s="29" customFormat="1">
      <c r="A36" s="28"/>
      <c r="B36" s="28" t="s">
        <v>3</v>
      </c>
      <c r="C36" s="73">
        <f>Towns!C41</f>
        <v>4.7</v>
      </c>
      <c r="D36" s="73">
        <f>Towns!D41</f>
        <v>4.5999999999999996</v>
      </c>
      <c r="E36" s="73">
        <f>Towns!E41</f>
        <v>4.2</v>
      </c>
      <c r="F36" s="73">
        <f>Towns!F41</f>
        <v>3.9</v>
      </c>
      <c r="G36" s="73">
        <f>Towns!G41</f>
        <v>3.8</v>
      </c>
      <c r="H36" s="73">
        <f>Towns!H41</f>
        <v>3.8</v>
      </c>
      <c r="I36" s="73">
        <f>Towns!I41</f>
        <v>4</v>
      </c>
      <c r="J36" s="73">
        <f>Towns!J41</f>
        <v>3.8</v>
      </c>
      <c r="K36" s="73">
        <f>Towns!K41</f>
        <v>3.4</v>
      </c>
      <c r="L36" s="73">
        <f>Towns!L41</f>
        <v>3.4</v>
      </c>
      <c r="M36" s="73">
        <f>Towns!M41</f>
        <v>3.3</v>
      </c>
      <c r="N36" s="73">
        <f>Towns!N41</f>
        <v>3.3</v>
      </c>
      <c r="O36" s="73">
        <f>Towns!O41</f>
        <v>3.9</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65</v>
      </c>
      <c r="B38" s="64" t="s">
        <v>0</v>
      </c>
      <c r="C38" s="64">
        <f>Towns!C58</f>
        <v>11477</v>
      </c>
      <c r="D38" s="64">
        <f>Towns!D58</f>
        <v>11514</v>
      </c>
      <c r="E38" s="64">
        <f>Towns!E58</f>
        <v>11601</v>
      </c>
      <c r="F38" s="64">
        <f>Towns!F58</f>
        <v>11646</v>
      </c>
      <c r="G38" s="64">
        <f>Towns!G58</f>
        <v>11704</v>
      </c>
      <c r="H38" s="64">
        <f>Towns!H58</f>
        <v>11739</v>
      </c>
      <c r="I38" s="64">
        <f>Towns!I58</f>
        <v>11735</v>
      </c>
      <c r="J38" s="64">
        <f>Towns!J58</f>
        <v>11587</v>
      </c>
      <c r="K38" s="64">
        <f>Towns!K58</f>
        <v>11573</v>
      </c>
      <c r="L38" s="64">
        <f>Towns!L58</f>
        <v>11585</v>
      </c>
      <c r="M38" s="64">
        <f>Towns!M58</f>
        <v>11565</v>
      </c>
      <c r="N38" s="64">
        <f>Towns!N58</f>
        <v>11488</v>
      </c>
      <c r="O38" s="64">
        <f>Towns!O58</f>
        <v>11601</v>
      </c>
    </row>
    <row r="39" spans="1:15" s="10" customFormat="1">
      <c r="A39" s="64"/>
      <c r="B39" s="64" t="s">
        <v>1</v>
      </c>
      <c r="C39" s="64">
        <f>Towns!C59</f>
        <v>10875</v>
      </c>
      <c r="D39" s="64">
        <f>Towns!D59</f>
        <v>10903</v>
      </c>
      <c r="E39" s="64">
        <f>Towns!E59</f>
        <v>11002</v>
      </c>
      <c r="F39" s="64">
        <f>Towns!F59</f>
        <v>10993</v>
      </c>
      <c r="G39" s="64">
        <f>Towns!G59</f>
        <v>11038</v>
      </c>
      <c r="H39" s="64">
        <f>Towns!H59</f>
        <v>11061</v>
      </c>
      <c r="I39" s="64">
        <f>Towns!I59</f>
        <v>11074</v>
      </c>
      <c r="J39" s="64">
        <f>Towns!J59</f>
        <v>10933</v>
      </c>
      <c r="K39" s="64">
        <f>Towns!K59</f>
        <v>10971</v>
      </c>
      <c r="L39" s="64">
        <f>Towns!L59</f>
        <v>11010</v>
      </c>
      <c r="M39" s="64">
        <f>Towns!M59</f>
        <v>10994</v>
      </c>
      <c r="N39" s="64">
        <f>Towns!N59</f>
        <v>10989</v>
      </c>
      <c r="O39" s="64">
        <f>Towns!O59</f>
        <v>10987</v>
      </c>
    </row>
    <row r="40" spans="1:15" s="10" customFormat="1">
      <c r="A40" s="64"/>
      <c r="B40" s="64" t="s">
        <v>2</v>
      </c>
      <c r="C40" s="64">
        <f>Towns!C60</f>
        <v>602</v>
      </c>
      <c r="D40" s="64">
        <f>Towns!D60</f>
        <v>611</v>
      </c>
      <c r="E40" s="64">
        <f>Towns!E60</f>
        <v>599</v>
      </c>
      <c r="F40" s="64">
        <f>Towns!F60</f>
        <v>653</v>
      </c>
      <c r="G40" s="64">
        <f>Towns!G60</f>
        <v>666</v>
      </c>
      <c r="H40" s="64">
        <f>Towns!H60</f>
        <v>678</v>
      </c>
      <c r="I40" s="64">
        <f>Towns!I60</f>
        <v>661</v>
      </c>
      <c r="J40" s="64">
        <f>Towns!J60</f>
        <v>654</v>
      </c>
      <c r="K40" s="64">
        <f>Towns!K60</f>
        <v>602</v>
      </c>
      <c r="L40" s="64">
        <f>Towns!L60</f>
        <v>575</v>
      </c>
      <c r="M40" s="64">
        <f>Towns!M60</f>
        <v>571</v>
      </c>
      <c r="N40" s="64">
        <f>Towns!N60</f>
        <v>499</v>
      </c>
      <c r="O40" s="64">
        <f>Towns!O60</f>
        <v>614</v>
      </c>
    </row>
    <row r="41" spans="1:15" s="29" customFormat="1">
      <c r="A41" s="28"/>
      <c r="B41" s="28" t="s">
        <v>3</v>
      </c>
      <c r="C41" s="73">
        <f>Towns!C61</f>
        <v>5.2</v>
      </c>
      <c r="D41" s="73">
        <f>Towns!D61</f>
        <v>5.3</v>
      </c>
      <c r="E41" s="73">
        <f>Towns!E61</f>
        <v>5.2</v>
      </c>
      <c r="F41" s="73">
        <f>Towns!F61</f>
        <v>5.6</v>
      </c>
      <c r="G41" s="73">
        <f>Towns!G61</f>
        <v>5.7</v>
      </c>
      <c r="H41" s="73">
        <f>Towns!H61</f>
        <v>5.8</v>
      </c>
      <c r="I41" s="73">
        <f>Towns!I61</f>
        <v>5.6</v>
      </c>
      <c r="J41" s="73">
        <f>Towns!J61</f>
        <v>5.6</v>
      </c>
      <c r="K41" s="73">
        <f>Towns!K61</f>
        <v>5.2</v>
      </c>
      <c r="L41" s="73">
        <f>Towns!L61</f>
        <v>5</v>
      </c>
      <c r="M41" s="73">
        <f>Towns!M61</f>
        <v>4.9000000000000004</v>
      </c>
      <c r="N41" s="73">
        <f>Towns!N61</f>
        <v>4.3</v>
      </c>
      <c r="O41" s="73">
        <f>Towns!O61</f>
        <v>5.3</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66</v>
      </c>
      <c r="B43" s="64" t="s">
        <v>0</v>
      </c>
      <c r="C43" s="64">
        <f>Towns!C63</f>
        <v>3202</v>
      </c>
      <c r="D43" s="64">
        <f>Towns!D63</f>
        <v>3218</v>
      </c>
      <c r="E43" s="64">
        <f>Towns!E63</f>
        <v>3242</v>
      </c>
      <c r="F43" s="64">
        <f>Towns!F63</f>
        <v>3219</v>
      </c>
      <c r="G43" s="64">
        <f>Towns!G63</f>
        <v>3232</v>
      </c>
      <c r="H43" s="64">
        <f>Towns!H63</f>
        <v>3238</v>
      </c>
      <c r="I43" s="64">
        <f>Towns!I63</f>
        <v>3260</v>
      </c>
      <c r="J43" s="64">
        <f>Towns!J63</f>
        <v>3201</v>
      </c>
      <c r="K43" s="64">
        <f>Towns!K63</f>
        <v>3197</v>
      </c>
      <c r="L43" s="64">
        <f>Towns!L63</f>
        <v>3202</v>
      </c>
      <c r="M43" s="64">
        <f>Towns!M63</f>
        <v>3197</v>
      </c>
      <c r="N43" s="64">
        <f>Towns!N63</f>
        <v>3185</v>
      </c>
      <c r="O43" s="64">
        <f>Towns!O63</f>
        <v>3216</v>
      </c>
    </row>
    <row r="44" spans="1:15" s="10" customFormat="1">
      <c r="A44" s="64"/>
      <c r="B44" s="64" t="s">
        <v>1</v>
      </c>
      <c r="C44" s="64">
        <f>Towns!C64</f>
        <v>3072</v>
      </c>
      <c r="D44" s="64">
        <f>Towns!D64</f>
        <v>3080</v>
      </c>
      <c r="E44" s="64">
        <f>Towns!E64</f>
        <v>3108</v>
      </c>
      <c r="F44" s="64">
        <f>Towns!F64</f>
        <v>3106</v>
      </c>
      <c r="G44" s="64">
        <f>Towns!G64</f>
        <v>3118</v>
      </c>
      <c r="H44" s="64">
        <f>Towns!H64</f>
        <v>3125</v>
      </c>
      <c r="I44" s="64">
        <f>Towns!I64</f>
        <v>3129</v>
      </c>
      <c r="J44" s="64">
        <f>Towns!J64</f>
        <v>3089</v>
      </c>
      <c r="K44" s="64">
        <f>Towns!K64</f>
        <v>3099</v>
      </c>
      <c r="L44" s="64">
        <f>Towns!L64</f>
        <v>3110</v>
      </c>
      <c r="M44" s="64">
        <f>Towns!M64</f>
        <v>3106</v>
      </c>
      <c r="N44" s="64">
        <f>Towns!N64</f>
        <v>3105</v>
      </c>
      <c r="O44" s="64">
        <f>Towns!O64</f>
        <v>3104</v>
      </c>
    </row>
    <row r="45" spans="1:15" s="10" customFormat="1">
      <c r="A45" s="64"/>
      <c r="B45" s="64" t="s">
        <v>2</v>
      </c>
      <c r="C45" s="64">
        <f>Towns!C65</f>
        <v>130</v>
      </c>
      <c r="D45" s="64">
        <f>Towns!D65</f>
        <v>138</v>
      </c>
      <c r="E45" s="64">
        <f>Towns!E65</f>
        <v>134</v>
      </c>
      <c r="F45" s="64">
        <f>Towns!F65</f>
        <v>113</v>
      </c>
      <c r="G45" s="64">
        <f>Towns!G65</f>
        <v>114</v>
      </c>
      <c r="H45" s="64">
        <f>Towns!H65</f>
        <v>113</v>
      </c>
      <c r="I45" s="64">
        <f>Towns!I65</f>
        <v>131</v>
      </c>
      <c r="J45" s="64">
        <f>Towns!J65</f>
        <v>112</v>
      </c>
      <c r="K45" s="64">
        <f>Towns!K65</f>
        <v>98</v>
      </c>
      <c r="L45" s="64">
        <f>Towns!L65</f>
        <v>92</v>
      </c>
      <c r="M45" s="64">
        <f>Towns!M65</f>
        <v>91</v>
      </c>
      <c r="N45" s="64">
        <f>Towns!N65</f>
        <v>80</v>
      </c>
      <c r="O45" s="64">
        <f>Towns!O65</f>
        <v>112</v>
      </c>
    </row>
    <row r="46" spans="1:15" s="29" customFormat="1">
      <c r="A46" s="28"/>
      <c r="B46" s="28" t="s">
        <v>3</v>
      </c>
      <c r="C46" s="73">
        <f>Towns!C66</f>
        <v>4.0999999999999996</v>
      </c>
      <c r="D46" s="73">
        <f>Towns!D66</f>
        <v>4.3</v>
      </c>
      <c r="E46" s="73">
        <f>Towns!E66</f>
        <v>4.0999999999999996</v>
      </c>
      <c r="F46" s="73">
        <f>Towns!F66</f>
        <v>3.5</v>
      </c>
      <c r="G46" s="73">
        <f>Towns!G66</f>
        <v>3.5</v>
      </c>
      <c r="H46" s="73">
        <f>Towns!H66</f>
        <v>3.5</v>
      </c>
      <c r="I46" s="73">
        <f>Towns!I66</f>
        <v>4</v>
      </c>
      <c r="J46" s="73">
        <f>Towns!J66</f>
        <v>3.5</v>
      </c>
      <c r="K46" s="73">
        <f>Towns!K66</f>
        <v>3.1</v>
      </c>
      <c r="L46" s="73">
        <f>Towns!L66</f>
        <v>2.9</v>
      </c>
      <c r="M46" s="73">
        <f>Towns!M66</f>
        <v>2.8</v>
      </c>
      <c r="N46" s="73">
        <f>Towns!N66</f>
        <v>2.5</v>
      </c>
      <c r="O46" s="73">
        <f>Towns!O66</f>
        <v>3.5</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67</v>
      </c>
      <c r="B48" s="64" t="s">
        <v>0</v>
      </c>
      <c r="C48" s="64">
        <f>Towns!C88</f>
        <v>33370</v>
      </c>
      <c r="D48" s="64">
        <f>Towns!D88</f>
        <v>33517</v>
      </c>
      <c r="E48" s="64">
        <f>Towns!E88</f>
        <v>33658</v>
      </c>
      <c r="F48" s="64">
        <f>Towns!F88</f>
        <v>33363</v>
      </c>
      <c r="G48" s="64">
        <f>Towns!G88</f>
        <v>33469</v>
      </c>
      <c r="H48" s="64">
        <f>Towns!H88</f>
        <v>33492</v>
      </c>
      <c r="I48" s="64">
        <f>Towns!I88</f>
        <v>33605</v>
      </c>
      <c r="J48" s="64">
        <f>Towns!J88</f>
        <v>33142</v>
      </c>
      <c r="K48" s="64">
        <f>Towns!K88</f>
        <v>33098</v>
      </c>
      <c r="L48" s="64">
        <f>Towns!L88</f>
        <v>33198</v>
      </c>
      <c r="M48" s="64">
        <f>Towns!M88</f>
        <v>33164</v>
      </c>
      <c r="N48" s="64">
        <f>Towns!N88</f>
        <v>33116</v>
      </c>
      <c r="O48" s="64">
        <f>Towns!O88</f>
        <v>33349</v>
      </c>
    </row>
    <row r="49" spans="1:15" s="10" customFormat="1">
      <c r="A49" s="64"/>
      <c r="B49" s="64" t="s">
        <v>1</v>
      </c>
      <c r="C49" s="64">
        <f>Towns!C89</f>
        <v>31291</v>
      </c>
      <c r="D49" s="64">
        <f>Towns!D89</f>
        <v>31370</v>
      </c>
      <c r="E49" s="64">
        <f>Towns!E89</f>
        <v>31655</v>
      </c>
      <c r="F49" s="64">
        <f>Towns!F89</f>
        <v>31631</v>
      </c>
      <c r="G49" s="64">
        <f>Towns!G89</f>
        <v>31758</v>
      </c>
      <c r="H49" s="64">
        <f>Towns!H89</f>
        <v>31826</v>
      </c>
      <c r="I49" s="64">
        <f>Towns!I89</f>
        <v>31863</v>
      </c>
      <c r="J49" s="64">
        <f>Towns!J89</f>
        <v>31457</v>
      </c>
      <c r="K49" s="64">
        <f>Towns!K89</f>
        <v>31566</v>
      </c>
      <c r="L49" s="64">
        <f>Towns!L89</f>
        <v>31678</v>
      </c>
      <c r="M49" s="64">
        <f>Towns!M89</f>
        <v>31632</v>
      </c>
      <c r="N49" s="64">
        <f>Towns!N89</f>
        <v>31619</v>
      </c>
      <c r="O49" s="64">
        <f>Towns!O89</f>
        <v>31612</v>
      </c>
    </row>
    <row r="50" spans="1:15" s="10" customFormat="1">
      <c r="A50" s="64"/>
      <c r="B50" s="64" t="s">
        <v>2</v>
      </c>
      <c r="C50" s="64">
        <f>Towns!C90</f>
        <v>2079</v>
      </c>
      <c r="D50" s="64">
        <f>Towns!D90</f>
        <v>2147</v>
      </c>
      <c r="E50" s="64">
        <f>Towns!E90</f>
        <v>2003</v>
      </c>
      <c r="F50" s="64">
        <f>Towns!F90</f>
        <v>1732</v>
      </c>
      <c r="G50" s="64">
        <f>Towns!G90</f>
        <v>1711</v>
      </c>
      <c r="H50" s="64">
        <f>Towns!H90</f>
        <v>1666</v>
      </c>
      <c r="I50" s="64">
        <f>Towns!I90</f>
        <v>1742</v>
      </c>
      <c r="J50" s="64">
        <f>Towns!J90</f>
        <v>1685</v>
      </c>
      <c r="K50" s="64">
        <f>Towns!K90</f>
        <v>1532</v>
      </c>
      <c r="L50" s="64">
        <f>Towns!L90</f>
        <v>1520</v>
      </c>
      <c r="M50" s="64">
        <f>Towns!M90</f>
        <v>1532</v>
      </c>
      <c r="N50" s="64">
        <f>Towns!N90</f>
        <v>1497</v>
      </c>
      <c r="O50" s="64">
        <f>Towns!O90</f>
        <v>1737</v>
      </c>
    </row>
    <row r="51" spans="1:15" s="29" customFormat="1">
      <c r="A51" s="28"/>
      <c r="B51" s="28" t="s">
        <v>3</v>
      </c>
      <c r="C51" s="73">
        <f>Towns!C91</f>
        <v>6.2</v>
      </c>
      <c r="D51" s="73">
        <f>Towns!D91</f>
        <v>6.4</v>
      </c>
      <c r="E51" s="73">
        <f>Towns!E91</f>
        <v>6</v>
      </c>
      <c r="F51" s="73">
        <f>Towns!F91</f>
        <v>5.2</v>
      </c>
      <c r="G51" s="73">
        <f>Towns!G91</f>
        <v>5.0999999999999996</v>
      </c>
      <c r="H51" s="73">
        <f>Towns!H91</f>
        <v>5</v>
      </c>
      <c r="I51" s="73">
        <f>Towns!I91</f>
        <v>5.2</v>
      </c>
      <c r="J51" s="73">
        <f>Towns!J91</f>
        <v>5.0999999999999996</v>
      </c>
      <c r="K51" s="73">
        <f>Towns!K91</f>
        <v>4.5999999999999996</v>
      </c>
      <c r="L51" s="73">
        <f>Towns!L91</f>
        <v>4.5999999999999996</v>
      </c>
      <c r="M51" s="73">
        <f>Towns!M91</f>
        <v>4.5999999999999996</v>
      </c>
      <c r="N51" s="73">
        <f>Towns!N91</f>
        <v>4.5</v>
      </c>
      <c r="O51" s="73">
        <f>Towns!O91</f>
        <v>5.2</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68</v>
      </c>
      <c r="B53" s="64" t="s">
        <v>0</v>
      </c>
      <c r="C53" s="64">
        <f>Towns!C103</f>
        <v>5709</v>
      </c>
      <c r="D53" s="64">
        <f>Towns!D103</f>
        <v>5712</v>
      </c>
      <c r="E53" s="64">
        <f>Towns!E103</f>
        <v>5737</v>
      </c>
      <c r="F53" s="64">
        <f>Towns!F103</f>
        <v>5695</v>
      </c>
      <c r="G53" s="64">
        <f>Towns!G103</f>
        <v>5708</v>
      </c>
      <c r="H53" s="64">
        <f>Towns!H103</f>
        <v>5723</v>
      </c>
      <c r="I53" s="64">
        <f>Towns!I103</f>
        <v>5728</v>
      </c>
      <c r="J53" s="64">
        <f>Towns!J103</f>
        <v>5655</v>
      </c>
      <c r="K53" s="64">
        <f>Towns!K103</f>
        <v>5651</v>
      </c>
      <c r="L53" s="64">
        <f>Towns!L103</f>
        <v>5679</v>
      </c>
      <c r="M53" s="64">
        <f>Towns!M103</f>
        <v>5674</v>
      </c>
      <c r="N53" s="64">
        <f>Towns!N103</f>
        <v>5667</v>
      </c>
      <c r="O53" s="64">
        <f>Towns!O103</f>
        <v>5695</v>
      </c>
    </row>
    <row r="54" spans="1:15" s="10" customFormat="1">
      <c r="A54" s="64"/>
      <c r="B54" s="64" t="s">
        <v>1</v>
      </c>
      <c r="C54" s="64">
        <f>Towns!C104</f>
        <v>5435</v>
      </c>
      <c r="D54" s="64">
        <f>Towns!D104</f>
        <v>5449</v>
      </c>
      <c r="E54" s="64">
        <f>Towns!E104</f>
        <v>5498</v>
      </c>
      <c r="F54" s="64">
        <f>Towns!F104</f>
        <v>5494</v>
      </c>
      <c r="G54" s="64">
        <f>Towns!G104</f>
        <v>5516</v>
      </c>
      <c r="H54" s="64">
        <f>Towns!H104</f>
        <v>5528</v>
      </c>
      <c r="I54" s="64">
        <f>Towns!I104</f>
        <v>5534</v>
      </c>
      <c r="J54" s="64">
        <f>Towns!J104</f>
        <v>5464</v>
      </c>
      <c r="K54" s="64">
        <f>Towns!K104</f>
        <v>5483</v>
      </c>
      <c r="L54" s="64">
        <f>Towns!L104</f>
        <v>5502</v>
      </c>
      <c r="M54" s="64">
        <f>Towns!M104</f>
        <v>5494</v>
      </c>
      <c r="N54" s="64">
        <f>Towns!N104</f>
        <v>5492</v>
      </c>
      <c r="O54" s="64">
        <f>Towns!O104</f>
        <v>5491</v>
      </c>
    </row>
    <row r="55" spans="1:15" s="10" customFormat="1">
      <c r="A55" s="64"/>
      <c r="B55" s="64" t="s">
        <v>2</v>
      </c>
      <c r="C55" s="64">
        <f>Towns!C105</f>
        <v>274</v>
      </c>
      <c r="D55" s="64">
        <f>Towns!D105</f>
        <v>263</v>
      </c>
      <c r="E55" s="64">
        <f>Towns!E105</f>
        <v>239</v>
      </c>
      <c r="F55" s="64">
        <f>Towns!F105</f>
        <v>201</v>
      </c>
      <c r="G55" s="64">
        <f>Towns!G105</f>
        <v>192</v>
      </c>
      <c r="H55" s="64">
        <f>Towns!H105</f>
        <v>195</v>
      </c>
      <c r="I55" s="64">
        <f>Towns!I105</f>
        <v>194</v>
      </c>
      <c r="J55" s="64">
        <f>Towns!J105</f>
        <v>191</v>
      </c>
      <c r="K55" s="64">
        <f>Towns!K105</f>
        <v>168</v>
      </c>
      <c r="L55" s="64">
        <f>Towns!L105</f>
        <v>177</v>
      </c>
      <c r="M55" s="64">
        <f>Towns!M105</f>
        <v>180</v>
      </c>
      <c r="N55" s="64">
        <f>Towns!N105</f>
        <v>175</v>
      </c>
      <c r="O55" s="64">
        <f>Towns!O105</f>
        <v>204</v>
      </c>
    </row>
    <row r="56" spans="1:15" s="29" customFormat="1">
      <c r="A56" s="28"/>
      <c r="B56" s="28" t="s">
        <v>3</v>
      </c>
      <c r="C56" s="73">
        <f>Towns!C106</f>
        <v>4.8</v>
      </c>
      <c r="D56" s="73">
        <f>Towns!D106</f>
        <v>4.5999999999999996</v>
      </c>
      <c r="E56" s="73">
        <f>Towns!E106</f>
        <v>4.2</v>
      </c>
      <c r="F56" s="73">
        <f>Towns!F106</f>
        <v>3.5</v>
      </c>
      <c r="G56" s="73">
        <f>Towns!G106</f>
        <v>3.4</v>
      </c>
      <c r="H56" s="73">
        <f>Towns!H106</f>
        <v>3.4</v>
      </c>
      <c r="I56" s="73">
        <f>Towns!I106</f>
        <v>3.4</v>
      </c>
      <c r="J56" s="73">
        <f>Towns!J106</f>
        <v>3.4</v>
      </c>
      <c r="K56" s="73">
        <f>Towns!K106</f>
        <v>3</v>
      </c>
      <c r="L56" s="73">
        <f>Towns!L106</f>
        <v>3.1</v>
      </c>
      <c r="M56" s="73">
        <f>Towns!M106</f>
        <v>3.2</v>
      </c>
      <c r="N56" s="73">
        <f>Towns!N106</f>
        <v>3.1</v>
      </c>
      <c r="O56" s="73">
        <f>Towns!O106</f>
        <v>3.6</v>
      </c>
    </row>
    <row r="57" spans="1:15" ht="5.0999999999999996" customHeight="1"/>
    <row r="58" spans="1:15" s="10" customFormat="1">
      <c r="A58" s="64" t="s">
        <v>69</v>
      </c>
      <c r="B58" s="64" t="s">
        <v>0</v>
      </c>
      <c r="C58" s="64">
        <f>Towns!C118</f>
        <v>5740</v>
      </c>
      <c r="D58" s="64">
        <f>Towns!D118</f>
        <v>5761</v>
      </c>
      <c r="E58" s="64">
        <f>Towns!E118</f>
        <v>5791</v>
      </c>
      <c r="F58" s="64">
        <f>Towns!F118</f>
        <v>5769</v>
      </c>
      <c r="G58" s="64">
        <f>Towns!G118</f>
        <v>5786</v>
      </c>
      <c r="H58" s="64">
        <f>Towns!H118</f>
        <v>5801</v>
      </c>
      <c r="I58" s="64">
        <f>Towns!I118</f>
        <v>5809</v>
      </c>
      <c r="J58" s="64">
        <f>Towns!J118</f>
        <v>5715</v>
      </c>
      <c r="K58" s="64">
        <f>Towns!K118</f>
        <v>5721</v>
      </c>
      <c r="L58" s="64">
        <f>Towns!L118</f>
        <v>5737</v>
      </c>
      <c r="M58" s="64">
        <f>Towns!M118</f>
        <v>5710</v>
      </c>
      <c r="N58" s="64">
        <f>Towns!N118</f>
        <v>5726</v>
      </c>
      <c r="O58" s="64">
        <f>Towns!O118</f>
        <v>5756</v>
      </c>
    </row>
    <row r="59" spans="1:15" s="10" customFormat="1">
      <c r="A59" s="64"/>
      <c r="B59" s="64" t="s">
        <v>1</v>
      </c>
      <c r="C59" s="64">
        <f>Towns!C119</f>
        <v>5497</v>
      </c>
      <c r="D59" s="64">
        <f>Towns!D119</f>
        <v>5510</v>
      </c>
      <c r="E59" s="64">
        <f>Towns!E119</f>
        <v>5560</v>
      </c>
      <c r="F59" s="64">
        <f>Towns!F119</f>
        <v>5556</v>
      </c>
      <c r="G59" s="64">
        <f>Towns!G119</f>
        <v>5579</v>
      </c>
      <c r="H59" s="64">
        <f>Towns!H119</f>
        <v>5591</v>
      </c>
      <c r="I59" s="64">
        <f>Towns!I119</f>
        <v>5597</v>
      </c>
      <c r="J59" s="64">
        <f>Towns!J119</f>
        <v>5526</v>
      </c>
      <c r="K59" s="64">
        <f>Towns!K119</f>
        <v>5545</v>
      </c>
      <c r="L59" s="64">
        <f>Towns!L119</f>
        <v>5565</v>
      </c>
      <c r="M59" s="64">
        <f>Towns!M119</f>
        <v>5556</v>
      </c>
      <c r="N59" s="64">
        <f>Towns!N119</f>
        <v>5554</v>
      </c>
      <c r="O59" s="64">
        <f>Towns!O119</f>
        <v>5553</v>
      </c>
    </row>
    <row r="60" spans="1:15" s="10" customFormat="1">
      <c r="A60" s="64"/>
      <c r="B60" s="64" t="s">
        <v>2</v>
      </c>
      <c r="C60" s="64">
        <f>Towns!C120</f>
        <v>243</v>
      </c>
      <c r="D60" s="64">
        <f>Towns!D120</f>
        <v>251</v>
      </c>
      <c r="E60" s="64">
        <f>Towns!E120</f>
        <v>231</v>
      </c>
      <c r="F60" s="64">
        <f>Towns!F120</f>
        <v>213</v>
      </c>
      <c r="G60" s="64">
        <f>Towns!G120</f>
        <v>207</v>
      </c>
      <c r="H60" s="64">
        <f>Towns!H120</f>
        <v>210</v>
      </c>
      <c r="I60" s="64">
        <f>Towns!I120</f>
        <v>212</v>
      </c>
      <c r="J60" s="64">
        <f>Towns!J120</f>
        <v>189</v>
      </c>
      <c r="K60" s="64">
        <f>Towns!K120</f>
        <v>176</v>
      </c>
      <c r="L60" s="64">
        <f>Towns!L120</f>
        <v>172</v>
      </c>
      <c r="M60" s="64">
        <f>Towns!M120</f>
        <v>154</v>
      </c>
      <c r="N60" s="64">
        <f>Towns!N120</f>
        <v>172</v>
      </c>
      <c r="O60" s="64">
        <f>Towns!O120</f>
        <v>203</v>
      </c>
    </row>
    <row r="61" spans="1:15" s="29" customFormat="1">
      <c r="A61" s="28"/>
      <c r="B61" s="28" t="s">
        <v>3</v>
      </c>
      <c r="C61" s="73">
        <f>Towns!C121</f>
        <v>4.2</v>
      </c>
      <c r="D61" s="73">
        <f>Towns!D121</f>
        <v>4.4000000000000004</v>
      </c>
      <c r="E61" s="73">
        <f>Towns!E121</f>
        <v>4</v>
      </c>
      <c r="F61" s="73">
        <f>Towns!F121</f>
        <v>3.7</v>
      </c>
      <c r="G61" s="73">
        <f>Towns!G121</f>
        <v>3.6</v>
      </c>
      <c r="H61" s="73">
        <f>Towns!H121</f>
        <v>3.6</v>
      </c>
      <c r="I61" s="73">
        <f>Towns!I121</f>
        <v>3.6</v>
      </c>
      <c r="J61" s="73">
        <f>Towns!J121</f>
        <v>3.3</v>
      </c>
      <c r="K61" s="73">
        <f>Towns!K121</f>
        <v>3.1</v>
      </c>
      <c r="L61" s="73">
        <f>Towns!L121</f>
        <v>3</v>
      </c>
      <c r="M61" s="73">
        <f>Towns!M121</f>
        <v>2.7</v>
      </c>
      <c r="N61" s="73">
        <f>Towns!N121</f>
        <v>3</v>
      </c>
      <c r="O61" s="73">
        <f>Towns!O121</f>
        <v>3.5</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232</v>
      </c>
      <c r="B63" s="64" t="s">
        <v>0</v>
      </c>
      <c r="C63" s="64">
        <f>Towns!C123</f>
        <v>1277</v>
      </c>
      <c r="D63" s="64">
        <f>Towns!D123</f>
        <v>1287</v>
      </c>
      <c r="E63" s="64">
        <f>Towns!E123</f>
        <v>1285</v>
      </c>
      <c r="F63" s="64">
        <f>Towns!F123</f>
        <v>1264</v>
      </c>
      <c r="G63" s="64">
        <f>Towns!G123</f>
        <v>1263</v>
      </c>
      <c r="H63" s="64">
        <f>Towns!H123</f>
        <v>1278</v>
      </c>
      <c r="I63" s="64">
        <f>Towns!I123</f>
        <v>1276</v>
      </c>
      <c r="J63" s="64">
        <f>Towns!J123</f>
        <v>1255</v>
      </c>
      <c r="K63" s="64">
        <f>Towns!K123</f>
        <v>1250</v>
      </c>
      <c r="L63" s="64">
        <f>Towns!L123</f>
        <v>1258</v>
      </c>
      <c r="M63" s="64">
        <f>Towns!M123</f>
        <v>1249</v>
      </c>
      <c r="N63" s="64">
        <f>Towns!N123</f>
        <v>1258</v>
      </c>
      <c r="O63" s="64">
        <f>Towns!O123</f>
        <v>1267</v>
      </c>
    </row>
    <row r="64" spans="1:15" s="10" customFormat="1">
      <c r="A64" s="64"/>
      <c r="B64" s="64" t="s">
        <v>1</v>
      </c>
      <c r="C64" s="64">
        <f>Towns!C124</f>
        <v>1190</v>
      </c>
      <c r="D64" s="64">
        <f>Towns!D124</f>
        <v>1193</v>
      </c>
      <c r="E64" s="64">
        <f>Towns!E124</f>
        <v>1204</v>
      </c>
      <c r="F64" s="64">
        <f>Towns!F124</f>
        <v>1203</v>
      </c>
      <c r="G64" s="64">
        <f>Towns!G124</f>
        <v>1208</v>
      </c>
      <c r="H64" s="64">
        <f>Towns!H124</f>
        <v>1211</v>
      </c>
      <c r="I64" s="64">
        <f>Towns!I124</f>
        <v>1212</v>
      </c>
      <c r="J64" s="64">
        <f>Towns!J124</f>
        <v>1197</v>
      </c>
      <c r="K64" s="64">
        <f>Towns!K124</f>
        <v>1201</v>
      </c>
      <c r="L64" s="64">
        <f>Towns!L124</f>
        <v>1205</v>
      </c>
      <c r="M64" s="64">
        <f>Towns!M124</f>
        <v>1203</v>
      </c>
      <c r="N64" s="64">
        <f>Towns!N124</f>
        <v>1203</v>
      </c>
      <c r="O64" s="64">
        <f>Towns!O124</f>
        <v>1203</v>
      </c>
    </row>
    <row r="65" spans="1:15" s="10" customFormat="1">
      <c r="A65" s="64"/>
      <c r="B65" s="64" t="s">
        <v>2</v>
      </c>
      <c r="C65" s="64">
        <f>Towns!C125</f>
        <v>87</v>
      </c>
      <c r="D65" s="64">
        <f>Towns!D125</f>
        <v>94</v>
      </c>
      <c r="E65" s="64">
        <f>Towns!E125</f>
        <v>81</v>
      </c>
      <c r="F65" s="64">
        <f>Towns!F125</f>
        <v>61</v>
      </c>
      <c r="G65" s="64">
        <f>Towns!G125</f>
        <v>55</v>
      </c>
      <c r="H65" s="64">
        <f>Towns!H125</f>
        <v>67</v>
      </c>
      <c r="I65" s="64">
        <f>Towns!I125</f>
        <v>64</v>
      </c>
      <c r="J65" s="64">
        <f>Towns!J125</f>
        <v>58</v>
      </c>
      <c r="K65" s="64">
        <f>Towns!K125</f>
        <v>49</v>
      </c>
      <c r="L65" s="64">
        <f>Towns!L125</f>
        <v>53</v>
      </c>
      <c r="M65" s="64">
        <f>Towns!M125</f>
        <v>46</v>
      </c>
      <c r="N65" s="64">
        <f>Towns!N125</f>
        <v>55</v>
      </c>
      <c r="O65" s="64">
        <f>Towns!O125</f>
        <v>64</v>
      </c>
    </row>
    <row r="66" spans="1:15" s="29" customFormat="1">
      <c r="A66" s="28"/>
      <c r="B66" s="28" t="s">
        <v>3</v>
      </c>
      <c r="C66" s="73">
        <f>Towns!C126</f>
        <v>6.8</v>
      </c>
      <c r="D66" s="73">
        <f>Towns!D126</f>
        <v>7.3</v>
      </c>
      <c r="E66" s="73">
        <f>Towns!E126</f>
        <v>6.3</v>
      </c>
      <c r="F66" s="73">
        <f>Towns!F126</f>
        <v>4.8</v>
      </c>
      <c r="G66" s="73">
        <f>Towns!G126</f>
        <v>4.4000000000000004</v>
      </c>
      <c r="H66" s="73">
        <f>Towns!H126</f>
        <v>5.2</v>
      </c>
      <c r="I66" s="73">
        <f>Towns!I126</f>
        <v>5</v>
      </c>
      <c r="J66" s="73">
        <f>Towns!J126</f>
        <v>4.5999999999999996</v>
      </c>
      <c r="K66" s="73">
        <f>Towns!K126</f>
        <v>3.9</v>
      </c>
      <c r="L66" s="73">
        <f>Towns!L126</f>
        <v>4.2</v>
      </c>
      <c r="M66" s="73">
        <f>Towns!M126</f>
        <v>3.7</v>
      </c>
      <c r="N66" s="73">
        <f>Towns!N126</f>
        <v>4.4000000000000004</v>
      </c>
      <c r="O66" s="73">
        <f>Towns!O126</f>
        <v>5.0999999999999996</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71</v>
      </c>
      <c r="B68" s="64" t="s">
        <v>0</v>
      </c>
      <c r="C68" s="64">
        <f>Towns!C153</f>
        <v>3283</v>
      </c>
      <c r="D68" s="64">
        <f>Towns!D153</f>
        <v>3280</v>
      </c>
      <c r="E68" s="64">
        <f>Towns!E153</f>
        <v>3305</v>
      </c>
      <c r="F68" s="64">
        <f>Towns!F153</f>
        <v>3278</v>
      </c>
      <c r="G68" s="64">
        <f>Towns!G153</f>
        <v>3289</v>
      </c>
      <c r="H68" s="64">
        <f>Towns!H153</f>
        <v>3306</v>
      </c>
      <c r="I68" s="64">
        <f>Towns!I153</f>
        <v>3293</v>
      </c>
      <c r="J68" s="64">
        <f>Towns!J153</f>
        <v>3245</v>
      </c>
      <c r="K68" s="64">
        <f>Towns!K153</f>
        <v>3255</v>
      </c>
      <c r="L68" s="64">
        <f>Towns!L153</f>
        <v>3257</v>
      </c>
      <c r="M68" s="64">
        <f>Towns!M153</f>
        <v>3270</v>
      </c>
      <c r="N68" s="64">
        <f>Towns!N153</f>
        <v>3262</v>
      </c>
      <c r="O68" s="64">
        <f>Towns!O153</f>
        <v>3277</v>
      </c>
    </row>
    <row r="69" spans="1:15" s="10" customFormat="1">
      <c r="A69" s="64"/>
      <c r="B69" s="64" t="s">
        <v>1</v>
      </c>
      <c r="C69" s="64">
        <f>Towns!C154</f>
        <v>3122</v>
      </c>
      <c r="D69" s="64">
        <f>Towns!D154</f>
        <v>3130</v>
      </c>
      <c r="E69" s="64">
        <f>Towns!E154</f>
        <v>3159</v>
      </c>
      <c r="F69" s="64">
        <f>Towns!F154</f>
        <v>3156</v>
      </c>
      <c r="G69" s="64">
        <f>Towns!G154</f>
        <v>3169</v>
      </c>
      <c r="H69" s="64">
        <f>Towns!H154</f>
        <v>3176</v>
      </c>
      <c r="I69" s="64">
        <f>Towns!I154</f>
        <v>3179</v>
      </c>
      <c r="J69" s="64">
        <f>Towns!J154</f>
        <v>3139</v>
      </c>
      <c r="K69" s="64">
        <f>Towns!K154</f>
        <v>3150</v>
      </c>
      <c r="L69" s="64">
        <f>Towns!L154</f>
        <v>3161</v>
      </c>
      <c r="M69" s="64">
        <f>Towns!M154</f>
        <v>3156</v>
      </c>
      <c r="N69" s="64">
        <f>Towns!N154</f>
        <v>3155</v>
      </c>
      <c r="O69" s="64">
        <f>Towns!O154</f>
        <v>3154</v>
      </c>
    </row>
    <row r="70" spans="1:15" s="10" customFormat="1">
      <c r="A70" s="64"/>
      <c r="B70" s="64" t="s">
        <v>2</v>
      </c>
      <c r="C70" s="64">
        <f>Towns!C155</f>
        <v>161</v>
      </c>
      <c r="D70" s="64">
        <f>Towns!D155</f>
        <v>150</v>
      </c>
      <c r="E70" s="64">
        <f>Towns!E155</f>
        <v>146</v>
      </c>
      <c r="F70" s="64">
        <f>Towns!F155</f>
        <v>122</v>
      </c>
      <c r="G70" s="64">
        <f>Towns!G155</f>
        <v>120</v>
      </c>
      <c r="H70" s="64">
        <f>Towns!H155</f>
        <v>130</v>
      </c>
      <c r="I70" s="64">
        <f>Towns!I155</f>
        <v>114</v>
      </c>
      <c r="J70" s="64">
        <f>Towns!J155</f>
        <v>106</v>
      </c>
      <c r="K70" s="64">
        <f>Towns!K155</f>
        <v>105</v>
      </c>
      <c r="L70" s="64">
        <f>Towns!L155</f>
        <v>96</v>
      </c>
      <c r="M70" s="64">
        <f>Towns!M155</f>
        <v>114</v>
      </c>
      <c r="N70" s="64">
        <f>Towns!N155</f>
        <v>107</v>
      </c>
      <c r="O70" s="64">
        <f>Towns!O155</f>
        <v>123</v>
      </c>
    </row>
    <row r="71" spans="1:15" s="29" customFormat="1">
      <c r="A71" s="28"/>
      <c r="B71" s="28" t="s">
        <v>3</v>
      </c>
      <c r="C71" s="73">
        <f>Towns!C156</f>
        <v>4.9000000000000004</v>
      </c>
      <c r="D71" s="73">
        <f>Towns!D156</f>
        <v>4.5999999999999996</v>
      </c>
      <c r="E71" s="73">
        <f>Towns!E156</f>
        <v>4.4000000000000004</v>
      </c>
      <c r="F71" s="73">
        <f>Towns!F156</f>
        <v>3.7</v>
      </c>
      <c r="G71" s="73">
        <f>Towns!G156</f>
        <v>3.6</v>
      </c>
      <c r="H71" s="73">
        <f>Towns!H156</f>
        <v>3.9</v>
      </c>
      <c r="I71" s="73">
        <f>Towns!I156</f>
        <v>3.5</v>
      </c>
      <c r="J71" s="73">
        <f>Towns!J156</f>
        <v>3.3</v>
      </c>
      <c r="K71" s="73">
        <f>Towns!K156</f>
        <v>3.2</v>
      </c>
      <c r="L71" s="73">
        <f>Towns!L156</f>
        <v>2.9</v>
      </c>
      <c r="M71" s="73">
        <f>Towns!M156</f>
        <v>3.5</v>
      </c>
      <c r="N71" s="73">
        <f>Towns!N156</f>
        <v>3.3</v>
      </c>
      <c r="O71" s="73">
        <f>Towns!O156</f>
        <v>3.8</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72</v>
      </c>
      <c r="B73" s="64" t="s">
        <v>0</v>
      </c>
      <c r="C73" s="64">
        <f>Towns!C163</f>
        <v>7870</v>
      </c>
      <c r="D73" s="64">
        <f>Towns!D163</f>
        <v>7889</v>
      </c>
      <c r="E73" s="64">
        <f>Towns!E163</f>
        <v>7948</v>
      </c>
      <c r="F73" s="64">
        <f>Towns!F163</f>
        <v>7882</v>
      </c>
      <c r="G73" s="64">
        <f>Towns!G163</f>
        <v>7895</v>
      </c>
      <c r="H73" s="64">
        <f>Towns!H163</f>
        <v>7959</v>
      </c>
      <c r="I73" s="64">
        <f>Towns!I163</f>
        <v>7972</v>
      </c>
      <c r="J73" s="64">
        <f>Towns!J163</f>
        <v>7856</v>
      </c>
      <c r="K73" s="64">
        <f>Towns!K163</f>
        <v>7854</v>
      </c>
      <c r="L73" s="64">
        <f>Towns!L163</f>
        <v>7899</v>
      </c>
      <c r="M73" s="64">
        <f>Towns!M163</f>
        <v>7884</v>
      </c>
      <c r="N73" s="64">
        <f>Towns!N163</f>
        <v>7889</v>
      </c>
      <c r="O73" s="64">
        <f>Towns!O163</f>
        <v>7900</v>
      </c>
    </row>
    <row r="74" spans="1:15" s="10" customFormat="1">
      <c r="A74" s="64"/>
      <c r="B74" s="64" t="s">
        <v>1</v>
      </c>
      <c r="C74" s="64">
        <f>Towns!C164</f>
        <v>7523</v>
      </c>
      <c r="D74" s="64">
        <f>Towns!D164</f>
        <v>7542</v>
      </c>
      <c r="E74" s="64">
        <f>Towns!E164</f>
        <v>7610</v>
      </c>
      <c r="F74" s="64">
        <f>Towns!F164</f>
        <v>7604</v>
      </c>
      <c r="G74" s="64">
        <f>Towns!G164</f>
        <v>7635</v>
      </c>
      <c r="H74" s="64">
        <f>Towns!H164</f>
        <v>7651</v>
      </c>
      <c r="I74" s="64">
        <f>Towns!I164</f>
        <v>7660</v>
      </c>
      <c r="J74" s="64">
        <f>Towns!J164</f>
        <v>7562</v>
      </c>
      <c r="K74" s="64">
        <f>Towns!K164</f>
        <v>7589</v>
      </c>
      <c r="L74" s="64">
        <f>Towns!L164</f>
        <v>7616</v>
      </c>
      <c r="M74" s="64">
        <f>Towns!M164</f>
        <v>7605</v>
      </c>
      <c r="N74" s="64">
        <f>Towns!N164</f>
        <v>7601</v>
      </c>
      <c r="O74" s="64">
        <f>Towns!O164</f>
        <v>7600</v>
      </c>
    </row>
    <row r="75" spans="1:15" s="10" customFormat="1">
      <c r="A75" s="64"/>
      <c r="B75" s="64" t="s">
        <v>2</v>
      </c>
      <c r="C75" s="64">
        <f>Towns!C165</f>
        <v>347</v>
      </c>
      <c r="D75" s="64">
        <f>Towns!D165</f>
        <v>347</v>
      </c>
      <c r="E75" s="64">
        <f>Towns!E165</f>
        <v>338</v>
      </c>
      <c r="F75" s="64">
        <f>Towns!F165</f>
        <v>278</v>
      </c>
      <c r="G75" s="64">
        <f>Towns!G165</f>
        <v>260</v>
      </c>
      <c r="H75" s="64">
        <f>Towns!H165</f>
        <v>308</v>
      </c>
      <c r="I75" s="64">
        <f>Towns!I165</f>
        <v>312</v>
      </c>
      <c r="J75" s="64">
        <f>Towns!J165</f>
        <v>294</v>
      </c>
      <c r="K75" s="64">
        <f>Towns!K165</f>
        <v>265</v>
      </c>
      <c r="L75" s="64">
        <f>Towns!L165</f>
        <v>283</v>
      </c>
      <c r="M75" s="64">
        <f>Towns!M165</f>
        <v>279</v>
      </c>
      <c r="N75" s="64">
        <f>Towns!N165</f>
        <v>288</v>
      </c>
      <c r="O75" s="64">
        <f>Towns!O165</f>
        <v>300</v>
      </c>
    </row>
    <row r="76" spans="1:15" s="29" customFormat="1">
      <c r="A76" s="28"/>
      <c r="B76" s="28" t="s">
        <v>3</v>
      </c>
      <c r="C76" s="73">
        <f>Towns!C166</f>
        <v>4.4000000000000004</v>
      </c>
      <c r="D76" s="73">
        <f>Towns!D166</f>
        <v>4.4000000000000004</v>
      </c>
      <c r="E76" s="73">
        <f>Towns!E166</f>
        <v>4.3</v>
      </c>
      <c r="F76" s="73">
        <f>Towns!F166</f>
        <v>3.5</v>
      </c>
      <c r="G76" s="73">
        <f>Towns!G166</f>
        <v>3.3</v>
      </c>
      <c r="H76" s="73">
        <f>Towns!H166</f>
        <v>3.9</v>
      </c>
      <c r="I76" s="73">
        <f>Towns!I166</f>
        <v>3.9</v>
      </c>
      <c r="J76" s="73">
        <f>Towns!J166</f>
        <v>3.7</v>
      </c>
      <c r="K76" s="73">
        <f>Towns!K166</f>
        <v>3.4</v>
      </c>
      <c r="L76" s="73">
        <f>Towns!L166</f>
        <v>3.6</v>
      </c>
      <c r="M76" s="73">
        <f>Towns!M166</f>
        <v>3.5</v>
      </c>
      <c r="N76" s="73">
        <f>Towns!N166</f>
        <v>3.7</v>
      </c>
      <c r="O76" s="73">
        <f>Towns!O166</f>
        <v>3.8</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73</v>
      </c>
      <c r="B78" s="64" t="s">
        <v>0</v>
      </c>
      <c r="C78" s="64">
        <f>Towns!C168</f>
        <v>8041</v>
      </c>
      <c r="D78" s="64">
        <f>Towns!D168</f>
        <v>8049</v>
      </c>
      <c r="E78" s="64">
        <f>Towns!E168</f>
        <v>8114</v>
      </c>
      <c r="F78" s="64">
        <f>Towns!F168</f>
        <v>8045</v>
      </c>
      <c r="G78" s="64">
        <f>Towns!G168</f>
        <v>8104</v>
      </c>
      <c r="H78" s="64">
        <f>Towns!H168</f>
        <v>8130</v>
      </c>
      <c r="I78" s="64">
        <f>Towns!I168</f>
        <v>8113</v>
      </c>
      <c r="J78" s="64">
        <f>Towns!J168</f>
        <v>7989</v>
      </c>
      <c r="K78" s="64">
        <f>Towns!K168</f>
        <v>8010</v>
      </c>
      <c r="L78" s="64">
        <f>Towns!L168</f>
        <v>8012</v>
      </c>
      <c r="M78" s="64">
        <f>Towns!M168</f>
        <v>7987</v>
      </c>
      <c r="N78" s="64">
        <f>Towns!N168</f>
        <v>7984</v>
      </c>
      <c r="O78" s="64">
        <f>Towns!O168</f>
        <v>8049</v>
      </c>
    </row>
    <row r="79" spans="1:15" s="10" customFormat="1">
      <c r="A79" s="64"/>
      <c r="B79" s="64" t="s">
        <v>1</v>
      </c>
      <c r="C79" s="64">
        <f>Towns!C169</f>
        <v>7638</v>
      </c>
      <c r="D79" s="64">
        <f>Towns!D169</f>
        <v>7658</v>
      </c>
      <c r="E79" s="64">
        <f>Towns!E169</f>
        <v>7727</v>
      </c>
      <c r="F79" s="64">
        <f>Towns!F169</f>
        <v>7721</v>
      </c>
      <c r="G79" s="64">
        <f>Towns!G169</f>
        <v>7752</v>
      </c>
      <c r="H79" s="64">
        <f>Towns!H169</f>
        <v>7769</v>
      </c>
      <c r="I79" s="64">
        <f>Towns!I169</f>
        <v>7778</v>
      </c>
      <c r="J79" s="64">
        <f>Towns!J169</f>
        <v>7679</v>
      </c>
      <c r="K79" s="64">
        <f>Towns!K169</f>
        <v>7705</v>
      </c>
      <c r="L79" s="64">
        <f>Towns!L169</f>
        <v>7733</v>
      </c>
      <c r="M79" s="64">
        <f>Towns!M169</f>
        <v>7722</v>
      </c>
      <c r="N79" s="64">
        <f>Towns!N169</f>
        <v>7718</v>
      </c>
      <c r="O79" s="64">
        <f>Towns!O169</f>
        <v>7717</v>
      </c>
    </row>
    <row r="80" spans="1:15" s="10" customFormat="1">
      <c r="A80" s="64"/>
      <c r="B80" s="64" t="s">
        <v>2</v>
      </c>
      <c r="C80" s="64">
        <f>Towns!C170</f>
        <v>403</v>
      </c>
      <c r="D80" s="64">
        <f>Towns!D170</f>
        <v>391</v>
      </c>
      <c r="E80" s="64">
        <f>Towns!E170</f>
        <v>387</v>
      </c>
      <c r="F80" s="64">
        <f>Towns!F170</f>
        <v>324</v>
      </c>
      <c r="G80" s="64">
        <f>Towns!G170</f>
        <v>352</v>
      </c>
      <c r="H80" s="64">
        <f>Towns!H170</f>
        <v>361</v>
      </c>
      <c r="I80" s="64">
        <f>Towns!I170</f>
        <v>335</v>
      </c>
      <c r="J80" s="64">
        <f>Towns!J170</f>
        <v>310</v>
      </c>
      <c r="K80" s="64">
        <f>Towns!K170</f>
        <v>305</v>
      </c>
      <c r="L80" s="64">
        <f>Towns!L170</f>
        <v>279</v>
      </c>
      <c r="M80" s="64">
        <f>Towns!M170</f>
        <v>265</v>
      </c>
      <c r="N80" s="64">
        <f>Towns!N170</f>
        <v>266</v>
      </c>
      <c r="O80" s="64">
        <f>Towns!O170</f>
        <v>332</v>
      </c>
    </row>
    <row r="81" spans="1:15" s="29" customFormat="1">
      <c r="A81" s="28"/>
      <c r="B81" s="28" t="s">
        <v>3</v>
      </c>
      <c r="C81" s="73">
        <f>Towns!C171</f>
        <v>5</v>
      </c>
      <c r="D81" s="73">
        <f>Towns!D171</f>
        <v>4.9000000000000004</v>
      </c>
      <c r="E81" s="73">
        <f>Towns!E171</f>
        <v>4.8</v>
      </c>
      <c r="F81" s="73">
        <f>Towns!F171</f>
        <v>4</v>
      </c>
      <c r="G81" s="73">
        <f>Towns!G171</f>
        <v>4.3</v>
      </c>
      <c r="H81" s="73">
        <f>Towns!H171</f>
        <v>4.4000000000000004</v>
      </c>
      <c r="I81" s="73">
        <f>Towns!I171</f>
        <v>4.0999999999999996</v>
      </c>
      <c r="J81" s="73">
        <f>Towns!J171</f>
        <v>3.9</v>
      </c>
      <c r="K81" s="73">
        <f>Towns!K171</f>
        <v>3.8</v>
      </c>
      <c r="L81" s="73">
        <f>Towns!L171</f>
        <v>3.5</v>
      </c>
      <c r="M81" s="73">
        <f>Towns!M171</f>
        <v>3.3</v>
      </c>
      <c r="N81" s="73">
        <f>Towns!N171</f>
        <v>3.3</v>
      </c>
      <c r="O81" s="73">
        <f>Towns!O171</f>
        <v>4.0999999999999996</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74</v>
      </c>
      <c r="B83" s="64" t="s">
        <v>0</v>
      </c>
      <c r="C83" s="64">
        <f>Towns!C198</f>
        <v>3109</v>
      </c>
      <c r="D83" s="64">
        <f>Towns!D198</f>
        <v>3118</v>
      </c>
      <c r="E83" s="64">
        <f>Towns!E198</f>
        <v>3128</v>
      </c>
      <c r="F83" s="64">
        <f>Towns!F198</f>
        <v>3107</v>
      </c>
      <c r="G83" s="64">
        <f>Towns!G198</f>
        <v>3108</v>
      </c>
      <c r="H83" s="64">
        <f>Towns!H198</f>
        <v>3121</v>
      </c>
      <c r="I83" s="64">
        <f>Towns!I198</f>
        <v>3124</v>
      </c>
      <c r="J83" s="64">
        <f>Towns!J198</f>
        <v>3083</v>
      </c>
      <c r="K83" s="64">
        <f>Towns!K198</f>
        <v>3097</v>
      </c>
      <c r="L83" s="64">
        <f>Towns!L198</f>
        <v>3105</v>
      </c>
      <c r="M83" s="64">
        <f>Towns!M198</f>
        <v>3101</v>
      </c>
      <c r="N83" s="64">
        <f>Towns!N198</f>
        <v>3102</v>
      </c>
      <c r="O83" s="64">
        <f>Towns!O198</f>
        <v>3109</v>
      </c>
    </row>
    <row r="84" spans="1:15" s="10" customFormat="1">
      <c r="A84" s="64"/>
      <c r="B84" s="64" t="s">
        <v>1</v>
      </c>
      <c r="C84" s="64">
        <f>Towns!C199</f>
        <v>2968</v>
      </c>
      <c r="D84" s="64">
        <f>Towns!D199</f>
        <v>2976</v>
      </c>
      <c r="E84" s="64">
        <f>Towns!E199</f>
        <v>3003</v>
      </c>
      <c r="F84" s="64">
        <f>Towns!F199</f>
        <v>3000</v>
      </c>
      <c r="G84" s="64">
        <f>Towns!G199</f>
        <v>3012</v>
      </c>
      <c r="H84" s="64">
        <f>Towns!H199</f>
        <v>3019</v>
      </c>
      <c r="I84" s="64">
        <f>Towns!I199</f>
        <v>3022</v>
      </c>
      <c r="J84" s="64">
        <f>Towns!J199</f>
        <v>2984</v>
      </c>
      <c r="K84" s="64">
        <f>Towns!K199</f>
        <v>2994</v>
      </c>
      <c r="L84" s="64">
        <f>Towns!L199</f>
        <v>3005</v>
      </c>
      <c r="M84" s="64">
        <f>Towns!M199</f>
        <v>3001</v>
      </c>
      <c r="N84" s="64">
        <f>Towns!N199</f>
        <v>2999</v>
      </c>
      <c r="O84" s="64">
        <f>Towns!O199</f>
        <v>2999</v>
      </c>
    </row>
    <row r="85" spans="1:15" s="10" customFormat="1">
      <c r="A85" s="64"/>
      <c r="B85" s="64" t="s">
        <v>2</v>
      </c>
      <c r="C85" s="64">
        <f>Towns!C200</f>
        <v>141</v>
      </c>
      <c r="D85" s="64">
        <f>Towns!D200</f>
        <v>142</v>
      </c>
      <c r="E85" s="64">
        <f>Towns!E200</f>
        <v>125</v>
      </c>
      <c r="F85" s="64">
        <f>Towns!F200</f>
        <v>107</v>
      </c>
      <c r="G85" s="64">
        <f>Towns!G200</f>
        <v>96</v>
      </c>
      <c r="H85" s="64">
        <f>Towns!H200</f>
        <v>102</v>
      </c>
      <c r="I85" s="64">
        <f>Towns!I200</f>
        <v>102</v>
      </c>
      <c r="J85" s="64">
        <f>Towns!J200</f>
        <v>99</v>
      </c>
      <c r="K85" s="64">
        <f>Towns!K200</f>
        <v>103</v>
      </c>
      <c r="L85" s="64">
        <f>Towns!L200</f>
        <v>100</v>
      </c>
      <c r="M85" s="64">
        <f>Towns!M200</f>
        <v>100</v>
      </c>
      <c r="N85" s="64">
        <f>Towns!N200</f>
        <v>103</v>
      </c>
      <c r="O85" s="64">
        <f>Towns!O200</f>
        <v>110</v>
      </c>
    </row>
    <row r="86" spans="1:15" s="29" customFormat="1">
      <c r="A86" s="28"/>
      <c r="B86" s="28" t="s">
        <v>3</v>
      </c>
      <c r="C86" s="73">
        <f>Towns!C201</f>
        <v>4.5</v>
      </c>
      <c r="D86" s="73">
        <f>Towns!D201</f>
        <v>4.5999999999999996</v>
      </c>
      <c r="E86" s="73">
        <f>Towns!E201</f>
        <v>4</v>
      </c>
      <c r="F86" s="73">
        <f>Towns!F201</f>
        <v>3.4</v>
      </c>
      <c r="G86" s="73">
        <f>Towns!G201</f>
        <v>3.1</v>
      </c>
      <c r="H86" s="73">
        <f>Towns!H201</f>
        <v>3.3</v>
      </c>
      <c r="I86" s="73">
        <f>Towns!I201</f>
        <v>3.3</v>
      </c>
      <c r="J86" s="73">
        <f>Towns!J201</f>
        <v>3.2</v>
      </c>
      <c r="K86" s="73">
        <f>Towns!K201</f>
        <v>3.3</v>
      </c>
      <c r="L86" s="73">
        <f>Towns!L201</f>
        <v>3.2</v>
      </c>
      <c r="M86" s="73">
        <f>Towns!M201</f>
        <v>3.2</v>
      </c>
      <c r="N86" s="73">
        <f>Towns!N201</f>
        <v>3.3</v>
      </c>
      <c r="O86" s="73">
        <f>Towns!O201</f>
        <v>3.5</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75</v>
      </c>
      <c r="B88" s="64" t="s">
        <v>0</v>
      </c>
      <c r="C88" s="64">
        <f>Towns!C203</f>
        <v>5094</v>
      </c>
      <c r="D88" s="64">
        <f>Towns!D203</f>
        <v>5101</v>
      </c>
      <c r="E88" s="64">
        <f>Towns!E203</f>
        <v>5128</v>
      </c>
      <c r="F88" s="64">
        <f>Towns!F203</f>
        <v>5082</v>
      </c>
      <c r="G88" s="64">
        <f>Towns!G203</f>
        <v>5098</v>
      </c>
      <c r="H88" s="64">
        <f>Towns!H203</f>
        <v>5104</v>
      </c>
      <c r="I88" s="64">
        <f>Towns!I203</f>
        <v>5101</v>
      </c>
      <c r="J88" s="64">
        <f>Towns!J203</f>
        <v>5023</v>
      </c>
      <c r="K88" s="64">
        <f>Towns!K203</f>
        <v>5047</v>
      </c>
      <c r="L88" s="64">
        <f>Towns!L203</f>
        <v>5054</v>
      </c>
      <c r="M88" s="64">
        <f>Towns!M203</f>
        <v>5047</v>
      </c>
      <c r="N88" s="64">
        <f>Towns!N203</f>
        <v>5025</v>
      </c>
      <c r="O88" s="64">
        <f>Towns!O203</f>
        <v>5076</v>
      </c>
    </row>
    <row r="89" spans="1:15" s="10" customFormat="1">
      <c r="A89" s="64"/>
      <c r="B89" s="64" t="s">
        <v>1</v>
      </c>
      <c r="C89" s="64">
        <f>Towns!C204</f>
        <v>4799</v>
      </c>
      <c r="D89" s="64">
        <f>Towns!D204</f>
        <v>4811</v>
      </c>
      <c r="E89" s="64">
        <f>Towns!E204</f>
        <v>4855</v>
      </c>
      <c r="F89" s="64">
        <f>Towns!F204</f>
        <v>4851</v>
      </c>
      <c r="G89" s="64">
        <f>Towns!G204</f>
        <v>4871</v>
      </c>
      <c r="H89" s="64">
        <f>Towns!H204</f>
        <v>4881</v>
      </c>
      <c r="I89" s="64">
        <f>Towns!I204</f>
        <v>4887</v>
      </c>
      <c r="J89" s="64">
        <f>Towns!J204</f>
        <v>4825</v>
      </c>
      <c r="K89" s="64">
        <f>Towns!K204</f>
        <v>4842</v>
      </c>
      <c r="L89" s="64">
        <f>Towns!L204</f>
        <v>4859</v>
      </c>
      <c r="M89" s="64">
        <f>Towns!M204</f>
        <v>4852</v>
      </c>
      <c r="N89" s="64">
        <f>Towns!N204</f>
        <v>4850</v>
      </c>
      <c r="O89" s="64">
        <f>Towns!O204</f>
        <v>4849</v>
      </c>
    </row>
    <row r="90" spans="1:15" s="10" customFormat="1">
      <c r="A90" s="64"/>
      <c r="B90" s="64" t="s">
        <v>2</v>
      </c>
      <c r="C90" s="64">
        <f>Towns!C205</f>
        <v>295</v>
      </c>
      <c r="D90" s="64">
        <f>Towns!D205</f>
        <v>290</v>
      </c>
      <c r="E90" s="64">
        <f>Towns!E205</f>
        <v>273</v>
      </c>
      <c r="F90" s="64">
        <f>Towns!F205</f>
        <v>231</v>
      </c>
      <c r="G90" s="64">
        <f>Towns!G205</f>
        <v>227</v>
      </c>
      <c r="H90" s="64">
        <f>Towns!H205</f>
        <v>223</v>
      </c>
      <c r="I90" s="64">
        <f>Towns!I205</f>
        <v>214</v>
      </c>
      <c r="J90" s="64">
        <f>Towns!J205</f>
        <v>198</v>
      </c>
      <c r="K90" s="64">
        <f>Towns!K205</f>
        <v>205</v>
      </c>
      <c r="L90" s="64">
        <f>Towns!L205</f>
        <v>195</v>
      </c>
      <c r="M90" s="64">
        <f>Towns!M205</f>
        <v>195</v>
      </c>
      <c r="N90" s="64">
        <f>Towns!N205</f>
        <v>175</v>
      </c>
      <c r="O90" s="64">
        <f>Towns!O205</f>
        <v>227</v>
      </c>
    </row>
    <row r="91" spans="1:15" s="29" customFormat="1">
      <c r="A91" s="28"/>
      <c r="B91" s="28" t="s">
        <v>3</v>
      </c>
      <c r="C91" s="73">
        <f>Towns!C206</f>
        <v>5.8</v>
      </c>
      <c r="D91" s="73">
        <f>Towns!D206</f>
        <v>5.7</v>
      </c>
      <c r="E91" s="73">
        <f>Towns!E206</f>
        <v>5.3</v>
      </c>
      <c r="F91" s="73">
        <f>Towns!F206</f>
        <v>4.5</v>
      </c>
      <c r="G91" s="73">
        <f>Towns!G206</f>
        <v>4.5</v>
      </c>
      <c r="H91" s="73">
        <f>Towns!H206</f>
        <v>4.4000000000000004</v>
      </c>
      <c r="I91" s="73">
        <f>Towns!I206</f>
        <v>4.2</v>
      </c>
      <c r="J91" s="73">
        <f>Towns!J206</f>
        <v>3.9</v>
      </c>
      <c r="K91" s="73">
        <f>Towns!K206</f>
        <v>4.0999999999999996</v>
      </c>
      <c r="L91" s="73">
        <f>Towns!L206</f>
        <v>3.9</v>
      </c>
      <c r="M91" s="73">
        <f>Towns!M206</f>
        <v>3.9</v>
      </c>
      <c r="N91" s="73">
        <f>Towns!N206</f>
        <v>3.5</v>
      </c>
      <c r="O91" s="73">
        <f>Towns!O206</f>
        <v>4.5</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76</v>
      </c>
      <c r="B93" s="64" t="s">
        <v>0</v>
      </c>
      <c r="C93" s="64">
        <f>Towns!C208</f>
        <v>7804</v>
      </c>
      <c r="D93" s="64">
        <f>Towns!D208</f>
        <v>7805</v>
      </c>
      <c r="E93" s="64">
        <f>Towns!E208</f>
        <v>7831</v>
      </c>
      <c r="F93" s="64">
        <f>Towns!F208</f>
        <v>7779</v>
      </c>
      <c r="G93" s="64">
        <f>Towns!G208</f>
        <v>7819</v>
      </c>
      <c r="H93" s="64">
        <f>Towns!H208</f>
        <v>7864</v>
      </c>
      <c r="I93" s="64">
        <f>Towns!I208</f>
        <v>7861</v>
      </c>
      <c r="J93" s="64">
        <f>Towns!J208</f>
        <v>7737</v>
      </c>
      <c r="K93" s="64">
        <f>Towns!K208</f>
        <v>7749</v>
      </c>
      <c r="L93" s="64">
        <f>Towns!L208</f>
        <v>7771</v>
      </c>
      <c r="M93" s="64">
        <f>Towns!M208</f>
        <v>7748</v>
      </c>
      <c r="N93" s="64">
        <f>Towns!N208</f>
        <v>7740</v>
      </c>
      <c r="O93" s="64">
        <f>Towns!O208</f>
        <v>7793</v>
      </c>
    </row>
    <row r="94" spans="1:15" s="10" customFormat="1">
      <c r="A94" s="64"/>
      <c r="B94" s="64" t="s">
        <v>1</v>
      </c>
      <c r="C94" s="64">
        <f>Towns!C209</f>
        <v>7421</v>
      </c>
      <c r="D94" s="64">
        <f>Towns!D209</f>
        <v>7439</v>
      </c>
      <c r="E94" s="64">
        <f>Towns!E209</f>
        <v>7507</v>
      </c>
      <c r="F94" s="64">
        <f>Towns!F209</f>
        <v>7501</v>
      </c>
      <c r="G94" s="64">
        <f>Towns!G209</f>
        <v>7531</v>
      </c>
      <c r="H94" s="64">
        <f>Towns!H209</f>
        <v>7547</v>
      </c>
      <c r="I94" s="64">
        <f>Towns!I209</f>
        <v>7556</v>
      </c>
      <c r="J94" s="64">
        <f>Towns!J209</f>
        <v>7460</v>
      </c>
      <c r="K94" s="64">
        <f>Towns!K209</f>
        <v>7486</v>
      </c>
      <c r="L94" s="64">
        <f>Towns!L209</f>
        <v>7512</v>
      </c>
      <c r="M94" s="64">
        <f>Towns!M209</f>
        <v>7501</v>
      </c>
      <c r="N94" s="64">
        <f>Towns!N209</f>
        <v>7498</v>
      </c>
      <c r="O94" s="64">
        <f>Towns!O209</f>
        <v>7497</v>
      </c>
    </row>
    <row r="95" spans="1:15" s="10" customFormat="1">
      <c r="A95" s="64"/>
      <c r="B95" s="64" t="s">
        <v>2</v>
      </c>
      <c r="C95" s="64">
        <f>Towns!C210</f>
        <v>383</v>
      </c>
      <c r="D95" s="64">
        <f>Towns!D210</f>
        <v>366</v>
      </c>
      <c r="E95" s="64">
        <f>Towns!E210</f>
        <v>324</v>
      </c>
      <c r="F95" s="64">
        <f>Towns!F210</f>
        <v>278</v>
      </c>
      <c r="G95" s="64">
        <f>Towns!G210</f>
        <v>288</v>
      </c>
      <c r="H95" s="64">
        <f>Towns!H210</f>
        <v>317</v>
      </c>
      <c r="I95" s="64">
        <f>Towns!I210</f>
        <v>305</v>
      </c>
      <c r="J95" s="64">
        <f>Towns!J210</f>
        <v>277</v>
      </c>
      <c r="K95" s="64">
        <f>Towns!K210</f>
        <v>263</v>
      </c>
      <c r="L95" s="64">
        <f>Towns!L210</f>
        <v>259</v>
      </c>
      <c r="M95" s="64">
        <f>Towns!M210</f>
        <v>247</v>
      </c>
      <c r="N95" s="64">
        <f>Towns!N210</f>
        <v>242</v>
      </c>
      <c r="O95" s="64">
        <f>Towns!O210</f>
        <v>296</v>
      </c>
    </row>
    <row r="96" spans="1:15" s="29" customFormat="1">
      <c r="A96" s="28"/>
      <c r="B96" s="28" t="s">
        <v>3</v>
      </c>
      <c r="C96" s="73">
        <f>Towns!C211</f>
        <v>4.9000000000000004</v>
      </c>
      <c r="D96" s="73">
        <f>Towns!D211</f>
        <v>4.7</v>
      </c>
      <c r="E96" s="73">
        <f>Towns!E211</f>
        <v>4.0999999999999996</v>
      </c>
      <c r="F96" s="73">
        <f>Towns!F211</f>
        <v>3.6</v>
      </c>
      <c r="G96" s="73">
        <f>Towns!G211</f>
        <v>3.7</v>
      </c>
      <c r="H96" s="73">
        <f>Towns!H211</f>
        <v>4</v>
      </c>
      <c r="I96" s="73">
        <f>Towns!I211</f>
        <v>3.9</v>
      </c>
      <c r="J96" s="73">
        <f>Towns!J211</f>
        <v>3.6</v>
      </c>
      <c r="K96" s="73">
        <f>Towns!K211</f>
        <v>3.4</v>
      </c>
      <c r="L96" s="73">
        <f>Towns!L211</f>
        <v>3.3</v>
      </c>
      <c r="M96" s="73">
        <f>Towns!M211</f>
        <v>3.2</v>
      </c>
      <c r="N96" s="73">
        <f>Towns!N211</f>
        <v>3.1</v>
      </c>
      <c r="O96" s="73">
        <f>Towns!O211</f>
        <v>3.8</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77</v>
      </c>
      <c r="B98" s="64" t="s">
        <v>0</v>
      </c>
      <c r="C98" s="64">
        <f>Towns!C213</f>
        <v>27366</v>
      </c>
      <c r="D98" s="64">
        <f>Towns!D213</f>
        <v>27374</v>
      </c>
      <c r="E98" s="64">
        <f>Towns!E213</f>
        <v>27607</v>
      </c>
      <c r="F98" s="64">
        <f>Towns!F213</f>
        <v>27608</v>
      </c>
      <c r="G98" s="64">
        <f>Towns!G213</f>
        <v>27446</v>
      </c>
      <c r="H98" s="64">
        <f>Towns!H213</f>
        <v>27517</v>
      </c>
      <c r="I98" s="64">
        <f>Towns!I213</f>
        <v>27899</v>
      </c>
      <c r="J98" s="64">
        <f>Towns!J213</f>
        <v>27537</v>
      </c>
      <c r="K98" s="64">
        <f>Towns!K213</f>
        <v>27188</v>
      </c>
      <c r="L98" s="64">
        <f>Towns!L213</f>
        <v>27336</v>
      </c>
      <c r="M98" s="64">
        <f>Towns!M213</f>
        <v>27251</v>
      </c>
      <c r="N98" s="64">
        <f>Towns!N213</f>
        <v>27195</v>
      </c>
      <c r="O98" s="64">
        <f>Towns!O213</f>
        <v>27444</v>
      </c>
    </row>
    <row r="99" spans="1:15" s="10" customFormat="1">
      <c r="A99" s="64"/>
      <c r="B99" s="64" t="s">
        <v>1</v>
      </c>
      <c r="C99" s="64">
        <f>Towns!C214</f>
        <v>25616</v>
      </c>
      <c r="D99" s="64">
        <f>Towns!D214</f>
        <v>25681</v>
      </c>
      <c r="E99" s="64">
        <f>Towns!E214</f>
        <v>25914</v>
      </c>
      <c r="F99" s="64">
        <f>Towns!F214</f>
        <v>25894</v>
      </c>
      <c r="G99" s="64">
        <f>Towns!G214</f>
        <v>25999</v>
      </c>
      <c r="H99" s="64">
        <f>Towns!H214</f>
        <v>26054</v>
      </c>
      <c r="I99" s="64">
        <f>Towns!I214</f>
        <v>26084</v>
      </c>
      <c r="J99" s="64">
        <f>Towns!J214</f>
        <v>25752</v>
      </c>
      <c r="K99" s="64">
        <f>Towns!K214</f>
        <v>25841</v>
      </c>
      <c r="L99" s="64">
        <f>Towns!L214</f>
        <v>25933</v>
      </c>
      <c r="M99" s="64">
        <f>Towns!M214</f>
        <v>25895</v>
      </c>
      <c r="N99" s="64">
        <f>Towns!N214</f>
        <v>25885</v>
      </c>
      <c r="O99" s="64">
        <f>Towns!O214</f>
        <v>25879</v>
      </c>
    </row>
    <row r="100" spans="1:15" s="10" customFormat="1">
      <c r="A100" s="64"/>
      <c r="B100" s="64" t="s">
        <v>2</v>
      </c>
      <c r="C100" s="64">
        <f>Towns!C215</f>
        <v>1750</v>
      </c>
      <c r="D100" s="64">
        <f>Towns!D215</f>
        <v>1693</v>
      </c>
      <c r="E100" s="64">
        <f>Towns!E215</f>
        <v>1693</v>
      </c>
      <c r="F100" s="64">
        <f>Towns!F215</f>
        <v>1714</v>
      </c>
      <c r="G100" s="64">
        <f>Towns!G215</f>
        <v>1447</v>
      </c>
      <c r="H100" s="64">
        <f>Towns!H215</f>
        <v>1463</v>
      </c>
      <c r="I100" s="64">
        <f>Towns!I215</f>
        <v>1815</v>
      </c>
      <c r="J100" s="64">
        <f>Towns!J215</f>
        <v>1785</v>
      </c>
      <c r="K100" s="64">
        <f>Towns!K215</f>
        <v>1347</v>
      </c>
      <c r="L100" s="64">
        <f>Towns!L215</f>
        <v>1403</v>
      </c>
      <c r="M100" s="64">
        <f>Towns!M215</f>
        <v>1356</v>
      </c>
      <c r="N100" s="64">
        <f>Towns!N215</f>
        <v>1310</v>
      </c>
      <c r="O100" s="64">
        <f>Towns!O215</f>
        <v>1565</v>
      </c>
    </row>
    <row r="101" spans="1:15" s="29" customFormat="1">
      <c r="A101" s="28"/>
      <c r="B101" s="28" t="s">
        <v>3</v>
      </c>
      <c r="C101" s="73">
        <f>Towns!C216</f>
        <v>6.4</v>
      </c>
      <c r="D101" s="73">
        <f>Towns!D216</f>
        <v>6.2</v>
      </c>
      <c r="E101" s="73">
        <f>Towns!E216</f>
        <v>6.1</v>
      </c>
      <c r="F101" s="73">
        <f>Towns!F216</f>
        <v>6.2</v>
      </c>
      <c r="G101" s="73">
        <f>Towns!G216</f>
        <v>5.3</v>
      </c>
      <c r="H101" s="73">
        <f>Towns!H216</f>
        <v>5.3</v>
      </c>
      <c r="I101" s="73">
        <f>Towns!I216</f>
        <v>6.5</v>
      </c>
      <c r="J101" s="73">
        <f>Towns!J216</f>
        <v>6.5</v>
      </c>
      <c r="K101" s="73">
        <f>Towns!K216</f>
        <v>5</v>
      </c>
      <c r="L101" s="73">
        <f>Towns!L216</f>
        <v>5.0999999999999996</v>
      </c>
      <c r="M101" s="73">
        <f>Towns!M216</f>
        <v>5</v>
      </c>
      <c r="N101" s="73">
        <f>Towns!N216</f>
        <v>4.8</v>
      </c>
      <c r="O101" s="73">
        <f>Towns!O216</f>
        <v>5.7</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78</v>
      </c>
      <c r="B103" s="64" t="s">
        <v>0</v>
      </c>
      <c r="C103" s="64">
        <f>Towns!C243</f>
        <v>9490</v>
      </c>
      <c r="D103" s="64">
        <f>Towns!D243</f>
        <v>9523</v>
      </c>
      <c r="E103" s="64">
        <f>Towns!E243</f>
        <v>9566</v>
      </c>
      <c r="F103" s="64">
        <f>Towns!F243</f>
        <v>9480</v>
      </c>
      <c r="G103" s="64">
        <f>Towns!G243</f>
        <v>9502</v>
      </c>
      <c r="H103" s="64">
        <f>Towns!H243</f>
        <v>9511</v>
      </c>
      <c r="I103" s="64">
        <f>Towns!I243</f>
        <v>9511</v>
      </c>
      <c r="J103" s="64">
        <f>Towns!J243</f>
        <v>9367</v>
      </c>
      <c r="K103" s="64">
        <f>Towns!K243</f>
        <v>9381</v>
      </c>
      <c r="L103" s="64">
        <f>Towns!L243</f>
        <v>9417</v>
      </c>
      <c r="M103" s="64">
        <f>Towns!M243</f>
        <v>9417</v>
      </c>
      <c r="N103" s="64">
        <f>Towns!N243</f>
        <v>9423</v>
      </c>
      <c r="O103" s="64">
        <f>Towns!O243</f>
        <v>9466</v>
      </c>
    </row>
    <row r="104" spans="1:15" s="10" customFormat="1">
      <c r="A104" s="64"/>
      <c r="B104" s="64" t="s">
        <v>1</v>
      </c>
      <c r="C104" s="64">
        <f>Towns!C244</f>
        <v>8999</v>
      </c>
      <c r="D104" s="64">
        <f>Towns!D244</f>
        <v>9022</v>
      </c>
      <c r="E104" s="64">
        <f>Towns!E244</f>
        <v>9104</v>
      </c>
      <c r="F104" s="64">
        <f>Towns!F244</f>
        <v>9097</v>
      </c>
      <c r="G104" s="64">
        <f>Towns!G244</f>
        <v>9134</v>
      </c>
      <c r="H104" s="64">
        <f>Towns!H244</f>
        <v>9153</v>
      </c>
      <c r="I104" s="64">
        <f>Towns!I244</f>
        <v>9164</v>
      </c>
      <c r="J104" s="64">
        <f>Towns!J244</f>
        <v>9047</v>
      </c>
      <c r="K104" s="64">
        <f>Towns!K244</f>
        <v>9079</v>
      </c>
      <c r="L104" s="64">
        <f>Towns!L244</f>
        <v>9111</v>
      </c>
      <c r="M104" s="64">
        <f>Towns!M244</f>
        <v>9097</v>
      </c>
      <c r="N104" s="64">
        <f>Towns!N244</f>
        <v>9094</v>
      </c>
      <c r="O104" s="64">
        <f>Towns!O244</f>
        <v>9092</v>
      </c>
    </row>
    <row r="105" spans="1:15" s="10" customFormat="1">
      <c r="A105" s="64"/>
      <c r="B105" s="64" t="s">
        <v>2</v>
      </c>
      <c r="C105" s="64">
        <f>Towns!C245</f>
        <v>491</v>
      </c>
      <c r="D105" s="64">
        <f>Towns!D245</f>
        <v>501</v>
      </c>
      <c r="E105" s="64">
        <f>Towns!E245</f>
        <v>462</v>
      </c>
      <c r="F105" s="64">
        <f>Towns!F245</f>
        <v>383</v>
      </c>
      <c r="G105" s="64">
        <f>Towns!G245</f>
        <v>368</v>
      </c>
      <c r="H105" s="64">
        <f>Towns!H245</f>
        <v>358</v>
      </c>
      <c r="I105" s="64">
        <f>Towns!I245</f>
        <v>347</v>
      </c>
      <c r="J105" s="64">
        <f>Towns!J245</f>
        <v>320</v>
      </c>
      <c r="K105" s="64">
        <f>Towns!K245</f>
        <v>302</v>
      </c>
      <c r="L105" s="64">
        <f>Towns!L245</f>
        <v>306</v>
      </c>
      <c r="M105" s="64">
        <f>Towns!M245</f>
        <v>320</v>
      </c>
      <c r="N105" s="64">
        <f>Towns!N245</f>
        <v>329</v>
      </c>
      <c r="O105" s="64">
        <f>Towns!O245</f>
        <v>374</v>
      </c>
    </row>
    <row r="106" spans="1:15" s="29" customFormat="1">
      <c r="A106" s="28"/>
      <c r="B106" s="28" t="s">
        <v>3</v>
      </c>
      <c r="C106" s="73">
        <f>Towns!C246</f>
        <v>5.2</v>
      </c>
      <c r="D106" s="73">
        <f>Towns!D246</f>
        <v>5.3</v>
      </c>
      <c r="E106" s="73">
        <f>Towns!E246</f>
        <v>4.8</v>
      </c>
      <c r="F106" s="73">
        <f>Towns!F246</f>
        <v>4</v>
      </c>
      <c r="G106" s="73">
        <f>Towns!G246</f>
        <v>3.9</v>
      </c>
      <c r="H106" s="73">
        <f>Towns!H246</f>
        <v>3.8</v>
      </c>
      <c r="I106" s="73">
        <f>Towns!I246</f>
        <v>3.6</v>
      </c>
      <c r="J106" s="73">
        <f>Towns!J246</f>
        <v>3.4</v>
      </c>
      <c r="K106" s="73">
        <f>Towns!K246</f>
        <v>3.2</v>
      </c>
      <c r="L106" s="73">
        <f>Towns!L246</f>
        <v>3.2</v>
      </c>
      <c r="M106" s="73">
        <f>Towns!M246</f>
        <v>3.4</v>
      </c>
      <c r="N106" s="73">
        <f>Towns!N246</f>
        <v>3.5</v>
      </c>
      <c r="O106" s="73">
        <f>Towns!O246</f>
        <v>4</v>
      </c>
    </row>
    <row r="107" spans="1:15" ht="5.0999999999999996" customHeight="1"/>
    <row r="108" spans="1:15" s="10" customFormat="1">
      <c r="A108" s="64" t="s">
        <v>79</v>
      </c>
      <c r="B108" s="64" t="s">
        <v>0</v>
      </c>
      <c r="C108" s="64">
        <f>Towns!C263</f>
        <v>14267</v>
      </c>
      <c r="D108" s="64">
        <f>Towns!D263</f>
        <v>14272</v>
      </c>
      <c r="E108" s="64">
        <f>Towns!E263</f>
        <v>14363</v>
      </c>
      <c r="F108" s="64">
        <f>Towns!F263</f>
        <v>14307</v>
      </c>
      <c r="G108" s="64">
        <f>Towns!G263</f>
        <v>14404</v>
      </c>
      <c r="H108" s="64">
        <f>Towns!H263</f>
        <v>14478</v>
      </c>
      <c r="I108" s="64">
        <f>Towns!I263</f>
        <v>14477</v>
      </c>
      <c r="J108" s="64">
        <f>Towns!J263</f>
        <v>14236</v>
      </c>
      <c r="K108" s="64">
        <f>Towns!K263</f>
        <v>14288</v>
      </c>
      <c r="L108" s="64">
        <f>Towns!L263</f>
        <v>14334</v>
      </c>
      <c r="M108" s="64">
        <f>Towns!M263</f>
        <v>14311</v>
      </c>
      <c r="N108" s="64">
        <f>Towns!N263</f>
        <v>14259</v>
      </c>
      <c r="O108" s="64">
        <f>Towns!O263</f>
        <v>14333</v>
      </c>
    </row>
    <row r="109" spans="1:15" s="10" customFormat="1">
      <c r="A109" s="64"/>
      <c r="B109" s="64" t="s">
        <v>1</v>
      </c>
      <c r="C109" s="64">
        <f>Towns!C264</f>
        <v>13672</v>
      </c>
      <c r="D109" s="64">
        <f>Towns!D264</f>
        <v>13706</v>
      </c>
      <c r="E109" s="64">
        <f>Towns!E264</f>
        <v>13830</v>
      </c>
      <c r="F109" s="64">
        <f>Towns!F264</f>
        <v>13820</v>
      </c>
      <c r="G109" s="64">
        <f>Towns!G264</f>
        <v>13876</v>
      </c>
      <c r="H109" s="64">
        <f>Towns!H264</f>
        <v>13905</v>
      </c>
      <c r="I109" s="64">
        <f>Towns!I264</f>
        <v>13921</v>
      </c>
      <c r="J109" s="64">
        <f>Towns!J264</f>
        <v>13744</v>
      </c>
      <c r="K109" s="64">
        <f>Towns!K264</f>
        <v>13792</v>
      </c>
      <c r="L109" s="64">
        <f>Towns!L264</f>
        <v>13841</v>
      </c>
      <c r="M109" s="64">
        <f>Towns!M264</f>
        <v>13821</v>
      </c>
      <c r="N109" s="64">
        <f>Towns!N264</f>
        <v>13815</v>
      </c>
      <c r="O109" s="64">
        <f>Towns!O264</f>
        <v>13812</v>
      </c>
    </row>
    <row r="110" spans="1:15" s="10" customFormat="1">
      <c r="A110" s="64"/>
      <c r="B110" s="64" t="s">
        <v>2</v>
      </c>
      <c r="C110" s="64">
        <f>Towns!C265</f>
        <v>595</v>
      </c>
      <c r="D110" s="64">
        <f>Towns!D265</f>
        <v>566</v>
      </c>
      <c r="E110" s="64">
        <f>Towns!E265</f>
        <v>533</v>
      </c>
      <c r="F110" s="64">
        <f>Towns!F265</f>
        <v>487</v>
      </c>
      <c r="G110" s="64">
        <f>Towns!G265</f>
        <v>528</v>
      </c>
      <c r="H110" s="64">
        <f>Towns!H265</f>
        <v>573</v>
      </c>
      <c r="I110" s="64">
        <f>Towns!I265</f>
        <v>556</v>
      </c>
      <c r="J110" s="64">
        <f>Towns!J265</f>
        <v>492</v>
      </c>
      <c r="K110" s="64">
        <f>Towns!K265</f>
        <v>496</v>
      </c>
      <c r="L110" s="64">
        <f>Towns!L265</f>
        <v>493</v>
      </c>
      <c r="M110" s="64">
        <f>Towns!M265</f>
        <v>490</v>
      </c>
      <c r="N110" s="64">
        <f>Towns!N265</f>
        <v>444</v>
      </c>
      <c r="O110" s="64">
        <f>Towns!O265</f>
        <v>521</v>
      </c>
    </row>
    <row r="111" spans="1:15" s="29" customFormat="1">
      <c r="A111" s="28"/>
      <c r="B111" s="28" t="s">
        <v>3</v>
      </c>
      <c r="C111" s="73">
        <f>Towns!C266</f>
        <v>4.2</v>
      </c>
      <c r="D111" s="73">
        <f>Towns!D266</f>
        <v>4</v>
      </c>
      <c r="E111" s="73">
        <f>Towns!E266</f>
        <v>3.7</v>
      </c>
      <c r="F111" s="73">
        <f>Towns!F266</f>
        <v>3.4</v>
      </c>
      <c r="G111" s="73">
        <f>Towns!G266</f>
        <v>3.7</v>
      </c>
      <c r="H111" s="73">
        <f>Towns!H266</f>
        <v>4</v>
      </c>
      <c r="I111" s="73">
        <f>Towns!I266</f>
        <v>3.8</v>
      </c>
      <c r="J111" s="73">
        <f>Towns!J266</f>
        <v>3.5</v>
      </c>
      <c r="K111" s="73">
        <f>Towns!K266</f>
        <v>3.5</v>
      </c>
      <c r="L111" s="73">
        <f>Towns!L266</f>
        <v>3.4</v>
      </c>
      <c r="M111" s="73">
        <f>Towns!M266</f>
        <v>3.4</v>
      </c>
      <c r="N111" s="73">
        <f>Towns!N266</f>
        <v>3.1</v>
      </c>
      <c r="O111" s="73">
        <f>Towns!O266</f>
        <v>3.6</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s="10" customFormat="1">
      <c r="A113" s="64" t="s">
        <v>80</v>
      </c>
      <c r="B113" s="64" t="s">
        <v>0</v>
      </c>
      <c r="C113" s="64">
        <f>Towns!C273</f>
        <v>19110</v>
      </c>
      <c r="D113" s="64">
        <f>Towns!D273</f>
        <v>19123</v>
      </c>
      <c r="E113" s="64">
        <f>Towns!E273</f>
        <v>19224</v>
      </c>
      <c r="F113" s="64">
        <f>Towns!F273</f>
        <v>19149</v>
      </c>
      <c r="G113" s="64">
        <f>Towns!G273</f>
        <v>19304</v>
      </c>
      <c r="H113" s="64">
        <f>Towns!H273</f>
        <v>19402</v>
      </c>
      <c r="I113" s="64">
        <f>Towns!I273</f>
        <v>19358</v>
      </c>
      <c r="J113" s="64">
        <f>Towns!J273</f>
        <v>19043</v>
      </c>
      <c r="K113" s="64">
        <f>Towns!K273</f>
        <v>19113</v>
      </c>
      <c r="L113" s="64">
        <f>Towns!L273</f>
        <v>19148</v>
      </c>
      <c r="M113" s="64">
        <f>Towns!M273</f>
        <v>19113</v>
      </c>
      <c r="N113" s="64">
        <f>Towns!N273</f>
        <v>19088</v>
      </c>
      <c r="O113" s="64">
        <f>Towns!O273</f>
        <v>19181</v>
      </c>
    </row>
    <row r="114" spans="1:16" s="10" customFormat="1">
      <c r="A114" s="64"/>
      <c r="B114" s="64" t="s">
        <v>1</v>
      </c>
      <c r="C114" s="64">
        <f>Towns!C274</f>
        <v>18373</v>
      </c>
      <c r="D114" s="64">
        <f>Towns!D274</f>
        <v>18419</v>
      </c>
      <c r="E114" s="64">
        <f>Towns!E274</f>
        <v>18586</v>
      </c>
      <c r="F114" s="64">
        <f>Towns!F274</f>
        <v>18572</v>
      </c>
      <c r="G114" s="64">
        <f>Towns!G274</f>
        <v>18647</v>
      </c>
      <c r="H114" s="64">
        <f>Towns!H274</f>
        <v>18687</v>
      </c>
      <c r="I114" s="64">
        <f>Towns!I274</f>
        <v>18709</v>
      </c>
      <c r="J114" s="64">
        <f>Towns!J274</f>
        <v>18470</v>
      </c>
      <c r="K114" s="64">
        <f>Towns!K274</f>
        <v>18534</v>
      </c>
      <c r="L114" s="64">
        <f>Towns!L274</f>
        <v>18600</v>
      </c>
      <c r="M114" s="64">
        <f>Towns!M274</f>
        <v>18573</v>
      </c>
      <c r="N114" s="64">
        <f>Towns!N274</f>
        <v>18565</v>
      </c>
      <c r="O114" s="64">
        <f>Towns!O274</f>
        <v>18561</v>
      </c>
    </row>
    <row r="115" spans="1:16" s="10" customFormat="1">
      <c r="A115" s="64"/>
      <c r="B115" s="64" t="s">
        <v>2</v>
      </c>
      <c r="C115" s="64">
        <f>Towns!C275</f>
        <v>737</v>
      </c>
      <c r="D115" s="64">
        <f>Towns!D275</f>
        <v>704</v>
      </c>
      <c r="E115" s="64">
        <f>Towns!E275</f>
        <v>638</v>
      </c>
      <c r="F115" s="64">
        <f>Towns!F275</f>
        <v>577</v>
      </c>
      <c r="G115" s="64">
        <f>Towns!G275</f>
        <v>657</v>
      </c>
      <c r="H115" s="64">
        <f>Towns!H275</f>
        <v>715</v>
      </c>
      <c r="I115" s="64">
        <f>Towns!I275</f>
        <v>649</v>
      </c>
      <c r="J115" s="64">
        <f>Towns!J275</f>
        <v>573</v>
      </c>
      <c r="K115" s="64">
        <f>Towns!K275</f>
        <v>579</v>
      </c>
      <c r="L115" s="64">
        <f>Towns!L275</f>
        <v>548</v>
      </c>
      <c r="M115" s="64">
        <f>Towns!M275</f>
        <v>540</v>
      </c>
      <c r="N115" s="64">
        <f>Towns!N275</f>
        <v>523</v>
      </c>
      <c r="O115" s="64">
        <f>Towns!O275</f>
        <v>620</v>
      </c>
    </row>
    <row r="116" spans="1:16" s="29" customFormat="1">
      <c r="A116" s="28"/>
      <c r="B116" s="28" t="s">
        <v>3</v>
      </c>
      <c r="C116" s="73">
        <f>Towns!C276</f>
        <v>3.9</v>
      </c>
      <c r="D116" s="73">
        <f>Towns!D276</f>
        <v>3.7</v>
      </c>
      <c r="E116" s="73">
        <f>Towns!E276</f>
        <v>3.3</v>
      </c>
      <c r="F116" s="73">
        <f>Towns!F276</f>
        <v>3</v>
      </c>
      <c r="G116" s="73">
        <f>Towns!G276</f>
        <v>3.4</v>
      </c>
      <c r="H116" s="73">
        <f>Towns!H276</f>
        <v>3.7</v>
      </c>
      <c r="I116" s="73">
        <f>Towns!I276</f>
        <v>3.4</v>
      </c>
      <c r="J116" s="73">
        <f>Towns!J276</f>
        <v>3</v>
      </c>
      <c r="K116" s="73">
        <f>Towns!K276</f>
        <v>3</v>
      </c>
      <c r="L116" s="73">
        <f>Towns!L276</f>
        <v>2.9</v>
      </c>
      <c r="M116" s="73">
        <f>Towns!M276</f>
        <v>2.8</v>
      </c>
      <c r="N116" s="73">
        <f>Towns!N276</f>
        <v>2.7</v>
      </c>
      <c r="O116" s="73">
        <f>Towns!O276</f>
        <v>3.2</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s="10" customFormat="1">
      <c r="A118" s="64" t="s">
        <v>81</v>
      </c>
      <c r="B118" s="64" t="s">
        <v>0</v>
      </c>
      <c r="C118" s="64">
        <f>Towns!C283</f>
        <v>6804</v>
      </c>
      <c r="D118" s="64">
        <f>Towns!D283</f>
        <v>6808</v>
      </c>
      <c r="E118" s="64">
        <f>Towns!E283</f>
        <v>6844</v>
      </c>
      <c r="F118" s="64">
        <f>Towns!F283</f>
        <v>6851</v>
      </c>
      <c r="G118" s="64">
        <f>Towns!G283</f>
        <v>6851</v>
      </c>
      <c r="H118" s="64">
        <f>Towns!H283</f>
        <v>6883</v>
      </c>
      <c r="I118" s="64">
        <f>Towns!I283</f>
        <v>6909</v>
      </c>
      <c r="J118" s="64">
        <f>Towns!J283</f>
        <v>6802</v>
      </c>
      <c r="K118" s="64">
        <f>Towns!K283</f>
        <v>6788</v>
      </c>
      <c r="L118" s="64">
        <f>Towns!L283</f>
        <v>6796</v>
      </c>
      <c r="M118" s="64">
        <f>Towns!M283</f>
        <v>6796</v>
      </c>
      <c r="N118" s="64">
        <f>Towns!N283</f>
        <v>6801</v>
      </c>
      <c r="O118" s="64">
        <f>Towns!O283</f>
        <v>6828</v>
      </c>
    </row>
    <row r="119" spans="1:16" s="10" customFormat="1">
      <c r="A119" s="64"/>
      <c r="B119" s="64" t="s">
        <v>1</v>
      </c>
      <c r="C119" s="64">
        <f>Towns!C284</f>
        <v>6538</v>
      </c>
      <c r="D119" s="64">
        <f>Towns!D284</f>
        <v>6554</v>
      </c>
      <c r="E119" s="64">
        <f>Towns!E284</f>
        <v>6614</v>
      </c>
      <c r="F119" s="64">
        <f>Towns!F284</f>
        <v>6609</v>
      </c>
      <c r="G119" s="64">
        <f>Towns!G284</f>
        <v>6635</v>
      </c>
      <c r="H119" s="64">
        <f>Towns!H284</f>
        <v>6650</v>
      </c>
      <c r="I119" s="64">
        <f>Towns!I284</f>
        <v>6657</v>
      </c>
      <c r="J119" s="64">
        <f>Towns!J284</f>
        <v>6572</v>
      </c>
      <c r="K119" s="64">
        <f>Towns!K284</f>
        <v>6595</v>
      </c>
      <c r="L119" s="64">
        <f>Towns!L284</f>
        <v>6619</v>
      </c>
      <c r="M119" s="64">
        <f>Towns!M284</f>
        <v>6609</v>
      </c>
      <c r="N119" s="64">
        <f>Towns!N284</f>
        <v>6606</v>
      </c>
      <c r="O119" s="64">
        <f>Towns!O284</f>
        <v>6605</v>
      </c>
    </row>
    <row r="120" spans="1:16" s="10" customFormat="1">
      <c r="A120" s="64"/>
      <c r="B120" s="64" t="s">
        <v>2</v>
      </c>
      <c r="C120" s="64">
        <f>Towns!C285</f>
        <v>266</v>
      </c>
      <c r="D120" s="64">
        <f>Towns!D285</f>
        <v>254</v>
      </c>
      <c r="E120" s="64">
        <f>Towns!E285</f>
        <v>230</v>
      </c>
      <c r="F120" s="64">
        <f>Towns!F285</f>
        <v>242</v>
      </c>
      <c r="G120" s="64">
        <f>Towns!G285</f>
        <v>216</v>
      </c>
      <c r="H120" s="64">
        <f>Towns!H285</f>
        <v>233</v>
      </c>
      <c r="I120" s="64">
        <f>Towns!I285</f>
        <v>252</v>
      </c>
      <c r="J120" s="64">
        <f>Towns!J285</f>
        <v>230</v>
      </c>
      <c r="K120" s="64">
        <f>Towns!K285</f>
        <v>193</v>
      </c>
      <c r="L120" s="64">
        <f>Towns!L285</f>
        <v>177</v>
      </c>
      <c r="M120" s="64">
        <f>Towns!M285</f>
        <v>187</v>
      </c>
      <c r="N120" s="64">
        <f>Towns!N285</f>
        <v>195</v>
      </c>
      <c r="O120" s="64">
        <f>Towns!O285</f>
        <v>223</v>
      </c>
    </row>
    <row r="121" spans="1:16" s="29" customFormat="1">
      <c r="A121" s="28"/>
      <c r="B121" s="28" t="s">
        <v>3</v>
      </c>
      <c r="C121" s="73">
        <f>Towns!C286</f>
        <v>3.9</v>
      </c>
      <c r="D121" s="73">
        <f>Towns!D286</f>
        <v>3.7</v>
      </c>
      <c r="E121" s="73">
        <f>Towns!E286</f>
        <v>3.4</v>
      </c>
      <c r="F121" s="73">
        <f>Towns!F286</f>
        <v>3.5</v>
      </c>
      <c r="G121" s="73">
        <f>Towns!G286</f>
        <v>3.2</v>
      </c>
      <c r="H121" s="73">
        <f>Towns!H286</f>
        <v>3.4</v>
      </c>
      <c r="I121" s="73">
        <f>Towns!I286</f>
        <v>3.6</v>
      </c>
      <c r="J121" s="73">
        <f>Towns!J286</f>
        <v>3.4</v>
      </c>
      <c r="K121" s="73">
        <f>Towns!K286</f>
        <v>2.8</v>
      </c>
      <c r="L121" s="73">
        <f>Towns!L286</f>
        <v>2.6</v>
      </c>
      <c r="M121" s="73">
        <f>Towns!M286</f>
        <v>2.8</v>
      </c>
      <c r="N121" s="73">
        <f>Towns!N286</f>
        <v>2.9</v>
      </c>
      <c r="O121" s="73">
        <f>Towns!O286</f>
        <v>3.3</v>
      </c>
    </row>
    <row r="122" spans="1:16" s="29" customFormat="1" ht="5.0999999999999996" customHeight="1">
      <c r="A122" s="28"/>
      <c r="B122" s="28"/>
      <c r="C122" s="28"/>
      <c r="D122" s="28"/>
      <c r="E122" s="28"/>
      <c r="F122" s="28"/>
      <c r="G122" s="28"/>
      <c r="H122" s="28"/>
      <c r="I122" s="28"/>
      <c r="J122" s="28"/>
      <c r="K122" s="28"/>
      <c r="L122" s="28"/>
      <c r="M122" s="28"/>
      <c r="N122" s="28"/>
      <c r="O122" s="28"/>
    </row>
    <row r="123" spans="1:16" s="10" customFormat="1">
      <c r="A123" s="64" t="s">
        <v>82</v>
      </c>
      <c r="B123" s="64" t="s">
        <v>0</v>
      </c>
      <c r="C123" s="64">
        <f>Towns!C308</f>
        <v>5109</v>
      </c>
      <c r="D123" s="64">
        <f>Towns!D308</f>
        <v>5124</v>
      </c>
      <c r="E123" s="64">
        <f>Towns!E308</f>
        <v>5138</v>
      </c>
      <c r="F123" s="64">
        <f>Towns!F308</f>
        <v>5099</v>
      </c>
      <c r="G123" s="64">
        <f>Towns!G308</f>
        <v>5128</v>
      </c>
      <c r="H123" s="64">
        <f>Towns!H308</f>
        <v>5155</v>
      </c>
      <c r="I123" s="64">
        <f>Towns!I308</f>
        <v>5156</v>
      </c>
      <c r="J123" s="64">
        <f>Towns!J308</f>
        <v>5100</v>
      </c>
      <c r="K123" s="64">
        <f>Towns!K308</f>
        <v>5103</v>
      </c>
      <c r="L123" s="64">
        <f>Towns!L308</f>
        <v>5127</v>
      </c>
      <c r="M123" s="64">
        <f>Towns!M308</f>
        <v>5115</v>
      </c>
      <c r="N123" s="64">
        <f>Towns!N308</f>
        <v>5098</v>
      </c>
      <c r="O123" s="64">
        <f>Towns!O308</f>
        <v>5121</v>
      </c>
    </row>
    <row r="124" spans="1:16" s="10" customFormat="1">
      <c r="A124" s="68"/>
      <c r="B124" s="64" t="s">
        <v>1</v>
      </c>
      <c r="C124" s="64">
        <f>Towns!C309</f>
        <v>4889</v>
      </c>
      <c r="D124" s="64">
        <f>Towns!D309</f>
        <v>4901</v>
      </c>
      <c r="E124" s="64">
        <f>Towns!E309</f>
        <v>4946</v>
      </c>
      <c r="F124" s="64">
        <f>Towns!F309</f>
        <v>4942</v>
      </c>
      <c r="G124" s="64">
        <f>Towns!G309</f>
        <v>4962</v>
      </c>
      <c r="H124" s="64">
        <f>Towns!H309</f>
        <v>4973</v>
      </c>
      <c r="I124" s="64">
        <f>Towns!I309</f>
        <v>4978</v>
      </c>
      <c r="J124" s="64">
        <f>Towns!J309</f>
        <v>4915</v>
      </c>
      <c r="K124" s="64">
        <f>Towns!K309</f>
        <v>4932</v>
      </c>
      <c r="L124" s="64">
        <f>Towns!L309</f>
        <v>4949</v>
      </c>
      <c r="M124" s="64">
        <f>Towns!M309</f>
        <v>4942</v>
      </c>
      <c r="N124" s="64">
        <f>Towns!N309</f>
        <v>4940</v>
      </c>
      <c r="O124" s="64">
        <f>Towns!O309</f>
        <v>4939</v>
      </c>
    </row>
    <row r="125" spans="1:16" s="10" customFormat="1">
      <c r="A125" s="64"/>
      <c r="B125" s="64" t="s">
        <v>2</v>
      </c>
      <c r="C125" s="64">
        <f>Towns!C310</f>
        <v>220</v>
      </c>
      <c r="D125" s="64">
        <f>Towns!D310</f>
        <v>223</v>
      </c>
      <c r="E125" s="64">
        <f>Towns!E310</f>
        <v>192</v>
      </c>
      <c r="F125" s="64">
        <f>Towns!F310</f>
        <v>157</v>
      </c>
      <c r="G125" s="64">
        <f>Towns!G310</f>
        <v>166</v>
      </c>
      <c r="H125" s="64">
        <f>Towns!H310</f>
        <v>182</v>
      </c>
      <c r="I125" s="64">
        <f>Towns!I310</f>
        <v>178</v>
      </c>
      <c r="J125" s="64">
        <f>Towns!J310</f>
        <v>185</v>
      </c>
      <c r="K125" s="64">
        <f>Towns!K310</f>
        <v>171</v>
      </c>
      <c r="L125" s="64">
        <f>Towns!L310</f>
        <v>178</v>
      </c>
      <c r="M125" s="64">
        <f>Towns!M310</f>
        <v>173</v>
      </c>
      <c r="N125" s="64">
        <f>Towns!N310</f>
        <v>158</v>
      </c>
      <c r="O125" s="64">
        <f>Towns!O310</f>
        <v>182</v>
      </c>
    </row>
    <row r="126" spans="1:16" s="29" customFormat="1">
      <c r="A126" s="28"/>
      <c r="B126" s="28" t="s">
        <v>3</v>
      </c>
      <c r="C126" s="73">
        <f>Towns!C311</f>
        <v>4.3</v>
      </c>
      <c r="D126" s="73">
        <f>Towns!D311</f>
        <v>4.4000000000000004</v>
      </c>
      <c r="E126" s="73">
        <f>Towns!E311</f>
        <v>3.7</v>
      </c>
      <c r="F126" s="73">
        <f>Towns!F311</f>
        <v>3.1</v>
      </c>
      <c r="G126" s="73">
        <f>Towns!G311</f>
        <v>3.2</v>
      </c>
      <c r="H126" s="73">
        <f>Towns!H311</f>
        <v>3.5</v>
      </c>
      <c r="I126" s="73">
        <f>Towns!I311</f>
        <v>3.5</v>
      </c>
      <c r="J126" s="73">
        <f>Towns!J311</f>
        <v>3.6</v>
      </c>
      <c r="K126" s="73">
        <f>Towns!K311</f>
        <v>3.4</v>
      </c>
      <c r="L126" s="73">
        <f>Towns!L311</f>
        <v>3.5</v>
      </c>
      <c r="M126" s="73">
        <f>Towns!M311</f>
        <v>3.4</v>
      </c>
      <c r="N126" s="73">
        <f>Towns!N311</f>
        <v>3.1</v>
      </c>
      <c r="O126" s="73">
        <f>Towns!O311</f>
        <v>3.6</v>
      </c>
    </row>
    <row r="127" spans="1:16" s="29" customFormat="1" ht="5.0999999999999996" customHeight="1">
      <c r="A127" s="28"/>
      <c r="B127" s="28"/>
      <c r="C127" s="28"/>
      <c r="D127" s="28"/>
      <c r="E127" s="28"/>
      <c r="F127" s="28"/>
      <c r="G127" s="28"/>
      <c r="H127" s="28"/>
      <c r="I127" s="28"/>
      <c r="J127" s="28"/>
      <c r="K127" s="28"/>
      <c r="L127" s="28"/>
      <c r="M127" s="28"/>
      <c r="N127" s="28"/>
      <c r="O127" s="28"/>
    </row>
    <row r="128" spans="1:16" s="10" customFormat="1">
      <c r="A128" s="64" t="s">
        <v>83</v>
      </c>
      <c r="B128" s="64" t="s">
        <v>0</v>
      </c>
      <c r="C128" s="64">
        <f>Towns!C323</f>
        <v>53936</v>
      </c>
      <c r="D128" s="64">
        <f>Towns!D323</f>
        <v>53921</v>
      </c>
      <c r="E128" s="64">
        <f>Towns!E323</f>
        <v>54236</v>
      </c>
      <c r="F128" s="64">
        <f>Towns!F323</f>
        <v>54340</v>
      </c>
      <c r="G128" s="64">
        <f>Towns!G323</f>
        <v>54004</v>
      </c>
      <c r="H128" s="64">
        <f>Towns!H323</f>
        <v>54207</v>
      </c>
      <c r="I128" s="64">
        <f>Towns!I323</f>
        <v>54666</v>
      </c>
      <c r="J128" s="64">
        <f>Towns!J323</f>
        <v>54032</v>
      </c>
      <c r="K128" s="64">
        <f>Towns!K323</f>
        <v>53429</v>
      </c>
      <c r="L128" s="64">
        <f>Towns!L323</f>
        <v>53349</v>
      </c>
      <c r="M128" s="64">
        <f>Towns!M323</f>
        <v>53248</v>
      </c>
      <c r="N128" s="64">
        <f>Towns!N323</f>
        <v>53028</v>
      </c>
      <c r="O128" s="64">
        <f>Towns!O323</f>
        <v>53867</v>
      </c>
      <c r="P128" s="64"/>
    </row>
    <row r="129" spans="1:16" s="10" customFormat="1">
      <c r="A129" s="64"/>
      <c r="B129" s="64" t="s">
        <v>1</v>
      </c>
      <c r="C129" s="64">
        <f>Towns!C324</f>
        <v>48977</v>
      </c>
      <c r="D129" s="64">
        <f>Towns!D324</f>
        <v>49100</v>
      </c>
      <c r="E129" s="64">
        <f>Towns!E324</f>
        <v>49545</v>
      </c>
      <c r="F129" s="64">
        <f>Towns!F324</f>
        <v>49508</v>
      </c>
      <c r="G129" s="64">
        <f>Towns!G324</f>
        <v>49707</v>
      </c>
      <c r="H129" s="64">
        <f>Towns!H324</f>
        <v>49814</v>
      </c>
      <c r="I129" s="64">
        <f>Towns!I324</f>
        <v>49871</v>
      </c>
      <c r="J129" s="64">
        <f>Towns!J324</f>
        <v>49236</v>
      </c>
      <c r="K129" s="64">
        <f>Towns!K324</f>
        <v>49407</v>
      </c>
      <c r="L129" s="64">
        <f>Towns!L324</f>
        <v>49582</v>
      </c>
      <c r="M129" s="64">
        <f>Towns!M324</f>
        <v>49510</v>
      </c>
      <c r="N129" s="64">
        <f>Towns!N324</f>
        <v>49489</v>
      </c>
      <c r="O129" s="64">
        <f>Towns!O324</f>
        <v>49479</v>
      </c>
      <c r="P129" s="64"/>
    </row>
    <row r="130" spans="1:16" s="10" customFormat="1">
      <c r="A130" s="64"/>
      <c r="B130" s="64" t="s">
        <v>2</v>
      </c>
      <c r="C130" s="64">
        <f>Towns!C325</f>
        <v>4959</v>
      </c>
      <c r="D130" s="64">
        <f>Towns!D325</f>
        <v>4821</v>
      </c>
      <c r="E130" s="64">
        <f>Towns!E325</f>
        <v>4691</v>
      </c>
      <c r="F130" s="64">
        <f>Towns!F325</f>
        <v>4832</v>
      </c>
      <c r="G130" s="64">
        <f>Towns!G325</f>
        <v>4297</v>
      </c>
      <c r="H130" s="64">
        <f>Towns!H325</f>
        <v>4393</v>
      </c>
      <c r="I130" s="64">
        <f>Towns!I325</f>
        <v>4795</v>
      </c>
      <c r="J130" s="64">
        <f>Towns!J325</f>
        <v>4796</v>
      </c>
      <c r="K130" s="64">
        <f>Towns!K325</f>
        <v>4022</v>
      </c>
      <c r="L130" s="64">
        <f>Towns!L325</f>
        <v>3767</v>
      </c>
      <c r="M130" s="64">
        <f>Towns!M325</f>
        <v>3738</v>
      </c>
      <c r="N130" s="64">
        <f>Towns!N325</f>
        <v>3539</v>
      </c>
      <c r="O130" s="64">
        <f>Towns!O325</f>
        <v>4388</v>
      </c>
    </row>
    <row r="131" spans="1:16" s="29" customFormat="1">
      <c r="A131" s="67"/>
      <c r="B131" s="28" t="s">
        <v>3</v>
      </c>
      <c r="C131" s="73">
        <f>Towns!C326</f>
        <v>9.1999999999999993</v>
      </c>
      <c r="D131" s="73">
        <f>Towns!D326</f>
        <v>8.9</v>
      </c>
      <c r="E131" s="73">
        <f>Towns!E326</f>
        <v>8.6</v>
      </c>
      <c r="F131" s="73">
        <f>Towns!F326</f>
        <v>8.9</v>
      </c>
      <c r="G131" s="73">
        <f>Towns!G326</f>
        <v>8</v>
      </c>
      <c r="H131" s="73">
        <f>Towns!H326</f>
        <v>8.1</v>
      </c>
      <c r="I131" s="73">
        <f>Towns!I326</f>
        <v>8.8000000000000007</v>
      </c>
      <c r="J131" s="73">
        <f>Towns!J326</f>
        <v>8.9</v>
      </c>
      <c r="K131" s="73">
        <f>Towns!K326</f>
        <v>7.5</v>
      </c>
      <c r="L131" s="73">
        <f>Towns!L326</f>
        <v>7.1</v>
      </c>
      <c r="M131" s="73">
        <f>Towns!M326</f>
        <v>7</v>
      </c>
      <c r="N131" s="73">
        <f>Towns!N326</f>
        <v>6.7</v>
      </c>
      <c r="O131" s="73">
        <f>Towns!O326</f>
        <v>8.1</v>
      </c>
    </row>
    <row r="132" spans="1:16" s="29" customFormat="1" ht="5.0999999999999996" customHeight="1">
      <c r="A132" s="67"/>
      <c r="B132" s="28"/>
      <c r="C132" s="28"/>
      <c r="D132" s="28"/>
      <c r="E132" s="28"/>
      <c r="F132" s="28"/>
      <c r="G132" s="28"/>
      <c r="H132" s="28"/>
      <c r="I132" s="28"/>
      <c r="J132" s="28"/>
      <c r="K132" s="28"/>
      <c r="L132" s="28"/>
      <c r="M132" s="28"/>
      <c r="N132" s="28"/>
      <c r="O132" s="28"/>
    </row>
    <row r="133" spans="1:16" s="10" customFormat="1">
      <c r="A133" s="64" t="s">
        <v>84</v>
      </c>
      <c r="B133" s="64" t="s">
        <v>0</v>
      </c>
      <c r="C133" s="64">
        <f>Towns!C328</f>
        <v>1166</v>
      </c>
      <c r="D133" s="64">
        <f>Towns!D328</f>
        <v>1160</v>
      </c>
      <c r="E133" s="64">
        <f>Towns!E328</f>
        <v>1166</v>
      </c>
      <c r="F133" s="64">
        <f>Towns!F328</f>
        <v>1155</v>
      </c>
      <c r="G133" s="64">
        <f>Towns!G328</f>
        <v>1170</v>
      </c>
      <c r="H133" s="64">
        <f>Towns!H328</f>
        <v>1173</v>
      </c>
      <c r="I133" s="64">
        <f>Towns!I328</f>
        <v>1166</v>
      </c>
      <c r="J133" s="64">
        <f>Towns!J328</f>
        <v>1146</v>
      </c>
      <c r="K133" s="64">
        <f>Towns!K328</f>
        <v>1150</v>
      </c>
      <c r="L133" s="64">
        <f>Towns!L328</f>
        <v>1151</v>
      </c>
      <c r="M133" s="64">
        <f>Towns!M328</f>
        <v>1152</v>
      </c>
      <c r="N133" s="64">
        <f>Towns!N328</f>
        <v>1154</v>
      </c>
      <c r="O133" s="64">
        <f>Towns!O328</f>
        <v>1159</v>
      </c>
    </row>
    <row r="134" spans="1:16" s="10" customFormat="1">
      <c r="A134" s="64"/>
      <c r="B134" s="64" t="s">
        <v>1</v>
      </c>
      <c r="C134" s="64">
        <f>Towns!C329</f>
        <v>1104</v>
      </c>
      <c r="D134" s="64">
        <f>Towns!D329</f>
        <v>1106</v>
      </c>
      <c r="E134" s="64">
        <f>Towns!E329</f>
        <v>1117</v>
      </c>
      <c r="F134" s="64">
        <f>Towns!F329</f>
        <v>1116</v>
      </c>
      <c r="G134" s="64">
        <f>Towns!G329</f>
        <v>1120</v>
      </c>
      <c r="H134" s="64">
        <f>Towns!H329</f>
        <v>1123</v>
      </c>
      <c r="I134" s="64">
        <f>Towns!I329</f>
        <v>1124</v>
      </c>
      <c r="J134" s="64">
        <f>Towns!J329</f>
        <v>1110</v>
      </c>
      <c r="K134" s="64">
        <f>Towns!K329</f>
        <v>1113</v>
      </c>
      <c r="L134" s="64">
        <f>Towns!L329</f>
        <v>1117</v>
      </c>
      <c r="M134" s="64">
        <f>Towns!M329</f>
        <v>1116</v>
      </c>
      <c r="N134" s="64">
        <f>Towns!N329</f>
        <v>1115</v>
      </c>
      <c r="O134" s="64">
        <f>Towns!O329</f>
        <v>1115</v>
      </c>
    </row>
    <row r="135" spans="1:16" s="10" customFormat="1">
      <c r="A135" s="64"/>
      <c r="B135" s="64" t="s">
        <v>2</v>
      </c>
      <c r="C135" s="64">
        <f>Towns!C330</f>
        <v>62</v>
      </c>
      <c r="D135" s="64">
        <f>Towns!D330</f>
        <v>54</v>
      </c>
      <c r="E135" s="64">
        <f>Towns!E330</f>
        <v>49</v>
      </c>
      <c r="F135" s="64">
        <f>Towns!F330</f>
        <v>39</v>
      </c>
      <c r="G135" s="64">
        <f>Towns!G330</f>
        <v>50</v>
      </c>
      <c r="H135" s="64">
        <f>Towns!H330</f>
        <v>50</v>
      </c>
      <c r="I135" s="64">
        <f>Towns!I330</f>
        <v>42</v>
      </c>
      <c r="J135" s="64">
        <f>Towns!J330</f>
        <v>36</v>
      </c>
      <c r="K135" s="64">
        <f>Towns!K330</f>
        <v>37</v>
      </c>
      <c r="L135" s="64">
        <f>Towns!L330</f>
        <v>34</v>
      </c>
      <c r="M135" s="64">
        <f>Towns!M330</f>
        <v>36</v>
      </c>
      <c r="N135" s="64">
        <f>Towns!N330</f>
        <v>39</v>
      </c>
      <c r="O135" s="64">
        <f>Towns!O330</f>
        <v>44</v>
      </c>
      <c r="P135" s="64"/>
    </row>
    <row r="136" spans="1:16" s="29" customFormat="1">
      <c r="A136" s="28"/>
      <c r="B136" s="28" t="s">
        <v>3</v>
      </c>
      <c r="C136" s="73">
        <f>Towns!C331</f>
        <v>5.3</v>
      </c>
      <c r="D136" s="73">
        <f>Towns!D331</f>
        <v>4.7</v>
      </c>
      <c r="E136" s="73">
        <f>Towns!E331</f>
        <v>4.2</v>
      </c>
      <c r="F136" s="73">
        <f>Towns!F331</f>
        <v>3.4</v>
      </c>
      <c r="G136" s="73">
        <f>Towns!G331</f>
        <v>4.3</v>
      </c>
      <c r="H136" s="73">
        <f>Towns!H331</f>
        <v>4.3</v>
      </c>
      <c r="I136" s="73">
        <f>Towns!I331</f>
        <v>3.6</v>
      </c>
      <c r="J136" s="73">
        <f>Towns!J331</f>
        <v>3.1</v>
      </c>
      <c r="K136" s="73">
        <f>Towns!K331</f>
        <v>3.2</v>
      </c>
      <c r="L136" s="73">
        <f>Towns!L331</f>
        <v>3</v>
      </c>
      <c r="M136" s="73">
        <f>Towns!M331</f>
        <v>3.1</v>
      </c>
      <c r="N136" s="73">
        <f>Towns!N331</f>
        <v>3.4</v>
      </c>
      <c r="O136" s="73">
        <f>Towns!O331</f>
        <v>3.8</v>
      </c>
      <c r="P136" s="28"/>
    </row>
    <row r="137" spans="1:16" s="29" customFormat="1" ht="5.0999999999999996" customHeight="1">
      <c r="A137" s="28"/>
      <c r="B137" s="28"/>
      <c r="C137" s="28"/>
      <c r="D137" s="28"/>
      <c r="E137" s="28"/>
      <c r="F137" s="28"/>
      <c r="G137" s="28"/>
      <c r="H137" s="28"/>
      <c r="I137" s="28"/>
      <c r="J137" s="28"/>
      <c r="K137" s="28"/>
      <c r="L137" s="28"/>
      <c r="M137" s="28"/>
      <c r="N137" s="28"/>
      <c r="O137" s="28"/>
      <c r="P137" s="28"/>
    </row>
    <row r="138" spans="1:16" s="10" customFormat="1">
      <c r="A138" s="64" t="s">
        <v>85</v>
      </c>
      <c r="B138" s="64" t="s">
        <v>0</v>
      </c>
      <c r="C138" s="64">
        <f>Towns!C333</f>
        <v>3259</v>
      </c>
      <c r="D138" s="64">
        <f>Towns!D333</f>
        <v>3259</v>
      </c>
      <c r="E138" s="64">
        <f>Towns!E333</f>
        <v>3271</v>
      </c>
      <c r="F138" s="64">
        <f>Towns!F333</f>
        <v>3261</v>
      </c>
      <c r="G138" s="64">
        <f>Towns!G333</f>
        <v>3258</v>
      </c>
      <c r="H138" s="64">
        <f>Towns!H333</f>
        <v>3257</v>
      </c>
      <c r="I138" s="64">
        <f>Towns!I333</f>
        <v>3259</v>
      </c>
      <c r="J138" s="64">
        <f>Towns!J333</f>
        <v>3210</v>
      </c>
      <c r="K138" s="64">
        <f>Towns!K333</f>
        <v>3217</v>
      </c>
      <c r="L138" s="64">
        <f>Towns!L333</f>
        <v>3211</v>
      </c>
      <c r="M138" s="64">
        <f>Towns!M333</f>
        <v>3214</v>
      </c>
      <c r="N138" s="64">
        <f>Towns!N333</f>
        <v>3239</v>
      </c>
      <c r="O138" s="64">
        <f>Towns!O333</f>
        <v>3243</v>
      </c>
    </row>
    <row r="139" spans="1:16" s="10" customFormat="1">
      <c r="A139" s="64"/>
      <c r="B139" s="64" t="s">
        <v>1</v>
      </c>
      <c r="C139" s="64">
        <f>Towns!C334</f>
        <v>3099</v>
      </c>
      <c r="D139" s="64">
        <f>Towns!D334</f>
        <v>3108</v>
      </c>
      <c r="E139" s="64">
        <f>Towns!E334</f>
        <v>3136</v>
      </c>
      <c r="F139" s="64">
        <f>Towns!F334</f>
        <v>3134</v>
      </c>
      <c r="G139" s="64">
        <f>Towns!G334</f>
        <v>3144</v>
      </c>
      <c r="H139" s="64">
        <f>Towns!H334</f>
        <v>3151</v>
      </c>
      <c r="I139" s="64">
        <f>Towns!I334</f>
        <v>3153</v>
      </c>
      <c r="J139" s="64">
        <f>Towns!J334</f>
        <v>3112</v>
      </c>
      <c r="K139" s="64">
        <f>Towns!K334</f>
        <v>3115</v>
      </c>
      <c r="L139" s="64">
        <f>Towns!L334</f>
        <v>3117</v>
      </c>
      <c r="M139" s="64">
        <f>Towns!M334</f>
        <v>3121</v>
      </c>
      <c r="N139" s="64">
        <f>Towns!N334</f>
        <v>3125</v>
      </c>
      <c r="O139" s="64">
        <f>Towns!O334</f>
        <v>3126</v>
      </c>
    </row>
    <row r="140" spans="1:16" s="10" customFormat="1">
      <c r="A140" s="68"/>
      <c r="B140" s="64" t="s">
        <v>2</v>
      </c>
      <c r="C140" s="64">
        <f>Towns!C335</f>
        <v>160</v>
      </c>
      <c r="D140" s="64">
        <f>Towns!D335</f>
        <v>151</v>
      </c>
      <c r="E140" s="64">
        <f>Towns!E335</f>
        <v>135</v>
      </c>
      <c r="F140" s="64">
        <f>Towns!F335</f>
        <v>127</v>
      </c>
      <c r="G140" s="64">
        <f>Towns!G335</f>
        <v>114</v>
      </c>
      <c r="H140" s="64">
        <f>Towns!H335</f>
        <v>106</v>
      </c>
      <c r="I140" s="64">
        <f>Towns!I335</f>
        <v>106</v>
      </c>
      <c r="J140" s="64">
        <f>Towns!J335</f>
        <v>98</v>
      </c>
      <c r="K140" s="64">
        <f>Towns!K335</f>
        <v>102</v>
      </c>
      <c r="L140" s="64">
        <f>Towns!L335</f>
        <v>94</v>
      </c>
      <c r="M140" s="64">
        <f>Towns!M335</f>
        <v>93</v>
      </c>
      <c r="N140" s="64">
        <f>Towns!N335</f>
        <v>114</v>
      </c>
      <c r="O140" s="64">
        <f>Towns!O335</f>
        <v>117</v>
      </c>
    </row>
    <row r="141" spans="1:16" s="29" customFormat="1">
      <c r="A141" s="28"/>
      <c r="B141" s="28" t="s">
        <v>3</v>
      </c>
      <c r="C141" s="73">
        <f>Towns!C336</f>
        <v>4.9000000000000004</v>
      </c>
      <c r="D141" s="73">
        <f>Towns!D336</f>
        <v>4.5999999999999996</v>
      </c>
      <c r="E141" s="73">
        <f>Towns!E336</f>
        <v>4.0999999999999996</v>
      </c>
      <c r="F141" s="73">
        <f>Towns!F336</f>
        <v>3.9</v>
      </c>
      <c r="G141" s="73">
        <f>Towns!G336</f>
        <v>3.5</v>
      </c>
      <c r="H141" s="73">
        <f>Towns!H336</f>
        <v>3.3</v>
      </c>
      <c r="I141" s="73">
        <f>Towns!I336</f>
        <v>3.3</v>
      </c>
      <c r="J141" s="73">
        <f>Towns!J336</f>
        <v>3.1</v>
      </c>
      <c r="K141" s="73">
        <f>Towns!K336</f>
        <v>3.2</v>
      </c>
      <c r="L141" s="73">
        <f>Towns!L336</f>
        <v>2.9</v>
      </c>
      <c r="M141" s="73">
        <f>Towns!M336</f>
        <v>2.9</v>
      </c>
      <c r="N141" s="73">
        <f>Towns!N336</f>
        <v>3.5</v>
      </c>
      <c r="O141" s="73">
        <f>Towns!O336</f>
        <v>3.6</v>
      </c>
    </row>
    <row r="142" spans="1:16" s="29" customFormat="1" ht="5.0999999999999996" customHeight="1">
      <c r="A142" s="28"/>
      <c r="B142" s="28"/>
      <c r="C142" s="28"/>
      <c r="D142" s="28"/>
      <c r="E142" s="28"/>
      <c r="F142" s="28"/>
      <c r="G142" s="28"/>
      <c r="H142" s="28"/>
      <c r="I142" s="28"/>
      <c r="J142" s="28"/>
      <c r="K142" s="28"/>
      <c r="L142" s="28"/>
      <c r="M142" s="28"/>
      <c r="N142" s="28"/>
      <c r="O142" s="28"/>
    </row>
    <row r="143" spans="1:16" s="10" customFormat="1">
      <c r="A143" s="64" t="s">
        <v>86</v>
      </c>
      <c r="B143" s="64" t="s">
        <v>0</v>
      </c>
      <c r="C143" s="64">
        <f>Towns!C338</f>
        <v>5593</v>
      </c>
      <c r="D143" s="64">
        <f>Towns!D338</f>
        <v>5601</v>
      </c>
      <c r="E143" s="64">
        <f>Towns!E338</f>
        <v>5633</v>
      </c>
      <c r="F143" s="64">
        <f>Towns!F338</f>
        <v>5611</v>
      </c>
      <c r="G143" s="64">
        <f>Towns!G338</f>
        <v>5627</v>
      </c>
      <c r="H143" s="64">
        <f>Towns!H338</f>
        <v>5643</v>
      </c>
      <c r="I143" s="64">
        <f>Towns!I338</f>
        <v>5650</v>
      </c>
      <c r="J143" s="64">
        <f>Towns!J338</f>
        <v>5557</v>
      </c>
      <c r="K143" s="64">
        <f>Towns!K338</f>
        <v>5570</v>
      </c>
      <c r="L143" s="64">
        <f>Towns!L338</f>
        <v>5575</v>
      </c>
      <c r="M143" s="64">
        <f>Towns!M338</f>
        <v>5581</v>
      </c>
      <c r="N143" s="64">
        <f>Towns!N338</f>
        <v>5575</v>
      </c>
      <c r="O143" s="64">
        <f>Towns!O338</f>
        <v>5601</v>
      </c>
    </row>
    <row r="144" spans="1:16" s="10" customFormat="1">
      <c r="A144" s="64"/>
      <c r="B144" s="64" t="s">
        <v>1</v>
      </c>
      <c r="C144" s="64">
        <f>Towns!C339</f>
        <v>5342</v>
      </c>
      <c r="D144" s="64">
        <f>Towns!D339</f>
        <v>5356</v>
      </c>
      <c r="E144" s="64">
        <f>Towns!E339</f>
        <v>5404</v>
      </c>
      <c r="F144" s="64">
        <f>Towns!F339</f>
        <v>5400</v>
      </c>
      <c r="G144" s="64">
        <f>Towns!G339</f>
        <v>5422</v>
      </c>
      <c r="H144" s="64">
        <f>Towns!H339</f>
        <v>5434</v>
      </c>
      <c r="I144" s="64">
        <f>Towns!I339</f>
        <v>5440</v>
      </c>
      <c r="J144" s="64">
        <f>Towns!J339</f>
        <v>5371</v>
      </c>
      <c r="K144" s="64">
        <f>Towns!K339</f>
        <v>5389</v>
      </c>
      <c r="L144" s="64">
        <f>Towns!L339</f>
        <v>5408</v>
      </c>
      <c r="M144" s="64">
        <f>Towns!M339</f>
        <v>5401</v>
      </c>
      <c r="N144" s="64">
        <f>Towns!N339</f>
        <v>5398</v>
      </c>
      <c r="O144" s="64">
        <f>Towns!O339</f>
        <v>5397</v>
      </c>
      <c r="P144" s="64"/>
    </row>
    <row r="145" spans="1:16" s="10" customFormat="1">
      <c r="A145" s="64"/>
      <c r="B145" s="64" t="s">
        <v>2</v>
      </c>
      <c r="C145" s="64">
        <f>Towns!C340</f>
        <v>251</v>
      </c>
      <c r="D145" s="64">
        <f>Towns!D340</f>
        <v>245</v>
      </c>
      <c r="E145" s="64">
        <f>Towns!E340</f>
        <v>229</v>
      </c>
      <c r="F145" s="64">
        <f>Towns!F340</f>
        <v>211</v>
      </c>
      <c r="G145" s="64">
        <f>Towns!G340</f>
        <v>205</v>
      </c>
      <c r="H145" s="64">
        <f>Towns!H340</f>
        <v>209</v>
      </c>
      <c r="I145" s="64">
        <f>Towns!I340</f>
        <v>210</v>
      </c>
      <c r="J145" s="64">
        <f>Towns!J340</f>
        <v>186</v>
      </c>
      <c r="K145" s="64">
        <f>Towns!K340</f>
        <v>181</v>
      </c>
      <c r="L145" s="64">
        <f>Towns!L340</f>
        <v>167</v>
      </c>
      <c r="M145" s="64">
        <f>Towns!M340</f>
        <v>180</v>
      </c>
      <c r="N145" s="64">
        <f>Towns!N340</f>
        <v>177</v>
      </c>
      <c r="O145" s="64">
        <f>Towns!O340</f>
        <v>204</v>
      </c>
      <c r="P145" s="64">
        <v>0</v>
      </c>
    </row>
    <row r="146" spans="1:16" s="29" customFormat="1">
      <c r="A146" s="28"/>
      <c r="B146" s="28" t="s">
        <v>3</v>
      </c>
      <c r="C146" s="73">
        <f>Towns!C341</f>
        <v>4.5</v>
      </c>
      <c r="D146" s="73">
        <f>Towns!D341</f>
        <v>4.4000000000000004</v>
      </c>
      <c r="E146" s="73">
        <f>Towns!E341</f>
        <v>4.0999999999999996</v>
      </c>
      <c r="F146" s="73">
        <f>Towns!F341</f>
        <v>3.8</v>
      </c>
      <c r="G146" s="73">
        <f>Towns!G341</f>
        <v>3.6</v>
      </c>
      <c r="H146" s="73">
        <f>Towns!H341</f>
        <v>3.7</v>
      </c>
      <c r="I146" s="73">
        <f>Towns!I341</f>
        <v>3.7</v>
      </c>
      <c r="J146" s="73">
        <f>Towns!J341</f>
        <v>3.3</v>
      </c>
      <c r="K146" s="73">
        <f>Towns!K341</f>
        <v>3.2</v>
      </c>
      <c r="L146" s="73">
        <f>Towns!L341</f>
        <v>3</v>
      </c>
      <c r="M146" s="73">
        <f>Towns!M341</f>
        <v>3.2</v>
      </c>
      <c r="N146" s="73">
        <f>Towns!N341</f>
        <v>3.2</v>
      </c>
      <c r="O146" s="73">
        <f>Towns!O341</f>
        <v>3.6</v>
      </c>
      <c r="P146" s="28">
        <v>0</v>
      </c>
    </row>
    <row r="147" spans="1:16" s="29" customFormat="1" ht="5.0999999999999996" customHeight="1">
      <c r="A147" s="28"/>
      <c r="B147" s="28"/>
      <c r="C147" s="28"/>
      <c r="D147" s="28"/>
      <c r="E147" s="28"/>
      <c r="F147" s="28"/>
      <c r="G147" s="28"/>
      <c r="H147" s="28"/>
      <c r="I147" s="28"/>
      <c r="J147" s="28"/>
      <c r="K147" s="28"/>
      <c r="L147" s="28"/>
      <c r="M147" s="28"/>
      <c r="N147" s="28"/>
      <c r="O147" s="28"/>
      <c r="P147" s="28"/>
    </row>
    <row r="148" spans="1:16" s="10" customFormat="1">
      <c r="A148" s="64" t="s">
        <v>87</v>
      </c>
      <c r="B148" s="64" t="s">
        <v>0</v>
      </c>
      <c r="C148" s="64">
        <f>Towns!C358</f>
        <v>4147</v>
      </c>
      <c r="D148" s="64">
        <f>Towns!D358</f>
        <v>4151</v>
      </c>
      <c r="E148" s="64">
        <f>Towns!E358</f>
        <v>4167</v>
      </c>
      <c r="F148" s="64">
        <f>Towns!F358</f>
        <v>4129</v>
      </c>
      <c r="G148" s="64">
        <f>Towns!G358</f>
        <v>4107</v>
      </c>
      <c r="H148" s="64">
        <f>Towns!H358</f>
        <v>4120</v>
      </c>
      <c r="I148" s="64">
        <f>Towns!I358</f>
        <v>4139</v>
      </c>
      <c r="J148" s="64">
        <f>Towns!J358</f>
        <v>4082</v>
      </c>
      <c r="K148" s="64">
        <f>Towns!K358</f>
        <v>4076</v>
      </c>
      <c r="L148" s="64">
        <f>Towns!L358</f>
        <v>4089</v>
      </c>
      <c r="M148" s="64">
        <f>Towns!M358</f>
        <v>4100</v>
      </c>
      <c r="N148" s="64">
        <f>Towns!N358</f>
        <v>4101</v>
      </c>
      <c r="O148" s="64">
        <f>Towns!O358</f>
        <v>4117</v>
      </c>
      <c r="P148" s="64"/>
    </row>
    <row r="149" spans="1:16" s="10" customFormat="1">
      <c r="A149" s="64"/>
      <c r="B149" s="64" t="s">
        <v>1</v>
      </c>
      <c r="C149" s="64">
        <f>Towns!C359</f>
        <v>3886</v>
      </c>
      <c r="D149" s="64">
        <f>Towns!D359</f>
        <v>3896</v>
      </c>
      <c r="E149" s="64">
        <f>Towns!E359</f>
        <v>3932</v>
      </c>
      <c r="F149" s="64">
        <f>Towns!F359</f>
        <v>3929</v>
      </c>
      <c r="G149" s="64">
        <f>Towns!G359</f>
        <v>3944</v>
      </c>
      <c r="H149" s="64">
        <f>Towns!H359</f>
        <v>3953</v>
      </c>
      <c r="I149" s="64">
        <f>Towns!I359</f>
        <v>3957</v>
      </c>
      <c r="J149" s="64">
        <f>Towns!J359</f>
        <v>3907</v>
      </c>
      <c r="K149" s="64">
        <f>Towns!K359</f>
        <v>3921</v>
      </c>
      <c r="L149" s="64">
        <f>Towns!L359</f>
        <v>3934</v>
      </c>
      <c r="M149" s="64">
        <f>Towns!M359</f>
        <v>3929</v>
      </c>
      <c r="N149" s="64">
        <f>Towns!N359</f>
        <v>3927</v>
      </c>
      <c r="O149" s="64">
        <f>Towns!O359</f>
        <v>3926</v>
      </c>
    </row>
    <row r="150" spans="1:16" s="10" customFormat="1">
      <c r="A150" s="64"/>
      <c r="B150" s="64" t="s">
        <v>2</v>
      </c>
      <c r="C150" s="64">
        <f>Towns!C360</f>
        <v>261</v>
      </c>
      <c r="D150" s="64">
        <f>Towns!D360</f>
        <v>255</v>
      </c>
      <c r="E150" s="64">
        <f>Towns!E360</f>
        <v>235</v>
      </c>
      <c r="F150" s="64">
        <f>Towns!F360</f>
        <v>200</v>
      </c>
      <c r="G150" s="64">
        <f>Towns!G360</f>
        <v>163</v>
      </c>
      <c r="H150" s="64">
        <f>Towns!H360</f>
        <v>167</v>
      </c>
      <c r="I150" s="64">
        <f>Towns!I360</f>
        <v>182</v>
      </c>
      <c r="J150" s="64">
        <f>Towns!J360</f>
        <v>175</v>
      </c>
      <c r="K150" s="64">
        <f>Towns!K360</f>
        <v>155</v>
      </c>
      <c r="L150" s="64">
        <f>Towns!L360</f>
        <v>155</v>
      </c>
      <c r="M150" s="64">
        <f>Towns!M360</f>
        <v>171</v>
      </c>
      <c r="N150" s="64">
        <f>Towns!N360</f>
        <v>174</v>
      </c>
      <c r="O150" s="64">
        <f>Towns!O360</f>
        <v>191</v>
      </c>
    </row>
    <row r="151" spans="1:16" s="29" customFormat="1">
      <c r="A151" s="28"/>
      <c r="B151" s="28" t="s">
        <v>3</v>
      </c>
      <c r="C151" s="73">
        <f>Towns!C361</f>
        <v>6.3</v>
      </c>
      <c r="D151" s="73">
        <f>Towns!D361</f>
        <v>6.1</v>
      </c>
      <c r="E151" s="73">
        <f>Towns!E361</f>
        <v>5.6</v>
      </c>
      <c r="F151" s="73">
        <f>Towns!F361</f>
        <v>4.8</v>
      </c>
      <c r="G151" s="73">
        <f>Towns!G361</f>
        <v>4</v>
      </c>
      <c r="H151" s="73">
        <f>Towns!H361</f>
        <v>4.0999999999999996</v>
      </c>
      <c r="I151" s="73">
        <f>Towns!I361</f>
        <v>4.4000000000000004</v>
      </c>
      <c r="J151" s="73">
        <f>Towns!J361</f>
        <v>4.3</v>
      </c>
      <c r="K151" s="73">
        <f>Towns!K361</f>
        <v>3.8</v>
      </c>
      <c r="L151" s="73">
        <f>Towns!L361</f>
        <v>3.8</v>
      </c>
      <c r="M151" s="73">
        <f>Towns!M361</f>
        <v>4.2</v>
      </c>
      <c r="N151" s="73">
        <f>Towns!N361</f>
        <v>4.2</v>
      </c>
      <c r="O151" s="73">
        <f>Towns!O361</f>
        <v>4.5999999999999996</v>
      </c>
    </row>
    <row r="152" spans="1:16" s="29" customFormat="1" ht="5.0999999999999996" customHeight="1">
      <c r="A152" s="28"/>
      <c r="B152" s="28"/>
      <c r="C152" s="28"/>
      <c r="D152" s="28"/>
      <c r="E152" s="28"/>
      <c r="F152" s="28"/>
      <c r="G152" s="28"/>
      <c r="H152" s="28"/>
      <c r="I152" s="28"/>
      <c r="J152" s="28"/>
      <c r="K152" s="28"/>
      <c r="L152" s="28"/>
      <c r="M152" s="28"/>
      <c r="N152" s="28"/>
      <c r="O152" s="28"/>
    </row>
    <row r="153" spans="1:16" s="10" customFormat="1">
      <c r="A153" s="64" t="s">
        <v>88</v>
      </c>
      <c r="B153" s="64" t="s">
        <v>0</v>
      </c>
      <c r="C153" s="64">
        <f>Towns!C388</f>
        <v>33078</v>
      </c>
      <c r="D153" s="64">
        <f>Towns!D388</f>
        <v>33088</v>
      </c>
      <c r="E153" s="64">
        <f>Towns!E388</f>
        <v>33302</v>
      </c>
      <c r="F153" s="64">
        <f>Towns!F388</f>
        <v>33206</v>
      </c>
      <c r="G153" s="64">
        <f>Towns!G388</f>
        <v>33382</v>
      </c>
      <c r="H153" s="64">
        <f>Towns!H388</f>
        <v>33552</v>
      </c>
      <c r="I153" s="64">
        <f>Towns!I388</f>
        <v>33700</v>
      </c>
      <c r="J153" s="64">
        <f>Towns!J388</f>
        <v>33210</v>
      </c>
      <c r="K153" s="64">
        <f>Towns!K388</f>
        <v>33098</v>
      </c>
      <c r="L153" s="64">
        <f>Towns!L388</f>
        <v>33202</v>
      </c>
      <c r="M153" s="64">
        <f>Towns!M388</f>
        <v>33156</v>
      </c>
      <c r="N153" s="64">
        <f>Towns!N388</f>
        <v>33101</v>
      </c>
      <c r="O153" s="64">
        <f>Towns!O388</f>
        <v>33256</v>
      </c>
    </row>
    <row r="154" spans="1:16" s="10" customFormat="1">
      <c r="A154" s="64"/>
      <c r="B154" s="64" t="s">
        <v>1</v>
      </c>
      <c r="C154" s="64">
        <f>Towns!C389</f>
        <v>31426</v>
      </c>
      <c r="D154" s="64">
        <f>Towns!D389</f>
        <v>31505</v>
      </c>
      <c r="E154" s="64">
        <f>Towns!E389</f>
        <v>31791</v>
      </c>
      <c r="F154" s="64">
        <f>Towns!F389</f>
        <v>31766</v>
      </c>
      <c r="G154" s="64">
        <f>Towns!G389</f>
        <v>31895</v>
      </c>
      <c r="H154" s="64">
        <f>Towns!H389</f>
        <v>31963</v>
      </c>
      <c r="I154" s="64">
        <f>Towns!I389</f>
        <v>31999</v>
      </c>
      <c r="J154" s="64">
        <f>Towns!J389</f>
        <v>31592</v>
      </c>
      <c r="K154" s="64">
        <f>Towns!K389</f>
        <v>31702</v>
      </c>
      <c r="L154" s="64">
        <f>Towns!L389</f>
        <v>31814</v>
      </c>
      <c r="M154" s="64">
        <f>Towns!M389</f>
        <v>31768</v>
      </c>
      <c r="N154" s="64">
        <f>Towns!N389</f>
        <v>31755</v>
      </c>
      <c r="O154" s="64">
        <f>Towns!O389</f>
        <v>31748</v>
      </c>
    </row>
    <row r="155" spans="1:16" s="10" customFormat="1">
      <c r="A155" s="64"/>
      <c r="B155" s="64" t="s">
        <v>2</v>
      </c>
      <c r="C155" s="64">
        <f>Towns!C390</f>
        <v>1652</v>
      </c>
      <c r="D155" s="64">
        <f>Towns!D390</f>
        <v>1583</v>
      </c>
      <c r="E155" s="64">
        <f>Towns!E390</f>
        <v>1511</v>
      </c>
      <c r="F155" s="64">
        <f>Towns!F390</f>
        <v>1440</v>
      </c>
      <c r="G155" s="64">
        <f>Towns!G390</f>
        <v>1487</v>
      </c>
      <c r="H155" s="64">
        <f>Towns!H390</f>
        <v>1589</v>
      </c>
      <c r="I155" s="64">
        <f>Towns!I390</f>
        <v>1701</v>
      </c>
      <c r="J155" s="64">
        <f>Towns!J390</f>
        <v>1618</v>
      </c>
      <c r="K155" s="64">
        <f>Towns!K390</f>
        <v>1396</v>
      </c>
      <c r="L155" s="64">
        <f>Towns!L390</f>
        <v>1388</v>
      </c>
      <c r="M155" s="64">
        <f>Towns!M390</f>
        <v>1388</v>
      </c>
      <c r="N155" s="64">
        <f>Towns!N390</f>
        <v>1346</v>
      </c>
      <c r="O155" s="64">
        <f>Towns!O390</f>
        <v>1508</v>
      </c>
    </row>
    <row r="156" spans="1:16" s="29" customFormat="1">
      <c r="A156" s="28"/>
      <c r="B156" s="28" t="s">
        <v>3</v>
      </c>
      <c r="C156" s="73">
        <f>Towns!C391</f>
        <v>5</v>
      </c>
      <c r="D156" s="73">
        <f>Towns!D391</f>
        <v>4.8</v>
      </c>
      <c r="E156" s="73">
        <f>Towns!E391</f>
        <v>4.5</v>
      </c>
      <c r="F156" s="73">
        <f>Towns!F391</f>
        <v>4.3</v>
      </c>
      <c r="G156" s="73">
        <f>Towns!G391</f>
        <v>4.5</v>
      </c>
      <c r="H156" s="73">
        <f>Towns!H391</f>
        <v>4.7</v>
      </c>
      <c r="I156" s="73">
        <f>Towns!I391</f>
        <v>5</v>
      </c>
      <c r="J156" s="73">
        <f>Towns!J391</f>
        <v>4.9000000000000004</v>
      </c>
      <c r="K156" s="73">
        <f>Towns!K391</f>
        <v>4.2</v>
      </c>
      <c r="L156" s="73">
        <f>Towns!L391</f>
        <v>4.2</v>
      </c>
      <c r="M156" s="73">
        <f>Towns!M391</f>
        <v>4.2</v>
      </c>
      <c r="N156" s="73">
        <f>Towns!N391</f>
        <v>4.0999999999999996</v>
      </c>
      <c r="O156" s="73">
        <f>Towns!O391</f>
        <v>4.5</v>
      </c>
    </row>
    <row r="157" spans="1:16" ht="5.0999999999999996" customHeight="1"/>
    <row r="158" spans="1:16" s="10" customFormat="1">
      <c r="A158" s="64" t="s">
        <v>89</v>
      </c>
      <c r="B158" s="64" t="s">
        <v>0</v>
      </c>
      <c r="C158" s="64">
        <f>Towns!C393</f>
        <v>12730</v>
      </c>
      <c r="D158" s="64">
        <f>Towns!D393</f>
        <v>12709</v>
      </c>
      <c r="E158" s="64">
        <f>Towns!E393</f>
        <v>12755</v>
      </c>
      <c r="F158" s="64">
        <f>Towns!F393</f>
        <v>12704</v>
      </c>
      <c r="G158" s="64">
        <f>Towns!G393</f>
        <v>12846</v>
      </c>
      <c r="H158" s="64">
        <f>Towns!H393</f>
        <v>13064</v>
      </c>
      <c r="I158" s="64">
        <f>Towns!I393</f>
        <v>12972</v>
      </c>
      <c r="J158" s="64">
        <f>Towns!J393</f>
        <v>12720</v>
      </c>
      <c r="K158" s="64">
        <f>Towns!K393</f>
        <v>12704</v>
      </c>
      <c r="L158" s="64">
        <f>Towns!L393</f>
        <v>12683</v>
      </c>
      <c r="M158" s="64">
        <f>Towns!M393</f>
        <v>12722</v>
      </c>
      <c r="N158" s="64">
        <f>Towns!N393</f>
        <v>12677</v>
      </c>
      <c r="O158" s="64">
        <f>Towns!O393</f>
        <v>12774</v>
      </c>
    </row>
    <row r="159" spans="1:16" s="10" customFormat="1">
      <c r="A159" s="64"/>
      <c r="B159" s="64" t="s">
        <v>1</v>
      </c>
      <c r="C159" s="64">
        <f>Towns!C394</f>
        <v>12121</v>
      </c>
      <c r="D159" s="64">
        <f>Towns!D394</f>
        <v>12151</v>
      </c>
      <c r="E159" s="64">
        <f>Towns!E394</f>
        <v>12262</v>
      </c>
      <c r="F159" s="64">
        <f>Towns!F394</f>
        <v>12252</v>
      </c>
      <c r="G159" s="64">
        <f>Towns!G394</f>
        <v>12302</v>
      </c>
      <c r="H159" s="64">
        <f>Towns!H394</f>
        <v>12328</v>
      </c>
      <c r="I159" s="64">
        <f>Towns!I394</f>
        <v>12342</v>
      </c>
      <c r="J159" s="64">
        <f>Towns!J394</f>
        <v>12185</v>
      </c>
      <c r="K159" s="64">
        <f>Towns!K394</f>
        <v>12227</v>
      </c>
      <c r="L159" s="64">
        <f>Towns!L394</f>
        <v>12271</v>
      </c>
      <c r="M159" s="64">
        <f>Towns!M394</f>
        <v>12253</v>
      </c>
      <c r="N159" s="64">
        <f>Towns!N394</f>
        <v>12248</v>
      </c>
      <c r="O159" s="64">
        <f>Towns!O394</f>
        <v>12245</v>
      </c>
    </row>
    <row r="160" spans="1:16" s="10" customFormat="1">
      <c r="A160" s="64"/>
      <c r="B160" s="64" t="s">
        <v>2</v>
      </c>
      <c r="C160" s="64">
        <f>Towns!C395</f>
        <v>609</v>
      </c>
      <c r="D160" s="64">
        <f>Towns!D395</f>
        <v>558</v>
      </c>
      <c r="E160" s="64">
        <f>Towns!E395</f>
        <v>493</v>
      </c>
      <c r="F160" s="64">
        <f>Towns!F395</f>
        <v>452</v>
      </c>
      <c r="G160" s="64">
        <f>Towns!G395</f>
        <v>544</v>
      </c>
      <c r="H160" s="64">
        <f>Towns!H395</f>
        <v>736</v>
      </c>
      <c r="I160" s="64">
        <f>Towns!I395</f>
        <v>630</v>
      </c>
      <c r="J160" s="64">
        <f>Towns!J395</f>
        <v>535</v>
      </c>
      <c r="K160" s="64">
        <f>Towns!K395</f>
        <v>477</v>
      </c>
      <c r="L160" s="64">
        <f>Towns!L395</f>
        <v>412</v>
      </c>
      <c r="M160" s="64">
        <f>Towns!M395</f>
        <v>469</v>
      </c>
      <c r="N160" s="64">
        <f>Towns!N395</f>
        <v>429</v>
      </c>
      <c r="O160" s="64">
        <f>Towns!O395</f>
        <v>529</v>
      </c>
    </row>
    <row r="161" spans="1:15" s="29" customFormat="1">
      <c r="A161" s="28"/>
      <c r="B161" s="28" t="s">
        <v>3</v>
      </c>
      <c r="C161" s="73">
        <f>Towns!C396</f>
        <v>4.8</v>
      </c>
      <c r="D161" s="73">
        <f>Towns!D396</f>
        <v>4.4000000000000004</v>
      </c>
      <c r="E161" s="73">
        <f>Towns!E396</f>
        <v>3.9</v>
      </c>
      <c r="F161" s="73">
        <f>Towns!F396</f>
        <v>3.6</v>
      </c>
      <c r="G161" s="73">
        <f>Towns!G396</f>
        <v>4.2</v>
      </c>
      <c r="H161" s="73">
        <f>Towns!H396</f>
        <v>5.6</v>
      </c>
      <c r="I161" s="73">
        <f>Towns!I396</f>
        <v>4.9000000000000004</v>
      </c>
      <c r="J161" s="73">
        <f>Towns!J396</f>
        <v>4.2</v>
      </c>
      <c r="K161" s="73">
        <f>Towns!K396</f>
        <v>3.8</v>
      </c>
      <c r="L161" s="73">
        <f>Towns!L396</f>
        <v>3.2</v>
      </c>
      <c r="M161" s="73">
        <f>Towns!M396</f>
        <v>3.7</v>
      </c>
      <c r="N161" s="73">
        <f>Towns!N396</f>
        <v>3.4</v>
      </c>
      <c r="O161" s="73">
        <f>Towns!O396</f>
        <v>4.0999999999999996</v>
      </c>
    </row>
    <row r="162" spans="1:15" s="29" customFormat="1" ht="5.0999999999999996" customHeight="1">
      <c r="A162" s="28"/>
      <c r="B162" s="28"/>
      <c r="C162" s="28"/>
      <c r="D162" s="28"/>
      <c r="E162" s="28"/>
      <c r="F162" s="28"/>
      <c r="G162" s="28"/>
      <c r="H162" s="28"/>
      <c r="I162" s="28"/>
      <c r="J162" s="28"/>
      <c r="K162" s="28"/>
      <c r="L162" s="28"/>
      <c r="M162" s="28"/>
      <c r="N162" s="28"/>
      <c r="O162" s="28"/>
    </row>
    <row r="163" spans="1:15" s="10" customFormat="1">
      <c r="A163" s="64" t="s">
        <v>90</v>
      </c>
      <c r="B163" s="64" t="s">
        <v>0</v>
      </c>
      <c r="C163" s="64">
        <f>Towns!C398</f>
        <v>3616</v>
      </c>
      <c r="D163" s="64">
        <f>Towns!D398</f>
        <v>3626</v>
      </c>
      <c r="E163" s="64">
        <f>Towns!E398</f>
        <v>3647</v>
      </c>
      <c r="F163" s="64">
        <f>Towns!F398</f>
        <v>3635</v>
      </c>
      <c r="G163" s="64">
        <f>Towns!G398</f>
        <v>3650</v>
      </c>
      <c r="H163" s="64">
        <f>Towns!H398</f>
        <v>3677</v>
      </c>
      <c r="I163" s="64">
        <f>Towns!I398</f>
        <v>3671</v>
      </c>
      <c r="J163" s="64">
        <f>Towns!J398</f>
        <v>3613</v>
      </c>
      <c r="K163" s="64">
        <f>Towns!K398</f>
        <v>3624</v>
      </c>
      <c r="L163" s="64">
        <f>Towns!L398</f>
        <v>3633</v>
      </c>
      <c r="M163" s="64">
        <f>Towns!M398</f>
        <v>3628</v>
      </c>
      <c r="N163" s="64">
        <f>Towns!N398</f>
        <v>3607</v>
      </c>
      <c r="O163" s="64">
        <f>Towns!O398</f>
        <v>3635</v>
      </c>
    </row>
    <row r="164" spans="1:15" s="10" customFormat="1">
      <c r="A164" s="64"/>
      <c r="B164" s="64" t="s">
        <v>1</v>
      </c>
      <c r="C164" s="64">
        <f>Towns!C399</f>
        <v>3473</v>
      </c>
      <c r="D164" s="64">
        <f>Towns!D399</f>
        <v>3481</v>
      </c>
      <c r="E164" s="64">
        <f>Towns!E399</f>
        <v>3513</v>
      </c>
      <c r="F164" s="64">
        <f>Towns!F399</f>
        <v>3510</v>
      </c>
      <c r="G164" s="64">
        <f>Towns!G399</f>
        <v>3524</v>
      </c>
      <c r="H164" s="64">
        <f>Towns!H399</f>
        <v>3532</v>
      </c>
      <c r="I164" s="64">
        <f>Towns!I399</f>
        <v>3536</v>
      </c>
      <c r="J164" s="64">
        <f>Towns!J399</f>
        <v>3491</v>
      </c>
      <c r="K164" s="64">
        <f>Towns!K399</f>
        <v>3503</v>
      </c>
      <c r="L164" s="64">
        <f>Towns!L399</f>
        <v>3516</v>
      </c>
      <c r="M164" s="64">
        <f>Towns!M399</f>
        <v>3510</v>
      </c>
      <c r="N164" s="64">
        <f>Towns!N399</f>
        <v>3509</v>
      </c>
      <c r="O164" s="64">
        <f>Towns!O399</f>
        <v>3508</v>
      </c>
    </row>
    <row r="165" spans="1:15" s="10" customFormat="1">
      <c r="A165" s="64"/>
      <c r="B165" s="64" t="s">
        <v>2</v>
      </c>
      <c r="C165" s="64">
        <f>Towns!C400</f>
        <v>143</v>
      </c>
      <c r="D165" s="64">
        <f>Towns!D400</f>
        <v>145</v>
      </c>
      <c r="E165" s="64">
        <f>Towns!E400</f>
        <v>134</v>
      </c>
      <c r="F165" s="64">
        <f>Towns!F400</f>
        <v>125</v>
      </c>
      <c r="G165" s="64">
        <f>Towns!G400</f>
        <v>126</v>
      </c>
      <c r="H165" s="64">
        <f>Towns!H400</f>
        <v>145</v>
      </c>
      <c r="I165" s="64">
        <f>Towns!I400</f>
        <v>135</v>
      </c>
      <c r="J165" s="64">
        <f>Towns!J400</f>
        <v>122</v>
      </c>
      <c r="K165" s="64">
        <f>Towns!K400</f>
        <v>121</v>
      </c>
      <c r="L165" s="64">
        <f>Towns!L400</f>
        <v>117</v>
      </c>
      <c r="M165" s="64">
        <f>Towns!M400</f>
        <v>118</v>
      </c>
      <c r="N165" s="64">
        <f>Towns!N400</f>
        <v>98</v>
      </c>
      <c r="O165" s="64">
        <f>Towns!O400</f>
        <v>127</v>
      </c>
    </row>
    <row r="166" spans="1:15" s="29" customFormat="1">
      <c r="A166" s="28"/>
      <c r="B166" s="28" t="s">
        <v>3</v>
      </c>
      <c r="C166" s="73">
        <f>Towns!C401</f>
        <v>4</v>
      </c>
      <c r="D166" s="73">
        <f>Towns!D401</f>
        <v>4</v>
      </c>
      <c r="E166" s="73">
        <f>Towns!E401</f>
        <v>3.7</v>
      </c>
      <c r="F166" s="73">
        <f>Towns!F401</f>
        <v>3.4</v>
      </c>
      <c r="G166" s="73">
        <f>Towns!G401</f>
        <v>3.5</v>
      </c>
      <c r="H166" s="73">
        <f>Towns!H401</f>
        <v>3.9</v>
      </c>
      <c r="I166" s="73">
        <f>Towns!I401</f>
        <v>3.7</v>
      </c>
      <c r="J166" s="73">
        <f>Towns!J401</f>
        <v>3.4</v>
      </c>
      <c r="K166" s="73">
        <f>Towns!K401</f>
        <v>3.3</v>
      </c>
      <c r="L166" s="73">
        <f>Towns!L401</f>
        <v>3.2</v>
      </c>
      <c r="M166" s="73">
        <f>Towns!M401</f>
        <v>3.3</v>
      </c>
      <c r="N166" s="73">
        <f>Towns!N401</f>
        <v>2.7</v>
      </c>
      <c r="O166" s="73">
        <f>Towns!O401</f>
        <v>3.5</v>
      </c>
    </row>
    <row r="167" spans="1:15" s="29" customFormat="1" ht="5.0999999999999996" customHeight="1">
      <c r="A167" s="28"/>
      <c r="B167" s="28"/>
      <c r="C167" s="28"/>
      <c r="D167" s="28"/>
      <c r="E167" s="28"/>
      <c r="F167" s="28"/>
      <c r="G167" s="28"/>
      <c r="H167" s="28"/>
      <c r="I167" s="28"/>
      <c r="J167" s="28"/>
      <c r="K167" s="28"/>
      <c r="L167" s="28"/>
      <c r="M167" s="28"/>
      <c r="N167" s="28"/>
      <c r="O167" s="28"/>
    </row>
    <row r="168" spans="1:15" s="10" customFormat="1">
      <c r="A168" s="64" t="s">
        <v>92</v>
      </c>
      <c r="B168" s="64" t="s">
        <v>0</v>
      </c>
      <c r="C168" s="64">
        <f>Towns!C418</f>
        <v>26399</v>
      </c>
      <c r="D168" s="64">
        <f>Towns!D418</f>
        <v>26357</v>
      </c>
      <c r="E168" s="64">
        <f>Towns!E418</f>
        <v>26566</v>
      </c>
      <c r="F168" s="64">
        <f>Towns!F418</f>
        <v>26469</v>
      </c>
      <c r="G168" s="64">
        <f>Towns!G418</f>
        <v>26590</v>
      </c>
      <c r="H168" s="64">
        <f>Towns!H418</f>
        <v>26725</v>
      </c>
      <c r="I168" s="64">
        <f>Towns!I418</f>
        <v>26703</v>
      </c>
      <c r="J168" s="64">
        <f>Towns!J418</f>
        <v>26316</v>
      </c>
      <c r="K168" s="64">
        <f>Towns!K418</f>
        <v>26251</v>
      </c>
      <c r="L168" s="64">
        <f>Towns!L418</f>
        <v>26306</v>
      </c>
      <c r="M168" s="64">
        <f>Towns!M418</f>
        <v>26248</v>
      </c>
      <c r="N168" s="64">
        <f>Towns!N418</f>
        <v>26228</v>
      </c>
      <c r="O168" s="64">
        <f>Towns!O418</f>
        <v>26430</v>
      </c>
    </row>
    <row r="169" spans="1:15" s="10" customFormat="1">
      <c r="A169" s="64"/>
      <c r="B169" s="64" t="s">
        <v>1</v>
      </c>
      <c r="C169" s="64">
        <f>Towns!C419</f>
        <v>24959</v>
      </c>
      <c r="D169" s="64">
        <f>Towns!D419</f>
        <v>25022</v>
      </c>
      <c r="E169" s="64">
        <f>Towns!E419</f>
        <v>25249</v>
      </c>
      <c r="F169" s="64">
        <f>Towns!F419</f>
        <v>25229</v>
      </c>
      <c r="G169" s="64">
        <f>Towns!G419</f>
        <v>25331</v>
      </c>
      <c r="H169" s="64">
        <f>Towns!H419</f>
        <v>25385</v>
      </c>
      <c r="I169" s="64">
        <f>Towns!I419</f>
        <v>25415</v>
      </c>
      <c r="J169" s="64">
        <f>Towns!J419</f>
        <v>25091</v>
      </c>
      <c r="K169" s="64">
        <f>Towns!K419</f>
        <v>25178</v>
      </c>
      <c r="L169" s="64">
        <f>Towns!L419</f>
        <v>25267</v>
      </c>
      <c r="M169" s="64">
        <f>Towns!M419</f>
        <v>25230</v>
      </c>
      <c r="N169" s="64">
        <f>Towns!N419</f>
        <v>25220</v>
      </c>
      <c r="O169" s="64">
        <f>Towns!O419</f>
        <v>25215</v>
      </c>
    </row>
    <row r="170" spans="1:15" s="10" customFormat="1">
      <c r="A170" s="64"/>
      <c r="B170" s="64" t="s">
        <v>2</v>
      </c>
      <c r="C170" s="64">
        <f>Towns!C420</f>
        <v>1440</v>
      </c>
      <c r="D170" s="64">
        <f>Towns!D420</f>
        <v>1335</v>
      </c>
      <c r="E170" s="64">
        <f>Towns!E420</f>
        <v>1317</v>
      </c>
      <c r="F170" s="64">
        <f>Towns!F420</f>
        <v>1240</v>
      </c>
      <c r="G170" s="64">
        <f>Towns!G420</f>
        <v>1259</v>
      </c>
      <c r="H170" s="64">
        <f>Towns!H420</f>
        <v>1340</v>
      </c>
      <c r="I170" s="64">
        <f>Towns!I420</f>
        <v>1288</v>
      </c>
      <c r="J170" s="64">
        <f>Towns!J420</f>
        <v>1225</v>
      </c>
      <c r="K170" s="64">
        <f>Towns!K420</f>
        <v>1073</v>
      </c>
      <c r="L170" s="64">
        <f>Towns!L420</f>
        <v>1039</v>
      </c>
      <c r="M170" s="64">
        <f>Towns!M420</f>
        <v>1018</v>
      </c>
      <c r="N170" s="64">
        <f>Towns!N420</f>
        <v>1008</v>
      </c>
      <c r="O170" s="64">
        <f>Towns!O420</f>
        <v>1215</v>
      </c>
    </row>
    <row r="171" spans="1:15" s="29" customFormat="1">
      <c r="A171" s="28"/>
      <c r="B171" s="28" t="s">
        <v>3</v>
      </c>
      <c r="C171" s="73">
        <f>Towns!C421</f>
        <v>5.5</v>
      </c>
      <c r="D171" s="73">
        <f>Towns!D421</f>
        <v>5.0999999999999996</v>
      </c>
      <c r="E171" s="73">
        <f>Towns!E421</f>
        <v>5</v>
      </c>
      <c r="F171" s="73">
        <f>Towns!F421</f>
        <v>4.7</v>
      </c>
      <c r="G171" s="73">
        <f>Towns!G421</f>
        <v>4.7</v>
      </c>
      <c r="H171" s="73">
        <f>Towns!H421</f>
        <v>5</v>
      </c>
      <c r="I171" s="73">
        <f>Towns!I421</f>
        <v>4.8</v>
      </c>
      <c r="J171" s="73">
        <f>Towns!J421</f>
        <v>4.7</v>
      </c>
      <c r="K171" s="73">
        <f>Towns!K421</f>
        <v>4.0999999999999996</v>
      </c>
      <c r="L171" s="73">
        <f>Towns!L421</f>
        <v>3.9</v>
      </c>
      <c r="M171" s="73">
        <f>Towns!M421</f>
        <v>3.9</v>
      </c>
      <c r="N171" s="73">
        <f>Towns!N421</f>
        <v>3.8</v>
      </c>
      <c r="O171" s="73">
        <f>Towns!O421</f>
        <v>4.5999999999999996</v>
      </c>
    </row>
    <row r="172" spans="1:15" s="29" customFormat="1" ht="5.0999999999999996" customHeight="1">
      <c r="A172" s="28"/>
      <c r="B172" s="28"/>
      <c r="C172" s="28"/>
      <c r="D172" s="28"/>
      <c r="E172" s="28"/>
      <c r="F172" s="28"/>
      <c r="G172" s="28"/>
      <c r="H172" s="28"/>
      <c r="I172" s="28"/>
      <c r="J172" s="28"/>
      <c r="K172" s="28"/>
      <c r="L172" s="28"/>
      <c r="M172" s="28"/>
      <c r="N172" s="28"/>
      <c r="O172" s="28"/>
    </row>
    <row r="173" spans="1:15" s="10" customFormat="1">
      <c r="A173" s="64" t="s">
        <v>93</v>
      </c>
      <c r="B173" s="64" t="s">
        <v>0</v>
      </c>
      <c r="C173" s="64">
        <f>Towns!C448</f>
        <v>36910</v>
      </c>
      <c r="D173" s="64">
        <f>Towns!D448</f>
        <v>36995</v>
      </c>
      <c r="E173" s="64">
        <f>Towns!E448</f>
        <v>37265</v>
      </c>
      <c r="F173" s="64">
        <f>Towns!F448</f>
        <v>37146</v>
      </c>
      <c r="G173" s="64">
        <f>Towns!G448</f>
        <v>37107</v>
      </c>
      <c r="H173" s="64">
        <f>Towns!H448</f>
        <v>37215</v>
      </c>
      <c r="I173" s="64">
        <f>Towns!I448</f>
        <v>37512</v>
      </c>
      <c r="J173" s="64">
        <f>Towns!J448</f>
        <v>36931</v>
      </c>
      <c r="K173" s="64">
        <f>Towns!K448</f>
        <v>36664</v>
      </c>
      <c r="L173" s="64">
        <f>Towns!L448</f>
        <v>36716</v>
      </c>
      <c r="M173" s="64">
        <f>Towns!M448</f>
        <v>36707</v>
      </c>
      <c r="N173" s="64">
        <f>Towns!N448</f>
        <v>36668</v>
      </c>
      <c r="O173" s="64">
        <f>Towns!O448</f>
        <v>36987</v>
      </c>
    </row>
    <row r="174" spans="1:15" s="10" customFormat="1">
      <c r="A174" s="64"/>
      <c r="B174" s="64" t="s">
        <v>1</v>
      </c>
      <c r="C174" s="64">
        <f>Towns!C449</f>
        <v>34278</v>
      </c>
      <c r="D174" s="64">
        <f>Towns!D449</f>
        <v>34365</v>
      </c>
      <c r="E174" s="64">
        <f>Towns!E449</f>
        <v>34676</v>
      </c>
      <c r="F174" s="64">
        <f>Towns!F449</f>
        <v>34650</v>
      </c>
      <c r="G174" s="64">
        <f>Towns!G449</f>
        <v>34790</v>
      </c>
      <c r="H174" s="64">
        <f>Towns!H449</f>
        <v>34864</v>
      </c>
      <c r="I174" s="64">
        <f>Towns!I449</f>
        <v>34904</v>
      </c>
      <c r="J174" s="64">
        <f>Towns!J449</f>
        <v>34460</v>
      </c>
      <c r="K174" s="64">
        <f>Towns!K449</f>
        <v>34579</v>
      </c>
      <c r="L174" s="64">
        <f>Towns!L449</f>
        <v>34702</v>
      </c>
      <c r="M174" s="64">
        <f>Towns!M449</f>
        <v>34651</v>
      </c>
      <c r="N174" s="64">
        <f>Towns!N449</f>
        <v>34637</v>
      </c>
      <c r="O174" s="64">
        <f>Towns!O449</f>
        <v>34630</v>
      </c>
    </row>
    <row r="175" spans="1:15" s="10" customFormat="1">
      <c r="A175" s="64"/>
      <c r="B175" s="64" t="s">
        <v>2</v>
      </c>
      <c r="C175" s="64">
        <f>Towns!C450</f>
        <v>2632</v>
      </c>
      <c r="D175" s="64">
        <f>Towns!D450</f>
        <v>2630</v>
      </c>
      <c r="E175" s="64">
        <f>Towns!E450</f>
        <v>2589</v>
      </c>
      <c r="F175" s="64">
        <f>Towns!F450</f>
        <v>2496</v>
      </c>
      <c r="G175" s="64">
        <f>Towns!G450</f>
        <v>2317</v>
      </c>
      <c r="H175" s="64">
        <f>Towns!H450</f>
        <v>2351</v>
      </c>
      <c r="I175" s="64">
        <f>Towns!I450</f>
        <v>2608</v>
      </c>
      <c r="J175" s="64">
        <f>Towns!J450</f>
        <v>2471</v>
      </c>
      <c r="K175" s="64">
        <f>Towns!K450</f>
        <v>2085</v>
      </c>
      <c r="L175" s="64">
        <f>Towns!L450</f>
        <v>2014</v>
      </c>
      <c r="M175" s="64">
        <f>Towns!M450</f>
        <v>2056</v>
      </c>
      <c r="N175" s="64">
        <f>Towns!N450</f>
        <v>2031</v>
      </c>
      <c r="O175" s="64">
        <f>Towns!O450</f>
        <v>2357</v>
      </c>
    </row>
    <row r="176" spans="1:15" s="29" customFormat="1">
      <c r="A176" s="28"/>
      <c r="B176" s="28" t="s">
        <v>3</v>
      </c>
      <c r="C176" s="73">
        <f>Towns!C451</f>
        <v>7.1</v>
      </c>
      <c r="D176" s="73">
        <f>Towns!D451</f>
        <v>7.1</v>
      </c>
      <c r="E176" s="73">
        <f>Towns!E451</f>
        <v>6.9</v>
      </c>
      <c r="F176" s="73">
        <f>Towns!F451</f>
        <v>6.7</v>
      </c>
      <c r="G176" s="73">
        <f>Towns!G451</f>
        <v>6.2</v>
      </c>
      <c r="H176" s="73">
        <f>Towns!H451</f>
        <v>6.3</v>
      </c>
      <c r="I176" s="73">
        <f>Towns!I451</f>
        <v>7</v>
      </c>
      <c r="J176" s="73">
        <f>Towns!J451</f>
        <v>6.7</v>
      </c>
      <c r="K176" s="73">
        <f>Towns!K451</f>
        <v>5.7</v>
      </c>
      <c r="L176" s="73">
        <f>Towns!L451</f>
        <v>5.5</v>
      </c>
      <c r="M176" s="73">
        <f>Towns!M451</f>
        <v>5.6</v>
      </c>
      <c r="N176" s="73">
        <f>Towns!N451</f>
        <v>5.5</v>
      </c>
      <c r="O176" s="73">
        <f>Towns!O451</f>
        <v>6.4</v>
      </c>
    </row>
    <row r="177" spans="1:15" s="29" customFormat="1" ht="5.0999999999999996" customHeight="1">
      <c r="A177" s="28"/>
      <c r="B177" s="28"/>
      <c r="C177" s="28"/>
      <c r="D177" s="28"/>
      <c r="E177" s="28"/>
      <c r="F177" s="28"/>
      <c r="G177" s="28"/>
      <c r="H177" s="28"/>
      <c r="I177" s="28"/>
      <c r="J177" s="28"/>
      <c r="K177" s="28"/>
      <c r="L177" s="28"/>
      <c r="M177" s="28"/>
      <c r="N177" s="28"/>
      <c r="O177" s="28"/>
    </row>
    <row r="178" spans="1:15" s="10" customFormat="1">
      <c r="A178" s="64" t="s">
        <v>94</v>
      </c>
      <c r="B178" s="64" t="s">
        <v>0</v>
      </c>
      <c r="C178" s="64">
        <f>Towns!C463</f>
        <v>4032</v>
      </c>
      <c r="D178" s="64">
        <f>Towns!D463</f>
        <v>4039</v>
      </c>
      <c r="E178" s="64">
        <f>Towns!E463</f>
        <v>4050</v>
      </c>
      <c r="F178" s="64">
        <f>Towns!F463</f>
        <v>4029</v>
      </c>
      <c r="G178" s="64">
        <f>Towns!G463</f>
        <v>4051</v>
      </c>
      <c r="H178" s="64">
        <f>Towns!H463</f>
        <v>4069</v>
      </c>
      <c r="I178" s="64">
        <f>Towns!I463</f>
        <v>4067</v>
      </c>
      <c r="J178" s="64">
        <f>Towns!J463</f>
        <v>3994</v>
      </c>
      <c r="K178" s="64">
        <f>Towns!K463</f>
        <v>3996</v>
      </c>
      <c r="L178" s="64">
        <f>Towns!L463</f>
        <v>3996</v>
      </c>
      <c r="M178" s="64">
        <f>Towns!M463</f>
        <v>3993</v>
      </c>
      <c r="N178" s="64">
        <f>Towns!N463</f>
        <v>3999</v>
      </c>
      <c r="O178" s="64">
        <f>Towns!O463</f>
        <v>4027</v>
      </c>
    </row>
    <row r="179" spans="1:15" s="10" customFormat="1">
      <c r="A179" s="64"/>
      <c r="B179" s="64" t="s">
        <v>1</v>
      </c>
      <c r="C179" s="64">
        <f>Towns!C464</f>
        <v>3840</v>
      </c>
      <c r="D179" s="64">
        <f>Towns!D464</f>
        <v>3851</v>
      </c>
      <c r="E179" s="64">
        <f>Towns!E464</f>
        <v>3886</v>
      </c>
      <c r="F179" s="64">
        <f>Towns!F464</f>
        <v>3883</v>
      </c>
      <c r="G179" s="64">
        <f>Towns!G464</f>
        <v>3896</v>
      </c>
      <c r="H179" s="64">
        <f>Towns!H464</f>
        <v>3904</v>
      </c>
      <c r="I179" s="64">
        <f>Towns!I464</f>
        <v>3907</v>
      </c>
      <c r="J179" s="64">
        <f>Towns!J464</f>
        <v>3856</v>
      </c>
      <c r="K179" s="64">
        <f>Towns!K464</f>
        <v>3859</v>
      </c>
      <c r="L179" s="64">
        <f>Towns!L464</f>
        <v>3862</v>
      </c>
      <c r="M179" s="64">
        <f>Towns!M464</f>
        <v>3867</v>
      </c>
      <c r="N179" s="64">
        <f>Towns!N464</f>
        <v>3872</v>
      </c>
      <c r="O179" s="64">
        <f>Towns!O464</f>
        <v>3874</v>
      </c>
    </row>
    <row r="180" spans="1:15" s="10" customFormat="1">
      <c r="A180" s="64"/>
      <c r="B180" s="64" t="s">
        <v>2</v>
      </c>
      <c r="C180" s="64">
        <f>Towns!C465</f>
        <v>192</v>
      </c>
      <c r="D180" s="64">
        <f>Towns!D465</f>
        <v>188</v>
      </c>
      <c r="E180" s="64">
        <f>Towns!E465</f>
        <v>164</v>
      </c>
      <c r="F180" s="64">
        <f>Towns!F465</f>
        <v>146</v>
      </c>
      <c r="G180" s="64">
        <f>Towns!G465</f>
        <v>155</v>
      </c>
      <c r="H180" s="64">
        <f>Towns!H465</f>
        <v>165</v>
      </c>
      <c r="I180" s="64">
        <f>Towns!I465</f>
        <v>160</v>
      </c>
      <c r="J180" s="64">
        <f>Towns!J465</f>
        <v>138</v>
      </c>
      <c r="K180" s="64">
        <f>Towns!K465</f>
        <v>137</v>
      </c>
      <c r="L180" s="64">
        <f>Towns!L465</f>
        <v>134</v>
      </c>
      <c r="M180" s="64">
        <f>Towns!M465</f>
        <v>126</v>
      </c>
      <c r="N180" s="64">
        <f>Towns!N465</f>
        <v>127</v>
      </c>
      <c r="O180" s="64">
        <f>Towns!O465</f>
        <v>153</v>
      </c>
    </row>
    <row r="181" spans="1:15" s="29" customFormat="1">
      <c r="A181" s="28"/>
      <c r="B181" s="28" t="s">
        <v>3</v>
      </c>
      <c r="C181" s="73">
        <f>Towns!C466</f>
        <v>4.8</v>
      </c>
      <c r="D181" s="73">
        <f>Towns!D466</f>
        <v>4.7</v>
      </c>
      <c r="E181" s="73">
        <f>Towns!E466</f>
        <v>4</v>
      </c>
      <c r="F181" s="73">
        <f>Towns!F466</f>
        <v>3.6</v>
      </c>
      <c r="G181" s="73">
        <f>Towns!G466</f>
        <v>3.8</v>
      </c>
      <c r="H181" s="73">
        <f>Towns!H466</f>
        <v>4.0999999999999996</v>
      </c>
      <c r="I181" s="73">
        <f>Towns!I466</f>
        <v>3.9</v>
      </c>
      <c r="J181" s="73">
        <f>Towns!J466</f>
        <v>3.5</v>
      </c>
      <c r="K181" s="73">
        <f>Towns!K466</f>
        <v>3.4</v>
      </c>
      <c r="L181" s="73">
        <f>Towns!L466</f>
        <v>3.4</v>
      </c>
      <c r="M181" s="73">
        <f>Towns!M466</f>
        <v>3.2</v>
      </c>
      <c r="N181" s="73">
        <f>Towns!N466</f>
        <v>3.2</v>
      </c>
      <c r="O181" s="73">
        <f>Towns!O466</f>
        <v>3.8</v>
      </c>
    </row>
    <row r="182" spans="1:15" s="29" customFormat="1" ht="5.0999999999999996" customHeight="1">
      <c r="A182" s="28"/>
      <c r="B182" s="28"/>
      <c r="C182" s="28"/>
      <c r="D182" s="28"/>
      <c r="E182" s="28"/>
      <c r="F182" s="28"/>
      <c r="G182" s="28"/>
      <c r="H182" s="28"/>
      <c r="I182" s="28"/>
      <c r="J182" s="28"/>
      <c r="K182" s="28"/>
      <c r="L182" s="28"/>
      <c r="M182" s="28"/>
      <c r="N182" s="28"/>
      <c r="O182" s="28"/>
    </row>
    <row r="183" spans="1:15" s="10" customFormat="1">
      <c r="A183" s="64" t="s">
        <v>95</v>
      </c>
      <c r="B183" s="64" t="s">
        <v>0</v>
      </c>
      <c r="C183" s="64">
        <f>Towns!C483</f>
        <v>17460</v>
      </c>
      <c r="D183" s="64">
        <f>Towns!D483</f>
        <v>17549</v>
      </c>
      <c r="E183" s="64">
        <f>Towns!E483</f>
        <v>17598</v>
      </c>
      <c r="F183" s="64">
        <f>Towns!F483</f>
        <v>17502</v>
      </c>
      <c r="G183" s="64">
        <f>Towns!G483</f>
        <v>17621</v>
      </c>
      <c r="H183" s="64">
        <f>Towns!H483</f>
        <v>17663</v>
      </c>
      <c r="I183" s="64">
        <f>Towns!I483</f>
        <v>17657</v>
      </c>
      <c r="J183" s="64">
        <f>Towns!J483</f>
        <v>17397</v>
      </c>
      <c r="K183" s="64">
        <f>Towns!K483</f>
        <v>17448</v>
      </c>
      <c r="L183" s="64">
        <f>Towns!L483</f>
        <v>17479</v>
      </c>
      <c r="M183" s="64">
        <f>Towns!M483</f>
        <v>17435</v>
      </c>
      <c r="N183" s="64">
        <f>Towns!N483</f>
        <v>17395</v>
      </c>
      <c r="O183" s="64">
        <f>Towns!O483</f>
        <v>17517</v>
      </c>
    </row>
    <row r="184" spans="1:15" s="10" customFormat="1">
      <c r="A184" s="64"/>
      <c r="B184" s="64" t="s">
        <v>1</v>
      </c>
      <c r="C184" s="64">
        <f>Towns!C484</f>
        <v>16634</v>
      </c>
      <c r="D184" s="64">
        <f>Towns!D484</f>
        <v>16676</v>
      </c>
      <c r="E184" s="64">
        <f>Towns!E484</f>
        <v>16827</v>
      </c>
      <c r="F184" s="64">
        <f>Towns!F484</f>
        <v>16814</v>
      </c>
      <c r="G184" s="64">
        <f>Towns!G484</f>
        <v>16882</v>
      </c>
      <c r="H184" s="64">
        <f>Towns!H484</f>
        <v>16918</v>
      </c>
      <c r="I184" s="64">
        <f>Towns!I484</f>
        <v>16937</v>
      </c>
      <c r="J184" s="64">
        <f>Towns!J484</f>
        <v>16722</v>
      </c>
      <c r="K184" s="64">
        <f>Towns!K484</f>
        <v>16780</v>
      </c>
      <c r="L184" s="64">
        <f>Towns!L484</f>
        <v>16839</v>
      </c>
      <c r="M184" s="64">
        <f>Towns!M484</f>
        <v>16815</v>
      </c>
      <c r="N184" s="64">
        <f>Towns!N484</f>
        <v>16808</v>
      </c>
      <c r="O184" s="64">
        <f>Towns!O484</f>
        <v>16804</v>
      </c>
    </row>
    <row r="185" spans="1:15" s="10" customFormat="1">
      <c r="A185" s="64"/>
      <c r="B185" s="64" t="s">
        <v>2</v>
      </c>
      <c r="C185" s="64">
        <f>Towns!C485</f>
        <v>826</v>
      </c>
      <c r="D185" s="64">
        <f>Towns!D485</f>
        <v>873</v>
      </c>
      <c r="E185" s="64">
        <f>Towns!E485</f>
        <v>771</v>
      </c>
      <c r="F185" s="64">
        <f>Towns!F485</f>
        <v>688</v>
      </c>
      <c r="G185" s="64">
        <f>Towns!G485</f>
        <v>739</v>
      </c>
      <c r="H185" s="64">
        <f>Towns!H485</f>
        <v>745</v>
      </c>
      <c r="I185" s="64">
        <f>Towns!I485</f>
        <v>720</v>
      </c>
      <c r="J185" s="64">
        <f>Towns!J485</f>
        <v>675</v>
      </c>
      <c r="K185" s="64">
        <f>Towns!K485</f>
        <v>668</v>
      </c>
      <c r="L185" s="64">
        <f>Towns!L485</f>
        <v>640</v>
      </c>
      <c r="M185" s="64">
        <f>Towns!M485</f>
        <v>620</v>
      </c>
      <c r="N185" s="64">
        <f>Towns!N485</f>
        <v>587</v>
      </c>
      <c r="O185" s="64">
        <f>Towns!O485</f>
        <v>713</v>
      </c>
    </row>
    <row r="186" spans="1:15" s="29" customFormat="1">
      <c r="A186" s="28"/>
      <c r="B186" s="28" t="s">
        <v>3</v>
      </c>
      <c r="C186" s="73">
        <f>Towns!C486</f>
        <v>4.7</v>
      </c>
      <c r="D186" s="73">
        <f>Towns!D486</f>
        <v>5</v>
      </c>
      <c r="E186" s="73">
        <f>Towns!E486</f>
        <v>4.4000000000000004</v>
      </c>
      <c r="F186" s="73">
        <f>Towns!F486</f>
        <v>3.9</v>
      </c>
      <c r="G186" s="73">
        <f>Towns!G486</f>
        <v>4.2</v>
      </c>
      <c r="H186" s="73">
        <f>Towns!H486</f>
        <v>4.2</v>
      </c>
      <c r="I186" s="73">
        <f>Towns!I486</f>
        <v>4.0999999999999996</v>
      </c>
      <c r="J186" s="73">
        <f>Towns!J486</f>
        <v>3.9</v>
      </c>
      <c r="K186" s="73">
        <f>Towns!K486</f>
        <v>3.8</v>
      </c>
      <c r="L186" s="73">
        <f>Towns!L486</f>
        <v>3.7</v>
      </c>
      <c r="M186" s="73">
        <f>Towns!M486</f>
        <v>3.6</v>
      </c>
      <c r="N186" s="73">
        <f>Towns!N486</f>
        <v>3.4</v>
      </c>
      <c r="O186" s="73">
        <f>Towns!O486</f>
        <v>4.0999999999999996</v>
      </c>
    </row>
    <row r="187" spans="1:15" s="29" customFormat="1" ht="5.0999999999999996" customHeight="1">
      <c r="A187" s="28"/>
      <c r="B187" s="28"/>
      <c r="C187" s="28"/>
      <c r="D187" s="28"/>
      <c r="E187" s="28"/>
      <c r="F187" s="28"/>
      <c r="G187" s="28"/>
      <c r="H187" s="28"/>
      <c r="I187" s="28"/>
      <c r="J187" s="28"/>
      <c r="K187" s="28"/>
      <c r="L187" s="28"/>
      <c r="M187" s="28"/>
      <c r="N187" s="28"/>
      <c r="O187" s="28"/>
    </row>
    <row r="188" spans="1:15" s="10" customFormat="1">
      <c r="A188" s="64" t="s">
        <v>96</v>
      </c>
      <c r="B188" s="64" t="s">
        <v>0</v>
      </c>
      <c r="C188" s="64">
        <f>Towns!C553</f>
        <v>10617</v>
      </c>
      <c r="D188" s="64">
        <f>Towns!D553</f>
        <v>10685</v>
      </c>
      <c r="E188" s="64">
        <f>Towns!E553</f>
        <v>10727</v>
      </c>
      <c r="F188" s="64">
        <f>Towns!F553</f>
        <v>10679</v>
      </c>
      <c r="G188" s="64">
        <f>Towns!G553</f>
        <v>10660</v>
      </c>
      <c r="H188" s="64">
        <f>Towns!H553</f>
        <v>10688</v>
      </c>
      <c r="I188" s="64">
        <f>Towns!I553</f>
        <v>10717</v>
      </c>
      <c r="J188" s="64">
        <f>Towns!J553</f>
        <v>10558</v>
      </c>
      <c r="K188" s="64">
        <f>Towns!K553</f>
        <v>10538</v>
      </c>
      <c r="L188" s="64">
        <f>Towns!L553</f>
        <v>10560</v>
      </c>
      <c r="M188" s="64">
        <f>Towns!M553</f>
        <v>10544</v>
      </c>
      <c r="N188" s="64">
        <f>Towns!N553</f>
        <v>10529</v>
      </c>
      <c r="O188" s="64">
        <f>Towns!O553</f>
        <v>10626</v>
      </c>
    </row>
    <row r="189" spans="1:15" s="10" customFormat="1">
      <c r="A189" s="64"/>
      <c r="B189" s="64" t="s">
        <v>1</v>
      </c>
      <c r="C189" s="64">
        <f>Towns!C554</f>
        <v>10005</v>
      </c>
      <c r="D189" s="64">
        <f>Towns!D554</f>
        <v>10030</v>
      </c>
      <c r="E189" s="64">
        <f>Towns!E554</f>
        <v>10121</v>
      </c>
      <c r="F189" s="64">
        <f>Towns!F554</f>
        <v>10114</v>
      </c>
      <c r="G189" s="64">
        <f>Towns!G554</f>
        <v>10154</v>
      </c>
      <c r="H189" s="64">
        <f>Towns!H554</f>
        <v>10176</v>
      </c>
      <c r="I189" s="64">
        <f>Towns!I554</f>
        <v>10188</v>
      </c>
      <c r="J189" s="64">
        <f>Towns!J554</f>
        <v>10058</v>
      </c>
      <c r="K189" s="64">
        <f>Towns!K554</f>
        <v>10093</v>
      </c>
      <c r="L189" s="64">
        <f>Towns!L554</f>
        <v>10129</v>
      </c>
      <c r="M189" s="64">
        <f>Towns!M554</f>
        <v>10114</v>
      </c>
      <c r="N189" s="64">
        <f>Towns!N554</f>
        <v>10110</v>
      </c>
      <c r="O189" s="64">
        <f>Towns!O554</f>
        <v>10108</v>
      </c>
    </row>
    <row r="190" spans="1:15" s="10" customFormat="1">
      <c r="A190" s="64"/>
      <c r="B190" s="64" t="s">
        <v>2</v>
      </c>
      <c r="C190" s="64">
        <f>Towns!C555</f>
        <v>612</v>
      </c>
      <c r="D190" s="64">
        <f>Towns!D555</f>
        <v>655</v>
      </c>
      <c r="E190" s="64">
        <f>Towns!E555</f>
        <v>606</v>
      </c>
      <c r="F190" s="64">
        <f>Towns!F555</f>
        <v>565</v>
      </c>
      <c r="G190" s="64">
        <f>Towns!G555</f>
        <v>506</v>
      </c>
      <c r="H190" s="64">
        <f>Towns!H555</f>
        <v>512</v>
      </c>
      <c r="I190" s="64">
        <f>Towns!I555</f>
        <v>529</v>
      </c>
      <c r="J190" s="64">
        <f>Towns!J555</f>
        <v>500</v>
      </c>
      <c r="K190" s="64">
        <f>Towns!K555</f>
        <v>445</v>
      </c>
      <c r="L190" s="64">
        <f>Towns!L555</f>
        <v>431</v>
      </c>
      <c r="M190" s="64">
        <f>Towns!M555</f>
        <v>430</v>
      </c>
      <c r="N190" s="64">
        <f>Towns!N555</f>
        <v>419</v>
      </c>
      <c r="O190" s="64">
        <f>Towns!O555</f>
        <v>518</v>
      </c>
    </row>
    <row r="191" spans="1:15" s="29" customFormat="1">
      <c r="A191" s="28"/>
      <c r="B191" s="28" t="s">
        <v>3</v>
      </c>
      <c r="C191" s="73">
        <f>Towns!C556</f>
        <v>5.8</v>
      </c>
      <c r="D191" s="73">
        <f>Towns!D556</f>
        <v>6.1</v>
      </c>
      <c r="E191" s="73">
        <f>Towns!E556</f>
        <v>5.6</v>
      </c>
      <c r="F191" s="73">
        <f>Towns!F556</f>
        <v>5.3</v>
      </c>
      <c r="G191" s="73">
        <f>Towns!G556</f>
        <v>4.7</v>
      </c>
      <c r="H191" s="73">
        <f>Towns!H556</f>
        <v>4.8</v>
      </c>
      <c r="I191" s="73">
        <f>Towns!I556</f>
        <v>4.9000000000000004</v>
      </c>
      <c r="J191" s="73">
        <f>Towns!J556</f>
        <v>4.7</v>
      </c>
      <c r="K191" s="73">
        <f>Towns!K556</f>
        <v>4.2</v>
      </c>
      <c r="L191" s="73">
        <f>Towns!L556</f>
        <v>4.0999999999999996</v>
      </c>
      <c r="M191" s="73">
        <f>Towns!M556</f>
        <v>4.0999999999999996</v>
      </c>
      <c r="N191" s="73">
        <f>Towns!N556</f>
        <v>4</v>
      </c>
      <c r="O191" s="73">
        <f>Towns!O556</f>
        <v>4.9000000000000004</v>
      </c>
    </row>
    <row r="192" spans="1:15" s="29" customFormat="1" ht="5.0999999999999996" customHeight="1">
      <c r="A192" s="28"/>
      <c r="B192" s="28"/>
      <c r="C192" s="28"/>
      <c r="D192" s="28"/>
      <c r="E192" s="28"/>
      <c r="F192" s="28"/>
      <c r="G192" s="28"/>
      <c r="H192" s="28"/>
      <c r="I192" s="28"/>
      <c r="J192" s="28"/>
      <c r="K192" s="28"/>
      <c r="L192" s="28"/>
      <c r="M192" s="28"/>
      <c r="N192" s="28"/>
      <c r="O192" s="28"/>
    </row>
    <row r="193" spans="1:15" s="10" customFormat="1">
      <c r="A193" s="64" t="s">
        <v>97</v>
      </c>
      <c r="B193" s="64" t="s">
        <v>0</v>
      </c>
      <c r="C193" s="64">
        <f>Towns!C558</f>
        <v>6761</v>
      </c>
      <c r="D193" s="64">
        <f>Towns!D558</f>
        <v>6784</v>
      </c>
      <c r="E193" s="64">
        <f>Towns!E558</f>
        <v>6820</v>
      </c>
      <c r="F193" s="64">
        <f>Towns!F558</f>
        <v>6765</v>
      </c>
      <c r="G193" s="64">
        <f>Towns!G558</f>
        <v>6771</v>
      </c>
      <c r="H193" s="64">
        <f>Towns!H558</f>
        <v>6768</v>
      </c>
      <c r="I193" s="64">
        <f>Towns!I558</f>
        <v>6801</v>
      </c>
      <c r="J193" s="64">
        <f>Towns!J558</f>
        <v>6701</v>
      </c>
      <c r="K193" s="64">
        <f>Towns!K558</f>
        <v>6631</v>
      </c>
      <c r="L193" s="64">
        <f>Towns!L558</f>
        <v>6639</v>
      </c>
      <c r="M193" s="64">
        <f>Towns!M558</f>
        <v>6616</v>
      </c>
      <c r="N193" s="64">
        <f>Towns!N558</f>
        <v>6643</v>
      </c>
      <c r="O193" s="64">
        <f>Towns!O558</f>
        <v>6725</v>
      </c>
    </row>
    <row r="194" spans="1:15" s="10" customFormat="1">
      <c r="A194" s="64"/>
      <c r="B194" s="64" t="s">
        <v>1</v>
      </c>
      <c r="C194" s="64">
        <f>Towns!C559</f>
        <v>6318</v>
      </c>
      <c r="D194" s="64">
        <f>Towns!D559</f>
        <v>6336</v>
      </c>
      <c r="E194" s="64">
        <f>Towns!E559</f>
        <v>6394</v>
      </c>
      <c r="F194" s="64">
        <f>Towns!F559</f>
        <v>6389</v>
      </c>
      <c r="G194" s="64">
        <f>Towns!G559</f>
        <v>6411</v>
      </c>
      <c r="H194" s="64">
        <f>Towns!H559</f>
        <v>6424</v>
      </c>
      <c r="I194" s="64">
        <f>Towns!I559</f>
        <v>6429</v>
      </c>
      <c r="J194" s="64">
        <f>Towns!J559</f>
        <v>6345</v>
      </c>
      <c r="K194" s="64">
        <f>Towns!K559</f>
        <v>6350</v>
      </c>
      <c r="L194" s="64">
        <f>Towns!L559</f>
        <v>6355</v>
      </c>
      <c r="M194" s="64">
        <f>Towns!M559</f>
        <v>6363</v>
      </c>
      <c r="N194" s="64">
        <f>Towns!N559</f>
        <v>6371</v>
      </c>
      <c r="O194" s="64">
        <f>Towns!O559</f>
        <v>6374</v>
      </c>
    </row>
    <row r="195" spans="1:15" s="10" customFormat="1">
      <c r="A195" s="64"/>
      <c r="B195" s="64" t="s">
        <v>2</v>
      </c>
      <c r="C195" s="64">
        <f>Towns!C560</f>
        <v>443</v>
      </c>
      <c r="D195" s="64">
        <f>Towns!D560</f>
        <v>448</v>
      </c>
      <c r="E195" s="64">
        <f>Towns!E560</f>
        <v>426</v>
      </c>
      <c r="F195" s="64">
        <f>Towns!F560</f>
        <v>376</v>
      </c>
      <c r="G195" s="64">
        <f>Towns!G560</f>
        <v>360</v>
      </c>
      <c r="H195" s="64">
        <f>Towns!H560</f>
        <v>344</v>
      </c>
      <c r="I195" s="64">
        <f>Towns!I560</f>
        <v>372</v>
      </c>
      <c r="J195" s="64">
        <f>Towns!J560</f>
        <v>356</v>
      </c>
      <c r="K195" s="64">
        <f>Towns!K560</f>
        <v>281</v>
      </c>
      <c r="L195" s="64">
        <f>Towns!L560</f>
        <v>284</v>
      </c>
      <c r="M195" s="64">
        <f>Towns!M560</f>
        <v>253</v>
      </c>
      <c r="N195" s="64">
        <f>Towns!N560</f>
        <v>272</v>
      </c>
      <c r="O195" s="64">
        <f>Towns!O560</f>
        <v>351</v>
      </c>
    </row>
    <row r="196" spans="1:15" s="29" customFormat="1">
      <c r="A196" s="28"/>
      <c r="B196" s="28" t="s">
        <v>3</v>
      </c>
      <c r="C196" s="73">
        <f>Towns!C561</f>
        <v>6.6</v>
      </c>
      <c r="D196" s="73">
        <f>Towns!D561</f>
        <v>6.6</v>
      </c>
      <c r="E196" s="73">
        <f>Towns!E561</f>
        <v>6.2</v>
      </c>
      <c r="F196" s="73">
        <f>Towns!F561</f>
        <v>5.6</v>
      </c>
      <c r="G196" s="73">
        <f>Towns!G561</f>
        <v>5.3</v>
      </c>
      <c r="H196" s="73">
        <f>Towns!H561</f>
        <v>5.0999999999999996</v>
      </c>
      <c r="I196" s="73">
        <f>Towns!I561</f>
        <v>5.5</v>
      </c>
      <c r="J196" s="73">
        <f>Towns!J561</f>
        <v>5.3</v>
      </c>
      <c r="K196" s="73">
        <f>Towns!K561</f>
        <v>4.2</v>
      </c>
      <c r="L196" s="73">
        <f>Towns!L561</f>
        <v>4.3</v>
      </c>
      <c r="M196" s="73">
        <f>Towns!M561</f>
        <v>3.8</v>
      </c>
      <c r="N196" s="73">
        <f>Towns!N561</f>
        <v>4.0999999999999996</v>
      </c>
      <c r="O196" s="73">
        <f>Towns!O561</f>
        <v>5.2</v>
      </c>
    </row>
    <row r="197" spans="1:15" s="29" customFormat="1" ht="5.0999999999999996" customHeight="1">
      <c r="A197" s="28"/>
      <c r="B197" s="28"/>
      <c r="C197" s="28"/>
      <c r="D197" s="28"/>
      <c r="E197" s="28"/>
      <c r="F197" s="28"/>
      <c r="G197" s="28"/>
      <c r="H197" s="28"/>
      <c r="I197" s="28"/>
      <c r="J197" s="28"/>
      <c r="K197" s="28"/>
      <c r="L197" s="28"/>
      <c r="M197" s="28"/>
      <c r="N197" s="28"/>
      <c r="O197" s="28"/>
    </row>
    <row r="198" spans="1:15" s="10" customFormat="1">
      <c r="A198" s="64" t="s">
        <v>98</v>
      </c>
      <c r="B198" s="64" t="s">
        <v>0</v>
      </c>
      <c r="C198" s="64">
        <f>Towns!C568</f>
        <v>5540</v>
      </c>
      <c r="D198" s="64">
        <f>Towns!D568</f>
        <v>5546</v>
      </c>
      <c r="E198" s="64">
        <f>Towns!E568</f>
        <v>5580</v>
      </c>
      <c r="F198" s="64">
        <f>Towns!F568</f>
        <v>5558</v>
      </c>
      <c r="G198" s="64">
        <f>Towns!G568</f>
        <v>5575</v>
      </c>
      <c r="H198" s="64">
        <f>Towns!H568</f>
        <v>5586</v>
      </c>
      <c r="I198" s="64">
        <f>Towns!I568</f>
        <v>5583</v>
      </c>
      <c r="J198" s="64">
        <f>Towns!J568</f>
        <v>5501</v>
      </c>
      <c r="K198" s="64">
        <f>Towns!K568</f>
        <v>5505</v>
      </c>
      <c r="L198" s="64">
        <f>Towns!L568</f>
        <v>5519</v>
      </c>
      <c r="M198" s="64">
        <f>Towns!M568</f>
        <v>5518</v>
      </c>
      <c r="N198" s="64">
        <f>Towns!N568</f>
        <v>5522</v>
      </c>
      <c r="O198" s="64">
        <f>Towns!O568</f>
        <v>5545</v>
      </c>
    </row>
    <row r="199" spans="1:15" s="10" customFormat="1">
      <c r="A199" s="64"/>
      <c r="B199" s="64" t="s">
        <v>1</v>
      </c>
      <c r="C199" s="64">
        <f>Towns!C569</f>
        <v>5259</v>
      </c>
      <c r="D199" s="64">
        <f>Towns!D569</f>
        <v>5272</v>
      </c>
      <c r="E199" s="64">
        <f>Towns!E569</f>
        <v>5320</v>
      </c>
      <c r="F199" s="64">
        <f>Towns!F569</f>
        <v>5316</v>
      </c>
      <c r="G199" s="64">
        <f>Towns!G569</f>
        <v>5337</v>
      </c>
      <c r="H199" s="64">
        <f>Towns!H569</f>
        <v>5349</v>
      </c>
      <c r="I199" s="64">
        <f>Towns!I569</f>
        <v>5355</v>
      </c>
      <c r="J199" s="64">
        <f>Towns!J569</f>
        <v>5287</v>
      </c>
      <c r="K199" s="64">
        <f>Towns!K569</f>
        <v>5305</v>
      </c>
      <c r="L199" s="64">
        <f>Towns!L569</f>
        <v>5324</v>
      </c>
      <c r="M199" s="64">
        <f>Towns!M569</f>
        <v>5316</v>
      </c>
      <c r="N199" s="64">
        <f>Towns!N569</f>
        <v>5314</v>
      </c>
      <c r="O199" s="64">
        <f>Towns!O569</f>
        <v>5313</v>
      </c>
    </row>
    <row r="200" spans="1:15" s="10" customFormat="1">
      <c r="A200" s="64"/>
      <c r="B200" s="64" t="s">
        <v>2</v>
      </c>
      <c r="C200" s="64">
        <f>Towns!C570</f>
        <v>281</v>
      </c>
      <c r="D200" s="64">
        <f>Towns!D570</f>
        <v>274</v>
      </c>
      <c r="E200" s="64">
        <f>Towns!E570</f>
        <v>260</v>
      </c>
      <c r="F200" s="64">
        <f>Towns!F570</f>
        <v>242</v>
      </c>
      <c r="G200" s="64">
        <f>Towns!G570</f>
        <v>238</v>
      </c>
      <c r="H200" s="64">
        <f>Towns!H570</f>
        <v>237</v>
      </c>
      <c r="I200" s="64">
        <f>Towns!I570</f>
        <v>228</v>
      </c>
      <c r="J200" s="64">
        <f>Towns!J570</f>
        <v>214</v>
      </c>
      <c r="K200" s="64">
        <f>Towns!K570</f>
        <v>200</v>
      </c>
      <c r="L200" s="64">
        <f>Towns!L570</f>
        <v>195</v>
      </c>
      <c r="M200" s="64">
        <f>Towns!M570</f>
        <v>202</v>
      </c>
      <c r="N200" s="64">
        <f>Towns!N570</f>
        <v>208</v>
      </c>
      <c r="O200" s="64">
        <f>Towns!O570</f>
        <v>232</v>
      </c>
    </row>
    <row r="201" spans="1:15" s="29" customFormat="1">
      <c r="A201" s="28"/>
      <c r="B201" s="28" t="s">
        <v>3</v>
      </c>
      <c r="C201" s="73">
        <f>Towns!C571</f>
        <v>5.0999999999999996</v>
      </c>
      <c r="D201" s="73">
        <f>Towns!D571</f>
        <v>4.9000000000000004</v>
      </c>
      <c r="E201" s="73">
        <f>Towns!E571</f>
        <v>4.7</v>
      </c>
      <c r="F201" s="73">
        <f>Towns!F571</f>
        <v>4.4000000000000004</v>
      </c>
      <c r="G201" s="73">
        <f>Towns!G571</f>
        <v>4.3</v>
      </c>
      <c r="H201" s="73">
        <f>Towns!H571</f>
        <v>4.2</v>
      </c>
      <c r="I201" s="73">
        <f>Towns!I571</f>
        <v>4.0999999999999996</v>
      </c>
      <c r="J201" s="73">
        <f>Towns!J571</f>
        <v>3.9</v>
      </c>
      <c r="K201" s="73">
        <f>Towns!K571</f>
        <v>3.6</v>
      </c>
      <c r="L201" s="73">
        <f>Towns!L571</f>
        <v>3.5</v>
      </c>
      <c r="M201" s="73">
        <f>Towns!M571</f>
        <v>3.7</v>
      </c>
      <c r="N201" s="73">
        <f>Towns!N571</f>
        <v>3.8</v>
      </c>
      <c r="O201" s="73">
        <f>Towns!O571</f>
        <v>4.2</v>
      </c>
    </row>
    <row r="202" spans="1:15" ht="5.0999999999999996" customHeight="1"/>
    <row r="203" spans="1:15" s="10" customFormat="1">
      <c r="A203" s="64" t="s">
        <v>99</v>
      </c>
      <c r="B203" s="64" t="s">
        <v>0</v>
      </c>
      <c r="C203" s="64">
        <f>Towns!C598</f>
        <v>11632</v>
      </c>
      <c r="D203" s="64">
        <f>Towns!D598</f>
        <v>11650</v>
      </c>
      <c r="E203" s="64">
        <f>Towns!E598</f>
        <v>11741</v>
      </c>
      <c r="F203" s="64">
        <f>Towns!F598</f>
        <v>11684</v>
      </c>
      <c r="G203" s="64">
        <f>Towns!G598</f>
        <v>11788</v>
      </c>
      <c r="H203" s="64">
        <f>Towns!H598</f>
        <v>11842</v>
      </c>
      <c r="I203" s="64">
        <f>Towns!I598</f>
        <v>11859</v>
      </c>
      <c r="J203" s="64">
        <f>Towns!J598</f>
        <v>11663</v>
      </c>
      <c r="K203" s="64">
        <f>Towns!K598</f>
        <v>11701</v>
      </c>
      <c r="L203" s="64">
        <f>Towns!L598</f>
        <v>11727</v>
      </c>
      <c r="M203" s="64">
        <f>Towns!M598</f>
        <v>11722</v>
      </c>
      <c r="N203" s="64">
        <f>Towns!N598</f>
        <v>11681</v>
      </c>
      <c r="O203" s="64">
        <f>Towns!O598</f>
        <v>11725</v>
      </c>
    </row>
    <row r="204" spans="1:15" s="10" customFormat="1">
      <c r="A204" s="64"/>
      <c r="B204" s="64" t="s">
        <v>1</v>
      </c>
      <c r="C204" s="64">
        <f>Towns!C599</f>
        <v>11186</v>
      </c>
      <c r="D204" s="64">
        <f>Towns!D599</f>
        <v>11214</v>
      </c>
      <c r="E204" s="64">
        <f>Towns!E599</f>
        <v>11316</v>
      </c>
      <c r="F204" s="64">
        <f>Towns!F599</f>
        <v>11307</v>
      </c>
      <c r="G204" s="64">
        <f>Towns!G599</f>
        <v>11353</v>
      </c>
      <c r="H204" s="64">
        <f>Towns!H599</f>
        <v>11377</v>
      </c>
      <c r="I204" s="64">
        <f>Towns!I599</f>
        <v>11390</v>
      </c>
      <c r="J204" s="64">
        <f>Towns!J599</f>
        <v>11245</v>
      </c>
      <c r="K204" s="64">
        <f>Towns!K599</f>
        <v>11284</v>
      </c>
      <c r="L204" s="64">
        <f>Towns!L599</f>
        <v>11324</v>
      </c>
      <c r="M204" s="64">
        <f>Towns!M599</f>
        <v>11308</v>
      </c>
      <c r="N204" s="64">
        <f>Towns!N599</f>
        <v>11303</v>
      </c>
      <c r="O204" s="64">
        <f>Towns!O599</f>
        <v>11301</v>
      </c>
    </row>
    <row r="205" spans="1:15" s="10" customFormat="1">
      <c r="A205" s="64"/>
      <c r="B205" s="64" t="s">
        <v>2</v>
      </c>
      <c r="C205" s="64">
        <f>Towns!C600</f>
        <v>446</v>
      </c>
      <c r="D205" s="64">
        <f>Towns!D600</f>
        <v>436</v>
      </c>
      <c r="E205" s="64">
        <f>Towns!E600</f>
        <v>425</v>
      </c>
      <c r="F205" s="64">
        <f>Towns!F600</f>
        <v>377</v>
      </c>
      <c r="G205" s="64">
        <f>Towns!G600</f>
        <v>435</v>
      </c>
      <c r="H205" s="64">
        <f>Towns!H600</f>
        <v>465</v>
      </c>
      <c r="I205" s="64">
        <f>Towns!I600</f>
        <v>469</v>
      </c>
      <c r="J205" s="64">
        <f>Towns!J600</f>
        <v>418</v>
      </c>
      <c r="K205" s="64">
        <f>Towns!K600</f>
        <v>417</v>
      </c>
      <c r="L205" s="64">
        <f>Towns!L600</f>
        <v>403</v>
      </c>
      <c r="M205" s="64">
        <f>Towns!M600</f>
        <v>414</v>
      </c>
      <c r="N205" s="64">
        <f>Towns!N600</f>
        <v>378</v>
      </c>
      <c r="O205" s="64">
        <f>Towns!O600</f>
        <v>424</v>
      </c>
    </row>
    <row r="206" spans="1:15" s="29" customFormat="1">
      <c r="A206" s="28"/>
      <c r="B206" s="28" t="s">
        <v>3</v>
      </c>
      <c r="C206" s="73">
        <f>Towns!C601</f>
        <v>3.8</v>
      </c>
      <c r="D206" s="73">
        <f>Towns!D601</f>
        <v>3.7</v>
      </c>
      <c r="E206" s="73">
        <f>Towns!E601</f>
        <v>3.6</v>
      </c>
      <c r="F206" s="73">
        <f>Towns!F601</f>
        <v>3.2</v>
      </c>
      <c r="G206" s="73">
        <f>Towns!G601</f>
        <v>3.7</v>
      </c>
      <c r="H206" s="73">
        <f>Towns!H601</f>
        <v>3.9</v>
      </c>
      <c r="I206" s="73">
        <f>Towns!I601</f>
        <v>4</v>
      </c>
      <c r="J206" s="73">
        <f>Towns!J601</f>
        <v>3.6</v>
      </c>
      <c r="K206" s="73">
        <f>Towns!K601</f>
        <v>3.6</v>
      </c>
      <c r="L206" s="73">
        <f>Towns!L601</f>
        <v>3.4</v>
      </c>
      <c r="M206" s="73">
        <f>Towns!M601</f>
        <v>3.5</v>
      </c>
      <c r="N206" s="73">
        <f>Towns!N601</f>
        <v>3.2</v>
      </c>
      <c r="O206" s="73">
        <f>Towns!O601</f>
        <v>3.6</v>
      </c>
    </row>
    <row r="207" spans="1:15" s="29" customFormat="1" ht="5.0999999999999996" customHeight="1">
      <c r="A207" s="28"/>
      <c r="B207" s="28"/>
      <c r="C207" s="28"/>
      <c r="D207" s="28"/>
      <c r="E207" s="28"/>
      <c r="F207" s="28"/>
      <c r="G207" s="28"/>
      <c r="H207" s="28"/>
      <c r="I207" s="28"/>
      <c r="J207" s="28"/>
      <c r="K207" s="28"/>
      <c r="L207" s="28"/>
      <c r="M207" s="28"/>
      <c r="N207" s="28"/>
      <c r="O207" s="28"/>
    </row>
    <row r="208" spans="1:15" s="10" customFormat="1">
      <c r="A208" s="64" t="s">
        <v>239</v>
      </c>
      <c r="B208" s="64" t="s">
        <v>0</v>
      </c>
      <c r="C208" s="64">
        <f>Towns!C618</f>
        <v>979</v>
      </c>
      <c r="D208" s="64">
        <f>Towns!D618</f>
        <v>972</v>
      </c>
      <c r="E208" s="64">
        <f>Towns!E618</f>
        <v>987</v>
      </c>
      <c r="F208" s="64">
        <f>Towns!F618</f>
        <v>970</v>
      </c>
      <c r="G208" s="64">
        <f>Towns!G618</f>
        <v>972</v>
      </c>
      <c r="H208" s="64">
        <f>Towns!H618</f>
        <v>987</v>
      </c>
      <c r="I208" s="64">
        <f>Towns!I618</f>
        <v>991</v>
      </c>
      <c r="J208" s="64">
        <f>Towns!J618</f>
        <v>970</v>
      </c>
      <c r="K208" s="64">
        <f>Towns!K618</f>
        <v>962</v>
      </c>
      <c r="L208" s="64">
        <f>Towns!L618</f>
        <v>968</v>
      </c>
      <c r="M208" s="64">
        <f>Towns!M618</f>
        <v>962</v>
      </c>
      <c r="N208" s="64">
        <f>Towns!N618</f>
        <v>965</v>
      </c>
      <c r="O208" s="64">
        <f>Towns!O618</f>
        <v>974</v>
      </c>
    </row>
    <row r="209" spans="1:15" s="10" customFormat="1">
      <c r="A209" s="64"/>
      <c r="B209" s="64" t="s">
        <v>1</v>
      </c>
      <c r="C209" s="64">
        <f>Towns!C619</f>
        <v>918</v>
      </c>
      <c r="D209" s="64">
        <f>Towns!D619</f>
        <v>921</v>
      </c>
      <c r="E209" s="64">
        <f>Towns!E619</f>
        <v>929</v>
      </c>
      <c r="F209" s="64">
        <f>Towns!F619</f>
        <v>928</v>
      </c>
      <c r="G209" s="64">
        <f>Towns!G619</f>
        <v>932</v>
      </c>
      <c r="H209" s="64">
        <f>Towns!H619</f>
        <v>934</v>
      </c>
      <c r="I209" s="64">
        <f>Towns!I619</f>
        <v>935</v>
      </c>
      <c r="J209" s="64">
        <f>Towns!J619</f>
        <v>923</v>
      </c>
      <c r="K209" s="64">
        <f>Towns!K619</f>
        <v>926</v>
      </c>
      <c r="L209" s="64">
        <f>Towns!L619</f>
        <v>930</v>
      </c>
      <c r="M209" s="64">
        <f>Towns!M619</f>
        <v>928</v>
      </c>
      <c r="N209" s="64">
        <f>Towns!N619</f>
        <v>928</v>
      </c>
      <c r="O209" s="64">
        <f>Towns!O619</f>
        <v>928</v>
      </c>
    </row>
    <row r="210" spans="1:15" s="10" customFormat="1">
      <c r="A210" s="64"/>
      <c r="B210" s="64" t="s">
        <v>2</v>
      </c>
      <c r="C210" s="64">
        <f>Towns!C620</f>
        <v>61</v>
      </c>
      <c r="D210" s="64">
        <f>Towns!D620</f>
        <v>51</v>
      </c>
      <c r="E210" s="64">
        <f>Towns!E620</f>
        <v>58</v>
      </c>
      <c r="F210" s="64">
        <f>Towns!F620</f>
        <v>42</v>
      </c>
      <c r="G210" s="64">
        <f>Towns!G620</f>
        <v>40</v>
      </c>
      <c r="H210" s="64">
        <f>Towns!H620</f>
        <v>53</v>
      </c>
      <c r="I210" s="64">
        <f>Towns!I620</f>
        <v>56</v>
      </c>
      <c r="J210" s="64">
        <f>Towns!J620</f>
        <v>47</v>
      </c>
      <c r="K210" s="64">
        <f>Towns!K620</f>
        <v>36</v>
      </c>
      <c r="L210" s="64">
        <f>Towns!L620</f>
        <v>38</v>
      </c>
      <c r="M210" s="64">
        <f>Towns!M620</f>
        <v>34</v>
      </c>
      <c r="N210" s="64">
        <f>Towns!N620</f>
        <v>37</v>
      </c>
      <c r="O210" s="64">
        <f>Towns!O620</f>
        <v>46</v>
      </c>
    </row>
    <row r="211" spans="1:15" s="29" customFormat="1">
      <c r="A211" s="28"/>
      <c r="B211" s="28" t="s">
        <v>3</v>
      </c>
      <c r="C211" s="73">
        <f>Towns!C621</f>
        <v>6.2</v>
      </c>
      <c r="D211" s="73">
        <f>Towns!D621</f>
        <v>5.2</v>
      </c>
      <c r="E211" s="73">
        <f>Towns!E621</f>
        <v>5.9</v>
      </c>
      <c r="F211" s="73">
        <f>Towns!F621</f>
        <v>4.3</v>
      </c>
      <c r="G211" s="73">
        <f>Towns!G621</f>
        <v>4.0999999999999996</v>
      </c>
      <c r="H211" s="73">
        <f>Towns!H621</f>
        <v>5.4</v>
      </c>
      <c r="I211" s="73">
        <f>Towns!I621</f>
        <v>5.7</v>
      </c>
      <c r="J211" s="73">
        <f>Towns!J621</f>
        <v>4.8</v>
      </c>
      <c r="K211" s="73">
        <f>Towns!K621</f>
        <v>3.7</v>
      </c>
      <c r="L211" s="73">
        <f>Towns!L621</f>
        <v>3.9</v>
      </c>
      <c r="M211" s="73">
        <f>Towns!M621</f>
        <v>3.5</v>
      </c>
      <c r="N211" s="73">
        <f>Towns!N621</f>
        <v>3.8</v>
      </c>
      <c r="O211" s="73">
        <f>Towns!O621</f>
        <v>4.7</v>
      </c>
    </row>
    <row r="212" spans="1:15" s="29" customFormat="1" ht="5.0999999999999996" customHeight="1">
      <c r="A212" s="28"/>
      <c r="B212" s="28"/>
      <c r="C212" s="28"/>
      <c r="D212" s="28"/>
      <c r="E212" s="28"/>
      <c r="F212" s="28"/>
      <c r="G212" s="28"/>
      <c r="H212" s="28"/>
      <c r="I212" s="28"/>
      <c r="J212" s="28"/>
      <c r="K212" s="28"/>
      <c r="L212" s="28"/>
      <c r="M212" s="28"/>
      <c r="N212" s="28"/>
      <c r="O212" s="28"/>
    </row>
    <row r="213" spans="1:15" s="10" customFormat="1">
      <c r="A213" s="64" t="s">
        <v>101</v>
      </c>
      <c r="B213" s="64" t="s">
        <v>0</v>
      </c>
      <c r="C213" s="64">
        <f>Towns!C663</f>
        <v>24703</v>
      </c>
      <c r="D213" s="64">
        <f>Towns!D663</f>
        <v>24746</v>
      </c>
      <c r="E213" s="64">
        <f>Towns!E663</f>
        <v>24908</v>
      </c>
      <c r="F213" s="64">
        <f>Towns!F663</f>
        <v>24783</v>
      </c>
      <c r="G213" s="64">
        <f>Towns!G663</f>
        <v>24874</v>
      </c>
      <c r="H213" s="64">
        <f>Towns!H663</f>
        <v>24928</v>
      </c>
      <c r="I213" s="64">
        <f>Towns!I663</f>
        <v>24940</v>
      </c>
      <c r="J213" s="64">
        <f>Towns!J663</f>
        <v>24615</v>
      </c>
      <c r="K213" s="64">
        <f>Towns!K663</f>
        <v>24616</v>
      </c>
      <c r="L213" s="64">
        <f>Towns!L663</f>
        <v>24677</v>
      </c>
      <c r="M213" s="64">
        <f>Towns!M663</f>
        <v>24646</v>
      </c>
      <c r="N213" s="64">
        <f>Towns!N663</f>
        <v>24622</v>
      </c>
      <c r="O213" s="64">
        <f>Towns!O663</f>
        <v>24755</v>
      </c>
    </row>
    <row r="214" spans="1:15" s="10" customFormat="1">
      <c r="A214" s="64"/>
      <c r="B214" s="64" t="s">
        <v>1</v>
      </c>
      <c r="C214" s="64">
        <f>Towns!C664</f>
        <v>23534</v>
      </c>
      <c r="D214" s="64">
        <f>Towns!D664</f>
        <v>23593</v>
      </c>
      <c r="E214" s="64">
        <f>Towns!E664</f>
        <v>23807</v>
      </c>
      <c r="F214" s="64">
        <f>Towns!F664</f>
        <v>23789</v>
      </c>
      <c r="G214" s="64">
        <f>Towns!G664</f>
        <v>23885</v>
      </c>
      <c r="H214" s="64">
        <f>Towns!H664</f>
        <v>23936</v>
      </c>
      <c r="I214" s="64">
        <f>Towns!I664</f>
        <v>23964</v>
      </c>
      <c r="J214" s="64">
        <f>Towns!J664</f>
        <v>23659</v>
      </c>
      <c r="K214" s="64">
        <f>Towns!K664</f>
        <v>23741</v>
      </c>
      <c r="L214" s="64">
        <f>Towns!L664</f>
        <v>23825</v>
      </c>
      <c r="M214" s="64">
        <f>Towns!M664</f>
        <v>23790</v>
      </c>
      <c r="N214" s="64">
        <f>Towns!N664</f>
        <v>23781</v>
      </c>
      <c r="O214" s="64">
        <f>Towns!O664</f>
        <v>23775</v>
      </c>
    </row>
    <row r="215" spans="1:15" s="10" customFormat="1">
      <c r="A215" s="64"/>
      <c r="B215" s="64" t="s">
        <v>2</v>
      </c>
      <c r="C215" s="64">
        <f>Towns!C665</f>
        <v>1169</v>
      </c>
      <c r="D215" s="64">
        <f>Towns!D665</f>
        <v>1153</v>
      </c>
      <c r="E215" s="64">
        <f>Towns!E665</f>
        <v>1101</v>
      </c>
      <c r="F215" s="64">
        <f>Towns!F665</f>
        <v>994</v>
      </c>
      <c r="G215" s="64">
        <f>Towns!G665</f>
        <v>989</v>
      </c>
      <c r="H215" s="64">
        <f>Towns!H665</f>
        <v>992</v>
      </c>
      <c r="I215" s="64">
        <f>Towns!I665</f>
        <v>976</v>
      </c>
      <c r="J215" s="64">
        <f>Towns!J665</f>
        <v>956</v>
      </c>
      <c r="K215" s="64">
        <f>Towns!K665</f>
        <v>875</v>
      </c>
      <c r="L215" s="64">
        <f>Towns!L665</f>
        <v>852</v>
      </c>
      <c r="M215" s="64">
        <f>Towns!M665</f>
        <v>856</v>
      </c>
      <c r="N215" s="64">
        <f>Towns!N665</f>
        <v>841</v>
      </c>
      <c r="O215" s="64">
        <f>Towns!O665</f>
        <v>980</v>
      </c>
    </row>
    <row r="216" spans="1:15" s="29" customFormat="1">
      <c r="A216" s="28"/>
      <c r="B216" s="28" t="s">
        <v>3</v>
      </c>
      <c r="C216" s="73">
        <f>Towns!C666</f>
        <v>4.7</v>
      </c>
      <c r="D216" s="73">
        <f>Towns!D666</f>
        <v>4.7</v>
      </c>
      <c r="E216" s="73">
        <f>Towns!E666</f>
        <v>4.4000000000000004</v>
      </c>
      <c r="F216" s="73">
        <f>Towns!F666</f>
        <v>4</v>
      </c>
      <c r="G216" s="73">
        <f>Towns!G666</f>
        <v>4</v>
      </c>
      <c r="H216" s="73">
        <f>Towns!H666</f>
        <v>4</v>
      </c>
      <c r="I216" s="73">
        <f>Towns!I666</f>
        <v>3.9</v>
      </c>
      <c r="J216" s="73">
        <f>Towns!J666</f>
        <v>3.9</v>
      </c>
      <c r="K216" s="73">
        <f>Towns!K666</f>
        <v>3.6</v>
      </c>
      <c r="L216" s="73">
        <f>Towns!L666</f>
        <v>3.5</v>
      </c>
      <c r="M216" s="73">
        <f>Towns!M666</f>
        <v>3.5</v>
      </c>
      <c r="N216" s="73">
        <f>Towns!N666</f>
        <v>3.4</v>
      </c>
      <c r="O216" s="73">
        <f>Towns!O666</f>
        <v>4</v>
      </c>
    </row>
    <row r="217" spans="1:15" s="29" customFormat="1" ht="5.0999999999999996" customHeight="1">
      <c r="A217" s="28"/>
      <c r="B217" s="28"/>
      <c r="C217" s="28"/>
      <c r="D217" s="28"/>
      <c r="E217" s="28"/>
      <c r="F217" s="28"/>
      <c r="G217" s="28"/>
      <c r="H217" s="28"/>
      <c r="I217" s="28"/>
      <c r="J217" s="28"/>
      <c r="K217" s="28"/>
      <c r="L217" s="28"/>
      <c r="M217" s="28"/>
      <c r="N217" s="28"/>
      <c r="O217" s="28"/>
    </row>
    <row r="218" spans="1:15" s="10" customFormat="1">
      <c r="A218" s="64" t="s">
        <v>102</v>
      </c>
      <c r="B218" s="64" t="s">
        <v>0</v>
      </c>
      <c r="C218" s="64">
        <f>Towns!C653</f>
        <v>14200</v>
      </c>
      <c r="D218" s="64">
        <f>Towns!D653</f>
        <v>14227</v>
      </c>
      <c r="E218" s="64">
        <f>Towns!E653</f>
        <v>14307</v>
      </c>
      <c r="F218" s="64">
        <f>Towns!F653</f>
        <v>14277</v>
      </c>
      <c r="G218" s="64">
        <f>Towns!G653</f>
        <v>14341</v>
      </c>
      <c r="H218" s="64">
        <f>Towns!H653</f>
        <v>14394</v>
      </c>
      <c r="I218" s="64">
        <f>Towns!I653</f>
        <v>14444</v>
      </c>
      <c r="J218" s="64">
        <f>Towns!J653</f>
        <v>14209</v>
      </c>
      <c r="K218" s="64">
        <f>Towns!K653</f>
        <v>14196</v>
      </c>
      <c r="L218" s="64">
        <f>Towns!L653</f>
        <v>14228</v>
      </c>
      <c r="M218" s="64">
        <f>Towns!M653</f>
        <v>14208</v>
      </c>
      <c r="N218" s="64">
        <f>Towns!N653</f>
        <v>14216</v>
      </c>
      <c r="O218" s="64">
        <f>Towns!O653</f>
        <v>14271</v>
      </c>
    </row>
    <row r="219" spans="1:15" s="10" customFormat="1">
      <c r="A219" s="64"/>
      <c r="B219" s="64" t="s">
        <v>1</v>
      </c>
      <c r="C219" s="64">
        <f>Towns!C654</f>
        <v>13593</v>
      </c>
      <c r="D219" s="64">
        <f>Towns!D654</f>
        <v>13627</v>
      </c>
      <c r="E219" s="64">
        <f>Towns!E654</f>
        <v>13750</v>
      </c>
      <c r="F219" s="64">
        <f>Towns!F654</f>
        <v>13740</v>
      </c>
      <c r="G219" s="64">
        <f>Towns!G654</f>
        <v>13795</v>
      </c>
      <c r="H219" s="64">
        <f>Towns!H654</f>
        <v>13825</v>
      </c>
      <c r="I219" s="64">
        <f>Towns!I654</f>
        <v>13841</v>
      </c>
      <c r="J219" s="64">
        <f>Towns!J654</f>
        <v>13665</v>
      </c>
      <c r="K219" s="64">
        <f>Towns!K654</f>
        <v>13712</v>
      </c>
      <c r="L219" s="64">
        <f>Towns!L654</f>
        <v>13761</v>
      </c>
      <c r="M219" s="64">
        <f>Towns!M654</f>
        <v>13740</v>
      </c>
      <c r="N219" s="64">
        <f>Towns!N654</f>
        <v>13735</v>
      </c>
      <c r="O219" s="64">
        <f>Towns!O654</f>
        <v>13732</v>
      </c>
    </row>
    <row r="220" spans="1:15" s="10" customFormat="1">
      <c r="A220" s="64"/>
      <c r="B220" s="64" t="s">
        <v>2</v>
      </c>
      <c r="C220" s="64">
        <f>Towns!C655</f>
        <v>607</v>
      </c>
      <c r="D220" s="64">
        <f>Towns!D655</f>
        <v>600</v>
      </c>
      <c r="E220" s="64">
        <f>Towns!E655</f>
        <v>557</v>
      </c>
      <c r="F220" s="64">
        <f>Towns!F655</f>
        <v>537</v>
      </c>
      <c r="G220" s="64">
        <f>Towns!G655</f>
        <v>546</v>
      </c>
      <c r="H220" s="64">
        <f>Towns!H655</f>
        <v>569</v>
      </c>
      <c r="I220" s="64">
        <f>Towns!I655</f>
        <v>603</v>
      </c>
      <c r="J220" s="64">
        <f>Towns!J655</f>
        <v>544</v>
      </c>
      <c r="K220" s="64">
        <f>Towns!K655</f>
        <v>484</v>
      </c>
      <c r="L220" s="64">
        <f>Towns!L655</f>
        <v>467</v>
      </c>
      <c r="M220" s="64">
        <f>Towns!M655</f>
        <v>468</v>
      </c>
      <c r="N220" s="64">
        <f>Towns!N655</f>
        <v>481</v>
      </c>
      <c r="O220" s="64">
        <f>Towns!O655</f>
        <v>539</v>
      </c>
    </row>
    <row r="221" spans="1:15" s="29" customFormat="1">
      <c r="A221" s="28"/>
      <c r="B221" s="28" t="s">
        <v>3</v>
      </c>
      <c r="C221" s="73">
        <f>Towns!C656</f>
        <v>4.3</v>
      </c>
      <c r="D221" s="73">
        <f>Towns!D656</f>
        <v>4.2</v>
      </c>
      <c r="E221" s="73">
        <f>Towns!E656</f>
        <v>3.9</v>
      </c>
      <c r="F221" s="73">
        <f>Towns!F656</f>
        <v>3.8</v>
      </c>
      <c r="G221" s="73">
        <f>Towns!G656</f>
        <v>3.8</v>
      </c>
      <c r="H221" s="73">
        <f>Towns!H656</f>
        <v>4</v>
      </c>
      <c r="I221" s="73">
        <f>Towns!I656</f>
        <v>4.2</v>
      </c>
      <c r="J221" s="73">
        <f>Towns!J656</f>
        <v>3.8</v>
      </c>
      <c r="K221" s="73">
        <f>Towns!K656</f>
        <v>3.4</v>
      </c>
      <c r="L221" s="73">
        <f>Towns!L656</f>
        <v>3.3</v>
      </c>
      <c r="M221" s="73">
        <f>Towns!M656</f>
        <v>3.3</v>
      </c>
      <c r="N221" s="73">
        <f>Towns!N656</f>
        <v>3.4</v>
      </c>
      <c r="O221" s="73">
        <f>Towns!O656</f>
        <v>3.8</v>
      </c>
    </row>
    <row r="222" spans="1:15" s="29" customFormat="1" ht="5.0999999999999996" customHeight="1">
      <c r="A222" s="28"/>
      <c r="B222" s="28"/>
      <c r="C222" s="28"/>
      <c r="D222" s="28"/>
      <c r="E222" s="28"/>
      <c r="F222" s="28"/>
      <c r="G222" s="28"/>
      <c r="H222" s="28"/>
      <c r="I222" s="28"/>
      <c r="J222" s="28"/>
      <c r="K222" s="28"/>
      <c r="L222" s="28"/>
      <c r="M222" s="28"/>
      <c r="N222" s="28"/>
      <c r="O222" s="28"/>
    </row>
    <row r="223" spans="1:15" s="10" customFormat="1">
      <c r="A223" s="64" t="s">
        <v>103</v>
      </c>
      <c r="B223" s="64" t="s">
        <v>0</v>
      </c>
      <c r="C223" s="64">
        <f>Towns!C673</f>
        <v>6924</v>
      </c>
      <c r="D223" s="64">
        <f>Towns!D673</f>
        <v>6928</v>
      </c>
      <c r="E223" s="64">
        <f>Towns!E673</f>
        <v>6970</v>
      </c>
      <c r="F223" s="64">
        <f>Towns!F673</f>
        <v>6905</v>
      </c>
      <c r="G223" s="64">
        <f>Towns!G673</f>
        <v>6879</v>
      </c>
      <c r="H223" s="64">
        <f>Towns!H673</f>
        <v>6899</v>
      </c>
      <c r="I223" s="64">
        <f>Towns!I673</f>
        <v>6938</v>
      </c>
      <c r="J223" s="64">
        <f>Towns!J673</f>
        <v>6825</v>
      </c>
      <c r="K223" s="64">
        <f>Towns!K673</f>
        <v>6780</v>
      </c>
      <c r="L223" s="64">
        <f>Towns!L673</f>
        <v>6790</v>
      </c>
      <c r="M223" s="64">
        <f>Towns!M673</f>
        <v>6796</v>
      </c>
      <c r="N223" s="64">
        <f>Towns!N673</f>
        <v>6809</v>
      </c>
      <c r="O223" s="64">
        <f>Towns!O673</f>
        <v>6870</v>
      </c>
    </row>
    <row r="224" spans="1:15" s="10" customFormat="1">
      <c r="A224" s="64"/>
      <c r="B224" s="64" t="s">
        <v>1</v>
      </c>
      <c r="C224" s="64">
        <f>Towns!C674</f>
        <v>6479</v>
      </c>
      <c r="D224" s="64">
        <f>Towns!D674</f>
        <v>6496</v>
      </c>
      <c r="E224" s="64">
        <f>Towns!E674</f>
        <v>6555</v>
      </c>
      <c r="F224" s="64">
        <f>Towns!F674</f>
        <v>6550</v>
      </c>
      <c r="G224" s="64">
        <f>Towns!G674</f>
        <v>6576</v>
      </c>
      <c r="H224" s="64">
        <f>Towns!H674</f>
        <v>6590</v>
      </c>
      <c r="I224" s="64">
        <f>Towns!I674</f>
        <v>6598</v>
      </c>
      <c r="J224" s="64">
        <f>Towns!J674</f>
        <v>6514</v>
      </c>
      <c r="K224" s="64">
        <f>Towns!K674</f>
        <v>6536</v>
      </c>
      <c r="L224" s="64">
        <f>Towns!L674</f>
        <v>6560</v>
      </c>
      <c r="M224" s="64">
        <f>Towns!M674</f>
        <v>6550</v>
      </c>
      <c r="N224" s="64">
        <f>Towns!N674</f>
        <v>6547</v>
      </c>
      <c r="O224" s="64">
        <f>Towns!O674</f>
        <v>6546</v>
      </c>
    </row>
    <row r="225" spans="1:15" s="10" customFormat="1">
      <c r="A225" s="64"/>
      <c r="B225" s="64" t="s">
        <v>2</v>
      </c>
      <c r="C225" s="64">
        <f>Towns!C675</f>
        <v>445</v>
      </c>
      <c r="D225" s="64">
        <f>Towns!D675</f>
        <v>432</v>
      </c>
      <c r="E225" s="64">
        <f>Towns!E675</f>
        <v>415</v>
      </c>
      <c r="F225" s="64">
        <f>Towns!F675</f>
        <v>355</v>
      </c>
      <c r="G225" s="64">
        <f>Towns!G675</f>
        <v>303</v>
      </c>
      <c r="H225" s="64">
        <f>Towns!H675</f>
        <v>309</v>
      </c>
      <c r="I225" s="64">
        <f>Towns!I675</f>
        <v>340</v>
      </c>
      <c r="J225" s="64">
        <f>Towns!J675</f>
        <v>311</v>
      </c>
      <c r="K225" s="64">
        <f>Towns!K675</f>
        <v>244</v>
      </c>
      <c r="L225" s="64">
        <f>Towns!L675</f>
        <v>230</v>
      </c>
      <c r="M225" s="64">
        <f>Towns!M675</f>
        <v>246</v>
      </c>
      <c r="N225" s="64">
        <f>Towns!N675</f>
        <v>262</v>
      </c>
      <c r="O225" s="64">
        <f>Towns!O675</f>
        <v>324</v>
      </c>
    </row>
    <row r="226" spans="1:15" s="29" customFormat="1">
      <c r="A226" s="28"/>
      <c r="B226" s="28" t="s">
        <v>3</v>
      </c>
      <c r="C226" s="73">
        <f>Towns!C676</f>
        <v>6.4</v>
      </c>
      <c r="D226" s="73">
        <f>Towns!D676</f>
        <v>6.2</v>
      </c>
      <c r="E226" s="73">
        <f>Towns!E676</f>
        <v>6</v>
      </c>
      <c r="F226" s="73">
        <f>Towns!F676</f>
        <v>5.0999999999999996</v>
      </c>
      <c r="G226" s="73">
        <f>Towns!G676</f>
        <v>4.4000000000000004</v>
      </c>
      <c r="H226" s="73">
        <f>Towns!H676</f>
        <v>4.5</v>
      </c>
      <c r="I226" s="73">
        <f>Towns!I676</f>
        <v>4.9000000000000004</v>
      </c>
      <c r="J226" s="73">
        <f>Towns!J676</f>
        <v>4.5999999999999996</v>
      </c>
      <c r="K226" s="73">
        <f>Towns!K676</f>
        <v>3.6</v>
      </c>
      <c r="L226" s="73">
        <f>Towns!L676</f>
        <v>3.4</v>
      </c>
      <c r="M226" s="73">
        <f>Towns!M676</f>
        <v>3.6</v>
      </c>
      <c r="N226" s="73">
        <f>Towns!N676</f>
        <v>3.8</v>
      </c>
      <c r="O226" s="73">
        <f>Towns!O676</f>
        <v>4.7</v>
      </c>
    </row>
    <row r="227" spans="1:15" s="29" customFormat="1" ht="5.0999999999999996" customHeight="1">
      <c r="A227" s="28"/>
      <c r="B227" s="28"/>
      <c r="C227" s="28"/>
      <c r="D227" s="28"/>
      <c r="E227" s="28"/>
      <c r="F227" s="28"/>
      <c r="G227" s="28"/>
      <c r="H227" s="28"/>
      <c r="I227" s="28"/>
      <c r="J227" s="28"/>
      <c r="K227" s="28"/>
      <c r="L227" s="28"/>
      <c r="M227" s="28"/>
      <c r="N227" s="28"/>
      <c r="O227" s="28"/>
    </row>
    <row r="228" spans="1:15" s="10" customFormat="1">
      <c r="A228" s="64" t="s">
        <v>104</v>
      </c>
      <c r="B228" s="64" t="s">
        <v>0</v>
      </c>
      <c r="C228" s="64">
        <f>Towns!C703</f>
        <v>4780</v>
      </c>
      <c r="D228" s="64">
        <f>Towns!D703</f>
        <v>4796</v>
      </c>
      <c r="E228" s="64">
        <f>Towns!E703</f>
        <v>4832</v>
      </c>
      <c r="F228" s="64">
        <f>Towns!F703</f>
        <v>4780</v>
      </c>
      <c r="G228" s="64">
        <f>Towns!G703</f>
        <v>4758</v>
      </c>
      <c r="H228" s="64">
        <f>Towns!H703</f>
        <v>4780</v>
      </c>
      <c r="I228" s="64">
        <f>Towns!I703</f>
        <v>4793</v>
      </c>
      <c r="J228" s="64">
        <f>Towns!J703</f>
        <v>4724</v>
      </c>
      <c r="K228" s="64">
        <f>Towns!K703</f>
        <v>4703</v>
      </c>
      <c r="L228" s="64">
        <f>Towns!L703</f>
        <v>4708</v>
      </c>
      <c r="M228" s="64">
        <f>Towns!M703</f>
        <v>4741</v>
      </c>
      <c r="N228" s="64">
        <f>Towns!N703</f>
        <v>4748</v>
      </c>
      <c r="O228" s="64">
        <f>Towns!O703</f>
        <v>4762</v>
      </c>
    </row>
    <row r="229" spans="1:15" s="10" customFormat="1">
      <c r="A229" s="64"/>
      <c r="B229" s="64" t="s">
        <v>1</v>
      </c>
      <c r="C229" s="64">
        <f>Towns!C704</f>
        <v>4533</v>
      </c>
      <c r="D229" s="64">
        <f>Towns!D704</f>
        <v>4546</v>
      </c>
      <c r="E229" s="64">
        <f>Towns!E704</f>
        <v>4587</v>
      </c>
      <c r="F229" s="64">
        <f>Towns!F704</f>
        <v>4583</v>
      </c>
      <c r="G229" s="64">
        <f>Towns!G704</f>
        <v>4599</v>
      </c>
      <c r="H229" s="64">
        <f>Towns!H704</f>
        <v>4609</v>
      </c>
      <c r="I229" s="64">
        <f>Towns!I704</f>
        <v>4612</v>
      </c>
      <c r="J229" s="64">
        <f>Towns!J704</f>
        <v>4552</v>
      </c>
      <c r="K229" s="64">
        <f>Towns!K704</f>
        <v>4556</v>
      </c>
      <c r="L229" s="64">
        <f>Towns!L704</f>
        <v>4559</v>
      </c>
      <c r="M229" s="64">
        <f>Towns!M704</f>
        <v>4565</v>
      </c>
      <c r="N229" s="64">
        <f>Towns!N704</f>
        <v>4571</v>
      </c>
      <c r="O229" s="64">
        <f>Towns!O704</f>
        <v>4573</v>
      </c>
    </row>
    <row r="230" spans="1:15" s="10" customFormat="1">
      <c r="A230" s="64"/>
      <c r="B230" s="64" t="s">
        <v>2</v>
      </c>
      <c r="C230" s="64">
        <f>Towns!C705</f>
        <v>247</v>
      </c>
      <c r="D230" s="64">
        <f>Towns!D705</f>
        <v>250</v>
      </c>
      <c r="E230" s="64">
        <f>Towns!E705</f>
        <v>245</v>
      </c>
      <c r="F230" s="64">
        <f>Towns!F705</f>
        <v>197</v>
      </c>
      <c r="G230" s="64">
        <f>Towns!G705</f>
        <v>159</v>
      </c>
      <c r="H230" s="64">
        <f>Towns!H705</f>
        <v>171</v>
      </c>
      <c r="I230" s="64">
        <f>Towns!I705</f>
        <v>181</v>
      </c>
      <c r="J230" s="64">
        <f>Towns!J705</f>
        <v>172</v>
      </c>
      <c r="K230" s="64">
        <f>Towns!K705</f>
        <v>147</v>
      </c>
      <c r="L230" s="64">
        <f>Towns!L705</f>
        <v>149</v>
      </c>
      <c r="M230" s="64">
        <f>Towns!M705</f>
        <v>176</v>
      </c>
      <c r="N230" s="64">
        <f>Towns!N705</f>
        <v>177</v>
      </c>
      <c r="O230" s="64">
        <f>Towns!O705</f>
        <v>189</v>
      </c>
    </row>
    <row r="231" spans="1:15" s="29" customFormat="1">
      <c r="A231" s="28"/>
      <c r="B231" s="28" t="s">
        <v>3</v>
      </c>
      <c r="C231" s="73">
        <f>Towns!C706</f>
        <v>5.2</v>
      </c>
      <c r="D231" s="73">
        <f>Towns!D706</f>
        <v>5.2</v>
      </c>
      <c r="E231" s="73">
        <f>Towns!E706</f>
        <v>5.0999999999999996</v>
      </c>
      <c r="F231" s="73">
        <f>Towns!F706</f>
        <v>4.0999999999999996</v>
      </c>
      <c r="G231" s="73">
        <f>Towns!G706</f>
        <v>3.3</v>
      </c>
      <c r="H231" s="73">
        <f>Towns!H706</f>
        <v>3.6</v>
      </c>
      <c r="I231" s="73">
        <f>Towns!I706</f>
        <v>3.8</v>
      </c>
      <c r="J231" s="73">
        <f>Towns!J706</f>
        <v>3.6</v>
      </c>
      <c r="K231" s="73">
        <f>Towns!K706</f>
        <v>3.1</v>
      </c>
      <c r="L231" s="73">
        <f>Towns!L706</f>
        <v>3.2</v>
      </c>
      <c r="M231" s="73">
        <f>Towns!M706</f>
        <v>3.7</v>
      </c>
      <c r="N231" s="73">
        <f>Towns!N706</f>
        <v>3.7</v>
      </c>
      <c r="O231" s="73">
        <f>Towns!O706</f>
        <v>4</v>
      </c>
    </row>
    <row r="232" spans="1:15" s="29" customFormat="1" ht="5.0999999999999996" customHeight="1">
      <c r="A232" s="28"/>
      <c r="B232" s="28"/>
      <c r="C232" s="28"/>
      <c r="D232" s="28"/>
      <c r="E232" s="28"/>
      <c r="F232" s="28"/>
      <c r="G232" s="28"/>
      <c r="H232" s="28"/>
      <c r="I232" s="28"/>
      <c r="J232" s="28"/>
      <c r="K232" s="28"/>
      <c r="L232" s="28"/>
      <c r="M232" s="28"/>
      <c r="N232" s="28"/>
      <c r="O232" s="28"/>
    </row>
    <row r="233" spans="1:15" s="10" customFormat="1">
      <c r="A233" s="64" t="s">
        <v>105</v>
      </c>
      <c r="B233" s="64" t="s">
        <v>0</v>
      </c>
      <c r="C233" s="64">
        <f>Towns!C713</f>
        <v>8658</v>
      </c>
      <c r="D233" s="64">
        <f>Towns!D713</f>
        <v>8674</v>
      </c>
      <c r="E233" s="64">
        <f>Towns!E713</f>
        <v>8735</v>
      </c>
      <c r="F233" s="64">
        <f>Towns!F713</f>
        <v>8701</v>
      </c>
      <c r="G233" s="64">
        <f>Towns!G713</f>
        <v>8745</v>
      </c>
      <c r="H233" s="64">
        <f>Towns!H713</f>
        <v>8782</v>
      </c>
      <c r="I233" s="64">
        <f>Towns!I713</f>
        <v>8799</v>
      </c>
      <c r="J233" s="64">
        <f>Towns!J713</f>
        <v>8661</v>
      </c>
      <c r="K233" s="64">
        <f>Towns!K713</f>
        <v>8644</v>
      </c>
      <c r="L233" s="64">
        <f>Towns!L713</f>
        <v>8684</v>
      </c>
      <c r="M233" s="64">
        <f>Towns!M713</f>
        <v>8649</v>
      </c>
      <c r="N233" s="64">
        <f>Towns!N713</f>
        <v>8654</v>
      </c>
      <c r="O233" s="64">
        <f>Towns!O713</f>
        <v>8699</v>
      </c>
    </row>
    <row r="234" spans="1:15" s="10" customFormat="1">
      <c r="A234" s="64"/>
      <c r="B234" s="64" t="s">
        <v>1</v>
      </c>
      <c r="C234" s="64">
        <f>Towns!C714</f>
        <v>8323</v>
      </c>
      <c r="D234" s="64">
        <f>Towns!D714</f>
        <v>8344</v>
      </c>
      <c r="E234" s="64">
        <f>Towns!E714</f>
        <v>8420</v>
      </c>
      <c r="F234" s="64">
        <f>Towns!F714</f>
        <v>8413</v>
      </c>
      <c r="G234" s="64">
        <f>Towns!G714</f>
        <v>8447</v>
      </c>
      <c r="H234" s="64">
        <f>Towns!H714</f>
        <v>8465</v>
      </c>
      <c r="I234" s="64">
        <f>Towns!I714</f>
        <v>8475</v>
      </c>
      <c r="J234" s="64">
        <f>Towns!J714</f>
        <v>8367</v>
      </c>
      <c r="K234" s="64">
        <f>Towns!K714</f>
        <v>8396</v>
      </c>
      <c r="L234" s="64">
        <f>Towns!L714</f>
        <v>8426</v>
      </c>
      <c r="M234" s="64">
        <f>Towns!M714</f>
        <v>8414</v>
      </c>
      <c r="N234" s="64">
        <f>Towns!N714</f>
        <v>8410</v>
      </c>
      <c r="O234" s="64">
        <f>Towns!O714</f>
        <v>8408</v>
      </c>
    </row>
    <row r="235" spans="1:15" s="10" customFormat="1">
      <c r="A235" s="64"/>
      <c r="B235" s="64" t="s">
        <v>2</v>
      </c>
      <c r="C235" s="64">
        <f>Towns!C715</f>
        <v>335</v>
      </c>
      <c r="D235" s="64">
        <f>Towns!D715</f>
        <v>330</v>
      </c>
      <c r="E235" s="64">
        <f>Towns!E715</f>
        <v>315</v>
      </c>
      <c r="F235" s="64">
        <f>Towns!F715</f>
        <v>288</v>
      </c>
      <c r="G235" s="64">
        <f>Towns!G715</f>
        <v>298</v>
      </c>
      <c r="H235" s="64">
        <f>Towns!H715</f>
        <v>317</v>
      </c>
      <c r="I235" s="64">
        <f>Towns!I715</f>
        <v>324</v>
      </c>
      <c r="J235" s="64">
        <f>Towns!J715</f>
        <v>294</v>
      </c>
      <c r="K235" s="64">
        <f>Towns!K715</f>
        <v>248</v>
      </c>
      <c r="L235" s="64">
        <f>Towns!L715</f>
        <v>258</v>
      </c>
      <c r="M235" s="64">
        <f>Towns!M715</f>
        <v>235</v>
      </c>
      <c r="N235" s="64">
        <f>Towns!N715</f>
        <v>244</v>
      </c>
      <c r="O235" s="64">
        <f>Towns!O715</f>
        <v>291</v>
      </c>
    </row>
    <row r="236" spans="1:15" s="29" customFormat="1">
      <c r="A236" s="28"/>
      <c r="B236" s="28" t="s">
        <v>3</v>
      </c>
      <c r="C236" s="73">
        <f>Towns!C716</f>
        <v>3.9</v>
      </c>
      <c r="D236" s="73">
        <f>Towns!D716</f>
        <v>3.8</v>
      </c>
      <c r="E236" s="73">
        <f>Towns!E716</f>
        <v>3.6</v>
      </c>
      <c r="F236" s="73">
        <f>Towns!F716</f>
        <v>3.3</v>
      </c>
      <c r="G236" s="73">
        <f>Towns!G716</f>
        <v>3.4</v>
      </c>
      <c r="H236" s="73">
        <f>Towns!H716</f>
        <v>3.6</v>
      </c>
      <c r="I236" s="73">
        <f>Towns!I716</f>
        <v>3.7</v>
      </c>
      <c r="J236" s="73">
        <f>Towns!J716</f>
        <v>3.4</v>
      </c>
      <c r="K236" s="73">
        <f>Towns!K716</f>
        <v>2.9</v>
      </c>
      <c r="L236" s="73">
        <f>Towns!L716</f>
        <v>3</v>
      </c>
      <c r="M236" s="73">
        <f>Towns!M716</f>
        <v>2.7</v>
      </c>
      <c r="N236" s="73">
        <f>Towns!N716</f>
        <v>2.8</v>
      </c>
      <c r="O236" s="73">
        <f>Towns!O716</f>
        <v>3.3</v>
      </c>
    </row>
    <row r="237" spans="1:15" s="29" customFormat="1" ht="5.0999999999999996" customHeight="1">
      <c r="A237" s="28"/>
      <c r="B237" s="28"/>
      <c r="C237" s="28"/>
      <c r="D237" s="28"/>
      <c r="E237" s="28"/>
      <c r="F237" s="28"/>
      <c r="G237" s="28"/>
      <c r="H237" s="28"/>
      <c r="I237" s="28"/>
      <c r="J237" s="28"/>
      <c r="K237" s="28"/>
      <c r="L237" s="28"/>
      <c r="M237" s="28"/>
      <c r="N237" s="28"/>
      <c r="O237" s="28"/>
    </row>
    <row r="238" spans="1:15" s="10" customFormat="1">
      <c r="A238" s="64" t="s">
        <v>907</v>
      </c>
      <c r="B238" s="64" t="s">
        <v>0</v>
      </c>
      <c r="C238" s="64">
        <f>Towns!C728</f>
        <v>471</v>
      </c>
      <c r="D238" s="64">
        <f>Towns!D728</f>
        <v>465</v>
      </c>
      <c r="E238" s="64">
        <f>Towns!E728</f>
        <v>473</v>
      </c>
      <c r="F238" s="64">
        <f>Towns!F728</f>
        <v>469</v>
      </c>
      <c r="G238" s="64">
        <f>Towns!G728</f>
        <v>472</v>
      </c>
      <c r="H238" s="64">
        <f>Towns!H728</f>
        <v>471</v>
      </c>
      <c r="I238" s="64">
        <f>Towns!I728</f>
        <v>469</v>
      </c>
      <c r="J238" s="64">
        <f>Towns!J728</f>
        <v>467</v>
      </c>
      <c r="K238" s="64">
        <f>Towns!K728</f>
        <v>469</v>
      </c>
      <c r="L238" s="64">
        <f>Towns!L728</f>
        <v>466</v>
      </c>
      <c r="M238" s="64">
        <f>Towns!M728</f>
        <v>466</v>
      </c>
      <c r="N238" s="64">
        <f>Towns!N728</f>
        <v>463</v>
      </c>
      <c r="O238" s="64">
        <f>Towns!O728</f>
        <v>469</v>
      </c>
    </row>
    <row r="239" spans="1:15" s="10" customFormat="1">
      <c r="A239" s="64"/>
      <c r="B239" s="64" t="s">
        <v>1</v>
      </c>
      <c r="C239" s="64">
        <f>Towns!C729</f>
        <v>447</v>
      </c>
      <c r="D239" s="64">
        <f>Towns!D729</f>
        <v>448</v>
      </c>
      <c r="E239" s="64">
        <f>Towns!E729</f>
        <v>452</v>
      </c>
      <c r="F239" s="64">
        <f>Towns!F729</f>
        <v>452</v>
      </c>
      <c r="G239" s="64">
        <f>Towns!G729</f>
        <v>454</v>
      </c>
      <c r="H239" s="64">
        <f>Towns!H729</f>
        <v>455</v>
      </c>
      <c r="I239" s="64">
        <f>Towns!I729</f>
        <v>455</v>
      </c>
      <c r="J239" s="64">
        <f>Towns!J729</f>
        <v>449</v>
      </c>
      <c r="K239" s="64">
        <f>Towns!K729</f>
        <v>451</v>
      </c>
      <c r="L239" s="64">
        <f>Towns!L729</f>
        <v>453</v>
      </c>
      <c r="M239" s="64">
        <f>Towns!M729</f>
        <v>452</v>
      </c>
      <c r="N239" s="64">
        <f>Towns!N729</f>
        <v>452</v>
      </c>
      <c r="O239" s="64">
        <f>Towns!O729</f>
        <v>452</v>
      </c>
    </row>
    <row r="240" spans="1:15" s="10" customFormat="1">
      <c r="A240" s="64"/>
      <c r="B240" s="64" t="s">
        <v>2</v>
      </c>
      <c r="C240" s="64">
        <f>Towns!C730</f>
        <v>24</v>
      </c>
      <c r="D240" s="64">
        <f>Towns!D730</f>
        <v>17</v>
      </c>
      <c r="E240" s="64">
        <f>Towns!E730</f>
        <v>21</v>
      </c>
      <c r="F240" s="64">
        <f>Towns!F730</f>
        <v>17</v>
      </c>
      <c r="G240" s="64">
        <f>Towns!G730</f>
        <v>18</v>
      </c>
      <c r="H240" s="64">
        <f>Towns!H730</f>
        <v>16</v>
      </c>
      <c r="I240" s="64">
        <f>Towns!I730</f>
        <v>14</v>
      </c>
      <c r="J240" s="64">
        <f>Towns!J730</f>
        <v>18</v>
      </c>
      <c r="K240" s="64">
        <f>Towns!K730</f>
        <v>18</v>
      </c>
      <c r="L240" s="64">
        <f>Towns!L730</f>
        <v>13</v>
      </c>
      <c r="M240" s="64">
        <f>Towns!M730</f>
        <v>14</v>
      </c>
      <c r="N240" s="64">
        <f>Towns!N730</f>
        <v>11</v>
      </c>
      <c r="O240" s="64">
        <f>Towns!O730</f>
        <v>17</v>
      </c>
    </row>
    <row r="241" spans="1:15" s="29" customFormat="1">
      <c r="A241" s="28"/>
      <c r="B241" s="28" t="s">
        <v>3</v>
      </c>
      <c r="C241" s="73">
        <f>Towns!C731</f>
        <v>5.0999999999999996</v>
      </c>
      <c r="D241" s="73">
        <f>Towns!D731</f>
        <v>3.7</v>
      </c>
      <c r="E241" s="73">
        <f>Towns!E731</f>
        <v>4.4000000000000004</v>
      </c>
      <c r="F241" s="73">
        <f>Towns!F731</f>
        <v>3.6</v>
      </c>
      <c r="G241" s="73">
        <f>Towns!G731</f>
        <v>3.8</v>
      </c>
      <c r="H241" s="73">
        <f>Towns!H731</f>
        <v>3.4</v>
      </c>
      <c r="I241" s="73">
        <f>Towns!I731</f>
        <v>3</v>
      </c>
      <c r="J241" s="73">
        <f>Towns!J731</f>
        <v>3.9</v>
      </c>
      <c r="K241" s="73">
        <f>Towns!K731</f>
        <v>3.8</v>
      </c>
      <c r="L241" s="73">
        <f>Towns!L731</f>
        <v>2.8</v>
      </c>
      <c r="M241" s="73">
        <f>Towns!M731</f>
        <v>3</v>
      </c>
      <c r="N241" s="73">
        <f>Towns!N731</f>
        <v>2.4</v>
      </c>
      <c r="O241" s="73">
        <f>Towns!O731</f>
        <v>3.6</v>
      </c>
    </row>
    <row r="242" spans="1:15" s="29" customFormat="1" ht="5.0999999999999996" customHeight="1">
      <c r="A242" s="28"/>
      <c r="B242" s="28"/>
      <c r="C242" s="28"/>
      <c r="D242" s="28"/>
      <c r="E242" s="28"/>
      <c r="F242" s="28"/>
      <c r="G242" s="28"/>
      <c r="H242" s="28"/>
      <c r="I242" s="28"/>
      <c r="J242" s="28"/>
      <c r="K242" s="28"/>
      <c r="L242" s="28"/>
      <c r="M242" s="28"/>
      <c r="N242" s="28"/>
      <c r="O242" s="28"/>
    </row>
    <row r="243" spans="1:15" s="10" customFormat="1">
      <c r="A243" s="64" t="s">
        <v>106</v>
      </c>
      <c r="B243" s="64" t="s">
        <v>0</v>
      </c>
      <c r="C243" s="64">
        <f>Towns!C733</f>
        <v>17427</v>
      </c>
      <c r="D243" s="64">
        <f>Towns!D733</f>
        <v>17451</v>
      </c>
      <c r="E243" s="64">
        <f>Towns!E733</f>
        <v>17544</v>
      </c>
      <c r="F243" s="64">
        <f>Towns!F733</f>
        <v>17424</v>
      </c>
      <c r="G243" s="64">
        <f>Towns!G733</f>
        <v>17500</v>
      </c>
      <c r="H243" s="64">
        <f>Towns!H733</f>
        <v>17578</v>
      </c>
      <c r="I243" s="64">
        <f>Towns!I733</f>
        <v>17590</v>
      </c>
      <c r="J243" s="64">
        <f>Towns!J733</f>
        <v>17332</v>
      </c>
      <c r="K243" s="64">
        <f>Towns!K733</f>
        <v>17311</v>
      </c>
      <c r="L243" s="64">
        <f>Towns!L733</f>
        <v>17371</v>
      </c>
      <c r="M243" s="64">
        <f>Towns!M733</f>
        <v>17349</v>
      </c>
      <c r="N243" s="64">
        <f>Towns!N733</f>
        <v>17345</v>
      </c>
      <c r="O243" s="64">
        <f>Towns!O733</f>
        <v>17435</v>
      </c>
    </row>
    <row r="244" spans="1:15" s="10" customFormat="1">
      <c r="A244" s="64"/>
      <c r="B244" s="64" t="s">
        <v>1</v>
      </c>
      <c r="C244" s="64">
        <f>Towns!C734</f>
        <v>16500</v>
      </c>
      <c r="D244" s="64">
        <f>Towns!D734</f>
        <v>16542</v>
      </c>
      <c r="E244" s="64">
        <f>Towns!E734</f>
        <v>16692</v>
      </c>
      <c r="F244" s="64">
        <f>Towns!F734</f>
        <v>16679</v>
      </c>
      <c r="G244" s="64">
        <f>Towns!G734</f>
        <v>16746</v>
      </c>
      <c r="H244" s="64">
        <f>Towns!H734</f>
        <v>16782</v>
      </c>
      <c r="I244" s="64">
        <f>Towns!I734</f>
        <v>16802</v>
      </c>
      <c r="J244" s="64">
        <f>Towns!J734</f>
        <v>16588</v>
      </c>
      <c r="K244" s="64">
        <f>Towns!K734</f>
        <v>16645</v>
      </c>
      <c r="L244" s="64">
        <f>Towns!L734</f>
        <v>16704</v>
      </c>
      <c r="M244" s="64">
        <f>Towns!M734</f>
        <v>16680</v>
      </c>
      <c r="N244" s="64">
        <f>Towns!N734</f>
        <v>16673</v>
      </c>
      <c r="O244" s="64">
        <f>Towns!O734</f>
        <v>16669</v>
      </c>
    </row>
    <row r="245" spans="1:15" s="10" customFormat="1">
      <c r="A245" s="64"/>
      <c r="B245" s="64" t="s">
        <v>2</v>
      </c>
      <c r="C245" s="64">
        <f>Towns!C735</f>
        <v>927</v>
      </c>
      <c r="D245" s="64">
        <f>Towns!D735</f>
        <v>909</v>
      </c>
      <c r="E245" s="64">
        <f>Towns!E735</f>
        <v>852</v>
      </c>
      <c r="F245" s="64">
        <f>Towns!F735</f>
        <v>745</v>
      </c>
      <c r="G245" s="64">
        <f>Towns!G735</f>
        <v>754</v>
      </c>
      <c r="H245" s="64">
        <f>Towns!H735</f>
        <v>796</v>
      </c>
      <c r="I245" s="64">
        <f>Towns!I735</f>
        <v>788</v>
      </c>
      <c r="J245" s="64">
        <f>Towns!J735</f>
        <v>744</v>
      </c>
      <c r="K245" s="64">
        <f>Towns!K735</f>
        <v>666</v>
      </c>
      <c r="L245" s="64">
        <f>Towns!L735</f>
        <v>667</v>
      </c>
      <c r="M245" s="64">
        <f>Towns!M735</f>
        <v>669</v>
      </c>
      <c r="N245" s="64">
        <f>Towns!N735</f>
        <v>672</v>
      </c>
      <c r="O245" s="64">
        <f>Towns!O735</f>
        <v>766</v>
      </c>
    </row>
    <row r="246" spans="1:15" s="29" customFormat="1">
      <c r="A246" s="28"/>
      <c r="B246" s="28" t="s">
        <v>3</v>
      </c>
      <c r="C246" s="73">
        <f>Towns!C736</f>
        <v>5.3</v>
      </c>
      <c r="D246" s="73">
        <f>Towns!D736</f>
        <v>5.2</v>
      </c>
      <c r="E246" s="73">
        <f>Towns!E736</f>
        <v>4.9000000000000004</v>
      </c>
      <c r="F246" s="73">
        <f>Towns!F736</f>
        <v>4.3</v>
      </c>
      <c r="G246" s="73">
        <f>Towns!G736</f>
        <v>4.3</v>
      </c>
      <c r="H246" s="73">
        <f>Towns!H736</f>
        <v>4.5</v>
      </c>
      <c r="I246" s="73">
        <f>Towns!I736</f>
        <v>4.5</v>
      </c>
      <c r="J246" s="73">
        <f>Towns!J736</f>
        <v>4.3</v>
      </c>
      <c r="K246" s="73">
        <f>Towns!K736</f>
        <v>3.8</v>
      </c>
      <c r="L246" s="73">
        <f>Towns!L736</f>
        <v>3.8</v>
      </c>
      <c r="M246" s="73">
        <f>Towns!M736</f>
        <v>3.9</v>
      </c>
      <c r="N246" s="73">
        <f>Towns!N736</f>
        <v>3.9</v>
      </c>
      <c r="O246" s="73">
        <f>Towns!O736</f>
        <v>4.4000000000000004</v>
      </c>
    </row>
    <row r="247" spans="1:15" s="29" customFormat="1" ht="5.0999999999999996" customHeight="1">
      <c r="A247" s="28"/>
      <c r="B247" s="28"/>
      <c r="C247" s="28"/>
      <c r="D247" s="28"/>
      <c r="E247" s="28"/>
      <c r="F247" s="28"/>
      <c r="G247" s="28"/>
      <c r="H247" s="28"/>
      <c r="I247" s="28"/>
      <c r="J247" s="28"/>
      <c r="K247" s="28"/>
      <c r="L247" s="28"/>
      <c r="M247" s="28"/>
      <c r="N247" s="28"/>
      <c r="O247" s="28"/>
    </row>
    <row r="248" spans="1:15" s="10" customFormat="1">
      <c r="A248" s="64" t="s">
        <v>107</v>
      </c>
      <c r="B248" s="64" t="s">
        <v>0</v>
      </c>
      <c r="C248" s="64">
        <f>Towns!C773</f>
        <v>34533</v>
      </c>
      <c r="D248" s="64">
        <f>Towns!D773</f>
        <v>34558</v>
      </c>
      <c r="E248" s="64">
        <f>Towns!E773</f>
        <v>34746</v>
      </c>
      <c r="F248" s="64">
        <f>Towns!F773</f>
        <v>34656</v>
      </c>
      <c r="G248" s="64">
        <f>Towns!G773</f>
        <v>34895</v>
      </c>
      <c r="H248" s="64">
        <f>Towns!H773</f>
        <v>35118</v>
      </c>
      <c r="I248" s="64">
        <f>Towns!I773</f>
        <v>35123</v>
      </c>
      <c r="J248" s="64">
        <f>Towns!J773</f>
        <v>34586</v>
      </c>
      <c r="K248" s="64">
        <f>Towns!K773</f>
        <v>34670</v>
      </c>
      <c r="L248" s="64">
        <f>Towns!L773</f>
        <v>34738</v>
      </c>
      <c r="M248" s="64">
        <f>Towns!M773</f>
        <v>34631</v>
      </c>
      <c r="N248" s="64">
        <f>Towns!N773</f>
        <v>34559</v>
      </c>
      <c r="O248" s="64">
        <f>Towns!O773</f>
        <v>34734</v>
      </c>
    </row>
    <row r="249" spans="1:15" s="10" customFormat="1">
      <c r="A249" s="64"/>
      <c r="B249" s="64" t="s">
        <v>1</v>
      </c>
      <c r="C249" s="64">
        <f>Towns!C774</f>
        <v>33205</v>
      </c>
      <c r="D249" s="64">
        <f>Towns!D774</f>
        <v>33289</v>
      </c>
      <c r="E249" s="64">
        <f>Towns!E774</f>
        <v>33590</v>
      </c>
      <c r="F249" s="64">
        <f>Towns!F774</f>
        <v>33565</v>
      </c>
      <c r="G249" s="64">
        <f>Towns!G774</f>
        <v>33700</v>
      </c>
      <c r="H249" s="64">
        <f>Towns!H774</f>
        <v>33772</v>
      </c>
      <c r="I249" s="64">
        <f>Towns!I774</f>
        <v>33811</v>
      </c>
      <c r="J249" s="64">
        <f>Towns!J774</f>
        <v>33381</v>
      </c>
      <c r="K249" s="64">
        <f>Towns!K774</f>
        <v>33496</v>
      </c>
      <c r="L249" s="64">
        <f>Towns!L774</f>
        <v>33615</v>
      </c>
      <c r="M249" s="64">
        <f>Towns!M774</f>
        <v>33566</v>
      </c>
      <c r="N249" s="64">
        <f>Towns!N774</f>
        <v>33552</v>
      </c>
      <c r="O249" s="64">
        <f>Towns!O774</f>
        <v>33545</v>
      </c>
    </row>
    <row r="250" spans="1:15" s="10" customFormat="1">
      <c r="A250" s="64"/>
      <c r="B250" s="64" t="s">
        <v>2</v>
      </c>
      <c r="C250" s="64">
        <f>Towns!C775</f>
        <v>1328</v>
      </c>
      <c r="D250" s="64">
        <f>Towns!D775</f>
        <v>1269</v>
      </c>
      <c r="E250" s="64">
        <f>Towns!E775</f>
        <v>1156</v>
      </c>
      <c r="F250" s="64">
        <f>Towns!F775</f>
        <v>1091</v>
      </c>
      <c r="G250" s="64">
        <f>Towns!G775</f>
        <v>1195</v>
      </c>
      <c r="H250" s="64">
        <f>Towns!H775</f>
        <v>1346</v>
      </c>
      <c r="I250" s="64">
        <f>Towns!I775</f>
        <v>1312</v>
      </c>
      <c r="J250" s="64">
        <f>Towns!J775</f>
        <v>1205</v>
      </c>
      <c r="K250" s="64">
        <f>Towns!K775</f>
        <v>1174</v>
      </c>
      <c r="L250" s="64">
        <f>Towns!L775</f>
        <v>1123</v>
      </c>
      <c r="M250" s="64">
        <f>Towns!M775</f>
        <v>1065</v>
      </c>
      <c r="N250" s="64">
        <f>Towns!N775</f>
        <v>1007</v>
      </c>
      <c r="O250" s="64">
        <f>Towns!O775</f>
        <v>1189</v>
      </c>
    </row>
    <row r="251" spans="1:15" s="29" customFormat="1">
      <c r="A251" s="28"/>
      <c r="B251" s="28" t="s">
        <v>3</v>
      </c>
      <c r="C251" s="73">
        <f>Towns!C776</f>
        <v>3.8</v>
      </c>
      <c r="D251" s="73">
        <f>Towns!D776</f>
        <v>3.7</v>
      </c>
      <c r="E251" s="73">
        <f>Towns!E776</f>
        <v>3.3</v>
      </c>
      <c r="F251" s="73">
        <f>Towns!F776</f>
        <v>3.1</v>
      </c>
      <c r="G251" s="73">
        <f>Towns!G776</f>
        <v>3.4</v>
      </c>
      <c r="H251" s="73">
        <f>Towns!H776</f>
        <v>3.8</v>
      </c>
      <c r="I251" s="73">
        <f>Towns!I776</f>
        <v>3.7</v>
      </c>
      <c r="J251" s="73">
        <f>Towns!J776</f>
        <v>3.5</v>
      </c>
      <c r="K251" s="73">
        <f>Towns!K776</f>
        <v>3.4</v>
      </c>
      <c r="L251" s="73">
        <f>Towns!L776</f>
        <v>3.2</v>
      </c>
      <c r="M251" s="73">
        <f>Towns!M776</f>
        <v>3.1</v>
      </c>
      <c r="N251" s="73">
        <f>Towns!N776</f>
        <v>2.9</v>
      </c>
      <c r="O251" s="73">
        <f>Towns!O776</f>
        <v>3.4</v>
      </c>
    </row>
    <row r="252" spans="1:15" ht="5.0999999999999996" customHeight="1"/>
    <row r="253" spans="1:15" s="10" customFormat="1">
      <c r="A253" s="64" t="s">
        <v>108</v>
      </c>
      <c r="B253" s="64" t="s">
        <v>0</v>
      </c>
      <c r="C253" s="64">
        <f>Towns!C798</f>
        <v>14183</v>
      </c>
      <c r="D253" s="64">
        <f>Towns!D798</f>
        <v>14185</v>
      </c>
      <c r="E253" s="64">
        <f>Towns!E798</f>
        <v>14280</v>
      </c>
      <c r="F253" s="64">
        <f>Towns!F798</f>
        <v>14232</v>
      </c>
      <c r="G253" s="64">
        <f>Towns!G798</f>
        <v>14308</v>
      </c>
      <c r="H253" s="64">
        <f>Towns!H798</f>
        <v>14352</v>
      </c>
      <c r="I253" s="64">
        <f>Towns!I798</f>
        <v>14378</v>
      </c>
      <c r="J253" s="64">
        <f>Towns!J798</f>
        <v>14163</v>
      </c>
      <c r="K253" s="64">
        <f>Towns!K798</f>
        <v>14177</v>
      </c>
      <c r="L253" s="64">
        <f>Towns!L798</f>
        <v>14223</v>
      </c>
      <c r="M253" s="64">
        <f>Towns!M798</f>
        <v>14160</v>
      </c>
      <c r="N253" s="64">
        <f>Towns!N798</f>
        <v>14152</v>
      </c>
      <c r="O253" s="64">
        <f>Towns!O798</f>
        <v>14232</v>
      </c>
    </row>
    <row r="254" spans="1:15" s="10" customFormat="1">
      <c r="A254" s="64"/>
      <c r="B254" s="64" t="s">
        <v>1</v>
      </c>
      <c r="C254" s="64">
        <f>Towns!C799</f>
        <v>13466</v>
      </c>
      <c r="D254" s="64">
        <f>Towns!D799</f>
        <v>13500</v>
      </c>
      <c r="E254" s="64">
        <f>Towns!E799</f>
        <v>13623</v>
      </c>
      <c r="F254" s="64">
        <f>Towns!F799</f>
        <v>13612</v>
      </c>
      <c r="G254" s="64">
        <f>Towns!G799</f>
        <v>13667</v>
      </c>
      <c r="H254" s="64">
        <f>Towns!H799</f>
        <v>13697</v>
      </c>
      <c r="I254" s="64">
        <f>Towns!I799</f>
        <v>13712</v>
      </c>
      <c r="J254" s="64">
        <f>Towns!J799</f>
        <v>13538</v>
      </c>
      <c r="K254" s="64">
        <f>Towns!K799</f>
        <v>13585</v>
      </c>
      <c r="L254" s="64">
        <f>Towns!L799</f>
        <v>13633</v>
      </c>
      <c r="M254" s="64">
        <f>Towns!M799</f>
        <v>13613</v>
      </c>
      <c r="N254" s="64">
        <f>Towns!N799</f>
        <v>13607</v>
      </c>
      <c r="O254" s="64">
        <f>Towns!O799</f>
        <v>13604</v>
      </c>
    </row>
    <row r="255" spans="1:15" s="10" customFormat="1">
      <c r="A255" s="64"/>
      <c r="B255" s="64" t="s">
        <v>2</v>
      </c>
      <c r="C255" s="64">
        <f>Towns!C800</f>
        <v>717</v>
      </c>
      <c r="D255" s="64">
        <f>Towns!D800</f>
        <v>685</v>
      </c>
      <c r="E255" s="64">
        <f>Towns!E800</f>
        <v>657</v>
      </c>
      <c r="F255" s="64">
        <f>Towns!F800</f>
        <v>620</v>
      </c>
      <c r="G255" s="64">
        <f>Towns!G800</f>
        <v>641</v>
      </c>
      <c r="H255" s="64">
        <f>Towns!H800</f>
        <v>655</v>
      </c>
      <c r="I255" s="64">
        <f>Towns!I800</f>
        <v>666</v>
      </c>
      <c r="J255" s="64">
        <f>Towns!J800</f>
        <v>625</v>
      </c>
      <c r="K255" s="64">
        <f>Towns!K800</f>
        <v>592</v>
      </c>
      <c r="L255" s="64">
        <f>Towns!L800</f>
        <v>590</v>
      </c>
      <c r="M255" s="64">
        <f>Towns!M800</f>
        <v>547</v>
      </c>
      <c r="N255" s="64">
        <f>Towns!N800</f>
        <v>545</v>
      </c>
      <c r="O255" s="64">
        <f>Towns!O800</f>
        <v>628</v>
      </c>
    </row>
    <row r="256" spans="1:15" s="29" customFormat="1">
      <c r="A256" s="28"/>
      <c r="B256" s="28" t="s">
        <v>3</v>
      </c>
      <c r="C256" s="73">
        <f>Towns!C801</f>
        <v>5.0999999999999996</v>
      </c>
      <c r="D256" s="73">
        <f>Towns!D801</f>
        <v>4.8</v>
      </c>
      <c r="E256" s="73">
        <f>Towns!E801</f>
        <v>4.5999999999999996</v>
      </c>
      <c r="F256" s="73">
        <f>Towns!F801</f>
        <v>4.4000000000000004</v>
      </c>
      <c r="G256" s="73">
        <f>Towns!G801</f>
        <v>4.5</v>
      </c>
      <c r="H256" s="73">
        <f>Towns!H801</f>
        <v>4.5999999999999996</v>
      </c>
      <c r="I256" s="73">
        <f>Towns!I801</f>
        <v>4.5999999999999996</v>
      </c>
      <c r="J256" s="73">
        <f>Towns!J801</f>
        <v>4.4000000000000004</v>
      </c>
      <c r="K256" s="73">
        <f>Towns!K801</f>
        <v>4.2</v>
      </c>
      <c r="L256" s="73">
        <f>Towns!L801</f>
        <v>4.0999999999999996</v>
      </c>
      <c r="M256" s="73">
        <f>Towns!M801</f>
        <v>3.9</v>
      </c>
      <c r="N256" s="73">
        <f>Towns!N801</f>
        <v>3.9</v>
      </c>
      <c r="O256" s="73">
        <f>Towns!O801</f>
        <v>4.4000000000000004</v>
      </c>
    </row>
    <row r="257" spans="1:16384" s="29" customFormat="1" ht="5.0999999999999996" customHeight="1">
      <c r="A257" s="28"/>
      <c r="B257" s="28"/>
      <c r="C257" s="28"/>
      <c r="D257" s="28"/>
      <c r="E257" s="28"/>
      <c r="F257" s="28"/>
      <c r="G257" s="28"/>
      <c r="H257" s="28"/>
      <c r="I257" s="28"/>
      <c r="J257" s="28"/>
      <c r="K257" s="28"/>
      <c r="L257" s="28"/>
      <c r="M257" s="28"/>
      <c r="N257" s="28"/>
      <c r="O257" s="28"/>
    </row>
    <row r="258" spans="1:16384" s="10" customFormat="1">
      <c r="A258" s="64" t="s">
        <v>109</v>
      </c>
      <c r="B258" s="64" t="s">
        <v>0</v>
      </c>
      <c r="C258" s="64">
        <f>Towns!C803</f>
        <v>3675</v>
      </c>
      <c r="D258" s="64">
        <f>Towns!D803</f>
        <v>3682</v>
      </c>
      <c r="E258" s="64">
        <f>Towns!E803</f>
        <v>3714</v>
      </c>
      <c r="F258" s="64">
        <f>Towns!F803</f>
        <v>3667</v>
      </c>
      <c r="G258" s="64">
        <f>Towns!G803</f>
        <v>3686</v>
      </c>
      <c r="H258" s="64">
        <f>Towns!H803</f>
        <v>3697</v>
      </c>
      <c r="I258" s="64">
        <f>Towns!I803</f>
        <v>3705</v>
      </c>
      <c r="J258" s="64">
        <f>Towns!J803</f>
        <v>3654</v>
      </c>
      <c r="K258" s="64">
        <f>Towns!K803</f>
        <v>3657</v>
      </c>
      <c r="L258" s="64">
        <f>Towns!L803</f>
        <v>3667</v>
      </c>
      <c r="M258" s="64">
        <f>Towns!M803</f>
        <v>3664</v>
      </c>
      <c r="N258" s="64">
        <f>Towns!N803</f>
        <v>3661</v>
      </c>
      <c r="O258" s="64">
        <f>Towns!O803</f>
        <v>3677</v>
      </c>
    </row>
    <row r="259" spans="1:16384" s="10" customFormat="1">
      <c r="A259" s="64"/>
      <c r="B259" s="64" t="s">
        <v>1</v>
      </c>
      <c r="C259" s="64">
        <f>Towns!C804</f>
        <v>3505</v>
      </c>
      <c r="D259" s="64">
        <f>Towns!D804</f>
        <v>3514</v>
      </c>
      <c r="E259" s="64">
        <f>Towns!E804</f>
        <v>3546</v>
      </c>
      <c r="F259" s="64">
        <f>Towns!F804</f>
        <v>3543</v>
      </c>
      <c r="G259" s="64">
        <f>Towns!G804</f>
        <v>3557</v>
      </c>
      <c r="H259" s="64">
        <f>Towns!H804</f>
        <v>3565</v>
      </c>
      <c r="I259" s="64">
        <f>Towns!I804</f>
        <v>3569</v>
      </c>
      <c r="J259" s="64">
        <f>Towns!J804</f>
        <v>3524</v>
      </c>
      <c r="K259" s="64">
        <f>Towns!K804</f>
        <v>3536</v>
      </c>
      <c r="L259" s="64">
        <f>Towns!L804</f>
        <v>3548</v>
      </c>
      <c r="M259" s="64">
        <f>Towns!M804</f>
        <v>3543</v>
      </c>
      <c r="N259" s="64">
        <f>Towns!N804</f>
        <v>3542</v>
      </c>
      <c r="O259" s="64">
        <f>Towns!O804</f>
        <v>3541</v>
      </c>
    </row>
    <row r="260" spans="1:16384" s="10" customFormat="1">
      <c r="A260" s="64"/>
      <c r="B260" s="64" t="s">
        <v>2</v>
      </c>
      <c r="C260" s="64">
        <f>Towns!C805</f>
        <v>170</v>
      </c>
      <c r="D260" s="64">
        <f>Towns!D805</f>
        <v>168</v>
      </c>
      <c r="E260" s="64">
        <f>Towns!E805</f>
        <v>168</v>
      </c>
      <c r="F260" s="64">
        <f>Towns!F805</f>
        <v>124</v>
      </c>
      <c r="G260" s="64">
        <f>Towns!G805</f>
        <v>129</v>
      </c>
      <c r="H260" s="64">
        <f>Towns!H805</f>
        <v>132</v>
      </c>
      <c r="I260" s="64">
        <f>Towns!I805</f>
        <v>136</v>
      </c>
      <c r="J260" s="64">
        <f>Towns!J805</f>
        <v>130</v>
      </c>
      <c r="K260" s="64">
        <f>Towns!K805</f>
        <v>121</v>
      </c>
      <c r="L260" s="64">
        <f>Towns!L805</f>
        <v>119</v>
      </c>
      <c r="M260" s="64">
        <f>Towns!M805</f>
        <v>121</v>
      </c>
      <c r="N260" s="64">
        <f>Towns!N805</f>
        <v>119</v>
      </c>
      <c r="O260" s="64">
        <f>Towns!O805</f>
        <v>136</v>
      </c>
    </row>
    <row r="261" spans="1:16384" s="29" customFormat="1">
      <c r="A261" s="28"/>
      <c r="B261" s="28" t="s">
        <v>3</v>
      </c>
      <c r="C261" s="73">
        <f>Towns!C806</f>
        <v>4.5999999999999996</v>
      </c>
      <c r="D261" s="73">
        <f>Towns!D806</f>
        <v>4.5999999999999996</v>
      </c>
      <c r="E261" s="73">
        <f>Towns!E806</f>
        <v>4.5</v>
      </c>
      <c r="F261" s="73">
        <f>Towns!F806</f>
        <v>3.4</v>
      </c>
      <c r="G261" s="73">
        <f>Towns!G806</f>
        <v>3.5</v>
      </c>
      <c r="H261" s="73">
        <f>Towns!H806</f>
        <v>3.6</v>
      </c>
      <c r="I261" s="73">
        <f>Towns!I806</f>
        <v>3.7</v>
      </c>
      <c r="J261" s="73">
        <f>Towns!J806</f>
        <v>3.6</v>
      </c>
      <c r="K261" s="73">
        <f>Towns!K806</f>
        <v>3.3</v>
      </c>
      <c r="L261" s="73">
        <f>Towns!L806</f>
        <v>3.2</v>
      </c>
      <c r="M261" s="73">
        <f>Towns!M806</f>
        <v>3.3</v>
      </c>
      <c r="N261" s="73">
        <f>Towns!N806</f>
        <v>3.3</v>
      </c>
      <c r="O261" s="73">
        <f>Towns!O806</f>
        <v>3.7</v>
      </c>
    </row>
    <row r="262" spans="1:16384" s="29" customFormat="1" ht="4.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DV262" s="28"/>
      <c r="DW262" s="28"/>
      <c r="DX262" s="28"/>
      <c r="DY262" s="28"/>
      <c r="DZ262" s="28"/>
      <c r="EA262" s="28"/>
      <c r="EB262" s="28"/>
      <c r="EC262" s="28"/>
      <c r="ED262" s="28"/>
      <c r="EE262" s="28"/>
      <c r="EF262" s="28"/>
      <c r="EG262" s="28"/>
      <c r="EH262" s="28"/>
      <c r="EI262" s="28"/>
      <c r="EJ262" s="28"/>
      <c r="EK262" s="28"/>
      <c r="EL262" s="28"/>
      <c r="EM262" s="28"/>
      <c r="EN262" s="28"/>
      <c r="EO262" s="28"/>
      <c r="EP262" s="28"/>
      <c r="EQ262" s="28"/>
      <c r="ER262" s="28"/>
      <c r="ES262" s="28"/>
      <c r="ET262" s="28"/>
      <c r="EU262" s="28"/>
      <c r="EV262" s="28"/>
      <c r="EW262" s="28"/>
      <c r="EX262" s="28"/>
      <c r="EY262" s="28"/>
      <c r="EZ262" s="28"/>
      <c r="FA262" s="28"/>
      <c r="FB262" s="28"/>
      <c r="FC262" s="28"/>
      <c r="FD262" s="28"/>
      <c r="FE262" s="28"/>
      <c r="FF262" s="28"/>
      <c r="FG262" s="28"/>
      <c r="FH262" s="28"/>
      <c r="FI262" s="28"/>
      <c r="FJ262" s="28"/>
      <c r="FK262" s="28"/>
      <c r="FL262" s="28"/>
      <c r="FM262" s="28"/>
      <c r="FN262" s="28"/>
      <c r="FO262" s="28"/>
      <c r="FP262" s="28"/>
      <c r="FQ262" s="28"/>
      <c r="FR262" s="28"/>
      <c r="FS262" s="28"/>
      <c r="FT262" s="28"/>
      <c r="FU262" s="28"/>
      <c r="FV262" s="28"/>
      <c r="FW262" s="28"/>
      <c r="FX262" s="28"/>
      <c r="FY262" s="28"/>
      <c r="FZ262" s="28"/>
      <c r="GA262" s="28"/>
      <c r="GB262" s="28"/>
      <c r="GC262" s="28"/>
      <c r="GD262" s="28"/>
      <c r="GE262" s="28"/>
      <c r="GF262" s="28"/>
      <c r="GG262" s="28"/>
      <c r="GH262" s="28"/>
      <c r="GI262" s="28"/>
      <c r="GJ262" s="28"/>
      <c r="GK262" s="28"/>
      <c r="GL262" s="28"/>
      <c r="GM262" s="28"/>
      <c r="GN262" s="28"/>
      <c r="GO262" s="28"/>
      <c r="GP262" s="28"/>
      <c r="GQ262" s="28"/>
      <c r="GR262" s="28"/>
      <c r="GS262" s="28"/>
      <c r="GT262" s="28"/>
      <c r="GU262" s="28"/>
      <c r="GV262" s="28"/>
      <c r="GW262" s="28"/>
      <c r="GX262" s="28"/>
      <c r="GY262" s="28"/>
      <c r="GZ262" s="28"/>
      <c r="HA262" s="28"/>
      <c r="HB262" s="28"/>
      <c r="HC262" s="28"/>
      <c r="HD262" s="28"/>
      <c r="HE262" s="28"/>
      <c r="HF262" s="28"/>
      <c r="HG262" s="28"/>
      <c r="HH262" s="28"/>
      <c r="HI262" s="28"/>
      <c r="HJ262" s="28"/>
      <c r="HK262" s="28"/>
      <c r="HL262" s="28"/>
      <c r="HM262" s="28"/>
      <c r="HN262" s="28"/>
      <c r="HO262" s="28"/>
      <c r="HP262" s="28"/>
      <c r="HQ262" s="28"/>
      <c r="HR262" s="28"/>
      <c r="HS262" s="28"/>
      <c r="HT262" s="28"/>
      <c r="HU262" s="28"/>
      <c r="HV262" s="28"/>
      <c r="HW262" s="28"/>
      <c r="HX262" s="28"/>
      <c r="HY262" s="28"/>
      <c r="HZ262" s="28"/>
      <c r="IA262" s="28"/>
      <c r="IB262" s="28"/>
      <c r="IC262" s="28"/>
      <c r="ID262" s="28"/>
      <c r="IE262" s="28"/>
      <c r="IF262" s="28"/>
      <c r="IG262" s="28"/>
      <c r="IH262" s="28"/>
      <c r="II262" s="28"/>
      <c r="IJ262" s="28"/>
      <c r="IK262" s="28"/>
      <c r="IL262" s="28"/>
      <c r="IM262" s="28"/>
      <c r="IN262" s="28"/>
      <c r="IO262" s="28"/>
      <c r="IP262" s="28"/>
      <c r="IQ262" s="28"/>
      <c r="IR262" s="28"/>
      <c r="IS262" s="28"/>
      <c r="IT262" s="28"/>
      <c r="IU262" s="28"/>
      <c r="IV262" s="28"/>
      <c r="IW262" s="28"/>
      <c r="IX262" s="28"/>
      <c r="IY262" s="28"/>
      <c r="IZ262" s="28"/>
      <c r="JA262" s="28"/>
      <c r="JB262" s="28"/>
      <c r="JC262" s="28"/>
      <c r="JD262" s="28"/>
      <c r="JE262" s="28"/>
      <c r="JF262" s="28"/>
      <c r="JG262" s="28"/>
      <c r="JH262" s="28"/>
      <c r="JI262" s="28"/>
      <c r="JJ262" s="28"/>
      <c r="JK262" s="28"/>
      <c r="JL262" s="28"/>
      <c r="JM262" s="28"/>
      <c r="JN262" s="28"/>
      <c r="JO262" s="28"/>
      <c r="JP262" s="28"/>
      <c r="JQ262" s="28"/>
      <c r="JR262" s="28"/>
      <c r="JS262" s="28"/>
      <c r="JT262" s="28"/>
      <c r="JU262" s="28"/>
      <c r="JV262" s="28"/>
      <c r="JW262" s="28"/>
      <c r="JX262" s="28"/>
      <c r="JY262" s="28"/>
      <c r="JZ262" s="28"/>
      <c r="KA262" s="28"/>
      <c r="KB262" s="28"/>
      <c r="KC262" s="28"/>
      <c r="KD262" s="28"/>
      <c r="KE262" s="28"/>
      <c r="KF262" s="28"/>
      <c r="KG262" s="28"/>
      <c r="KH262" s="28"/>
      <c r="KI262" s="28"/>
      <c r="KJ262" s="28"/>
      <c r="KK262" s="28"/>
      <c r="KL262" s="28"/>
      <c r="KM262" s="28"/>
      <c r="KN262" s="28"/>
      <c r="KO262" s="28"/>
      <c r="KP262" s="28"/>
      <c r="KQ262" s="28"/>
      <c r="KR262" s="28"/>
      <c r="KS262" s="28"/>
      <c r="KT262" s="28"/>
      <c r="KU262" s="28"/>
      <c r="KV262" s="28"/>
      <c r="KW262" s="28"/>
      <c r="KX262" s="28"/>
      <c r="KY262" s="28"/>
      <c r="KZ262" s="28"/>
      <c r="LA262" s="28"/>
      <c r="LB262" s="28"/>
      <c r="LC262" s="28"/>
      <c r="LD262" s="28"/>
      <c r="LE262" s="28"/>
      <c r="LF262" s="28"/>
      <c r="LG262" s="28"/>
      <c r="LH262" s="28"/>
      <c r="LI262" s="28"/>
      <c r="LJ262" s="28"/>
      <c r="LK262" s="28"/>
      <c r="LL262" s="28"/>
      <c r="LM262" s="28"/>
      <c r="LN262" s="28"/>
      <c r="LO262" s="28"/>
      <c r="LP262" s="28"/>
      <c r="LQ262" s="28"/>
      <c r="LR262" s="28"/>
      <c r="LS262" s="28"/>
      <c r="LT262" s="28"/>
      <c r="LU262" s="28"/>
      <c r="LV262" s="28"/>
      <c r="LW262" s="28"/>
      <c r="LX262" s="28"/>
      <c r="LY262" s="28"/>
      <c r="LZ262" s="28"/>
      <c r="MA262" s="28"/>
      <c r="MB262" s="28"/>
      <c r="MC262" s="28"/>
      <c r="MD262" s="28"/>
      <c r="ME262" s="28"/>
      <c r="MF262" s="28"/>
      <c r="MG262" s="28"/>
      <c r="MH262" s="28"/>
      <c r="MI262" s="28"/>
      <c r="MJ262" s="28"/>
      <c r="MK262" s="28"/>
      <c r="ML262" s="28"/>
      <c r="MM262" s="28"/>
      <c r="MN262" s="28"/>
      <c r="MO262" s="28"/>
      <c r="MP262" s="28"/>
      <c r="MQ262" s="28"/>
      <c r="MR262" s="28"/>
      <c r="MS262" s="28"/>
      <c r="MT262" s="28"/>
      <c r="MU262" s="28"/>
      <c r="MV262" s="28"/>
      <c r="MW262" s="28"/>
      <c r="MX262" s="28"/>
      <c r="MY262" s="28"/>
      <c r="MZ262" s="28"/>
      <c r="NA262" s="28"/>
      <c r="NB262" s="28"/>
      <c r="NC262" s="28"/>
      <c r="ND262" s="28"/>
      <c r="NE262" s="28"/>
      <c r="NF262" s="28"/>
      <c r="NG262" s="28"/>
      <c r="NH262" s="28"/>
      <c r="NI262" s="28"/>
      <c r="NJ262" s="28"/>
      <c r="NK262" s="28"/>
      <c r="NL262" s="28"/>
      <c r="NM262" s="28"/>
      <c r="NN262" s="28"/>
      <c r="NO262" s="28"/>
      <c r="NP262" s="28"/>
      <c r="NQ262" s="28"/>
      <c r="NR262" s="28"/>
      <c r="NS262" s="28"/>
      <c r="NT262" s="28"/>
      <c r="NU262" s="28"/>
      <c r="NV262" s="28"/>
      <c r="NW262" s="28"/>
      <c r="NX262" s="28"/>
      <c r="NY262" s="28"/>
      <c r="NZ262" s="28"/>
      <c r="OA262" s="28"/>
      <c r="OB262" s="28"/>
      <c r="OC262" s="28"/>
      <c r="OD262" s="28"/>
      <c r="OE262" s="28"/>
      <c r="OF262" s="28"/>
      <c r="OG262" s="28"/>
      <c r="OH262" s="28"/>
      <c r="OI262" s="28"/>
      <c r="OJ262" s="28"/>
      <c r="OK262" s="28"/>
      <c r="OL262" s="28"/>
      <c r="OM262" s="28"/>
      <c r="ON262" s="28"/>
      <c r="OO262" s="28"/>
      <c r="OP262" s="28"/>
      <c r="OQ262" s="28"/>
      <c r="OR262" s="28"/>
      <c r="OS262" s="28"/>
      <c r="OT262" s="28"/>
      <c r="OU262" s="28"/>
      <c r="OV262" s="28"/>
      <c r="OW262" s="28"/>
      <c r="OX262" s="28"/>
      <c r="OY262" s="28"/>
      <c r="OZ262" s="28"/>
      <c r="PA262" s="28"/>
      <c r="PB262" s="28"/>
      <c r="PC262" s="28"/>
      <c r="PD262" s="28"/>
      <c r="PE262" s="28"/>
      <c r="PF262" s="28"/>
      <c r="PG262" s="28"/>
      <c r="PH262" s="28"/>
      <c r="PI262" s="28"/>
      <c r="PJ262" s="28"/>
      <c r="PK262" s="28"/>
      <c r="PL262" s="28"/>
      <c r="PM262" s="28"/>
      <c r="PN262" s="28"/>
      <c r="PO262" s="28"/>
      <c r="PP262" s="28"/>
      <c r="PQ262" s="28"/>
      <c r="PR262" s="28"/>
      <c r="PS262" s="28"/>
      <c r="PT262" s="28"/>
      <c r="PU262" s="28"/>
      <c r="PV262" s="28"/>
      <c r="PW262" s="28"/>
      <c r="PX262" s="28"/>
      <c r="PY262" s="28"/>
      <c r="PZ262" s="28"/>
      <c r="QA262" s="28"/>
      <c r="QB262" s="28"/>
      <c r="QC262" s="28"/>
      <c r="QD262" s="28"/>
      <c r="QE262" s="28"/>
      <c r="QF262" s="28"/>
      <c r="QG262" s="28"/>
      <c r="QH262" s="28"/>
      <c r="QI262" s="28"/>
      <c r="QJ262" s="28"/>
      <c r="QK262" s="28"/>
      <c r="QL262" s="28"/>
      <c r="QM262" s="28"/>
      <c r="QN262" s="28"/>
      <c r="QO262" s="28"/>
      <c r="QP262" s="28"/>
      <c r="QQ262" s="28"/>
      <c r="QR262" s="28"/>
      <c r="QS262" s="28"/>
      <c r="QT262" s="28"/>
      <c r="QU262" s="28"/>
      <c r="QV262" s="28"/>
      <c r="QW262" s="28"/>
      <c r="QX262" s="28"/>
      <c r="QY262" s="28"/>
      <c r="QZ262" s="28"/>
      <c r="RA262" s="28"/>
      <c r="RB262" s="28"/>
      <c r="RC262" s="28"/>
      <c r="RD262" s="28"/>
      <c r="RE262" s="28"/>
      <c r="RF262" s="28"/>
      <c r="RG262" s="28"/>
      <c r="RH262" s="28"/>
      <c r="RI262" s="28"/>
      <c r="RJ262" s="28"/>
      <c r="RK262" s="28"/>
      <c r="RL262" s="28"/>
      <c r="RM262" s="28"/>
      <c r="RN262" s="28"/>
      <c r="RO262" s="28"/>
      <c r="RP262" s="28"/>
      <c r="RQ262" s="28"/>
      <c r="RR262" s="28"/>
      <c r="RS262" s="28"/>
      <c r="RT262" s="28"/>
      <c r="RU262" s="28"/>
      <c r="RV262" s="28"/>
      <c r="RW262" s="28"/>
      <c r="RX262" s="28"/>
      <c r="RY262" s="28"/>
      <c r="RZ262" s="28"/>
      <c r="SA262" s="28"/>
      <c r="SB262" s="28"/>
      <c r="SC262" s="28"/>
      <c r="SD262" s="28"/>
      <c r="SE262" s="28"/>
      <c r="SF262" s="28"/>
      <c r="SG262" s="28"/>
      <c r="SH262" s="28"/>
      <c r="SI262" s="28"/>
      <c r="SJ262" s="28"/>
      <c r="SK262" s="28"/>
      <c r="SL262" s="28"/>
      <c r="SM262" s="28"/>
      <c r="SN262" s="28"/>
      <c r="SO262" s="28"/>
      <c r="SP262" s="28"/>
      <c r="SQ262" s="28"/>
      <c r="SR262" s="28"/>
      <c r="SS262" s="28"/>
      <c r="ST262" s="28"/>
      <c r="SU262" s="28"/>
      <c r="SV262" s="28"/>
      <c r="SW262" s="28"/>
      <c r="SX262" s="28"/>
      <c r="SY262" s="28"/>
      <c r="SZ262" s="28"/>
      <c r="TA262" s="28"/>
      <c r="TB262" s="28"/>
      <c r="TC262" s="28"/>
      <c r="TD262" s="28"/>
      <c r="TE262" s="28"/>
      <c r="TF262" s="28"/>
      <c r="TG262" s="28"/>
      <c r="TH262" s="28"/>
      <c r="TI262" s="28"/>
      <c r="TJ262" s="28"/>
      <c r="TK262" s="28"/>
      <c r="TL262" s="28"/>
      <c r="TM262" s="28"/>
      <c r="TN262" s="28"/>
      <c r="TO262" s="28"/>
      <c r="TP262" s="28"/>
      <c r="TQ262" s="28"/>
      <c r="TR262" s="28"/>
      <c r="TS262" s="28"/>
      <c r="TT262" s="28"/>
      <c r="TU262" s="28"/>
      <c r="TV262" s="28"/>
      <c r="TW262" s="28"/>
      <c r="TX262" s="28"/>
      <c r="TY262" s="28"/>
      <c r="TZ262" s="28"/>
      <c r="UA262" s="28"/>
      <c r="UB262" s="28"/>
      <c r="UC262" s="28"/>
      <c r="UD262" s="28"/>
      <c r="UE262" s="28"/>
      <c r="UF262" s="28"/>
      <c r="UG262" s="28"/>
      <c r="UH262" s="28"/>
      <c r="UI262" s="28"/>
      <c r="UJ262" s="28"/>
      <c r="UK262" s="28"/>
      <c r="UL262" s="28"/>
      <c r="UM262" s="28"/>
      <c r="UN262" s="28"/>
      <c r="UO262" s="28"/>
      <c r="UP262" s="28"/>
      <c r="UQ262" s="28"/>
      <c r="UR262" s="28"/>
      <c r="US262" s="28"/>
      <c r="UT262" s="28"/>
      <c r="UU262" s="28"/>
      <c r="UV262" s="28"/>
      <c r="UW262" s="28"/>
      <c r="UX262" s="28"/>
      <c r="UY262" s="28"/>
      <c r="UZ262" s="28"/>
      <c r="VA262" s="28"/>
      <c r="VB262" s="28"/>
      <c r="VC262" s="28"/>
      <c r="VD262" s="28"/>
      <c r="VE262" s="28"/>
      <c r="VF262" s="28"/>
      <c r="VG262" s="28"/>
      <c r="VH262" s="28"/>
      <c r="VI262" s="28"/>
      <c r="VJ262" s="28"/>
      <c r="VK262" s="28"/>
      <c r="VL262" s="28"/>
      <c r="VM262" s="28"/>
      <c r="VN262" s="28"/>
      <c r="VO262" s="28"/>
      <c r="VP262" s="28"/>
      <c r="VQ262" s="28"/>
      <c r="VR262" s="28"/>
      <c r="VS262" s="28"/>
      <c r="VT262" s="28"/>
      <c r="VU262" s="28"/>
      <c r="VV262" s="28"/>
      <c r="VW262" s="28"/>
      <c r="VX262" s="28"/>
      <c r="VY262" s="28"/>
      <c r="VZ262" s="28"/>
      <c r="WA262" s="28"/>
      <c r="WB262" s="28"/>
      <c r="WC262" s="28"/>
      <c r="WD262" s="28"/>
      <c r="WE262" s="28"/>
      <c r="WF262" s="28"/>
      <c r="WG262" s="28"/>
      <c r="WH262" s="28"/>
      <c r="WI262" s="28"/>
      <c r="WJ262" s="28"/>
      <c r="WK262" s="28"/>
      <c r="WL262" s="28"/>
      <c r="WM262" s="28"/>
      <c r="WN262" s="28"/>
      <c r="WO262" s="28"/>
      <c r="WP262" s="28"/>
      <c r="WQ262" s="28"/>
      <c r="WR262" s="28"/>
      <c r="WS262" s="28"/>
      <c r="WT262" s="28"/>
      <c r="WU262" s="28"/>
      <c r="WV262" s="28"/>
      <c r="WW262" s="28"/>
      <c r="WX262" s="28"/>
      <c r="WY262" s="28"/>
      <c r="WZ262" s="28"/>
      <c r="XA262" s="28"/>
      <c r="XB262" s="28"/>
      <c r="XC262" s="28"/>
      <c r="XD262" s="28"/>
      <c r="XE262" s="28"/>
      <c r="XF262" s="28"/>
      <c r="XG262" s="28"/>
      <c r="XH262" s="28"/>
      <c r="XI262" s="28"/>
      <c r="XJ262" s="28"/>
      <c r="XK262" s="28"/>
      <c r="XL262" s="28"/>
      <c r="XM262" s="28"/>
      <c r="XN262" s="28"/>
      <c r="XO262" s="28"/>
      <c r="XP262" s="28"/>
      <c r="XQ262" s="28"/>
      <c r="XR262" s="28"/>
      <c r="XS262" s="28"/>
      <c r="XT262" s="28"/>
      <c r="XU262" s="28"/>
      <c r="XV262" s="28"/>
      <c r="XW262" s="28"/>
      <c r="XX262" s="28"/>
      <c r="XY262" s="28"/>
      <c r="XZ262" s="28"/>
      <c r="YA262" s="28"/>
      <c r="YB262" s="28"/>
      <c r="YC262" s="28"/>
      <c r="YD262" s="28"/>
      <c r="YE262" s="28"/>
      <c r="YF262" s="28"/>
      <c r="YG262" s="28"/>
      <c r="YH262" s="28"/>
      <c r="YI262" s="28"/>
      <c r="YJ262" s="28"/>
      <c r="YK262" s="28"/>
      <c r="YL262" s="28"/>
      <c r="YM262" s="28"/>
      <c r="YN262" s="28"/>
      <c r="YO262" s="28"/>
      <c r="YP262" s="28"/>
      <c r="YQ262" s="28"/>
      <c r="YR262" s="28"/>
      <c r="YS262" s="28"/>
      <c r="YT262" s="28"/>
      <c r="YU262" s="28"/>
      <c r="YV262" s="28"/>
      <c r="YW262" s="28"/>
      <c r="YX262" s="28"/>
      <c r="YY262" s="28"/>
      <c r="YZ262" s="28"/>
      <c r="ZA262" s="28"/>
      <c r="ZB262" s="28"/>
      <c r="ZC262" s="28"/>
      <c r="ZD262" s="28"/>
      <c r="ZE262" s="28"/>
      <c r="ZF262" s="28"/>
      <c r="ZG262" s="28"/>
      <c r="ZH262" s="28"/>
      <c r="ZI262" s="28"/>
      <c r="ZJ262" s="28"/>
      <c r="ZK262" s="28"/>
      <c r="ZL262" s="28"/>
      <c r="ZM262" s="28"/>
      <c r="ZN262" s="28"/>
      <c r="ZO262" s="28"/>
      <c r="ZP262" s="28"/>
      <c r="ZQ262" s="28"/>
      <c r="ZR262" s="28"/>
      <c r="ZS262" s="28"/>
      <c r="ZT262" s="28"/>
      <c r="ZU262" s="28"/>
      <c r="ZV262" s="28"/>
      <c r="ZW262" s="28"/>
      <c r="ZX262" s="28"/>
      <c r="ZY262" s="28"/>
      <c r="ZZ262" s="28"/>
      <c r="AAA262" s="28"/>
      <c r="AAB262" s="28"/>
      <c r="AAC262" s="28"/>
      <c r="AAD262" s="28"/>
      <c r="AAE262" s="28"/>
      <c r="AAF262" s="28"/>
      <c r="AAG262" s="28"/>
      <c r="AAH262" s="28"/>
      <c r="AAI262" s="28"/>
      <c r="AAJ262" s="28"/>
      <c r="AAK262" s="28"/>
      <c r="AAL262" s="28"/>
      <c r="AAM262" s="28"/>
      <c r="AAN262" s="28"/>
      <c r="AAO262" s="28"/>
      <c r="AAP262" s="28"/>
      <c r="AAQ262" s="28"/>
      <c r="AAR262" s="28"/>
      <c r="AAS262" s="28"/>
      <c r="AAT262" s="28"/>
      <c r="AAU262" s="28"/>
      <c r="AAV262" s="28"/>
      <c r="AAW262" s="28"/>
      <c r="AAX262" s="28"/>
      <c r="AAY262" s="28"/>
      <c r="AAZ262" s="28"/>
      <c r="ABA262" s="28"/>
      <c r="ABB262" s="28"/>
      <c r="ABC262" s="28"/>
      <c r="ABD262" s="28"/>
      <c r="ABE262" s="28"/>
      <c r="ABF262" s="28"/>
      <c r="ABG262" s="28"/>
      <c r="ABH262" s="28"/>
      <c r="ABI262" s="28"/>
      <c r="ABJ262" s="28"/>
      <c r="ABK262" s="28"/>
      <c r="ABL262" s="28"/>
      <c r="ABM262" s="28"/>
      <c r="ABN262" s="28"/>
      <c r="ABO262" s="28"/>
      <c r="ABP262" s="28"/>
      <c r="ABQ262" s="28"/>
      <c r="ABR262" s="28"/>
      <c r="ABS262" s="28"/>
      <c r="ABT262" s="28"/>
      <c r="ABU262" s="28"/>
      <c r="ABV262" s="28"/>
      <c r="ABW262" s="28"/>
      <c r="ABX262" s="28"/>
      <c r="ABY262" s="28"/>
      <c r="ABZ262" s="28"/>
      <c r="ACA262" s="28"/>
      <c r="ACB262" s="28"/>
      <c r="ACC262" s="28"/>
      <c r="ACD262" s="28"/>
      <c r="ACE262" s="28"/>
      <c r="ACF262" s="28"/>
      <c r="ACG262" s="28"/>
      <c r="ACH262" s="28"/>
      <c r="ACI262" s="28"/>
      <c r="ACJ262" s="28"/>
      <c r="ACK262" s="28"/>
      <c r="ACL262" s="28"/>
      <c r="ACM262" s="28"/>
      <c r="ACN262" s="28"/>
      <c r="ACO262" s="28"/>
      <c r="ACP262" s="28"/>
      <c r="ACQ262" s="28"/>
      <c r="ACR262" s="28"/>
      <c r="ACS262" s="28"/>
      <c r="ACT262" s="28"/>
      <c r="ACU262" s="28"/>
      <c r="ACV262" s="28"/>
      <c r="ACW262" s="28"/>
      <c r="ACX262" s="28"/>
      <c r="ACY262" s="28"/>
      <c r="ACZ262" s="28"/>
      <c r="ADA262" s="28"/>
      <c r="ADB262" s="28"/>
      <c r="ADC262" s="28"/>
      <c r="ADD262" s="28"/>
      <c r="ADE262" s="28"/>
      <c r="ADF262" s="28"/>
      <c r="ADG262" s="28"/>
      <c r="ADH262" s="28"/>
      <c r="ADI262" s="28"/>
      <c r="ADJ262" s="28"/>
      <c r="ADK262" s="28"/>
      <c r="ADL262" s="28"/>
      <c r="ADM262" s="28"/>
      <c r="ADN262" s="28"/>
      <c r="ADO262" s="28"/>
      <c r="ADP262" s="28"/>
      <c r="ADQ262" s="28"/>
      <c r="ADR262" s="28"/>
      <c r="ADS262" s="28"/>
      <c r="ADT262" s="28"/>
      <c r="ADU262" s="28"/>
      <c r="ADV262" s="28"/>
      <c r="ADW262" s="28"/>
      <c r="ADX262" s="28"/>
      <c r="ADY262" s="28"/>
      <c r="ADZ262" s="28"/>
      <c r="AEA262" s="28"/>
      <c r="AEB262" s="28"/>
      <c r="AEC262" s="28"/>
      <c r="AED262" s="28"/>
      <c r="AEE262" s="28"/>
      <c r="AEF262" s="28"/>
      <c r="AEG262" s="28"/>
      <c r="AEH262" s="28"/>
      <c r="AEI262" s="28"/>
      <c r="AEJ262" s="28"/>
      <c r="AEK262" s="28"/>
      <c r="AEL262" s="28"/>
      <c r="AEM262" s="28"/>
      <c r="AEN262" s="28"/>
      <c r="AEO262" s="28"/>
      <c r="AEP262" s="28"/>
      <c r="AEQ262" s="28"/>
      <c r="AER262" s="28"/>
      <c r="AES262" s="28"/>
      <c r="AET262" s="28"/>
      <c r="AEU262" s="28"/>
      <c r="AEV262" s="28"/>
      <c r="AEW262" s="28"/>
      <c r="AEX262" s="28"/>
      <c r="AEY262" s="28"/>
      <c r="AEZ262" s="28"/>
      <c r="AFA262" s="28"/>
      <c r="AFB262" s="28"/>
      <c r="AFC262" s="28"/>
      <c r="AFD262" s="28"/>
      <c r="AFE262" s="28"/>
      <c r="AFF262" s="28"/>
      <c r="AFG262" s="28"/>
      <c r="AFH262" s="28"/>
      <c r="AFI262" s="28"/>
      <c r="AFJ262" s="28"/>
      <c r="AFK262" s="28"/>
      <c r="AFL262" s="28"/>
      <c r="AFM262" s="28"/>
      <c r="AFN262" s="28"/>
      <c r="AFO262" s="28"/>
      <c r="AFP262" s="28"/>
      <c r="AFQ262" s="28"/>
      <c r="AFR262" s="28"/>
      <c r="AFS262" s="28"/>
      <c r="AFT262" s="28"/>
      <c r="AFU262" s="28"/>
      <c r="AFV262" s="28"/>
      <c r="AFW262" s="28"/>
      <c r="AFX262" s="28"/>
      <c r="AFY262" s="28"/>
      <c r="AFZ262" s="28"/>
      <c r="AGA262" s="28"/>
      <c r="AGB262" s="28"/>
      <c r="AGC262" s="28"/>
      <c r="AGD262" s="28"/>
      <c r="AGE262" s="28"/>
      <c r="AGF262" s="28"/>
      <c r="AGG262" s="28"/>
      <c r="AGH262" s="28"/>
      <c r="AGI262" s="28"/>
      <c r="AGJ262" s="28"/>
      <c r="AGK262" s="28"/>
      <c r="AGL262" s="28"/>
      <c r="AGM262" s="28"/>
      <c r="AGN262" s="28"/>
      <c r="AGO262" s="28"/>
      <c r="AGP262" s="28"/>
      <c r="AGQ262" s="28"/>
      <c r="AGR262" s="28"/>
      <c r="AGS262" s="28"/>
      <c r="AGT262" s="28"/>
      <c r="AGU262" s="28"/>
      <c r="AGV262" s="28"/>
      <c r="AGW262" s="28"/>
      <c r="AGX262" s="28"/>
      <c r="AGY262" s="28"/>
      <c r="AGZ262" s="28"/>
      <c r="AHA262" s="28"/>
      <c r="AHB262" s="28"/>
      <c r="AHC262" s="28"/>
      <c r="AHD262" s="28"/>
      <c r="AHE262" s="28"/>
      <c r="AHF262" s="28"/>
      <c r="AHG262" s="28"/>
      <c r="AHH262" s="28"/>
      <c r="AHI262" s="28"/>
      <c r="AHJ262" s="28"/>
      <c r="AHK262" s="28"/>
      <c r="AHL262" s="28"/>
      <c r="AHM262" s="28"/>
      <c r="AHN262" s="28"/>
      <c r="AHO262" s="28"/>
      <c r="AHP262" s="28"/>
      <c r="AHQ262" s="28"/>
      <c r="AHR262" s="28"/>
      <c r="AHS262" s="28"/>
      <c r="AHT262" s="28"/>
      <c r="AHU262" s="28"/>
      <c r="AHV262" s="28"/>
      <c r="AHW262" s="28"/>
      <c r="AHX262" s="28"/>
      <c r="AHY262" s="28"/>
      <c r="AHZ262" s="28"/>
      <c r="AIA262" s="28"/>
      <c r="AIB262" s="28"/>
      <c r="AIC262" s="28"/>
      <c r="AID262" s="28"/>
      <c r="AIE262" s="28"/>
      <c r="AIF262" s="28"/>
      <c r="AIG262" s="28"/>
      <c r="AIH262" s="28"/>
      <c r="AII262" s="28"/>
      <c r="AIJ262" s="28"/>
      <c r="AIK262" s="28"/>
      <c r="AIL262" s="28"/>
      <c r="AIM262" s="28"/>
      <c r="AIN262" s="28"/>
      <c r="AIO262" s="28"/>
      <c r="AIP262" s="28"/>
      <c r="AIQ262" s="28"/>
      <c r="AIR262" s="28"/>
      <c r="AIS262" s="28"/>
      <c r="AIT262" s="28"/>
      <c r="AIU262" s="28"/>
      <c r="AIV262" s="28"/>
      <c r="AIW262" s="28"/>
      <c r="AIX262" s="28"/>
      <c r="AIY262" s="28"/>
      <c r="AIZ262" s="28"/>
      <c r="AJA262" s="28"/>
      <c r="AJB262" s="28"/>
      <c r="AJC262" s="28"/>
      <c r="AJD262" s="28"/>
      <c r="AJE262" s="28"/>
      <c r="AJF262" s="28"/>
      <c r="AJG262" s="28"/>
      <c r="AJH262" s="28"/>
      <c r="AJI262" s="28"/>
      <c r="AJJ262" s="28"/>
      <c r="AJK262" s="28"/>
      <c r="AJL262" s="28"/>
      <c r="AJM262" s="28"/>
      <c r="AJN262" s="28"/>
      <c r="AJO262" s="28"/>
      <c r="AJP262" s="28"/>
      <c r="AJQ262" s="28"/>
      <c r="AJR262" s="28"/>
      <c r="AJS262" s="28"/>
      <c r="AJT262" s="28"/>
      <c r="AJU262" s="28"/>
      <c r="AJV262" s="28"/>
      <c r="AJW262" s="28"/>
      <c r="AJX262" s="28"/>
      <c r="AJY262" s="28"/>
      <c r="AJZ262" s="28"/>
      <c r="AKA262" s="28"/>
      <c r="AKB262" s="28"/>
      <c r="AKC262" s="28"/>
      <c r="AKD262" s="28"/>
      <c r="AKE262" s="28"/>
      <c r="AKF262" s="28"/>
      <c r="AKG262" s="28"/>
      <c r="AKH262" s="28"/>
      <c r="AKI262" s="28"/>
      <c r="AKJ262" s="28"/>
      <c r="AKK262" s="28"/>
      <c r="AKL262" s="28"/>
      <c r="AKM262" s="28"/>
      <c r="AKN262" s="28"/>
      <c r="AKO262" s="28"/>
      <c r="AKP262" s="28"/>
      <c r="AKQ262" s="28"/>
      <c r="AKR262" s="28"/>
      <c r="AKS262" s="28"/>
      <c r="AKT262" s="28"/>
      <c r="AKU262" s="28"/>
      <c r="AKV262" s="28"/>
      <c r="AKW262" s="28"/>
      <c r="AKX262" s="28"/>
      <c r="AKY262" s="28"/>
      <c r="AKZ262" s="28"/>
      <c r="ALA262" s="28"/>
      <c r="ALB262" s="28"/>
      <c r="ALC262" s="28"/>
      <c r="ALD262" s="28"/>
      <c r="ALE262" s="28"/>
      <c r="ALF262" s="28"/>
      <c r="ALG262" s="28"/>
      <c r="ALH262" s="28"/>
      <c r="ALI262" s="28"/>
      <c r="ALJ262" s="28"/>
      <c r="ALK262" s="28"/>
      <c r="ALL262" s="28"/>
      <c r="ALM262" s="28"/>
      <c r="ALN262" s="28"/>
      <c r="ALO262" s="28"/>
      <c r="ALP262" s="28"/>
      <c r="ALQ262" s="28"/>
      <c r="ALR262" s="28"/>
      <c r="ALS262" s="28"/>
      <c r="ALT262" s="28"/>
      <c r="ALU262" s="28"/>
      <c r="ALV262" s="28"/>
      <c r="ALW262" s="28"/>
      <c r="ALX262" s="28"/>
      <c r="ALY262" s="28"/>
      <c r="ALZ262" s="28"/>
      <c r="AMA262" s="28"/>
      <c r="AMB262" s="28"/>
      <c r="AMC262" s="28"/>
      <c r="AMD262" s="28"/>
      <c r="AME262" s="28"/>
      <c r="AMF262" s="28"/>
      <c r="AMG262" s="28"/>
      <c r="AMH262" s="28"/>
      <c r="AMI262" s="28"/>
      <c r="AMJ262" s="28"/>
      <c r="AMK262" s="28"/>
      <c r="AML262" s="28"/>
      <c r="AMM262" s="28"/>
      <c r="AMN262" s="28"/>
      <c r="AMO262" s="28"/>
      <c r="AMP262" s="28"/>
      <c r="AMQ262" s="28"/>
      <c r="AMR262" s="28"/>
      <c r="AMS262" s="28"/>
      <c r="AMT262" s="28"/>
      <c r="AMU262" s="28"/>
      <c r="AMV262" s="28"/>
      <c r="AMW262" s="28"/>
      <c r="AMX262" s="28"/>
      <c r="AMY262" s="28"/>
      <c r="AMZ262" s="28"/>
      <c r="ANA262" s="28"/>
      <c r="ANB262" s="28"/>
      <c r="ANC262" s="28"/>
      <c r="AND262" s="28"/>
      <c r="ANE262" s="28"/>
      <c r="ANF262" s="28"/>
      <c r="ANG262" s="28"/>
      <c r="ANH262" s="28"/>
      <c r="ANI262" s="28"/>
      <c r="ANJ262" s="28"/>
      <c r="ANK262" s="28"/>
      <c r="ANL262" s="28"/>
      <c r="ANM262" s="28"/>
      <c r="ANN262" s="28"/>
      <c r="ANO262" s="28"/>
      <c r="ANP262" s="28"/>
      <c r="ANQ262" s="28"/>
      <c r="ANR262" s="28"/>
      <c r="ANS262" s="28"/>
      <c r="ANT262" s="28"/>
      <c r="ANU262" s="28"/>
      <c r="ANV262" s="28"/>
      <c r="ANW262" s="28"/>
      <c r="ANX262" s="28"/>
      <c r="ANY262" s="28"/>
      <c r="ANZ262" s="28"/>
      <c r="AOA262" s="28"/>
      <c r="AOB262" s="28"/>
      <c r="AOC262" s="28"/>
      <c r="AOD262" s="28"/>
      <c r="AOE262" s="28"/>
      <c r="AOF262" s="28"/>
      <c r="AOG262" s="28"/>
      <c r="AOH262" s="28"/>
      <c r="AOI262" s="28"/>
      <c r="AOJ262" s="28"/>
      <c r="AOK262" s="28"/>
      <c r="AOL262" s="28"/>
      <c r="AOM262" s="28"/>
      <c r="AON262" s="28"/>
      <c r="AOO262" s="28"/>
      <c r="AOP262" s="28"/>
      <c r="AOQ262" s="28"/>
      <c r="AOR262" s="28"/>
      <c r="AOS262" s="28"/>
      <c r="AOT262" s="28"/>
      <c r="AOU262" s="28"/>
      <c r="AOV262" s="28"/>
      <c r="AOW262" s="28"/>
      <c r="AOX262" s="28"/>
      <c r="AOY262" s="28"/>
      <c r="AOZ262" s="28"/>
      <c r="APA262" s="28"/>
      <c r="APB262" s="28"/>
      <c r="APC262" s="28"/>
      <c r="APD262" s="28"/>
      <c r="APE262" s="28"/>
      <c r="APF262" s="28"/>
      <c r="APG262" s="28"/>
      <c r="APH262" s="28"/>
      <c r="API262" s="28"/>
      <c r="APJ262" s="28"/>
      <c r="APK262" s="28"/>
      <c r="APL262" s="28"/>
      <c r="APM262" s="28"/>
      <c r="APN262" s="28"/>
      <c r="APO262" s="28"/>
      <c r="APP262" s="28"/>
      <c r="APQ262" s="28"/>
      <c r="APR262" s="28"/>
      <c r="APS262" s="28"/>
      <c r="APT262" s="28"/>
      <c r="APU262" s="28"/>
      <c r="APV262" s="28"/>
      <c r="APW262" s="28"/>
      <c r="APX262" s="28"/>
      <c r="APY262" s="28"/>
      <c r="APZ262" s="28"/>
      <c r="AQA262" s="28"/>
      <c r="AQB262" s="28"/>
      <c r="AQC262" s="28"/>
      <c r="AQD262" s="28"/>
      <c r="AQE262" s="28"/>
      <c r="AQF262" s="28"/>
      <c r="AQG262" s="28"/>
      <c r="AQH262" s="28"/>
      <c r="AQI262" s="28"/>
      <c r="AQJ262" s="28"/>
      <c r="AQK262" s="28"/>
      <c r="AQL262" s="28"/>
      <c r="AQM262" s="28"/>
      <c r="AQN262" s="28"/>
      <c r="AQO262" s="28"/>
      <c r="AQP262" s="28"/>
      <c r="AQQ262" s="28"/>
      <c r="AQR262" s="28"/>
      <c r="AQS262" s="28"/>
      <c r="AQT262" s="28"/>
      <c r="AQU262" s="28"/>
      <c r="AQV262" s="28"/>
      <c r="AQW262" s="28"/>
      <c r="AQX262" s="28"/>
      <c r="AQY262" s="28"/>
      <c r="AQZ262" s="28"/>
      <c r="ARA262" s="28"/>
      <c r="ARB262" s="28"/>
      <c r="ARC262" s="28"/>
      <c r="ARD262" s="28"/>
      <c r="ARE262" s="28"/>
      <c r="ARF262" s="28"/>
      <c r="ARG262" s="28"/>
      <c r="ARH262" s="28"/>
      <c r="ARI262" s="28"/>
      <c r="ARJ262" s="28"/>
      <c r="ARK262" s="28"/>
      <c r="ARL262" s="28"/>
      <c r="ARM262" s="28"/>
      <c r="ARN262" s="28"/>
      <c r="ARO262" s="28"/>
      <c r="ARP262" s="28"/>
      <c r="ARQ262" s="28"/>
      <c r="ARR262" s="28"/>
      <c r="ARS262" s="28"/>
      <c r="ART262" s="28"/>
      <c r="ARU262" s="28"/>
      <c r="ARV262" s="28"/>
      <c r="ARW262" s="28"/>
      <c r="ARX262" s="28"/>
      <c r="ARY262" s="28"/>
      <c r="ARZ262" s="28"/>
      <c r="ASA262" s="28"/>
      <c r="ASB262" s="28"/>
      <c r="ASC262" s="28"/>
      <c r="ASD262" s="28"/>
      <c r="ASE262" s="28"/>
      <c r="ASF262" s="28"/>
      <c r="ASG262" s="28"/>
      <c r="ASH262" s="28"/>
      <c r="ASI262" s="28"/>
      <c r="ASJ262" s="28"/>
      <c r="ASK262" s="28"/>
      <c r="ASL262" s="28"/>
      <c r="ASM262" s="28"/>
      <c r="ASN262" s="28"/>
      <c r="ASO262" s="28"/>
      <c r="ASP262" s="28"/>
      <c r="ASQ262" s="28"/>
      <c r="ASR262" s="28"/>
      <c r="ASS262" s="28"/>
      <c r="AST262" s="28"/>
      <c r="ASU262" s="28"/>
      <c r="ASV262" s="28"/>
      <c r="ASW262" s="28"/>
      <c r="ASX262" s="28"/>
      <c r="ASY262" s="28"/>
      <c r="ASZ262" s="28"/>
      <c r="ATA262" s="28"/>
      <c r="ATB262" s="28"/>
      <c r="ATC262" s="28"/>
      <c r="ATD262" s="28"/>
      <c r="ATE262" s="28"/>
      <c r="ATF262" s="28"/>
      <c r="ATG262" s="28"/>
      <c r="ATH262" s="28"/>
      <c r="ATI262" s="28"/>
      <c r="ATJ262" s="28"/>
      <c r="ATK262" s="28"/>
      <c r="ATL262" s="28"/>
      <c r="ATM262" s="28"/>
      <c r="ATN262" s="28"/>
      <c r="ATO262" s="28"/>
      <c r="ATP262" s="28"/>
      <c r="ATQ262" s="28"/>
      <c r="ATR262" s="28"/>
      <c r="ATS262" s="28"/>
      <c r="ATT262" s="28"/>
      <c r="ATU262" s="28"/>
      <c r="ATV262" s="28"/>
      <c r="ATW262" s="28"/>
      <c r="ATX262" s="28"/>
      <c r="ATY262" s="28"/>
      <c r="ATZ262" s="28"/>
      <c r="AUA262" s="28"/>
      <c r="AUB262" s="28"/>
      <c r="AUC262" s="28"/>
      <c r="AUD262" s="28"/>
      <c r="AUE262" s="28"/>
      <c r="AUF262" s="28"/>
      <c r="AUG262" s="28"/>
      <c r="AUH262" s="28"/>
      <c r="AUI262" s="28"/>
      <c r="AUJ262" s="28"/>
      <c r="AUK262" s="28"/>
      <c r="AUL262" s="28"/>
      <c r="AUM262" s="28"/>
      <c r="AUN262" s="28"/>
      <c r="AUO262" s="28"/>
      <c r="AUP262" s="28"/>
      <c r="AUQ262" s="28"/>
      <c r="AUR262" s="28"/>
      <c r="AUS262" s="28"/>
      <c r="AUT262" s="28"/>
      <c r="AUU262" s="28"/>
      <c r="AUV262" s="28"/>
      <c r="AUW262" s="28"/>
      <c r="AUX262" s="28"/>
      <c r="AUY262" s="28"/>
      <c r="AUZ262" s="28"/>
      <c r="AVA262" s="28"/>
      <c r="AVB262" s="28"/>
      <c r="AVC262" s="28"/>
      <c r="AVD262" s="28"/>
      <c r="AVE262" s="28"/>
      <c r="AVF262" s="28"/>
      <c r="AVG262" s="28"/>
      <c r="AVH262" s="28"/>
      <c r="AVI262" s="28"/>
      <c r="AVJ262" s="28"/>
      <c r="AVK262" s="28"/>
      <c r="AVL262" s="28"/>
      <c r="AVM262" s="28"/>
      <c r="AVN262" s="28"/>
      <c r="AVO262" s="28"/>
      <c r="AVP262" s="28"/>
      <c r="AVQ262" s="28"/>
      <c r="AVR262" s="28"/>
      <c r="AVS262" s="28"/>
      <c r="AVT262" s="28"/>
      <c r="AVU262" s="28"/>
      <c r="AVV262" s="28"/>
      <c r="AVW262" s="28"/>
      <c r="AVX262" s="28"/>
      <c r="AVY262" s="28"/>
      <c r="AVZ262" s="28"/>
      <c r="AWA262" s="28"/>
      <c r="AWB262" s="28"/>
      <c r="AWC262" s="28"/>
      <c r="AWD262" s="28"/>
      <c r="AWE262" s="28"/>
      <c r="AWF262" s="28"/>
      <c r="AWG262" s="28"/>
      <c r="AWH262" s="28"/>
      <c r="AWI262" s="28"/>
      <c r="AWJ262" s="28"/>
      <c r="AWK262" s="28"/>
      <c r="AWL262" s="28"/>
      <c r="AWM262" s="28"/>
      <c r="AWN262" s="28"/>
      <c r="AWO262" s="28"/>
      <c r="AWP262" s="28"/>
      <c r="AWQ262" s="28"/>
      <c r="AWR262" s="28"/>
      <c r="AWS262" s="28"/>
      <c r="AWT262" s="28"/>
      <c r="AWU262" s="28"/>
      <c r="AWV262" s="28"/>
      <c r="AWW262" s="28"/>
      <c r="AWX262" s="28"/>
      <c r="AWY262" s="28"/>
      <c r="AWZ262" s="28"/>
      <c r="AXA262" s="28"/>
      <c r="AXB262" s="28"/>
      <c r="AXC262" s="28"/>
      <c r="AXD262" s="28"/>
      <c r="AXE262" s="28"/>
      <c r="AXF262" s="28"/>
      <c r="AXG262" s="28"/>
      <c r="AXH262" s="28"/>
      <c r="AXI262" s="28"/>
      <c r="AXJ262" s="28"/>
      <c r="AXK262" s="28"/>
      <c r="AXL262" s="28"/>
      <c r="AXM262" s="28"/>
      <c r="AXN262" s="28"/>
      <c r="AXO262" s="28"/>
      <c r="AXP262" s="28"/>
      <c r="AXQ262" s="28"/>
      <c r="AXR262" s="28"/>
      <c r="AXS262" s="28"/>
      <c r="AXT262" s="28"/>
      <c r="AXU262" s="28"/>
      <c r="AXV262" s="28"/>
      <c r="AXW262" s="28"/>
      <c r="AXX262" s="28"/>
      <c r="AXY262" s="28"/>
      <c r="AXZ262" s="28"/>
      <c r="AYA262" s="28"/>
      <c r="AYB262" s="28"/>
      <c r="AYC262" s="28"/>
      <c r="AYD262" s="28"/>
      <c r="AYE262" s="28"/>
      <c r="AYF262" s="28"/>
      <c r="AYG262" s="28"/>
      <c r="AYH262" s="28"/>
      <c r="AYI262" s="28"/>
      <c r="AYJ262" s="28"/>
      <c r="AYK262" s="28"/>
      <c r="AYL262" s="28"/>
      <c r="AYM262" s="28"/>
      <c r="AYN262" s="28"/>
      <c r="AYO262" s="28"/>
      <c r="AYP262" s="28"/>
      <c r="AYQ262" s="28"/>
      <c r="AYR262" s="28"/>
      <c r="AYS262" s="28"/>
      <c r="AYT262" s="28"/>
      <c r="AYU262" s="28"/>
      <c r="AYV262" s="28"/>
      <c r="AYW262" s="28"/>
      <c r="AYX262" s="28"/>
      <c r="AYY262" s="28"/>
      <c r="AYZ262" s="28"/>
      <c r="AZA262" s="28"/>
      <c r="AZB262" s="28"/>
      <c r="AZC262" s="28"/>
      <c r="AZD262" s="28"/>
      <c r="AZE262" s="28"/>
      <c r="AZF262" s="28"/>
      <c r="AZG262" s="28"/>
      <c r="AZH262" s="28"/>
      <c r="AZI262" s="28"/>
      <c r="AZJ262" s="28"/>
      <c r="AZK262" s="28"/>
      <c r="AZL262" s="28"/>
      <c r="AZM262" s="28"/>
      <c r="AZN262" s="28"/>
      <c r="AZO262" s="28"/>
      <c r="AZP262" s="28"/>
      <c r="AZQ262" s="28"/>
      <c r="AZR262" s="28"/>
      <c r="AZS262" s="28"/>
      <c r="AZT262" s="28"/>
      <c r="AZU262" s="28"/>
      <c r="AZV262" s="28"/>
      <c r="AZW262" s="28"/>
      <c r="AZX262" s="28"/>
      <c r="AZY262" s="28"/>
      <c r="AZZ262" s="28"/>
      <c r="BAA262" s="28"/>
      <c r="BAB262" s="28"/>
      <c r="BAC262" s="28"/>
      <c r="BAD262" s="28"/>
      <c r="BAE262" s="28"/>
      <c r="BAF262" s="28"/>
      <c r="BAG262" s="28"/>
      <c r="BAH262" s="28"/>
      <c r="BAI262" s="28"/>
      <c r="BAJ262" s="28"/>
      <c r="BAK262" s="28"/>
      <c r="BAL262" s="28"/>
      <c r="BAM262" s="28"/>
      <c r="BAN262" s="28"/>
      <c r="BAO262" s="28"/>
      <c r="BAP262" s="28"/>
      <c r="BAQ262" s="28"/>
      <c r="BAR262" s="28"/>
      <c r="BAS262" s="28"/>
      <c r="BAT262" s="28"/>
      <c r="BAU262" s="28"/>
      <c r="BAV262" s="28"/>
      <c r="BAW262" s="28"/>
      <c r="BAX262" s="28"/>
      <c r="BAY262" s="28"/>
      <c r="BAZ262" s="28"/>
      <c r="BBA262" s="28"/>
      <c r="BBB262" s="28"/>
      <c r="BBC262" s="28"/>
      <c r="BBD262" s="28"/>
      <c r="BBE262" s="28"/>
      <c r="BBF262" s="28"/>
      <c r="BBG262" s="28"/>
      <c r="BBH262" s="28"/>
      <c r="BBI262" s="28"/>
      <c r="BBJ262" s="28"/>
      <c r="BBK262" s="28"/>
      <c r="BBL262" s="28"/>
      <c r="BBM262" s="28"/>
      <c r="BBN262" s="28"/>
      <c r="BBO262" s="28"/>
      <c r="BBP262" s="28"/>
      <c r="BBQ262" s="28"/>
      <c r="BBR262" s="28"/>
      <c r="BBS262" s="28"/>
      <c r="BBT262" s="28"/>
      <c r="BBU262" s="28"/>
      <c r="BBV262" s="28"/>
      <c r="BBW262" s="28"/>
      <c r="BBX262" s="28"/>
      <c r="BBY262" s="28"/>
      <c r="BBZ262" s="28"/>
      <c r="BCA262" s="28"/>
      <c r="BCB262" s="28"/>
      <c r="BCC262" s="28"/>
      <c r="BCD262" s="28"/>
      <c r="BCE262" s="28"/>
      <c r="BCF262" s="28"/>
      <c r="BCG262" s="28"/>
      <c r="BCH262" s="28"/>
      <c r="BCI262" s="28"/>
      <c r="BCJ262" s="28"/>
      <c r="BCK262" s="28"/>
      <c r="BCL262" s="28"/>
      <c r="BCM262" s="28"/>
      <c r="BCN262" s="28"/>
      <c r="BCO262" s="28"/>
      <c r="BCP262" s="28"/>
      <c r="BCQ262" s="28"/>
      <c r="BCR262" s="28"/>
      <c r="BCS262" s="28"/>
      <c r="BCT262" s="28"/>
      <c r="BCU262" s="28"/>
      <c r="BCV262" s="28"/>
      <c r="BCW262" s="28"/>
      <c r="BCX262" s="28"/>
      <c r="BCY262" s="28"/>
      <c r="BCZ262" s="28"/>
      <c r="BDA262" s="28"/>
      <c r="BDB262" s="28"/>
      <c r="BDC262" s="28"/>
      <c r="BDD262" s="28"/>
      <c r="BDE262" s="28"/>
      <c r="BDF262" s="28"/>
      <c r="BDG262" s="28"/>
      <c r="BDH262" s="28"/>
      <c r="BDI262" s="28"/>
      <c r="BDJ262" s="28"/>
      <c r="BDK262" s="28"/>
      <c r="BDL262" s="28"/>
      <c r="BDM262" s="28"/>
      <c r="BDN262" s="28"/>
      <c r="BDO262" s="28"/>
      <c r="BDP262" s="28"/>
      <c r="BDQ262" s="28"/>
      <c r="BDR262" s="28"/>
      <c r="BDS262" s="28"/>
      <c r="BDT262" s="28"/>
      <c r="BDU262" s="28"/>
      <c r="BDV262" s="28"/>
      <c r="BDW262" s="28"/>
      <c r="BDX262" s="28"/>
      <c r="BDY262" s="28"/>
      <c r="BDZ262" s="28"/>
      <c r="BEA262" s="28"/>
      <c r="BEB262" s="28"/>
      <c r="BEC262" s="28"/>
      <c r="BED262" s="28"/>
      <c r="BEE262" s="28"/>
      <c r="BEF262" s="28"/>
      <c r="BEG262" s="28"/>
      <c r="BEH262" s="28"/>
      <c r="BEI262" s="28"/>
      <c r="BEJ262" s="28"/>
      <c r="BEK262" s="28"/>
      <c r="BEL262" s="28"/>
      <c r="BEM262" s="28"/>
      <c r="BEN262" s="28"/>
      <c r="BEO262" s="28"/>
      <c r="BEP262" s="28"/>
      <c r="BEQ262" s="28"/>
      <c r="BER262" s="28"/>
      <c r="BES262" s="28"/>
      <c r="BET262" s="28"/>
      <c r="BEU262" s="28"/>
      <c r="BEV262" s="28"/>
      <c r="BEW262" s="28"/>
      <c r="BEX262" s="28"/>
      <c r="BEY262" s="28"/>
      <c r="BEZ262" s="28"/>
      <c r="BFA262" s="28"/>
      <c r="BFB262" s="28"/>
      <c r="BFC262" s="28"/>
      <c r="BFD262" s="28"/>
      <c r="BFE262" s="28"/>
      <c r="BFF262" s="28"/>
      <c r="BFG262" s="28"/>
      <c r="BFH262" s="28"/>
      <c r="BFI262" s="28"/>
      <c r="BFJ262" s="28"/>
      <c r="BFK262" s="28"/>
      <c r="BFL262" s="28"/>
      <c r="BFM262" s="28"/>
      <c r="BFN262" s="28"/>
      <c r="BFO262" s="28"/>
      <c r="BFP262" s="28"/>
      <c r="BFQ262" s="28"/>
      <c r="BFR262" s="28"/>
      <c r="BFS262" s="28"/>
      <c r="BFT262" s="28"/>
      <c r="BFU262" s="28"/>
      <c r="BFV262" s="28"/>
      <c r="BFW262" s="28"/>
      <c r="BFX262" s="28"/>
      <c r="BFY262" s="28"/>
      <c r="BFZ262" s="28"/>
      <c r="BGA262" s="28"/>
      <c r="BGB262" s="28"/>
      <c r="BGC262" s="28"/>
      <c r="BGD262" s="28"/>
      <c r="BGE262" s="28"/>
      <c r="BGF262" s="28"/>
      <c r="BGG262" s="28"/>
      <c r="BGH262" s="28"/>
      <c r="BGI262" s="28"/>
      <c r="BGJ262" s="28"/>
      <c r="BGK262" s="28"/>
      <c r="BGL262" s="28"/>
      <c r="BGM262" s="28"/>
      <c r="BGN262" s="28"/>
      <c r="BGO262" s="28"/>
      <c r="BGP262" s="28"/>
      <c r="BGQ262" s="28"/>
      <c r="BGR262" s="28"/>
      <c r="BGS262" s="28"/>
      <c r="BGT262" s="28"/>
      <c r="BGU262" s="28"/>
      <c r="BGV262" s="28"/>
      <c r="BGW262" s="28"/>
      <c r="BGX262" s="28"/>
      <c r="BGY262" s="28"/>
      <c r="BGZ262" s="28"/>
      <c r="BHA262" s="28"/>
      <c r="BHB262" s="28"/>
      <c r="BHC262" s="28"/>
      <c r="BHD262" s="28"/>
      <c r="BHE262" s="28"/>
      <c r="BHF262" s="28"/>
      <c r="BHG262" s="28"/>
      <c r="BHH262" s="28"/>
      <c r="BHI262" s="28"/>
      <c r="BHJ262" s="28"/>
      <c r="BHK262" s="28"/>
      <c r="BHL262" s="28"/>
      <c r="BHM262" s="28"/>
      <c r="BHN262" s="28"/>
      <c r="BHO262" s="28"/>
      <c r="BHP262" s="28"/>
      <c r="BHQ262" s="28"/>
      <c r="BHR262" s="28"/>
      <c r="BHS262" s="28"/>
      <c r="BHT262" s="28"/>
      <c r="BHU262" s="28"/>
      <c r="BHV262" s="28"/>
      <c r="BHW262" s="28"/>
      <c r="BHX262" s="28"/>
      <c r="BHY262" s="28"/>
      <c r="BHZ262" s="28"/>
      <c r="BIA262" s="28"/>
      <c r="BIB262" s="28"/>
      <c r="BIC262" s="28"/>
      <c r="BID262" s="28"/>
      <c r="BIE262" s="28"/>
      <c r="BIF262" s="28"/>
      <c r="BIG262" s="28"/>
      <c r="BIH262" s="28"/>
      <c r="BII262" s="28"/>
      <c r="BIJ262" s="28"/>
      <c r="BIK262" s="28"/>
      <c r="BIL262" s="28"/>
      <c r="BIM262" s="28"/>
      <c r="BIN262" s="28"/>
      <c r="BIO262" s="28"/>
      <c r="BIP262" s="28"/>
      <c r="BIQ262" s="28"/>
      <c r="BIR262" s="28"/>
      <c r="BIS262" s="28"/>
      <c r="BIT262" s="28"/>
      <c r="BIU262" s="28"/>
      <c r="BIV262" s="28"/>
      <c r="BIW262" s="28"/>
      <c r="BIX262" s="28"/>
      <c r="BIY262" s="28"/>
      <c r="BIZ262" s="28"/>
      <c r="BJA262" s="28"/>
      <c r="BJB262" s="28"/>
      <c r="BJC262" s="28"/>
      <c r="BJD262" s="28"/>
      <c r="BJE262" s="28"/>
      <c r="BJF262" s="28"/>
      <c r="BJG262" s="28"/>
      <c r="BJH262" s="28"/>
      <c r="BJI262" s="28"/>
      <c r="BJJ262" s="28"/>
      <c r="BJK262" s="28"/>
      <c r="BJL262" s="28"/>
      <c r="BJM262" s="28"/>
      <c r="BJN262" s="28"/>
      <c r="BJO262" s="28"/>
      <c r="BJP262" s="28"/>
      <c r="BJQ262" s="28"/>
      <c r="BJR262" s="28"/>
      <c r="BJS262" s="28"/>
      <c r="BJT262" s="28"/>
      <c r="BJU262" s="28"/>
      <c r="BJV262" s="28"/>
      <c r="BJW262" s="28"/>
      <c r="BJX262" s="28"/>
      <c r="BJY262" s="28"/>
      <c r="BJZ262" s="28"/>
      <c r="BKA262" s="28"/>
      <c r="BKB262" s="28"/>
      <c r="BKC262" s="28"/>
      <c r="BKD262" s="28"/>
      <c r="BKE262" s="28"/>
      <c r="BKF262" s="28"/>
      <c r="BKG262" s="28"/>
      <c r="BKH262" s="28"/>
      <c r="BKI262" s="28"/>
      <c r="BKJ262" s="28"/>
      <c r="BKK262" s="28"/>
      <c r="BKL262" s="28"/>
      <c r="BKM262" s="28"/>
      <c r="BKN262" s="28"/>
      <c r="BKO262" s="28"/>
      <c r="BKP262" s="28"/>
      <c r="BKQ262" s="28"/>
      <c r="BKR262" s="28"/>
      <c r="BKS262" s="28"/>
      <c r="BKT262" s="28"/>
      <c r="BKU262" s="28"/>
      <c r="BKV262" s="28"/>
      <c r="BKW262" s="28"/>
      <c r="BKX262" s="28"/>
      <c r="BKY262" s="28"/>
      <c r="BKZ262" s="28"/>
      <c r="BLA262" s="28"/>
      <c r="BLB262" s="28"/>
      <c r="BLC262" s="28"/>
      <c r="BLD262" s="28"/>
      <c r="BLE262" s="28"/>
      <c r="BLF262" s="28"/>
      <c r="BLG262" s="28"/>
      <c r="BLH262" s="28"/>
      <c r="BLI262" s="28"/>
      <c r="BLJ262" s="28"/>
      <c r="BLK262" s="28"/>
      <c r="BLL262" s="28"/>
      <c r="BLM262" s="28"/>
      <c r="BLN262" s="28"/>
      <c r="BLO262" s="28"/>
      <c r="BLP262" s="28"/>
      <c r="BLQ262" s="28"/>
      <c r="BLR262" s="28"/>
      <c r="BLS262" s="28"/>
      <c r="BLT262" s="28"/>
      <c r="BLU262" s="28"/>
      <c r="BLV262" s="28"/>
      <c r="BLW262" s="28"/>
      <c r="BLX262" s="28"/>
      <c r="BLY262" s="28"/>
      <c r="BLZ262" s="28"/>
      <c r="BMA262" s="28"/>
      <c r="BMB262" s="28"/>
      <c r="BMC262" s="28"/>
      <c r="BMD262" s="28"/>
      <c r="BME262" s="28"/>
      <c r="BMF262" s="28"/>
      <c r="BMG262" s="28"/>
      <c r="BMH262" s="28"/>
      <c r="BMI262" s="28"/>
      <c r="BMJ262" s="28"/>
      <c r="BMK262" s="28"/>
      <c r="BML262" s="28"/>
      <c r="BMM262" s="28"/>
      <c r="BMN262" s="28"/>
      <c r="BMO262" s="28"/>
      <c r="BMP262" s="28"/>
      <c r="BMQ262" s="28"/>
      <c r="BMR262" s="28"/>
      <c r="BMS262" s="28"/>
      <c r="BMT262" s="28"/>
      <c r="BMU262" s="28"/>
      <c r="BMV262" s="28"/>
      <c r="BMW262" s="28"/>
      <c r="BMX262" s="28"/>
      <c r="BMY262" s="28"/>
      <c r="BMZ262" s="28"/>
      <c r="BNA262" s="28"/>
      <c r="BNB262" s="28"/>
      <c r="BNC262" s="28"/>
      <c r="BND262" s="28"/>
      <c r="BNE262" s="28"/>
      <c r="BNF262" s="28"/>
      <c r="BNG262" s="28"/>
      <c r="BNH262" s="28"/>
      <c r="BNI262" s="28"/>
      <c r="BNJ262" s="28"/>
      <c r="BNK262" s="28"/>
      <c r="BNL262" s="28"/>
      <c r="BNM262" s="28"/>
      <c r="BNN262" s="28"/>
      <c r="BNO262" s="28"/>
      <c r="BNP262" s="28"/>
      <c r="BNQ262" s="28"/>
      <c r="BNR262" s="28"/>
      <c r="BNS262" s="28"/>
      <c r="BNT262" s="28"/>
      <c r="BNU262" s="28"/>
      <c r="BNV262" s="28"/>
      <c r="BNW262" s="28"/>
      <c r="BNX262" s="28"/>
      <c r="BNY262" s="28"/>
      <c r="BNZ262" s="28"/>
      <c r="BOA262" s="28"/>
      <c r="BOB262" s="28"/>
      <c r="BOC262" s="28"/>
      <c r="BOD262" s="28"/>
      <c r="BOE262" s="28"/>
      <c r="BOF262" s="28"/>
      <c r="BOG262" s="28"/>
      <c r="BOH262" s="28"/>
      <c r="BOI262" s="28"/>
      <c r="BOJ262" s="28"/>
      <c r="BOK262" s="28"/>
      <c r="BOL262" s="28"/>
      <c r="BOM262" s="28"/>
      <c r="BON262" s="28"/>
      <c r="BOO262" s="28"/>
      <c r="BOP262" s="28"/>
      <c r="BOQ262" s="28"/>
      <c r="BOR262" s="28"/>
      <c r="BOS262" s="28"/>
      <c r="BOT262" s="28"/>
      <c r="BOU262" s="28"/>
      <c r="BOV262" s="28"/>
      <c r="BOW262" s="28"/>
      <c r="BOX262" s="28"/>
      <c r="BOY262" s="28"/>
      <c r="BOZ262" s="28"/>
      <c r="BPA262" s="28"/>
      <c r="BPB262" s="28"/>
      <c r="BPC262" s="28"/>
      <c r="BPD262" s="28"/>
      <c r="BPE262" s="28"/>
      <c r="BPF262" s="28"/>
      <c r="BPG262" s="28"/>
      <c r="BPH262" s="28"/>
      <c r="BPI262" s="28"/>
      <c r="BPJ262" s="28"/>
      <c r="BPK262" s="28"/>
      <c r="BPL262" s="28"/>
      <c r="BPM262" s="28"/>
      <c r="BPN262" s="28"/>
      <c r="BPO262" s="28"/>
      <c r="BPP262" s="28"/>
      <c r="BPQ262" s="28"/>
      <c r="BPR262" s="28"/>
      <c r="BPS262" s="28"/>
      <c r="BPT262" s="28"/>
      <c r="BPU262" s="28"/>
      <c r="BPV262" s="28"/>
      <c r="BPW262" s="28"/>
      <c r="BPX262" s="28"/>
      <c r="BPY262" s="28"/>
      <c r="BPZ262" s="28"/>
      <c r="BQA262" s="28"/>
      <c r="BQB262" s="28"/>
      <c r="BQC262" s="28"/>
      <c r="BQD262" s="28"/>
      <c r="BQE262" s="28"/>
      <c r="BQF262" s="28"/>
      <c r="BQG262" s="28"/>
      <c r="BQH262" s="28"/>
      <c r="BQI262" s="28"/>
      <c r="BQJ262" s="28"/>
      <c r="BQK262" s="28"/>
      <c r="BQL262" s="28"/>
      <c r="BQM262" s="28"/>
      <c r="BQN262" s="28"/>
      <c r="BQO262" s="28"/>
      <c r="BQP262" s="28"/>
      <c r="BQQ262" s="28"/>
      <c r="BQR262" s="28"/>
      <c r="BQS262" s="28"/>
      <c r="BQT262" s="28"/>
      <c r="BQU262" s="28"/>
      <c r="BQV262" s="28"/>
      <c r="BQW262" s="28"/>
      <c r="BQX262" s="28"/>
      <c r="BQY262" s="28"/>
      <c r="BQZ262" s="28"/>
      <c r="BRA262" s="28"/>
      <c r="BRB262" s="28"/>
      <c r="BRC262" s="28"/>
      <c r="BRD262" s="28"/>
      <c r="BRE262" s="28"/>
      <c r="BRF262" s="28"/>
      <c r="BRG262" s="28"/>
      <c r="BRH262" s="28"/>
      <c r="BRI262" s="28"/>
      <c r="BRJ262" s="28"/>
      <c r="BRK262" s="28"/>
      <c r="BRL262" s="28"/>
      <c r="BRM262" s="28"/>
      <c r="BRN262" s="28"/>
      <c r="BRO262" s="28"/>
      <c r="BRP262" s="28"/>
      <c r="BRQ262" s="28"/>
      <c r="BRR262" s="28"/>
      <c r="BRS262" s="28"/>
      <c r="BRT262" s="28"/>
      <c r="BRU262" s="28"/>
      <c r="BRV262" s="28"/>
      <c r="BRW262" s="28"/>
      <c r="BRX262" s="28"/>
      <c r="BRY262" s="28"/>
      <c r="BRZ262" s="28"/>
      <c r="BSA262" s="28"/>
      <c r="BSB262" s="28"/>
      <c r="BSC262" s="28"/>
      <c r="BSD262" s="28"/>
      <c r="BSE262" s="28"/>
      <c r="BSF262" s="28"/>
      <c r="BSG262" s="28"/>
      <c r="BSH262" s="28"/>
      <c r="BSI262" s="28"/>
      <c r="BSJ262" s="28"/>
      <c r="BSK262" s="28"/>
      <c r="BSL262" s="28"/>
      <c r="BSM262" s="28"/>
      <c r="BSN262" s="28"/>
      <c r="BSO262" s="28"/>
      <c r="BSP262" s="28"/>
      <c r="BSQ262" s="28"/>
      <c r="BSR262" s="28"/>
      <c r="BSS262" s="28"/>
      <c r="BST262" s="28"/>
      <c r="BSU262" s="28"/>
      <c r="BSV262" s="28"/>
      <c r="BSW262" s="28"/>
      <c r="BSX262" s="28"/>
      <c r="BSY262" s="28"/>
      <c r="BSZ262" s="28"/>
      <c r="BTA262" s="28"/>
      <c r="BTB262" s="28"/>
      <c r="BTC262" s="28"/>
      <c r="BTD262" s="28"/>
      <c r="BTE262" s="28"/>
      <c r="BTF262" s="28"/>
      <c r="BTG262" s="28"/>
      <c r="BTH262" s="28"/>
      <c r="BTI262" s="28"/>
      <c r="BTJ262" s="28"/>
      <c r="BTK262" s="28"/>
      <c r="BTL262" s="28"/>
      <c r="BTM262" s="28"/>
      <c r="BTN262" s="28"/>
      <c r="BTO262" s="28"/>
      <c r="BTP262" s="28"/>
      <c r="BTQ262" s="28"/>
      <c r="BTR262" s="28"/>
      <c r="BTS262" s="28"/>
      <c r="BTT262" s="28"/>
      <c r="BTU262" s="28"/>
      <c r="BTV262" s="28"/>
      <c r="BTW262" s="28"/>
      <c r="BTX262" s="28"/>
      <c r="BTY262" s="28"/>
      <c r="BTZ262" s="28"/>
      <c r="BUA262" s="28"/>
      <c r="BUB262" s="28"/>
      <c r="BUC262" s="28"/>
      <c r="BUD262" s="28"/>
      <c r="BUE262" s="28"/>
      <c r="BUF262" s="28"/>
      <c r="BUG262" s="28"/>
      <c r="BUH262" s="28"/>
      <c r="BUI262" s="28"/>
      <c r="BUJ262" s="28"/>
      <c r="BUK262" s="28"/>
      <c r="BUL262" s="28"/>
      <c r="BUM262" s="28"/>
      <c r="BUN262" s="28"/>
      <c r="BUO262" s="28"/>
      <c r="BUP262" s="28"/>
      <c r="BUQ262" s="28"/>
      <c r="BUR262" s="28"/>
      <c r="BUS262" s="28"/>
      <c r="BUT262" s="28"/>
      <c r="BUU262" s="28"/>
      <c r="BUV262" s="28"/>
      <c r="BUW262" s="28"/>
      <c r="BUX262" s="28"/>
      <c r="BUY262" s="28"/>
      <c r="BUZ262" s="28"/>
      <c r="BVA262" s="28"/>
      <c r="BVB262" s="28"/>
      <c r="BVC262" s="28"/>
      <c r="BVD262" s="28"/>
      <c r="BVE262" s="28"/>
      <c r="BVF262" s="28"/>
      <c r="BVG262" s="28"/>
      <c r="BVH262" s="28"/>
      <c r="BVI262" s="28"/>
      <c r="BVJ262" s="28"/>
      <c r="BVK262" s="28"/>
      <c r="BVL262" s="28"/>
      <c r="BVM262" s="28"/>
      <c r="BVN262" s="28"/>
      <c r="BVO262" s="28"/>
      <c r="BVP262" s="28"/>
      <c r="BVQ262" s="28"/>
      <c r="BVR262" s="28"/>
      <c r="BVS262" s="28"/>
      <c r="BVT262" s="28"/>
      <c r="BVU262" s="28"/>
      <c r="BVV262" s="28"/>
      <c r="BVW262" s="28"/>
      <c r="BVX262" s="28"/>
      <c r="BVY262" s="28"/>
      <c r="BVZ262" s="28"/>
      <c r="BWA262" s="28"/>
      <c r="BWB262" s="28"/>
      <c r="BWC262" s="28"/>
      <c r="BWD262" s="28"/>
      <c r="BWE262" s="28"/>
      <c r="BWF262" s="28"/>
      <c r="BWG262" s="28"/>
      <c r="BWH262" s="28"/>
      <c r="BWI262" s="28"/>
      <c r="BWJ262" s="28"/>
      <c r="BWK262" s="28"/>
      <c r="BWL262" s="28"/>
      <c r="BWM262" s="28"/>
      <c r="BWN262" s="28"/>
      <c r="BWO262" s="28"/>
      <c r="BWP262" s="28"/>
      <c r="BWQ262" s="28"/>
      <c r="BWR262" s="28"/>
      <c r="BWS262" s="28"/>
      <c r="BWT262" s="28"/>
      <c r="BWU262" s="28"/>
      <c r="BWV262" s="28"/>
      <c r="BWW262" s="28"/>
      <c r="BWX262" s="28"/>
      <c r="BWY262" s="28"/>
      <c r="BWZ262" s="28"/>
      <c r="BXA262" s="28"/>
      <c r="BXB262" s="28"/>
      <c r="BXC262" s="28"/>
      <c r="BXD262" s="28"/>
      <c r="BXE262" s="28"/>
      <c r="BXF262" s="28"/>
      <c r="BXG262" s="28"/>
      <c r="BXH262" s="28"/>
      <c r="BXI262" s="28"/>
      <c r="BXJ262" s="28"/>
      <c r="BXK262" s="28"/>
      <c r="BXL262" s="28"/>
      <c r="BXM262" s="28"/>
      <c r="BXN262" s="28"/>
      <c r="BXO262" s="28"/>
      <c r="BXP262" s="28"/>
      <c r="BXQ262" s="28"/>
      <c r="BXR262" s="28"/>
      <c r="BXS262" s="28"/>
      <c r="BXT262" s="28"/>
      <c r="BXU262" s="28"/>
      <c r="BXV262" s="28"/>
      <c r="BXW262" s="28"/>
      <c r="BXX262" s="28"/>
      <c r="BXY262" s="28"/>
      <c r="BXZ262" s="28"/>
      <c r="BYA262" s="28"/>
      <c r="BYB262" s="28"/>
      <c r="BYC262" s="28"/>
      <c r="BYD262" s="28"/>
      <c r="BYE262" s="28"/>
      <c r="BYF262" s="28"/>
      <c r="BYG262" s="28"/>
      <c r="BYH262" s="28"/>
      <c r="BYI262" s="28"/>
      <c r="BYJ262" s="28"/>
      <c r="BYK262" s="28"/>
      <c r="BYL262" s="28"/>
      <c r="BYM262" s="28"/>
      <c r="BYN262" s="28"/>
      <c r="BYO262" s="28"/>
      <c r="BYP262" s="28"/>
      <c r="BYQ262" s="28"/>
      <c r="BYR262" s="28"/>
      <c r="BYS262" s="28"/>
      <c r="BYT262" s="28"/>
      <c r="BYU262" s="28"/>
      <c r="BYV262" s="28"/>
      <c r="BYW262" s="28"/>
      <c r="BYX262" s="28"/>
      <c r="BYY262" s="28"/>
      <c r="BYZ262" s="28"/>
      <c r="BZA262" s="28"/>
      <c r="BZB262" s="28"/>
      <c r="BZC262" s="28"/>
      <c r="BZD262" s="28"/>
      <c r="BZE262" s="28"/>
      <c r="BZF262" s="28"/>
      <c r="BZG262" s="28"/>
      <c r="BZH262" s="28"/>
      <c r="BZI262" s="28"/>
      <c r="BZJ262" s="28"/>
      <c r="BZK262" s="28"/>
      <c r="BZL262" s="28"/>
      <c r="BZM262" s="28"/>
      <c r="BZN262" s="28"/>
      <c r="BZO262" s="28"/>
      <c r="BZP262" s="28"/>
      <c r="BZQ262" s="28"/>
      <c r="BZR262" s="28"/>
      <c r="BZS262" s="28"/>
      <c r="BZT262" s="28"/>
      <c r="BZU262" s="28"/>
      <c r="BZV262" s="28"/>
      <c r="BZW262" s="28"/>
      <c r="BZX262" s="28"/>
      <c r="BZY262" s="28"/>
      <c r="BZZ262" s="28"/>
      <c r="CAA262" s="28"/>
      <c r="CAB262" s="28"/>
      <c r="CAC262" s="28"/>
      <c r="CAD262" s="28"/>
      <c r="CAE262" s="28"/>
      <c r="CAF262" s="28"/>
      <c r="CAG262" s="28"/>
      <c r="CAH262" s="28"/>
      <c r="CAI262" s="28"/>
      <c r="CAJ262" s="28"/>
      <c r="CAK262" s="28"/>
      <c r="CAL262" s="28"/>
      <c r="CAM262" s="28"/>
      <c r="CAN262" s="28"/>
      <c r="CAO262" s="28"/>
      <c r="CAP262" s="28"/>
      <c r="CAQ262" s="28"/>
      <c r="CAR262" s="28"/>
      <c r="CAS262" s="28"/>
      <c r="CAT262" s="28"/>
      <c r="CAU262" s="28"/>
      <c r="CAV262" s="28"/>
      <c r="CAW262" s="28"/>
      <c r="CAX262" s="28"/>
      <c r="CAY262" s="28"/>
      <c r="CAZ262" s="28"/>
      <c r="CBA262" s="28"/>
      <c r="CBB262" s="28"/>
      <c r="CBC262" s="28"/>
      <c r="CBD262" s="28"/>
      <c r="CBE262" s="28"/>
      <c r="CBF262" s="28"/>
      <c r="CBG262" s="28"/>
      <c r="CBH262" s="28"/>
      <c r="CBI262" s="28"/>
      <c r="CBJ262" s="28"/>
      <c r="CBK262" s="28"/>
      <c r="CBL262" s="28"/>
      <c r="CBM262" s="28"/>
      <c r="CBN262" s="28"/>
      <c r="CBO262" s="28"/>
      <c r="CBP262" s="28"/>
      <c r="CBQ262" s="28"/>
      <c r="CBR262" s="28"/>
      <c r="CBS262" s="28"/>
      <c r="CBT262" s="28"/>
      <c r="CBU262" s="28"/>
      <c r="CBV262" s="28"/>
      <c r="CBW262" s="28"/>
      <c r="CBX262" s="28"/>
      <c r="CBY262" s="28"/>
      <c r="CBZ262" s="28"/>
      <c r="CCA262" s="28"/>
      <c r="CCB262" s="28"/>
      <c r="CCC262" s="28"/>
      <c r="CCD262" s="28"/>
      <c r="CCE262" s="28"/>
      <c r="CCF262" s="28"/>
      <c r="CCG262" s="28"/>
      <c r="CCH262" s="28"/>
      <c r="CCI262" s="28"/>
      <c r="CCJ262" s="28"/>
      <c r="CCK262" s="28"/>
      <c r="CCL262" s="28"/>
      <c r="CCM262" s="28"/>
      <c r="CCN262" s="28"/>
      <c r="CCO262" s="28"/>
      <c r="CCP262" s="28"/>
      <c r="CCQ262" s="28"/>
      <c r="CCR262" s="28"/>
      <c r="CCS262" s="28"/>
      <c r="CCT262" s="28"/>
      <c r="CCU262" s="28"/>
      <c r="CCV262" s="28"/>
      <c r="CCW262" s="28"/>
      <c r="CCX262" s="28"/>
      <c r="CCY262" s="28"/>
      <c r="CCZ262" s="28"/>
      <c r="CDA262" s="28"/>
      <c r="CDB262" s="28"/>
      <c r="CDC262" s="28"/>
      <c r="CDD262" s="28"/>
      <c r="CDE262" s="28"/>
      <c r="CDF262" s="28"/>
      <c r="CDG262" s="28"/>
      <c r="CDH262" s="28"/>
      <c r="CDI262" s="28"/>
      <c r="CDJ262" s="28"/>
      <c r="CDK262" s="28"/>
      <c r="CDL262" s="28"/>
      <c r="CDM262" s="28"/>
      <c r="CDN262" s="28"/>
      <c r="CDO262" s="28"/>
      <c r="CDP262" s="28"/>
      <c r="CDQ262" s="28"/>
      <c r="CDR262" s="28"/>
      <c r="CDS262" s="28"/>
      <c r="CDT262" s="28"/>
      <c r="CDU262" s="28"/>
      <c r="CDV262" s="28"/>
      <c r="CDW262" s="28"/>
      <c r="CDX262" s="28"/>
      <c r="CDY262" s="28"/>
      <c r="CDZ262" s="28"/>
      <c r="CEA262" s="28"/>
      <c r="CEB262" s="28"/>
      <c r="CEC262" s="28"/>
      <c r="CED262" s="28"/>
      <c r="CEE262" s="28"/>
      <c r="CEF262" s="28"/>
      <c r="CEG262" s="28"/>
      <c r="CEH262" s="28"/>
      <c r="CEI262" s="28"/>
      <c r="CEJ262" s="28"/>
      <c r="CEK262" s="28"/>
      <c r="CEL262" s="28"/>
      <c r="CEM262" s="28"/>
      <c r="CEN262" s="28"/>
      <c r="CEO262" s="28"/>
      <c r="CEP262" s="28"/>
      <c r="CEQ262" s="28"/>
      <c r="CER262" s="28"/>
      <c r="CES262" s="28"/>
      <c r="CET262" s="28"/>
      <c r="CEU262" s="28"/>
      <c r="CEV262" s="28"/>
      <c r="CEW262" s="28"/>
      <c r="CEX262" s="28"/>
      <c r="CEY262" s="28"/>
      <c r="CEZ262" s="28"/>
      <c r="CFA262" s="28"/>
      <c r="CFB262" s="28"/>
      <c r="CFC262" s="28"/>
      <c r="CFD262" s="28"/>
      <c r="CFE262" s="28"/>
      <c r="CFF262" s="28"/>
      <c r="CFG262" s="28"/>
      <c r="CFH262" s="28"/>
      <c r="CFI262" s="28"/>
      <c r="CFJ262" s="28"/>
      <c r="CFK262" s="28"/>
      <c r="CFL262" s="28"/>
      <c r="CFM262" s="28"/>
      <c r="CFN262" s="28"/>
      <c r="CFO262" s="28"/>
      <c r="CFP262" s="28"/>
      <c r="CFQ262" s="28"/>
      <c r="CFR262" s="28"/>
      <c r="CFS262" s="28"/>
      <c r="CFT262" s="28"/>
      <c r="CFU262" s="28"/>
      <c r="CFV262" s="28"/>
      <c r="CFW262" s="28"/>
      <c r="CFX262" s="28"/>
      <c r="CFY262" s="28"/>
      <c r="CFZ262" s="28"/>
      <c r="CGA262" s="28"/>
      <c r="CGB262" s="28"/>
      <c r="CGC262" s="28"/>
      <c r="CGD262" s="28"/>
      <c r="CGE262" s="28"/>
      <c r="CGF262" s="28"/>
      <c r="CGG262" s="28"/>
      <c r="CGH262" s="28"/>
      <c r="CGI262" s="28"/>
      <c r="CGJ262" s="28"/>
      <c r="CGK262" s="28"/>
      <c r="CGL262" s="28"/>
      <c r="CGM262" s="28"/>
      <c r="CGN262" s="28"/>
      <c r="CGO262" s="28"/>
      <c r="CGP262" s="28"/>
      <c r="CGQ262" s="28"/>
      <c r="CGR262" s="28"/>
      <c r="CGS262" s="28"/>
      <c r="CGT262" s="28"/>
      <c r="CGU262" s="28"/>
      <c r="CGV262" s="28"/>
      <c r="CGW262" s="28"/>
      <c r="CGX262" s="28"/>
      <c r="CGY262" s="28"/>
      <c r="CGZ262" s="28"/>
      <c r="CHA262" s="28"/>
      <c r="CHB262" s="28"/>
      <c r="CHC262" s="28"/>
      <c r="CHD262" s="28"/>
      <c r="CHE262" s="28"/>
      <c r="CHF262" s="28"/>
      <c r="CHG262" s="28"/>
      <c r="CHH262" s="28"/>
      <c r="CHI262" s="28"/>
      <c r="CHJ262" s="28"/>
      <c r="CHK262" s="28"/>
      <c r="CHL262" s="28"/>
      <c r="CHM262" s="28"/>
      <c r="CHN262" s="28"/>
      <c r="CHO262" s="28"/>
      <c r="CHP262" s="28"/>
      <c r="CHQ262" s="28"/>
      <c r="CHR262" s="28"/>
      <c r="CHS262" s="28"/>
      <c r="CHT262" s="28"/>
      <c r="CHU262" s="28"/>
      <c r="CHV262" s="28"/>
      <c r="CHW262" s="28"/>
      <c r="CHX262" s="28"/>
      <c r="CHY262" s="28"/>
      <c r="CHZ262" s="28"/>
      <c r="CIA262" s="28"/>
      <c r="CIB262" s="28"/>
      <c r="CIC262" s="28"/>
      <c r="CID262" s="28"/>
      <c r="CIE262" s="28"/>
      <c r="CIF262" s="28"/>
      <c r="CIG262" s="28"/>
      <c r="CIH262" s="28"/>
      <c r="CII262" s="28"/>
      <c r="CIJ262" s="28"/>
      <c r="CIK262" s="28"/>
      <c r="CIL262" s="28"/>
      <c r="CIM262" s="28"/>
      <c r="CIN262" s="28"/>
      <c r="CIO262" s="28"/>
      <c r="CIP262" s="28"/>
      <c r="CIQ262" s="28"/>
      <c r="CIR262" s="28"/>
      <c r="CIS262" s="28"/>
      <c r="CIT262" s="28"/>
      <c r="CIU262" s="28"/>
      <c r="CIV262" s="28"/>
      <c r="CIW262" s="28"/>
      <c r="CIX262" s="28"/>
      <c r="CIY262" s="28"/>
      <c r="CIZ262" s="28"/>
      <c r="CJA262" s="28"/>
      <c r="CJB262" s="28"/>
      <c r="CJC262" s="28"/>
      <c r="CJD262" s="28"/>
      <c r="CJE262" s="28"/>
      <c r="CJF262" s="28"/>
      <c r="CJG262" s="28"/>
      <c r="CJH262" s="28"/>
      <c r="CJI262" s="28"/>
      <c r="CJJ262" s="28"/>
      <c r="CJK262" s="28"/>
      <c r="CJL262" s="28"/>
      <c r="CJM262" s="28"/>
      <c r="CJN262" s="28"/>
      <c r="CJO262" s="28"/>
      <c r="CJP262" s="28"/>
      <c r="CJQ262" s="28"/>
      <c r="CJR262" s="28"/>
      <c r="CJS262" s="28"/>
      <c r="CJT262" s="28"/>
      <c r="CJU262" s="28"/>
      <c r="CJV262" s="28"/>
      <c r="CJW262" s="28"/>
      <c r="CJX262" s="28"/>
      <c r="CJY262" s="28"/>
      <c r="CJZ262" s="28"/>
      <c r="CKA262" s="28"/>
      <c r="CKB262" s="28"/>
      <c r="CKC262" s="28"/>
      <c r="CKD262" s="28"/>
      <c r="CKE262" s="28"/>
      <c r="CKF262" s="28"/>
      <c r="CKG262" s="28"/>
      <c r="CKH262" s="28"/>
      <c r="CKI262" s="28"/>
      <c r="CKJ262" s="28"/>
      <c r="CKK262" s="28"/>
      <c r="CKL262" s="28"/>
      <c r="CKM262" s="28"/>
      <c r="CKN262" s="28"/>
      <c r="CKO262" s="28"/>
      <c r="CKP262" s="28"/>
      <c r="CKQ262" s="28"/>
      <c r="CKR262" s="28"/>
      <c r="CKS262" s="28"/>
      <c r="CKT262" s="28"/>
      <c r="CKU262" s="28"/>
      <c r="CKV262" s="28"/>
      <c r="CKW262" s="28"/>
      <c r="CKX262" s="28"/>
      <c r="CKY262" s="28"/>
      <c r="CKZ262" s="28"/>
      <c r="CLA262" s="28"/>
      <c r="CLB262" s="28"/>
      <c r="CLC262" s="28"/>
      <c r="CLD262" s="28"/>
      <c r="CLE262" s="28"/>
      <c r="CLF262" s="28"/>
      <c r="CLG262" s="28"/>
      <c r="CLH262" s="28"/>
      <c r="CLI262" s="28"/>
      <c r="CLJ262" s="28"/>
      <c r="CLK262" s="28"/>
      <c r="CLL262" s="28"/>
      <c r="CLM262" s="28"/>
      <c r="CLN262" s="28"/>
      <c r="CLO262" s="28"/>
      <c r="CLP262" s="28"/>
      <c r="CLQ262" s="28"/>
      <c r="CLR262" s="28"/>
      <c r="CLS262" s="28"/>
      <c r="CLT262" s="28"/>
      <c r="CLU262" s="28"/>
      <c r="CLV262" s="28"/>
      <c r="CLW262" s="28"/>
      <c r="CLX262" s="28"/>
      <c r="CLY262" s="28"/>
      <c r="CLZ262" s="28"/>
      <c r="CMA262" s="28"/>
      <c r="CMB262" s="28"/>
      <c r="CMC262" s="28"/>
      <c r="CMD262" s="28"/>
      <c r="CME262" s="28"/>
      <c r="CMF262" s="28"/>
      <c r="CMG262" s="28"/>
      <c r="CMH262" s="28"/>
      <c r="CMI262" s="28"/>
      <c r="CMJ262" s="28"/>
      <c r="CMK262" s="28"/>
      <c r="CML262" s="28"/>
      <c r="CMM262" s="28"/>
      <c r="CMN262" s="28"/>
      <c r="CMO262" s="28"/>
      <c r="CMP262" s="28"/>
      <c r="CMQ262" s="28"/>
      <c r="CMR262" s="28"/>
      <c r="CMS262" s="28"/>
      <c r="CMT262" s="28"/>
      <c r="CMU262" s="28"/>
      <c r="CMV262" s="28"/>
      <c r="CMW262" s="28"/>
      <c r="CMX262" s="28"/>
      <c r="CMY262" s="28"/>
      <c r="CMZ262" s="28"/>
      <c r="CNA262" s="28"/>
      <c r="CNB262" s="28"/>
      <c r="CNC262" s="28"/>
      <c r="CND262" s="28"/>
      <c r="CNE262" s="28"/>
      <c r="CNF262" s="28"/>
      <c r="CNG262" s="28"/>
      <c r="CNH262" s="28"/>
      <c r="CNI262" s="28"/>
      <c r="CNJ262" s="28"/>
      <c r="CNK262" s="28"/>
      <c r="CNL262" s="28"/>
      <c r="CNM262" s="28"/>
      <c r="CNN262" s="28"/>
      <c r="CNO262" s="28"/>
      <c r="CNP262" s="28"/>
      <c r="CNQ262" s="28"/>
      <c r="CNR262" s="28"/>
      <c r="CNS262" s="28"/>
      <c r="CNT262" s="28"/>
      <c r="CNU262" s="28"/>
      <c r="CNV262" s="28"/>
      <c r="CNW262" s="28"/>
      <c r="CNX262" s="28"/>
      <c r="CNY262" s="28"/>
      <c r="CNZ262" s="28"/>
      <c r="COA262" s="28"/>
      <c r="COB262" s="28"/>
      <c r="COC262" s="28"/>
      <c r="COD262" s="28"/>
      <c r="COE262" s="28"/>
      <c r="COF262" s="28"/>
      <c r="COG262" s="28"/>
      <c r="COH262" s="28"/>
      <c r="COI262" s="28"/>
      <c r="COJ262" s="28"/>
      <c r="COK262" s="28"/>
      <c r="COL262" s="28"/>
      <c r="COM262" s="28"/>
      <c r="CON262" s="28"/>
      <c r="COO262" s="28"/>
      <c r="COP262" s="28"/>
      <c r="COQ262" s="28"/>
      <c r="COR262" s="28"/>
      <c r="COS262" s="28"/>
      <c r="COT262" s="28"/>
      <c r="COU262" s="28"/>
      <c r="COV262" s="28"/>
      <c r="COW262" s="28"/>
      <c r="COX262" s="28"/>
      <c r="COY262" s="28"/>
      <c r="COZ262" s="28"/>
      <c r="CPA262" s="28"/>
      <c r="CPB262" s="28"/>
      <c r="CPC262" s="28"/>
      <c r="CPD262" s="28"/>
      <c r="CPE262" s="28"/>
      <c r="CPF262" s="28"/>
      <c r="CPG262" s="28"/>
      <c r="CPH262" s="28"/>
      <c r="CPI262" s="28"/>
      <c r="CPJ262" s="28"/>
      <c r="CPK262" s="28"/>
      <c r="CPL262" s="28"/>
      <c r="CPM262" s="28"/>
      <c r="CPN262" s="28"/>
      <c r="CPO262" s="28"/>
      <c r="CPP262" s="28"/>
      <c r="CPQ262" s="28"/>
      <c r="CPR262" s="28"/>
      <c r="CPS262" s="28"/>
      <c r="CPT262" s="28"/>
      <c r="CPU262" s="28"/>
      <c r="CPV262" s="28"/>
      <c r="CPW262" s="28"/>
      <c r="CPX262" s="28"/>
      <c r="CPY262" s="28"/>
      <c r="CPZ262" s="28"/>
      <c r="CQA262" s="28"/>
      <c r="CQB262" s="28"/>
      <c r="CQC262" s="28"/>
      <c r="CQD262" s="28"/>
      <c r="CQE262" s="28"/>
      <c r="CQF262" s="28"/>
      <c r="CQG262" s="28"/>
      <c r="CQH262" s="28"/>
      <c r="CQI262" s="28"/>
      <c r="CQJ262" s="28"/>
      <c r="CQK262" s="28"/>
      <c r="CQL262" s="28"/>
      <c r="CQM262" s="28"/>
      <c r="CQN262" s="28"/>
      <c r="CQO262" s="28"/>
      <c r="CQP262" s="28"/>
      <c r="CQQ262" s="28"/>
      <c r="CQR262" s="28"/>
      <c r="CQS262" s="28"/>
      <c r="CQT262" s="28"/>
      <c r="CQU262" s="28"/>
      <c r="CQV262" s="28"/>
      <c r="CQW262" s="28"/>
      <c r="CQX262" s="28"/>
      <c r="CQY262" s="28"/>
      <c r="CQZ262" s="28"/>
      <c r="CRA262" s="28"/>
      <c r="CRB262" s="28"/>
      <c r="CRC262" s="28"/>
      <c r="CRD262" s="28"/>
      <c r="CRE262" s="28"/>
      <c r="CRF262" s="28"/>
      <c r="CRG262" s="28"/>
      <c r="CRH262" s="28"/>
      <c r="CRI262" s="28"/>
      <c r="CRJ262" s="28"/>
      <c r="CRK262" s="28"/>
      <c r="CRL262" s="28"/>
      <c r="CRM262" s="28"/>
      <c r="CRN262" s="28"/>
      <c r="CRO262" s="28"/>
      <c r="CRP262" s="28"/>
      <c r="CRQ262" s="28"/>
      <c r="CRR262" s="28"/>
      <c r="CRS262" s="28"/>
      <c r="CRT262" s="28"/>
      <c r="CRU262" s="28"/>
      <c r="CRV262" s="28"/>
      <c r="CRW262" s="28"/>
      <c r="CRX262" s="28"/>
      <c r="CRY262" s="28"/>
      <c r="CRZ262" s="28"/>
      <c r="CSA262" s="28"/>
      <c r="CSB262" s="28"/>
      <c r="CSC262" s="28"/>
      <c r="CSD262" s="28"/>
      <c r="CSE262" s="28"/>
      <c r="CSF262" s="28"/>
      <c r="CSG262" s="28"/>
      <c r="CSH262" s="28"/>
      <c r="CSI262" s="28"/>
      <c r="CSJ262" s="28"/>
      <c r="CSK262" s="28"/>
      <c r="CSL262" s="28"/>
      <c r="CSM262" s="28"/>
      <c r="CSN262" s="28"/>
      <c r="CSO262" s="28"/>
      <c r="CSP262" s="28"/>
      <c r="CSQ262" s="28"/>
      <c r="CSR262" s="28"/>
      <c r="CSS262" s="28"/>
      <c r="CST262" s="28"/>
      <c r="CSU262" s="28"/>
      <c r="CSV262" s="28"/>
      <c r="CSW262" s="28"/>
      <c r="CSX262" s="28"/>
      <c r="CSY262" s="28"/>
      <c r="CSZ262" s="28"/>
      <c r="CTA262" s="28"/>
      <c r="CTB262" s="28"/>
      <c r="CTC262" s="28"/>
      <c r="CTD262" s="28"/>
      <c r="CTE262" s="28"/>
      <c r="CTF262" s="28"/>
      <c r="CTG262" s="28"/>
      <c r="CTH262" s="28"/>
      <c r="CTI262" s="28"/>
      <c r="CTJ262" s="28"/>
      <c r="CTK262" s="28"/>
      <c r="CTL262" s="28"/>
      <c r="CTM262" s="28"/>
      <c r="CTN262" s="28"/>
      <c r="CTO262" s="28"/>
      <c r="CTP262" s="28"/>
      <c r="CTQ262" s="28"/>
      <c r="CTR262" s="28"/>
      <c r="CTS262" s="28"/>
      <c r="CTT262" s="28"/>
      <c r="CTU262" s="28"/>
      <c r="CTV262" s="28"/>
      <c r="CTW262" s="28"/>
      <c r="CTX262" s="28"/>
      <c r="CTY262" s="28"/>
      <c r="CTZ262" s="28"/>
      <c r="CUA262" s="28"/>
      <c r="CUB262" s="28"/>
      <c r="CUC262" s="28"/>
      <c r="CUD262" s="28"/>
      <c r="CUE262" s="28"/>
      <c r="CUF262" s="28"/>
      <c r="CUG262" s="28"/>
      <c r="CUH262" s="28"/>
      <c r="CUI262" s="28"/>
      <c r="CUJ262" s="28"/>
      <c r="CUK262" s="28"/>
      <c r="CUL262" s="28"/>
      <c r="CUM262" s="28"/>
      <c r="CUN262" s="28"/>
      <c r="CUO262" s="28"/>
      <c r="CUP262" s="28"/>
      <c r="CUQ262" s="28"/>
      <c r="CUR262" s="28"/>
      <c r="CUS262" s="28"/>
      <c r="CUT262" s="28"/>
      <c r="CUU262" s="28"/>
      <c r="CUV262" s="28"/>
      <c r="CUW262" s="28"/>
      <c r="CUX262" s="28"/>
      <c r="CUY262" s="28"/>
      <c r="CUZ262" s="28"/>
      <c r="CVA262" s="28"/>
      <c r="CVB262" s="28"/>
      <c r="CVC262" s="28"/>
      <c r="CVD262" s="28"/>
      <c r="CVE262" s="28"/>
      <c r="CVF262" s="28"/>
      <c r="CVG262" s="28"/>
      <c r="CVH262" s="28"/>
      <c r="CVI262" s="28"/>
      <c r="CVJ262" s="28"/>
      <c r="CVK262" s="28"/>
      <c r="CVL262" s="28"/>
      <c r="CVM262" s="28"/>
      <c r="CVN262" s="28"/>
      <c r="CVO262" s="28"/>
      <c r="CVP262" s="28"/>
      <c r="CVQ262" s="28"/>
      <c r="CVR262" s="28"/>
      <c r="CVS262" s="28"/>
      <c r="CVT262" s="28"/>
      <c r="CVU262" s="28"/>
      <c r="CVV262" s="28"/>
      <c r="CVW262" s="28"/>
      <c r="CVX262" s="28"/>
      <c r="CVY262" s="28"/>
      <c r="CVZ262" s="28"/>
      <c r="CWA262" s="28"/>
      <c r="CWB262" s="28"/>
      <c r="CWC262" s="28"/>
      <c r="CWD262" s="28"/>
      <c r="CWE262" s="28"/>
      <c r="CWF262" s="28"/>
      <c r="CWG262" s="28"/>
      <c r="CWH262" s="28"/>
      <c r="CWI262" s="28"/>
      <c r="CWJ262" s="28"/>
      <c r="CWK262" s="28"/>
      <c r="CWL262" s="28"/>
      <c r="CWM262" s="28"/>
      <c r="CWN262" s="28"/>
      <c r="CWO262" s="28"/>
      <c r="CWP262" s="28"/>
      <c r="CWQ262" s="28"/>
      <c r="CWR262" s="28"/>
      <c r="CWS262" s="28"/>
      <c r="CWT262" s="28"/>
      <c r="CWU262" s="28"/>
      <c r="CWV262" s="28"/>
      <c r="CWW262" s="28"/>
      <c r="CWX262" s="28"/>
      <c r="CWY262" s="28"/>
      <c r="CWZ262" s="28"/>
      <c r="CXA262" s="28"/>
      <c r="CXB262" s="28"/>
      <c r="CXC262" s="28"/>
      <c r="CXD262" s="28"/>
      <c r="CXE262" s="28"/>
      <c r="CXF262" s="28"/>
      <c r="CXG262" s="28"/>
      <c r="CXH262" s="28"/>
      <c r="CXI262" s="28"/>
      <c r="CXJ262" s="28"/>
      <c r="CXK262" s="28"/>
      <c r="CXL262" s="28"/>
      <c r="CXM262" s="28"/>
      <c r="CXN262" s="28"/>
      <c r="CXO262" s="28"/>
      <c r="CXP262" s="28"/>
      <c r="CXQ262" s="28"/>
      <c r="CXR262" s="28"/>
      <c r="CXS262" s="28"/>
      <c r="CXT262" s="28"/>
      <c r="CXU262" s="28"/>
      <c r="CXV262" s="28"/>
      <c r="CXW262" s="28"/>
      <c r="CXX262" s="28"/>
      <c r="CXY262" s="28"/>
      <c r="CXZ262" s="28"/>
      <c r="CYA262" s="28"/>
      <c r="CYB262" s="28"/>
      <c r="CYC262" s="28"/>
      <c r="CYD262" s="28"/>
      <c r="CYE262" s="28"/>
      <c r="CYF262" s="28"/>
      <c r="CYG262" s="28"/>
      <c r="CYH262" s="28"/>
      <c r="CYI262" s="28"/>
      <c r="CYJ262" s="28"/>
      <c r="CYK262" s="28"/>
      <c r="CYL262" s="28"/>
      <c r="CYM262" s="28"/>
      <c r="CYN262" s="28"/>
      <c r="CYO262" s="28"/>
      <c r="CYP262" s="28"/>
      <c r="CYQ262" s="28"/>
      <c r="CYR262" s="28"/>
      <c r="CYS262" s="28"/>
      <c r="CYT262" s="28"/>
      <c r="CYU262" s="28"/>
      <c r="CYV262" s="28"/>
      <c r="CYW262" s="28"/>
      <c r="CYX262" s="28"/>
      <c r="CYY262" s="28"/>
      <c r="CYZ262" s="28"/>
      <c r="CZA262" s="28"/>
      <c r="CZB262" s="28"/>
      <c r="CZC262" s="28"/>
      <c r="CZD262" s="28"/>
      <c r="CZE262" s="28"/>
      <c r="CZF262" s="28"/>
      <c r="CZG262" s="28"/>
      <c r="CZH262" s="28"/>
      <c r="CZI262" s="28"/>
      <c r="CZJ262" s="28"/>
      <c r="CZK262" s="28"/>
      <c r="CZL262" s="28"/>
      <c r="CZM262" s="28"/>
      <c r="CZN262" s="28"/>
      <c r="CZO262" s="28"/>
      <c r="CZP262" s="28"/>
      <c r="CZQ262" s="28"/>
      <c r="CZR262" s="28"/>
      <c r="CZS262" s="28"/>
      <c r="CZT262" s="28"/>
      <c r="CZU262" s="28"/>
      <c r="CZV262" s="28"/>
      <c r="CZW262" s="28"/>
      <c r="CZX262" s="28"/>
      <c r="CZY262" s="28"/>
      <c r="CZZ262" s="28"/>
      <c r="DAA262" s="28"/>
      <c r="DAB262" s="28"/>
      <c r="DAC262" s="28"/>
      <c r="DAD262" s="28"/>
      <c r="DAE262" s="28"/>
      <c r="DAF262" s="28"/>
      <c r="DAG262" s="28"/>
      <c r="DAH262" s="28"/>
      <c r="DAI262" s="28"/>
      <c r="DAJ262" s="28"/>
      <c r="DAK262" s="28"/>
      <c r="DAL262" s="28"/>
      <c r="DAM262" s="28"/>
      <c r="DAN262" s="28"/>
      <c r="DAO262" s="28"/>
      <c r="DAP262" s="28"/>
      <c r="DAQ262" s="28"/>
      <c r="DAR262" s="28"/>
      <c r="DAS262" s="28"/>
      <c r="DAT262" s="28"/>
      <c r="DAU262" s="28"/>
      <c r="DAV262" s="28"/>
      <c r="DAW262" s="28"/>
      <c r="DAX262" s="28"/>
      <c r="DAY262" s="28"/>
      <c r="DAZ262" s="28"/>
      <c r="DBA262" s="28"/>
      <c r="DBB262" s="28"/>
      <c r="DBC262" s="28"/>
      <c r="DBD262" s="28"/>
      <c r="DBE262" s="28"/>
      <c r="DBF262" s="28"/>
      <c r="DBG262" s="28"/>
      <c r="DBH262" s="28"/>
      <c r="DBI262" s="28"/>
      <c r="DBJ262" s="28"/>
      <c r="DBK262" s="28"/>
      <c r="DBL262" s="28"/>
      <c r="DBM262" s="28"/>
      <c r="DBN262" s="28"/>
      <c r="DBO262" s="28"/>
      <c r="DBP262" s="28"/>
      <c r="DBQ262" s="28"/>
      <c r="DBR262" s="28"/>
      <c r="DBS262" s="28"/>
      <c r="DBT262" s="28"/>
      <c r="DBU262" s="28"/>
      <c r="DBV262" s="28"/>
      <c r="DBW262" s="28"/>
      <c r="DBX262" s="28"/>
      <c r="DBY262" s="28"/>
      <c r="DBZ262" s="28"/>
      <c r="DCA262" s="28"/>
      <c r="DCB262" s="28"/>
      <c r="DCC262" s="28"/>
      <c r="DCD262" s="28"/>
      <c r="DCE262" s="28"/>
      <c r="DCF262" s="28"/>
      <c r="DCG262" s="28"/>
      <c r="DCH262" s="28"/>
      <c r="DCI262" s="28"/>
      <c r="DCJ262" s="28"/>
      <c r="DCK262" s="28"/>
      <c r="DCL262" s="28"/>
      <c r="DCM262" s="28"/>
      <c r="DCN262" s="28"/>
      <c r="DCO262" s="28"/>
      <c r="DCP262" s="28"/>
      <c r="DCQ262" s="28"/>
      <c r="DCR262" s="28"/>
      <c r="DCS262" s="28"/>
      <c r="DCT262" s="28"/>
      <c r="DCU262" s="28"/>
      <c r="DCV262" s="28"/>
      <c r="DCW262" s="28"/>
      <c r="DCX262" s="28"/>
      <c r="DCY262" s="28"/>
      <c r="DCZ262" s="28"/>
      <c r="DDA262" s="28"/>
      <c r="DDB262" s="28"/>
      <c r="DDC262" s="28"/>
      <c r="DDD262" s="28"/>
      <c r="DDE262" s="28"/>
      <c r="DDF262" s="28"/>
      <c r="DDG262" s="28"/>
      <c r="DDH262" s="28"/>
      <c r="DDI262" s="28"/>
      <c r="DDJ262" s="28"/>
      <c r="DDK262" s="28"/>
      <c r="DDL262" s="28"/>
      <c r="DDM262" s="28"/>
      <c r="DDN262" s="28"/>
      <c r="DDO262" s="28"/>
      <c r="DDP262" s="28"/>
      <c r="DDQ262" s="28"/>
      <c r="DDR262" s="28"/>
      <c r="DDS262" s="28"/>
      <c r="DDT262" s="28"/>
      <c r="DDU262" s="28"/>
      <c r="DDV262" s="28"/>
      <c r="DDW262" s="28"/>
      <c r="DDX262" s="28"/>
      <c r="DDY262" s="28"/>
      <c r="DDZ262" s="28"/>
      <c r="DEA262" s="28"/>
      <c r="DEB262" s="28"/>
      <c r="DEC262" s="28"/>
      <c r="DED262" s="28"/>
      <c r="DEE262" s="28"/>
      <c r="DEF262" s="28"/>
      <c r="DEG262" s="28"/>
      <c r="DEH262" s="28"/>
      <c r="DEI262" s="28"/>
      <c r="DEJ262" s="28"/>
      <c r="DEK262" s="28"/>
      <c r="DEL262" s="28"/>
      <c r="DEM262" s="28"/>
      <c r="DEN262" s="28"/>
      <c r="DEO262" s="28"/>
      <c r="DEP262" s="28"/>
      <c r="DEQ262" s="28"/>
      <c r="DER262" s="28"/>
      <c r="DES262" s="28"/>
      <c r="DET262" s="28"/>
      <c r="DEU262" s="28"/>
      <c r="DEV262" s="28"/>
      <c r="DEW262" s="28"/>
      <c r="DEX262" s="28"/>
      <c r="DEY262" s="28"/>
      <c r="DEZ262" s="28"/>
      <c r="DFA262" s="28"/>
      <c r="DFB262" s="28"/>
      <c r="DFC262" s="28"/>
      <c r="DFD262" s="28"/>
      <c r="DFE262" s="28"/>
      <c r="DFF262" s="28"/>
      <c r="DFG262" s="28"/>
      <c r="DFH262" s="28"/>
      <c r="DFI262" s="28"/>
      <c r="DFJ262" s="28"/>
      <c r="DFK262" s="28"/>
      <c r="DFL262" s="28"/>
      <c r="DFM262" s="28"/>
      <c r="DFN262" s="28"/>
      <c r="DFO262" s="28"/>
      <c r="DFP262" s="28"/>
      <c r="DFQ262" s="28"/>
      <c r="DFR262" s="28"/>
      <c r="DFS262" s="28"/>
      <c r="DFT262" s="28"/>
      <c r="DFU262" s="28"/>
      <c r="DFV262" s="28"/>
      <c r="DFW262" s="28"/>
      <c r="DFX262" s="28"/>
      <c r="DFY262" s="28"/>
      <c r="DFZ262" s="28"/>
      <c r="DGA262" s="28"/>
      <c r="DGB262" s="28"/>
      <c r="DGC262" s="28"/>
      <c r="DGD262" s="28"/>
      <c r="DGE262" s="28"/>
      <c r="DGF262" s="28"/>
      <c r="DGG262" s="28"/>
      <c r="DGH262" s="28"/>
      <c r="DGI262" s="28"/>
      <c r="DGJ262" s="28"/>
      <c r="DGK262" s="28"/>
      <c r="DGL262" s="28"/>
      <c r="DGM262" s="28"/>
      <c r="DGN262" s="28"/>
      <c r="DGO262" s="28"/>
      <c r="DGP262" s="28"/>
      <c r="DGQ262" s="28"/>
      <c r="DGR262" s="28"/>
      <c r="DGS262" s="28"/>
      <c r="DGT262" s="28"/>
      <c r="DGU262" s="28"/>
      <c r="DGV262" s="28"/>
      <c r="DGW262" s="28"/>
      <c r="DGX262" s="28"/>
      <c r="DGY262" s="28"/>
      <c r="DGZ262" s="28"/>
      <c r="DHA262" s="28"/>
      <c r="DHB262" s="28"/>
      <c r="DHC262" s="28"/>
      <c r="DHD262" s="28"/>
      <c r="DHE262" s="28"/>
      <c r="DHF262" s="28"/>
      <c r="DHG262" s="28"/>
      <c r="DHH262" s="28"/>
      <c r="DHI262" s="28"/>
      <c r="DHJ262" s="28"/>
      <c r="DHK262" s="28"/>
      <c r="DHL262" s="28"/>
      <c r="DHM262" s="28"/>
      <c r="DHN262" s="28"/>
      <c r="DHO262" s="28"/>
      <c r="DHP262" s="28"/>
      <c r="DHQ262" s="28"/>
      <c r="DHR262" s="28"/>
      <c r="DHS262" s="28"/>
      <c r="DHT262" s="28"/>
      <c r="DHU262" s="28"/>
      <c r="DHV262" s="28"/>
      <c r="DHW262" s="28"/>
      <c r="DHX262" s="28"/>
      <c r="DHY262" s="28"/>
      <c r="DHZ262" s="28"/>
      <c r="DIA262" s="28"/>
      <c r="DIB262" s="28"/>
      <c r="DIC262" s="28"/>
      <c r="DID262" s="28"/>
      <c r="DIE262" s="28"/>
      <c r="DIF262" s="28"/>
      <c r="DIG262" s="28"/>
      <c r="DIH262" s="28"/>
      <c r="DII262" s="28"/>
      <c r="DIJ262" s="28"/>
      <c r="DIK262" s="28"/>
      <c r="DIL262" s="28"/>
      <c r="DIM262" s="28"/>
      <c r="DIN262" s="28"/>
      <c r="DIO262" s="28"/>
      <c r="DIP262" s="28"/>
      <c r="DIQ262" s="28"/>
      <c r="DIR262" s="28"/>
      <c r="DIS262" s="28"/>
      <c r="DIT262" s="28"/>
      <c r="DIU262" s="28"/>
      <c r="DIV262" s="28"/>
      <c r="DIW262" s="28"/>
      <c r="DIX262" s="28"/>
      <c r="DIY262" s="28"/>
      <c r="DIZ262" s="28"/>
      <c r="DJA262" s="28"/>
      <c r="DJB262" s="28"/>
      <c r="DJC262" s="28"/>
      <c r="DJD262" s="28"/>
      <c r="DJE262" s="28"/>
      <c r="DJF262" s="28"/>
      <c r="DJG262" s="28"/>
      <c r="DJH262" s="28"/>
      <c r="DJI262" s="28"/>
      <c r="DJJ262" s="28"/>
      <c r="DJK262" s="28"/>
      <c r="DJL262" s="28"/>
      <c r="DJM262" s="28"/>
      <c r="DJN262" s="28"/>
      <c r="DJO262" s="28"/>
      <c r="DJP262" s="28"/>
      <c r="DJQ262" s="28"/>
      <c r="DJR262" s="28"/>
      <c r="DJS262" s="28"/>
      <c r="DJT262" s="28"/>
      <c r="DJU262" s="28"/>
      <c r="DJV262" s="28"/>
      <c r="DJW262" s="28"/>
      <c r="DJX262" s="28"/>
      <c r="DJY262" s="28"/>
      <c r="DJZ262" s="28"/>
      <c r="DKA262" s="28"/>
      <c r="DKB262" s="28"/>
      <c r="DKC262" s="28"/>
      <c r="DKD262" s="28"/>
      <c r="DKE262" s="28"/>
      <c r="DKF262" s="28"/>
      <c r="DKG262" s="28"/>
      <c r="DKH262" s="28"/>
      <c r="DKI262" s="28"/>
      <c r="DKJ262" s="28"/>
      <c r="DKK262" s="28"/>
      <c r="DKL262" s="28"/>
      <c r="DKM262" s="28"/>
      <c r="DKN262" s="28"/>
      <c r="DKO262" s="28"/>
      <c r="DKP262" s="28"/>
      <c r="DKQ262" s="28"/>
      <c r="DKR262" s="28"/>
      <c r="DKS262" s="28"/>
      <c r="DKT262" s="28"/>
      <c r="DKU262" s="28"/>
      <c r="DKV262" s="28"/>
      <c r="DKW262" s="28"/>
      <c r="DKX262" s="28"/>
      <c r="DKY262" s="28"/>
      <c r="DKZ262" s="28"/>
      <c r="DLA262" s="28"/>
      <c r="DLB262" s="28"/>
      <c r="DLC262" s="28"/>
      <c r="DLD262" s="28"/>
      <c r="DLE262" s="28"/>
      <c r="DLF262" s="28"/>
      <c r="DLG262" s="28"/>
      <c r="DLH262" s="28"/>
      <c r="DLI262" s="28"/>
      <c r="DLJ262" s="28"/>
      <c r="DLK262" s="28"/>
      <c r="DLL262" s="28"/>
      <c r="DLM262" s="28"/>
      <c r="DLN262" s="28"/>
      <c r="DLO262" s="28"/>
      <c r="DLP262" s="28"/>
      <c r="DLQ262" s="28"/>
      <c r="DLR262" s="28"/>
      <c r="DLS262" s="28"/>
      <c r="DLT262" s="28"/>
      <c r="DLU262" s="28"/>
      <c r="DLV262" s="28"/>
      <c r="DLW262" s="28"/>
      <c r="DLX262" s="28"/>
      <c r="DLY262" s="28"/>
      <c r="DLZ262" s="28"/>
      <c r="DMA262" s="28"/>
      <c r="DMB262" s="28"/>
      <c r="DMC262" s="28"/>
      <c r="DMD262" s="28"/>
      <c r="DME262" s="28"/>
      <c r="DMF262" s="28"/>
      <c r="DMG262" s="28"/>
      <c r="DMH262" s="28"/>
      <c r="DMI262" s="28"/>
      <c r="DMJ262" s="28"/>
      <c r="DMK262" s="28"/>
      <c r="DML262" s="28"/>
      <c r="DMM262" s="28"/>
      <c r="DMN262" s="28"/>
      <c r="DMO262" s="28"/>
      <c r="DMP262" s="28"/>
      <c r="DMQ262" s="28"/>
      <c r="DMR262" s="28"/>
      <c r="DMS262" s="28"/>
      <c r="DMT262" s="28"/>
      <c r="DMU262" s="28"/>
      <c r="DMV262" s="28"/>
      <c r="DMW262" s="28"/>
      <c r="DMX262" s="28"/>
      <c r="DMY262" s="28"/>
      <c r="DMZ262" s="28"/>
      <c r="DNA262" s="28"/>
      <c r="DNB262" s="28"/>
      <c r="DNC262" s="28"/>
      <c r="DND262" s="28"/>
      <c r="DNE262" s="28"/>
      <c r="DNF262" s="28"/>
      <c r="DNG262" s="28"/>
      <c r="DNH262" s="28"/>
      <c r="DNI262" s="28"/>
      <c r="DNJ262" s="28"/>
      <c r="DNK262" s="28"/>
      <c r="DNL262" s="28"/>
      <c r="DNM262" s="28"/>
      <c r="DNN262" s="28"/>
      <c r="DNO262" s="28"/>
      <c r="DNP262" s="28"/>
      <c r="DNQ262" s="28"/>
      <c r="DNR262" s="28"/>
      <c r="DNS262" s="28"/>
      <c r="DNT262" s="28"/>
      <c r="DNU262" s="28"/>
      <c r="DNV262" s="28"/>
      <c r="DNW262" s="28"/>
      <c r="DNX262" s="28"/>
      <c r="DNY262" s="28"/>
      <c r="DNZ262" s="28"/>
      <c r="DOA262" s="28"/>
      <c r="DOB262" s="28"/>
      <c r="DOC262" s="28"/>
      <c r="DOD262" s="28"/>
      <c r="DOE262" s="28"/>
      <c r="DOF262" s="28"/>
      <c r="DOG262" s="28"/>
      <c r="DOH262" s="28"/>
      <c r="DOI262" s="28"/>
      <c r="DOJ262" s="28"/>
      <c r="DOK262" s="28"/>
      <c r="DOL262" s="28"/>
      <c r="DOM262" s="28"/>
      <c r="DON262" s="28"/>
      <c r="DOO262" s="28"/>
      <c r="DOP262" s="28"/>
      <c r="DOQ262" s="28"/>
      <c r="DOR262" s="28"/>
      <c r="DOS262" s="28"/>
      <c r="DOT262" s="28"/>
      <c r="DOU262" s="28"/>
      <c r="DOV262" s="28"/>
      <c r="DOW262" s="28"/>
      <c r="DOX262" s="28"/>
      <c r="DOY262" s="28"/>
      <c r="DOZ262" s="28"/>
      <c r="DPA262" s="28"/>
      <c r="DPB262" s="28"/>
      <c r="DPC262" s="28"/>
      <c r="DPD262" s="28"/>
      <c r="DPE262" s="28"/>
      <c r="DPF262" s="28"/>
      <c r="DPG262" s="28"/>
      <c r="DPH262" s="28"/>
      <c r="DPI262" s="28"/>
      <c r="DPJ262" s="28"/>
      <c r="DPK262" s="28"/>
      <c r="DPL262" s="28"/>
      <c r="DPM262" s="28"/>
      <c r="DPN262" s="28"/>
      <c r="DPO262" s="28"/>
      <c r="DPP262" s="28"/>
      <c r="DPQ262" s="28"/>
      <c r="DPR262" s="28"/>
      <c r="DPS262" s="28"/>
      <c r="DPT262" s="28"/>
      <c r="DPU262" s="28"/>
      <c r="DPV262" s="28"/>
      <c r="DPW262" s="28"/>
      <c r="DPX262" s="28"/>
      <c r="DPY262" s="28"/>
      <c r="DPZ262" s="28"/>
      <c r="DQA262" s="28"/>
      <c r="DQB262" s="28"/>
      <c r="DQC262" s="28"/>
      <c r="DQD262" s="28"/>
      <c r="DQE262" s="28"/>
      <c r="DQF262" s="28"/>
      <c r="DQG262" s="28"/>
      <c r="DQH262" s="28"/>
      <c r="DQI262" s="28"/>
      <c r="DQJ262" s="28"/>
      <c r="DQK262" s="28"/>
      <c r="DQL262" s="28"/>
      <c r="DQM262" s="28"/>
      <c r="DQN262" s="28"/>
      <c r="DQO262" s="28"/>
      <c r="DQP262" s="28"/>
      <c r="DQQ262" s="28"/>
      <c r="DQR262" s="28"/>
      <c r="DQS262" s="28"/>
      <c r="DQT262" s="28"/>
      <c r="DQU262" s="28"/>
      <c r="DQV262" s="28"/>
      <c r="DQW262" s="28"/>
      <c r="DQX262" s="28"/>
      <c r="DQY262" s="28"/>
      <c r="DQZ262" s="28"/>
      <c r="DRA262" s="28"/>
      <c r="DRB262" s="28"/>
      <c r="DRC262" s="28"/>
      <c r="DRD262" s="28"/>
      <c r="DRE262" s="28"/>
      <c r="DRF262" s="28"/>
      <c r="DRG262" s="28"/>
      <c r="DRH262" s="28"/>
      <c r="DRI262" s="28"/>
      <c r="DRJ262" s="28"/>
      <c r="DRK262" s="28"/>
      <c r="DRL262" s="28"/>
      <c r="DRM262" s="28"/>
      <c r="DRN262" s="28"/>
      <c r="DRO262" s="28"/>
      <c r="DRP262" s="28"/>
      <c r="DRQ262" s="28"/>
      <c r="DRR262" s="28"/>
      <c r="DRS262" s="28"/>
      <c r="DRT262" s="28"/>
      <c r="DRU262" s="28"/>
      <c r="DRV262" s="28"/>
      <c r="DRW262" s="28"/>
      <c r="DRX262" s="28"/>
      <c r="DRY262" s="28"/>
      <c r="DRZ262" s="28"/>
      <c r="DSA262" s="28"/>
      <c r="DSB262" s="28"/>
      <c r="DSC262" s="28"/>
      <c r="DSD262" s="28"/>
      <c r="DSE262" s="28"/>
      <c r="DSF262" s="28"/>
      <c r="DSG262" s="28"/>
      <c r="DSH262" s="28"/>
      <c r="DSI262" s="28"/>
      <c r="DSJ262" s="28"/>
      <c r="DSK262" s="28"/>
      <c r="DSL262" s="28"/>
      <c r="DSM262" s="28"/>
      <c r="DSN262" s="28"/>
      <c r="DSO262" s="28"/>
      <c r="DSP262" s="28"/>
      <c r="DSQ262" s="28"/>
      <c r="DSR262" s="28"/>
      <c r="DSS262" s="28"/>
      <c r="DST262" s="28"/>
      <c r="DSU262" s="28"/>
      <c r="DSV262" s="28"/>
      <c r="DSW262" s="28"/>
      <c r="DSX262" s="28"/>
      <c r="DSY262" s="28"/>
      <c r="DSZ262" s="28"/>
      <c r="DTA262" s="28"/>
      <c r="DTB262" s="28"/>
      <c r="DTC262" s="28"/>
      <c r="DTD262" s="28"/>
      <c r="DTE262" s="28"/>
      <c r="DTF262" s="28"/>
      <c r="DTG262" s="28"/>
      <c r="DTH262" s="28"/>
      <c r="DTI262" s="28"/>
      <c r="DTJ262" s="28"/>
      <c r="DTK262" s="28"/>
      <c r="DTL262" s="28"/>
      <c r="DTM262" s="28"/>
      <c r="DTN262" s="28"/>
      <c r="DTO262" s="28"/>
      <c r="DTP262" s="28"/>
      <c r="DTQ262" s="28"/>
      <c r="DTR262" s="28"/>
      <c r="DTS262" s="28"/>
      <c r="DTT262" s="28"/>
      <c r="DTU262" s="28"/>
      <c r="DTV262" s="28"/>
      <c r="DTW262" s="28"/>
      <c r="DTX262" s="28"/>
      <c r="DTY262" s="28"/>
      <c r="DTZ262" s="28"/>
      <c r="DUA262" s="28"/>
      <c r="DUB262" s="28"/>
      <c r="DUC262" s="28"/>
      <c r="DUD262" s="28"/>
      <c r="DUE262" s="28"/>
      <c r="DUF262" s="28"/>
      <c r="DUG262" s="28"/>
      <c r="DUH262" s="28"/>
      <c r="DUI262" s="28"/>
      <c r="DUJ262" s="28"/>
      <c r="DUK262" s="28"/>
      <c r="DUL262" s="28"/>
      <c r="DUM262" s="28"/>
      <c r="DUN262" s="28"/>
      <c r="DUO262" s="28"/>
      <c r="DUP262" s="28"/>
      <c r="DUQ262" s="28"/>
      <c r="DUR262" s="28"/>
      <c r="DUS262" s="28"/>
      <c r="DUT262" s="28"/>
      <c r="DUU262" s="28"/>
      <c r="DUV262" s="28"/>
      <c r="DUW262" s="28"/>
      <c r="DUX262" s="28"/>
      <c r="DUY262" s="28"/>
      <c r="DUZ262" s="28"/>
      <c r="DVA262" s="28"/>
      <c r="DVB262" s="28"/>
      <c r="DVC262" s="28"/>
      <c r="DVD262" s="28"/>
      <c r="DVE262" s="28"/>
      <c r="DVF262" s="28"/>
      <c r="DVG262" s="28"/>
      <c r="DVH262" s="28"/>
      <c r="DVI262" s="28"/>
      <c r="DVJ262" s="28"/>
      <c r="DVK262" s="28"/>
      <c r="DVL262" s="28"/>
      <c r="DVM262" s="28"/>
      <c r="DVN262" s="28"/>
      <c r="DVO262" s="28"/>
      <c r="DVP262" s="28"/>
      <c r="DVQ262" s="28"/>
      <c r="DVR262" s="28"/>
      <c r="DVS262" s="28"/>
      <c r="DVT262" s="28"/>
      <c r="DVU262" s="28"/>
      <c r="DVV262" s="28"/>
      <c r="DVW262" s="28"/>
      <c r="DVX262" s="28"/>
      <c r="DVY262" s="28"/>
      <c r="DVZ262" s="28"/>
      <c r="DWA262" s="28"/>
      <c r="DWB262" s="28"/>
      <c r="DWC262" s="28"/>
      <c r="DWD262" s="28"/>
      <c r="DWE262" s="28"/>
      <c r="DWF262" s="28"/>
      <c r="DWG262" s="28"/>
      <c r="DWH262" s="28"/>
      <c r="DWI262" s="28"/>
      <c r="DWJ262" s="28"/>
      <c r="DWK262" s="28"/>
      <c r="DWL262" s="28"/>
      <c r="DWM262" s="28"/>
      <c r="DWN262" s="28"/>
      <c r="DWO262" s="28"/>
      <c r="DWP262" s="28"/>
      <c r="DWQ262" s="28"/>
      <c r="DWR262" s="28"/>
      <c r="DWS262" s="28"/>
      <c r="DWT262" s="28"/>
      <c r="DWU262" s="28"/>
      <c r="DWV262" s="28"/>
      <c r="DWW262" s="28"/>
      <c r="DWX262" s="28"/>
      <c r="DWY262" s="28"/>
      <c r="DWZ262" s="28"/>
      <c r="DXA262" s="28"/>
      <c r="DXB262" s="28"/>
      <c r="DXC262" s="28"/>
      <c r="DXD262" s="28"/>
      <c r="DXE262" s="28"/>
      <c r="DXF262" s="28"/>
      <c r="DXG262" s="28"/>
      <c r="DXH262" s="28"/>
      <c r="DXI262" s="28"/>
      <c r="DXJ262" s="28"/>
      <c r="DXK262" s="28"/>
      <c r="DXL262" s="28"/>
      <c r="DXM262" s="28"/>
      <c r="DXN262" s="28"/>
      <c r="DXO262" s="28"/>
      <c r="DXP262" s="28"/>
      <c r="DXQ262" s="28"/>
      <c r="DXR262" s="28"/>
      <c r="DXS262" s="28"/>
      <c r="DXT262" s="28"/>
      <c r="DXU262" s="28"/>
      <c r="DXV262" s="28"/>
      <c r="DXW262" s="28"/>
      <c r="DXX262" s="28"/>
      <c r="DXY262" s="28"/>
      <c r="DXZ262" s="28"/>
      <c r="DYA262" s="28"/>
      <c r="DYB262" s="28"/>
      <c r="DYC262" s="28"/>
      <c r="DYD262" s="28"/>
      <c r="DYE262" s="28"/>
      <c r="DYF262" s="28"/>
      <c r="DYG262" s="28"/>
      <c r="DYH262" s="28"/>
      <c r="DYI262" s="28"/>
      <c r="DYJ262" s="28"/>
      <c r="DYK262" s="28"/>
      <c r="DYL262" s="28"/>
      <c r="DYM262" s="28"/>
      <c r="DYN262" s="28"/>
      <c r="DYO262" s="28"/>
      <c r="DYP262" s="28"/>
      <c r="DYQ262" s="28"/>
      <c r="DYR262" s="28"/>
      <c r="DYS262" s="28"/>
      <c r="DYT262" s="28"/>
      <c r="DYU262" s="28"/>
      <c r="DYV262" s="28"/>
      <c r="DYW262" s="28"/>
      <c r="DYX262" s="28"/>
      <c r="DYY262" s="28"/>
      <c r="DYZ262" s="28"/>
      <c r="DZA262" s="28"/>
      <c r="DZB262" s="28"/>
      <c r="DZC262" s="28"/>
      <c r="DZD262" s="28"/>
      <c r="DZE262" s="28"/>
      <c r="DZF262" s="28"/>
      <c r="DZG262" s="28"/>
      <c r="DZH262" s="28"/>
      <c r="DZI262" s="28"/>
      <c r="DZJ262" s="28"/>
      <c r="DZK262" s="28"/>
      <c r="DZL262" s="28"/>
      <c r="DZM262" s="28"/>
      <c r="DZN262" s="28"/>
      <c r="DZO262" s="28"/>
      <c r="DZP262" s="28"/>
      <c r="DZQ262" s="28"/>
      <c r="DZR262" s="28"/>
      <c r="DZS262" s="28"/>
      <c r="DZT262" s="28"/>
      <c r="DZU262" s="28"/>
      <c r="DZV262" s="28"/>
      <c r="DZW262" s="28"/>
      <c r="DZX262" s="28"/>
      <c r="DZY262" s="28"/>
      <c r="DZZ262" s="28"/>
      <c r="EAA262" s="28"/>
      <c r="EAB262" s="28"/>
      <c r="EAC262" s="28"/>
      <c r="EAD262" s="28"/>
      <c r="EAE262" s="28"/>
      <c r="EAF262" s="28"/>
      <c r="EAG262" s="28"/>
      <c r="EAH262" s="28"/>
      <c r="EAI262" s="28"/>
      <c r="EAJ262" s="28"/>
      <c r="EAK262" s="28"/>
      <c r="EAL262" s="28"/>
      <c r="EAM262" s="28"/>
      <c r="EAN262" s="28"/>
      <c r="EAO262" s="28"/>
      <c r="EAP262" s="28"/>
      <c r="EAQ262" s="28"/>
      <c r="EAR262" s="28"/>
      <c r="EAS262" s="28"/>
      <c r="EAT262" s="28"/>
      <c r="EAU262" s="28"/>
      <c r="EAV262" s="28"/>
      <c r="EAW262" s="28"/>
      <c r="EAX262" s="28"/>
      <c r="EAY262" s="28"/>
      <c r="EAZ262" s="28"/>
      <c r="EBA262" s="28"/>
      <c r="EBB262" s="28"/>
      <c r="EBC262" s="28"/>
      <c r="EBD262" s="28"/>
      <c r="EBE262" s="28"/>
      <c r="EBF262" s="28"/>
      <c r="EBG262" s="28"/>
      <c r="EBH262" s="28"/>
      <c r="EBI262" s="28"/>
      <c r="EBJ262" s="28"/>
      <c r="EBK262" s="28"/>
      <c r="EBL262" s="28"/>
      <c r="EBM262" s="28"/>
      <c r="EBN262" s="28"/>
      <c r="EBO262" s="28"/>
      <c r="EBP262" s="28"/>
      <c r="EBQ262" s="28"/>
      <c r="EBR262" s="28"/>
      <c r="EBS262" s="28"/>
      <c r="EBT262" s="28"/>
      <c r="EBU262" s="28"/>
      <c r="EBV262" s="28"/>
      <c r="EBW262" s="28"/>
      <c r="EBX262" s="28"/>
      <c r="EBY262" s="28"/>
      <c r="EBZ262" s="28"/>
      <c r="ECA262" s="28"/>
      <c r="ECB262" s="28"/>
      <c r="ECC262" s="28"/>
      <c r="ECD262" s="28"/>
      <c r="ECE262" s="28"/>
      <c r="ECF262" s="28"/>
      <c r="ECG262" s="28"/>
      <c r="ECH262" s="28"/>
      <c r="ECI262" s="28"/>
      <c r="ECJ262" s="28"/>
      <c r="ECK262" s="28"/>
      <c r="ECL262" s="28"/>
      <c r="ECM262" s="28"/>
      <c r="ECN262" s="28"/>
      <c r="ECO262" s="28"/>
      <c r="ECP262" s="28"/>
      <c r="ECQ262" s="28"/>
      <c r="ECR262" s="28"/>
      <c r="ECS262" s="28"/>
      <c r="ECT262" s="28"/>
      <c r="ECU262" s="28"/>
      <c r="ECV262" s="28"/>
      <c r="ECW262" s="28"/>
      <c r="ECX262" s="28"/>
      <c r="ECY262" s="28"/>
      <c r="ECZ262" s="28"/>
      <c r="EDA262" s="28"/>
      <c r="EDB262" s="28"/>
      <c r="EDC262" s="28"/>
      <c r="EDD262" s="28"/>
      <c r="EDE262" s="28"/>
      <c r="EDF262" s="28"/>
      <c r="EDG262" s="28"/>
      <c r="EDH262" s="28"/>
      <c r="EDI262" s="28"/>
      <c r="EDJ262" s="28"/>
      <c r="EDK262" s="28"/>
      <c r="EDL262" s="28"/>
      <c r="EDM262" s="28"/>
      <c r="EDN262" s="28"/>
      <c r="EDO262" s="28"/>
      <c r="EDP262" s="28"/>
      <c r="EDQ262" s="28"/>
      <c r="EDR262" s="28"/>
      <c r="EDS262" s="28"/>
      <c r="EDT262" s="28"/>
      <c r="EDU262" s="28"/>
      <c r="EDV262" s="28"/>
      <c r="EDW262" s="28"/>
      <c r="EDX262" s="28"/>
      <c r="EDY262" s="28"/>
      <c r="EDZ262" s="28"/>
      <c r="EEA262" s="28"/>
      <c r="EEB262" s="28"/>
      <c r="EEC262" s="28"/>
      <c r="EED262" s="28"/>
      <c r="EEE262" s="28"/>
      <c r="EEF262" s="28"/>
      <c r="EEG262" s="28"/>
      <c r="EEH262" s="28"/>
      <c r="EEI262" s="28"/>
      <c r="EEJ262" s="28"/>
      <c r="EEK262" s="28"/>
      <c r="EEL262" s="28"/>
      <c r="EEM262" s="28"/>
      <c r="EEN262" s="28"/>
      <c r="EEO262" s="28"/>
      <c r="EEP262" s="28"/>
      <c r="EEQ262" s="28"/>
      <c r="EER262" s="28"/>
      <c r="EES262" s="28"/>
      <c r="EET262" s="28"/>
      <c r="EEU262" s="28"/>
      <c r="EEV262" s="28"/>
      <c r="EEW262" s="28"/>
      <c r="EEX262" s="28"/>
      <c r="EEY262" s="28"/>
      <c r="EEZ262" s="28"/>
      <c r="EFA262" s="28"/>
      <c r="EFB262" s="28"/>
      <c r="EFC262" s="28"/>
      <c r="EFD262" s="28"/>
      <c r="EFE262" s="28"/>
      <c r="EFF262" s="28"/>
      <c r="EFG262" s="28"/>
      <c r="EFH262" s="28"/>
      <c r="EFI262" s="28"/>
      <c r="EFJ262" s="28"/>
      <c r="EFK262" s="28"/>
      <c r="EFL262" s="28"/>
      <c r="EFM262" s="28"/>
      <c r="EFN262" s="28"/>
      <c r="EFO262" s="28"/>
      <c r="EFP262" s="28"/>
      <c r="EFQ262" s="28"/>
      <c r="EFR262" s="28"/>
      <c r="EFS262" s="28"/>
      <c r="EFT262" s="28"/>
      <c r="EFU262" s="28"/>
      <c r="EFV262" s="28"/>
      <c r="EFW262" s="28"/>
      <c r="EFX262" s="28"/>
      <c r="EFY262" s="28"/>
      <c r="EFZ262" s="28"/>
      <c r="EGA262" s="28"/>
      <c r="EGB262" s="28"/>
      <c r="EGC262" s="28"/>
      <c r="EGD262" s="28"/>
      <c r="EGE262" s="28"/>
      <c r="EGF262" s="28"/>
      <c r="EGG262" s="28"/>
      <c r="EGH262" s="28"/>
      <c r="EGI262" s="28"/>
      <c r="EGJ262" s="28"/>
      <c r="EGK262" s="28"/>
      <c r="EGL262" s="28"/>
      <c r="EGM262" s="28"/>
      <c r="EGN262" s="28"/>
      <c r="EGO262" s="28"/>
      <c r="EGP262" s="28"/>
      <c r="EGQ262" s="28"/>
      <c r="EGR262" s="28"/>
      <c r="EGS262" s="28"/>
      <c r="EGT262" s="28"/>
      <c r="EGU262" s="28"/>
      <c r="EGV262" s="28"/>
      <c r="EGW262" s="28"/>
      <c r="EGX262" s="28"/>
      <c r="EGY262" s="28"/>
      <c r="EGZ262" s="28"/>
      <c r="EHA262" s="28"/>
      <c r="EHB262" s="28"/>
      <c r="EHC262" s="28"/>
      <c r="EHD262" s="28"/>
      <c r="EHE262" s="28"/>
      <c r="EHF262" s="28"/>
      <c r="EHG262" s="28"/>
      <c r="EHH262" s="28"/>
      <c r="EHI262" s="28"/>
      <c r="EHJ262" s="28"/>
      <c r="EHK262" s="28"/>
      <c r="EHL262" s="28"/>
      <c r="EHM262" s="28"/>
      <c r="EHN262" s="28"/>
      <c r="EHO262" s="28"/>
      <c r="EHP262" s="28"/>
      <c r="EHQ262" s="28"/>
      <c r="EHR262" s="28"/>
      <c r="EHS262" s="28"/>
      <c r="EHT262" s="28"/>
      <c r="EHU262" s="28"/>
      <c r="EHV262" s="28"/>
      <c r="EHW262" s="28"/>
      <c r="EHX262" s="28"/>
      <c r="EHY262" s="28"/>
      <c r="EHZ262" s="28"/>
      <c r="EIA262" s="28"/>
      <c r="EIB262" s="28"/>
      <c r="EIC262" s="28"/>
      <c r="EID262" s="28"/>
      <c r="EIE262" s="28"/>
      <c r="EIF262" s="28"/>
      <c r="EIG262" s="28"/>
      <c r="EIH262" s="28"/>
      <c r="EII262" s="28"/>
      <c r="EIJ262" s="28"/>
      <c r="EIK262" s="28"/>
      <c r="EIL262" s="28"/>
      <c r="EIM262" s="28"/>
      <c r="EIN262" s="28"/>
      <c r="EIO262" s="28"/>
      <c r="EIP262" s="28"/>
      <c r="EIQ262" s="28"/>
      <c r="EIR262" s="28"/>
      <c r="EIS262" s="28"/>
      <c r="EIT262" s="28"/>
      <c r="EIU262" s="28"/>
      <c r="EIV262" s="28"/>
      <c r="EIW262" s="28"/>
      <c r="EIX262" s="28"/>
      <c r="EIY262" s="28"/>
      <c r="EIZ262" s="28"/>
      <c r="EJA262" s="28"/>
      <c r="EJB262" s="28"/>
      <c r="EJC262" s="28"/>
      <c r="EJD262" s="28"/>
      <c r="EJE262" s="28"/>
      <c r="EJF262" s="28"/>
      <c r="EJG262" s="28"/>
      <c r="EJH262" s="28"/>
      <c r="EJI262" s="28"/>
      <c r="EJJ262" s="28"/>
      <c r="EJK262" s="28"/>
      <c r="EJL262" s="28"/>
      <c r="EJM262" s="28"/>
      <c r="EJN262" s="28"/>
      <c r="EJO262" s="28"/>
      <c r="EJP262" s="28"/>
      <c r="EJQ262" s="28"/>
      <c r="EJR262" s="28"/>
      <c r="EJS262" s="28"/>
      <c r="EJT262" s="28"/>
      <c r="EJU262" s="28"/>
      <c r="EJV262" s="28"/>
      <c r="EJW262" s="28"/>
      <c r="EJX262" s="28"/>
      <c r="EJY262" s="28"/>
      <c r="EJZ262" s="28"/>
      <c r="EKA262" s="28"/>
      <c r="EKB262" s="28"/>
      <c r="EKC262" s="28"/>
      <c r="EKD262" s="28"/>
      <c r="EKE262" s="28"/>
      <c r="EKF262" s="28"/>
      <c r="EKG262" s="28"/>
      <c r="EKH262" s="28"/>
      <c r="EKI262" s="28"/>
      <c r="EKJ262" s="28"/>
      <c r="EKK262" s="28"/>
      <c r="EKL262" s="28"/>
      <c r="EKM262" s="28"/>
      <c r="EKN262" s="28"/>
      <c r="EKO262" s="28"/>
      <c r="EKP262" s="28"/>
      <c r="EKQ262" s="28"/>
      <c r="EKR262" s="28"/>
      <c r="EKS262" s="28"/>
      <c r="EKT262" s="28"/>
      <c r="EKU262" s="28"/>
      <c r="EKV262" s="28"/>
      <c r="EKW262" s="28"/>
      <c r="EKX262" s="28"/>
      <c r="EKY262" s="28"/>
      <c r="EKZ262" s="28"/>
      <c r="ELA262" s="28"/>
      <c r="ELB262" s="28"/>
      <c r="ELC262" s="28"/>
      <c r="ELD262" s="28"/>
      <c r="ELE262" s="28"/>
      <c r="ELF262" s="28"/>
      <c r="ELG262" s="28"/>
      <c r="ELH262" s="28"/>
      <c r="ELI262" s="28"/>
      <c r="ELJ262" s="28"/>
      <c r="ELK262" s="28"/>
      <c r="ELL262" s="28"/>
      <c r="ELM262" s="28"/>
      <c r="ELN262" s="28"/>
      <c r="ELO262" s="28"/>
      <c r="ELP262" s="28"/>
      <c r="ELQ262" s="28"/>
      <c r="ELR262" s="28"/>
      <c r="ELS262" s="28"/>
      <c r="ELT262" s="28"/>
      <c r="ELU262" s="28"/>
      <c r="ELV262" s="28"/>
      <c r="ELW262" s="28"/>
      <c r="ELX262" s="28"/>
      <c r="ELY262" s="28"/>
      <c r="ELZ262" s="28"/>
      <c r="EMA262" s="28"/>
      <c r="EMB262" s="28"/>
      <c r="EMC262" s="28"/>
      <c r="EMD262" s="28"/>
      <c r="EME262" s="28"/>
      <c r="EMF262" s="28"/>
      <c r="EMG262" s="28"/>
      <c r="EMH262" s="28"/>
      <c r="EMI262" s="28"/>
      <c r="EMJ262" s="28"/>
      <c r="EMK262" s="28"/>
      <c r="EML262" s="28"/>
      <c r="EMM262" s="28"/>
      <c r="EMN262" s="28"/>
      <c r="EMO262" s="28"/>
      <c r="EMP262" s="28"/>
      <c r="EMQ262" s="28"/>
      <c r="EMR262" s="28"/>
      <c r="EMS262" s="28"/>
      <c r="EMT262" s="28"/>
      <c r="EMU262" s="28"/>
      <c r="EMV262" s="28"/>
      <c r="EMW262" s="28"/>
      <c r="EMX262" s="28"/>
      <c r="EMY262" s="28"/>
      <c r="EMZ262" s="28"/>
      <c r="ENA262" s="28"/>
      <c r="ENB262" s="28"/>
      <c r="ENC262" s="28"/>
      <c r="END262" s="28"/>
      <c r="ENE262" s="28"/>
      <c r="ENF262" s="28"/>
      <c r="ENG262" s="28"/>
      <c r="ENH262" s="28"/>
      <c r="ENI262" s="28"/>
      <c r="ENJ262" s="28"/>
      <c r="ENK262" s="28"/>
      <c r="ENL262" s="28"/>
      <c r="ENM262" s="28"/>
      <c r="ENN262" s="28"/>
      <c r="ENO262" s="28"/>
      <c r="ENP262" s="28"/>
      <c r="ENQ262" s="28"/>
      <c r="ENR262" s="28"/>
      <c r="ENS262" s="28"/>
      <c r="ENT262" s="28"/>
      <c r="ENU262" s="28"/>
      <c r="ENV262" s="28"/>
      <c r="ENW262" s="28"/>
      <c r="ENX262" s="28"/>
      <c r="ENY262" s="28"/>
      <c r="ENZ262" s="28"/>
      <c r="EOA262" s="28"/>
      <c r="EOB262" s="28"/>
      <c r="EOC262" s="28"/>
      <c r="EOD262" s="28"/>
      <c r="EOE262" s="28"/>
      <c r="EOF262" s="28"/>
      <c r="EOG262" s="28"/>
      <c r="EOH262" s="28"/>
      <c r="EOI262" s="28"/>
      <c r="EOJ262" s="28"/>
      <c r="EOK262" s="28"/>
      <c r="EOL262" s="28"/>
      <c r="EOM262" s="28"/>
      <c r="EON262" s="28"/>
      <c r="EOO262" s="28"/>
      <c r="EOP262" s="28"/>
      <c r="EOQ262" s="28"/>
      <c r="EOR262" s="28"/>
      <c r="EOS262" s="28"/>
      <c r="EOT262" s="28"/>
      <c r="EOU262" s="28"/>
      <c r="EOV262" s="28"/>
      <c r="EOW262" s="28"/>
      <c r="EOX262" s="28"/>
      <c r="EOY262" s="28"/>
      <c r="EOZ262" s="28"/>
      <c r="EPA262" s="28"/>
      <c r="EPB262" s="28"/>
      <c r="EPC262" s="28"/>
      <c r="EPD262" s="28"/>
      <c r="EPE262" s="28"/>
      <c r="EPF262" s="28"/>
      <c r="EPG262" s="28"/>
      <c r="EPH262" s="28"/>
      <c r="EPI262" s="28"/>
      <c r="EPJ262" s="28"/>
      <c r="EPK262" s="28"/>
      <c r="EPL262" s="28"/>
      <c r="EPM262" s="28"/>
      <c r="EPN262" s="28"/>
      <c r="EPO262" s="28"/>
      <c r="EPP262" s="28"/>
      <c r="EPQ262" s="28"/>
      <c r="EPR262" s="28"/>
      <c r="EPS262" s="28"/>
      <c r="EPT262" s="28"/>
      <c r="EPU262" s="28"/>
      <c r="EPV262" s="28"/>
      <c r="EPW262" s="28"/>
      <c r="EPX262" s="28"/>
      <c r="EPY262" s="28"/>
      <c r="EPZ262" s="28"/>
      <c r="EQA262" s="28"/>
      <c r="EQB262" s="28"/>
      <c r="EQC262" s="28"/>
      <c r="EQD262" s="28"/>
      <c r="EQE262" s="28"/>
      <c r="EQF262" s="28"/>
      <c r="EQG262" s="28"/>
      <c r="EQH262" s="28"/>
      <c r="EQI262" s="28"/>
      <c r="EQJ262" s="28"/>
      <c r="EQK262" s="28"/>
      <c r="EQL262" s="28"/>
      <c r="EQM262" s="28"/>
      <c r="EQN262" s="28"/>
      <c r="EQO262" s="28"/>
      <c r="EQP262" s="28"/>
      <c r="EQQ262" s="28"/>
      <c r="EQR262" s="28"/>
      <c r="EQS262" s="28"/>
      <c r="EQT262" s="28"/>
      <c r="EQU262" s="28"/>
      <c r="EQV262" s="28"/>
      <c r="EQW262" s="28"/>
      <c r="EQX262" s="28"/>
      <c r="EQY262" s="28"/>
      <c r="EQZ262" s="28"/>
      <c r="ERA262" s="28"/>
      <c r="ERB262" s="28"/>
      <c r="ERC262" s="28"/>
      <c r="ERD262" s="28"/>
      <c r="ERE262" s="28"/>
      <c r="ERF262" s="28"/>
      <c r="ERG262" s="28"/>
      <c r="ERH262" s="28"/>
      <c r="ERI262" s="28"/>
      <c r="ERJ262" s="28"/>
      <c r="ERK262" s="28"/>
      <c r="ERL262" s="28"/>
      <c r="ERM262" s="28"/>
      <c r="ERN262" s="28"/>
      <c r="ERO262" s="28"/>
      <c r="ERP262" s="28"/>
      <c r="ERQ262" s="28"/>
      <c r="ERR262" s="28"/>
      <c r="ERS262" s="28"/>
      <c r="ERT262" s="28"/>
      <c r="ERU262" s="28"/>
      <c r="ERV262" s="28"/>
      <c r="ERW262" s="28"/>
      <c r="ERX262" s="28"/>
      <c r="ERY262" s="28"/>
      <c r="ERZ262" s="28"/>
      <c r="ESA262" s="28"/>
      <c r="ESB262" s="28"/>
      <c r="ESC262" s="28"/>
      <c r="ESD262" s="28"/>
      <c r="ESE262" s="28"/>
      <c r="ESF262" s="28"/>
      <c r="ESG262" s="28"/>
      <c r="ESH262" s="28"/>
      <c r="ESI262" s="28"/>
      <c r="ESJ262" s="28"/>
      <c r="ESK262" s="28"/>
      <c r="ESL262" s="28"/>
      <c r="ESM262" s="28"/>
      <c r="ESN262" s="28"/>
      <c r="ESO262" s="28"/>
      <c r="ESP262" s="28"/>
      <c r="ESQ262" s="28"/>
      <c r="ESR262" s="28"/>
      <c r="ESS262" s="28"/>
      <c r="EST262" s="28"/>
      <c r="ESU262" s="28"/>
      <c r="ESV262" s="28"/>
      <c r="ESW262" s="28"/>
      <c r="ESX262" s="28"/>
      <c r="ESY262" s="28"/>
      <c r="ESZ262" s="28"/>
      <c r="ETA262" s="28"/>
      <c r="ETB262" s="28"/>
      <c r="ETC262" s="28"/>
      <c r="ETD262" s="28"/>
      <c r="ETE262" s="28"/>
      <c r="ETF262" s="28"/>
      <c r="ETG262" s="28"/>
      <c r="ETH262" s="28"/>
      <c r="ETI262" s="28"/>
      <c r="ETJ262" s="28"/>
      <c r="ETK262" s="28"/>
      <c r="ETL262" s="28"/>
      <c r="ETM262" s="28"/>
      <c r="ETN262" s="28"/>
      <c r="ETO262" s="28"/>
      <c r="ETP262" s="28"/>
      <c r="ETQ262" s="28"/>
      <c r="ETR262" s="28"/>
      <c r="ETS262" s="28"/>
      <c r="ETT262" s="28"/>
      <c r="ETU262" s="28"/>
      <c r="ETV262" s="28"/>
      <c r="ETW262" s="28"/>
      <c r="ETX262" s="28"/>
      <c r="ETY262" s="28"/>
      <c r="ETZ262" s="28"/>
      <c r="EUA262" s="28"/>
      <c r="EUB262" s="28"/>
      <c r="EUC262" s="28"/>
      <c r="EUD262" s="28"/>
      <c r="EUE262" s="28"/>
      <c r="EUF262" s="28"/>
      <c r="EUG262" s="28"/>
      <c r="EUH262" s="28"/>
      <c r="EUI262" s="28"/>
      <c r="EUJ262" s="28"/>
      <c r="EUK262" s="28"/>
      <c r="EUL262" s="28"/>
      <c r="EUM262" s="28"/>
      <c r="EUN262" s="28"/>
      <c r="EUO262" s="28"/>
      <c r="EUP262" s="28"/>
      <c r="EUQ262" s="28"/>
      <c r="EUR262" s="28"/>
      <c r="EUS262" s="28"/>
      <c r="EUT262" s="28"/>
      <c r="EUU262" s="28"/>
      <c r="EUV262" s="28"/>
      <c r="EUW262" s="28"/>
      <c r="EUX262" s="28"/>
      <c r="EUY262" s="28"/>
      <c r="EUZ262" s="28"/>
      <c r="EVA262" s="28"/>
      <c r="EVB262" s="28"/>
      <c r="EVC262" s="28"/>
      <c r="EVD262" s="28"/>
      <c r="EVE262" s="28"/>
      <c r="EVF262" s="28"/>
      <c r="EVG262" s="28"/>
      <c r="EVH262" s="28"/>
      <c r="EVI262" s="28"/>
      <c r="EVJ262" s="28"/>
      <c r="EVK262" s="28"/>
      <c r="EVL262" s="28"/>
      <c r="EVM262" s="28"/>
      <c r="EVN262" s="28"/>
      <c r="EVO262" s="28"/>
      <c r="EVP262" s="28"/>
      <c r="EVQ262" s="28"/>
      <c r="EVR262" s="28"/>
      <c r="EVS262" s="28"/>
      <c r="EVT262" s="28"/>
      <c r="EVU262" s="28"/>
      <c r="EVV262" s="28"/>
      <c r="EVW262" s="28"/>
      <c r="EVX262" s="28"/>
      <c r="EVY262" s="28"/>
      <c r="EVZ262" s="28"/>
      <c r="EWA262" s="28"/>
      <c r="EWB262" s="28"/>
      <c r="EWC262" s="28"/>
      <c r="EWD262" s="28"/>
      <c r="EWE262" s="28"/>
      <c r="EWF262" s="28"/>
      <c r="EWG262" s="28"/>
      <c r="EWH262" s="28"/>
      <c r="EWI262" s="28"/>
      <c r="EWJ262" s="28"/>
      <c r="EWK262" s="28"/>
      <c r="EWL262" s="28"/>
      <c r="EWM262" s="28"/>
      <c r="EWN262" s="28"/>
      <c r="EWO262" s="28"/>
      <c r="EWP262" s="28"/>
      <c r="EWQ262" s="28"/>
      <c r="EWR262" s="28"/>
      <c r="EWS262" s="28"/>
      <c r="EWT262" s="28"/>
      <c r="EWU262" s="28"/>
      <c r="EWV262" s="28"/>
      <c r="EWW262" s="28"/>
      <c r="EWX262" s="28"/>
      <c r="EWY262" s="28"/>
      <c r="EWZ262" s="28"/>
      <c r="EXA262" s="28"/>
      <c r="EXB262" s="28"/>
      <c r="EXC262" s="28"/>
      <c r="EXD262" s="28"/>
      <c r="EXE262" s="28"/>
      <c r="EXF262" s="28"/>
      <c r="EXG262" s="28"/>
      <c r="EXH262" s="28"/>
      <c r="EXI262" s="28"/>
      <c r="EXJ262" s="28"/>
      <c r="EXK262" s="28"/>
      <c r="EXL262" s="28"/>
      <c r="EXM262" s="28"/>
      <c r="EXN262" s="28"/>
      <c r="EXO262" s="28"/>
      <c r="EXP262" s="28"/>
      <c r="EXQ262" s="28"/>
      <c r="EXR262" s="28"/>
      <c r="EXS262" s="28"/>
      <c r="EXT262" s="28"/>
      <c r="EXU262" s="28"/>
      <c r="EXV262" s="28"/>
      <c r="EXW262" s="28"/>
      <c r="EXX262" s="28"/>
      <c r="EXY262" s="28"/>
      <c r="EXZ262" s="28"/>
      <c r="EYA262" s="28"/>
      <c r="EYB262" s="28"/>
      <c r="EYC262" s="28"/>
      <c r="EYD262" s="28"/>
      <c r="EYE262" s="28"/>
      <c r="EYF262" s="28"/>
      <c r="EYG262" s="28"/>
      <c r="EYH262" s="28"/>
      <c r="EYI262" s="28"/>
      <c r="EYJ262" s="28"/>
      <c r="EYK262" s="28"/>
      <c r="EYL262" s="28"/>
      <c r="EYM262" s="28"/>
      <c r="EYN262" s="28"/>
      <c r="EYO262" s="28"/>
      <c r="EYP262" s="28"/>
      <c r="EYQ262" s="28"/>
      <c r="EYR262" s="28"/>
      <c r="EYS262" s="28"/>
      <c r="EYT262" s="28"/>
      <c r="EYU262" s="28"/>
      <c r="EYV262" s="28"/>
      <c r="EYW262" s="28"/>
      <c r="EYX262" s="28"/>
      <c r="EYY262" s="28"/>
      <c r="EYZ262" s="28"/>
      <c r="EZA262" s="28"/>
      <c r="EZB262" s="28"/>
      <c r="EZC262" s="28"/>
      <c r="EZD262" s="28"/>
      <c r="EZE262" s="28"/>
      <c r="EZF262" s="28"/>
      <c r="EZG262" s="28"/>
      <c r="EZH262" s="28"/>
      <c r="EZI262" s="28"/>
      <c r="EZJ262" s="28"/>
      <c r="EZK262" s="28"/>
      <c r="EZL262" s="28"/>
      <c r="EZM262" s="28"/>
      <c r="EZN262" s="28"/>
      <c r="EZO262" s="28"/>
      <c r="EZP262" s="28"/>
      <c r="EZQ262" s="28"/>
      <c r="EZR262" s="28"/>
      <c r="EZS262" s="28"/>
      <c r="EZT262" s="28"/>
      <c r="EZU262" s="28"/>
      <c r="EZV262" s="28"/>
      <c r="EZW262" s="28"/>
      <c r="EZX262" s="28"/>
      <c r="EZY262" s="28"/>
      <c r="EZZ262" s="28"/>
      <c r="FAA262" s="28"/>
      <c r="FAB262" s="28"/>
      <c r="FAC262" s="28"/>
      <c r="FAD262" s="28"/>
      <c r="FAE262" s="28"/>
      <c r="FAF262" s="28"/>
      <c r="FAG262" s="28"/>
      <c r="FAH262" s="28"/>
      <c r="FAI262" s="28"/>
      <c r="FAJ262" s="28"/>
      <c r="FAK262" s="28"/>
      <c r="FAL262" s="28"/>
      <c r="FAM262" s="28"/>
      <c r="FAN262" s="28"/>
      <c r="FAO262" s="28"/>
      <c r="FAP262" s="28"/>
      <c r="FAQ262" s="28"/>
      <c r="FAR262" s="28"/>
      <c r="FAS262" s="28"/>
      <c r="FAT262" s="28"/>
      <c r="FAU262" s="28"/>
      <c r="FAV262" s="28"/>
      <c r="FAW262" s="28"/>
      <c r="FAX262" s="28"/>
      <c r="FAY262" s="28"/>
      <c r="FAZ262" s="28"/>
      <c r="FBA262" s="28"/>
      <c r="FBB262" s="28"/>
      <c r="FBC262" s="28"/>
      <c r="FBD262" s="28"/>
      <c r="FBE262" s="28"/>
      <c r="FBF262" s="28"/>
      <c r="FBG262" s="28"/>
      <c r="FBH262" s="28"/>
      <c r="FBI262" s="28"/>
      <c r="FBJ262" s="28"/>
      <c r="FBK262" s="28"/>
      <c r="FBL262" s="28"/>
      <c r="FBM262" s="28"/>
      <c r="FBN262" s="28"/>
      <c r="FBO262" s="28"/>
      <c r="FBP262" s="28"/>
      <c r="FBQ262" s="28"/>
      <c r="FBR262" s="28"/>
      <c r="FBS262" s="28"/>
      <c r="FBT262" s="28"/>
      <c r="FBU262" s="28"/>
      <c r="FBV262" s="28"/>
      <c r="FBW262" s="28"/>
      <c r="FBX262" s="28"/>
      <c r="FBY262" s="28"/>
      <c r="FBZ262" s="28"/>
      <c r="FCA262" s="28"/>
      <c r="FCB262" s="28"/>
      <c r="FCC262" s="28"/>
      <c r="FCD262" s="28"/>
      <c r="FCE262" s="28"/>
      <c r="FCF262" s="28"/>
      <c r="FCG262" s="28"/>
      <c r="FCH262" s="28"/>
      <c r="FCI262" s="28"/>
      <c r="FCJ262" s="28"/>
      <c r="FCK262" s="28"/>
      <c r="FCL262" s="28"/>
      <c r="FCM262" s="28"/>
      <c r="FCN262" s="28"/>
      <c r="FCO262" s="28"/>
      <c r="FCP262" s="28"/>
      <c r="FCQ262" s="28"/>
      <c r="FCR262" s="28"/>
      <c r="FCS262" s="28"/>
      <c r="FCT262" s="28"/>
      <c r="FCU262" s="28"/>
      <c r="FCV262" s="28"/>
      <c r="FCW262" s="28"/>
      <c r="FCX262" s="28"/>
      <c r="FCY262" s="28"/>
      <c r="FCZ262" s="28"/>
      <c r="FDA262" s="28"/>
      <c r="FDB262" s="28"/>
      <c r="FDC262" s="28"/>
      <c r="FDD262" s="28"/>
      <c r="FDE262" s="28"/>
      <c r="FDF262" s="28"/>
      <c r="FDG262" s="28"/>
      <c r="FDH262" s="28"/>
      <c r="FDI262" s="28"/>
      <c r="FDJ262" s="28"/>
      <c r="FDK262" s="28"/>
      <c r="FDL262" s="28"/>
      <c r="FDM262" s="28"/>
      <c r="FDN262" s="28"/>
      <c r="FDO262" s="28"/>
      <c r="FDP262" s="28"/>
      <c r="FDQ262" s="28"/>
      <c r="FDR262" s="28"/>
      <c r="FDS262" s="28"/>
      <c r="FDT262" s="28"/>
      <c r="FDU262" s="28"/>
      <c r="FDV262" s="28"/>
      <c r="FDW262" s="28"/>
      <c r="FDX262" s="28"/>
      <c r="FDY262" s="28"/>
      <c r="FDZ262" s="28"/>
      <c r="FEA262" s="28"/>
      <c r="FEB262" s="28"/>
      <c r="FEC262" s="28"/>
      <c r="FED262" s="28"/>
      <c r="FEE262" s="28"/>
      <c r="FEF262" s="28"/>
      <c r="FEG262" s="28"/>
      <c r="FEH262" s="28"/>
      <c r="FEI262" s="28"/>
      <c r="FEJ262" s="28"/>
      <c r="FEK262" s="28"/>
      <c r="FEL262" s="28"/>
      <c r="FEM262" s="28"/>
      <c r="FEN262" s="28"/>
      <c r="FEO262" s="28"/>
      <c r="FEP262" s="28"/>
      <c r="FEQ262" s="28"/>
      <c r="FER262" s="28"/>
      <c r="FES262" s="28"/>
      <c r="FET262" s="28"/>
      <c r="FEU262" s="28"/>
      <c r="FEV262" s="28"/>
      <c r="FEW262" s="28"/>
      <c r="FEX262" s="28"/>
      <c r="FEY262" s="28"/>
      <c r="FEZ262" s="28"/>
      <c r="FFA262" s="28"/>
      <c r="FFB262" s="28"/>
      <c r="FFC262" s="28"/>
      <c r="FFD262" s="28"/>
      <c r="FFE262" s="28"/>
      <c r="FFF262" s="28"/>
      <c r="FFG262" s="28"/>
      <c r="FFH262" s="28"/>
      <c r="FFI262" s="28"/>
      <c r="FFJ262" s="28"/>
      <c r="FFK262" s="28"/>
      <c r="FFL262" s="28"/>
      <c r="FFM262" s="28"/>
      <c r="FFN262" s="28"/>
      <c r="FFO262" s="28"/>
      <c r="FFP262" s="28"/>
      <c r="FFQ262" s="28"/>
      <c r="FFR262" s="28"/>
      <c r="FFS262" s="28"/>
      <c r="FFT262" s="28"/>
      <c r="FFU262" s="28"/>
      <c r="FFV262" s="28"/>
      <c r="FFW262" s="28"/>
      <c r="FFX262" s="28"/>
      <c r="FFY262" s="28"/>
      <c r="FFZ262" s="28"/>
      <c r="FGA262" s="28"/>
      <c r="FGB262" s="28"/>
      <c r="FGC262" s="28"/>
      <c r="FGD262" s="28"/>
      <c r="FGE262" s="28"/>
      <c r="FGF262" s="28"/>
      <c r="FGG262" s="28"/>
      <c r="FGH262" s="28"/>
      <c r="FGI262" s="28"/>
      <c r="FGJ262" s="28"/>
      <c r="FGK262" s="28"/>
      <c r="FGL262" s="28"/>
      <c r="FGM262" s="28"/>
      <c r="FGN262" s="28"/>
      <c r="FGO262" s="28"/>
      <c r="FGP262" s="28"/>
      <c r="FGQ262" s="28"/>
      <c r="FGR262" s="28"/>
      <c r="FGS262" s="28"/>
      <c r="FGT262" s="28"/>
      <c r="FGU262" s="28"/>
      <c r="FGV262" s="28"/>
      <c r="FGW262" s="28"/>
      <c r="FGX262" s="28"/>
      <c r="FGY262" s="28"/>
      <c r="FGZ262" s="28"/>
      <c r="FHA262" s="28"/>
      <c r="FHB262" s="28"/>
      <c r="FHC262" s="28"/>
      <c r="FHD262" s="28"/>
      <c r="FHE262" s="28"/>
      <c r="FHF262" s="28"/>
      <c r="FHG262" s="28"/>
      <c r="FHH262" s="28"/>
      <c r="FHI262" s="28"/>
      <c r="FHJ262" s="28"/>
      <c r="FHK262" s="28"/>
      <c r="FHL262" s="28"/>
      <c r="FHM262" s="28"/>
      <c r="FHN262" s="28"/>
      <c r="FHO262" s="28"/>
      <c r="FHP262" s="28"/>
      <c r="FHQ262" s="28"/>
      <c r="FHR262" s="28"/>
      <c r="FHS262" s="28"/>
      <c r="FHT262" s="28"/>
      <c r="FHU262" s="28"/>
      <c r="FHV262" s="28"/>
      <c r="FHW262" s="28"/>
      <c r="FHX262" s="28"/>
      <c r="FHY262" s="28"/>
      <c r="FHZ262" s="28"/>
      <c r="FIA262" s="28"/>
      <c r="FIB262" s="28"/>
      <c r="FIC262" s="28"/>
      <c r="FID262" s="28"/>
      <c r="FIE262" s="28"/>
      <c r="FIF262" s="28"/>
      <c r="FIG262" s="28"/>
      <c r="FIH262" s="28"/>
      <c r="FII262" s="28"/>
      <c r="FIJ262" s="28"/>
      <c r="FIK262" s="28"/>
      <c r="FIL262" s="28"/>
      <c r="FIM262" s="28"/>
      <c r="FIN262" s="28"/>
      <c r="FIO262" s="28"/>
      <c r="FIP262" s="28"/>
      <c r="FIQ262" s="28"/>
      <c r="FIR262" s="28"/>
      <c r="FIS262" s="28"/>
      <c r="FIT262" s="28"/>
      <c r="FIU262" s="28"/>
      <c r="FIV262" s="28"/>
      <c r="FIW262" s="28"/>
      <c r="FIX262" s="28"/>
      <c r="FIY262" s="28"/>
      <c r="FIZ262" s="28"/>
      <c r="FJA262" s="28"/>
      <c r="FJB262" s="28"/>
      <c r="FJC262" s="28"/>
      <c r="FJD262" s="28"/>
      <c r="FJE262" s="28"/>
      <c r="FJF262" s="28"/>
      <c r="FJG262" s="28"/>
      <c r="FJH262" s="28"/>
      <c r="FJI262" s="28"/>
      <c r="FJJ262" s="28"/>
      <c r="FJK262" s="28"/>
      <c r="FJL262" s="28"/>
      <c r="FJM262" s="28"/>
      <c r="FJN262" s="28"/>
      <c r="FJO262" s="28"/>
      <c r="FJP262" s="28"/>
      <c r="FJQ262" s="28"/>
      <c r="FJR262" s="28"/>
      <c r="FJS262" s="28"/>
      <c r="FJT262" s="28"/>
      <c r="FJU262" s="28"/>
      <c r="FJV262" s="28"/>
      <c r="FJW262" s="28"/>
      <c r="FJX262" s="28"/>
      <c r="FJY262" s="28"/>
      <c r="FJZ262" s="28"/>
      <c r="FKA262" s="28"/>
      <c r="FKB262" s="28"/>
      <c r="FKC262" s="28"/>
      <c r="FKD262" s="28"/>
      <c r="FKE262" s="28"/>
      <c r="FKF262" s="28"/>
      <c r="FKG262" s="28"/>
      <c r="FKH262" s="28"/>
      <c r="FKI262" s="28"/>
      <c r="FKJ262" s="28"/>
      <c r="FKK262" s="28"/>
      <c r="FKL262" s="28"/>
      <c r="FKM262" s="28"/>
      <c r="FKN262" s="28"/>
      <c r="FKO262" s="28"/>
      <c r="FKP262" s="28"/>
      <c r="FKQ262" s="28"/>
      <c r="FKR262" s="28"/>
      <c r="FKS262" s="28"/>
      <c r="FKT262" s="28"/>
      <c r="FKU262" s="28"/>
      <c r="FKV262" s="28"/>
      <c r="FKW262" s="28"/>
      <c r="FKX262" s="28"/>
      <c r="FKY262" s="28"/>
      <c r="FKZ262" s="28"/>
      <c r="FLA262" s="28"/>
      <c r="FLB262" s="28"/>
      <c r="FLC262" s="28"/>
      <c r="FLD262" s="28"/>
      <c r="FLE262" s="28"/>
      <c r="FLF262" s="28"/>
      <c r="FLG262" s="28"/>
      <c r="FLH262" s="28"/>
      <c r="FLI262" s="28"/>
      <c r="FLJ262" s="28"/>
      <c r="FLK262" s="28"/>
      <c r="FLL262" s="28"/>
      <c r="FLM262" s="28"/>
      <c r="FLN262" s="28"/>
      <c r="FLO262" s="28"/>
      <c r="FLP262" s="28"/>
      <c r="FLQ262" s="28"/>
      <c r="FLR262" s="28"/>
      <c r="FLS262" s="28"/>
      <c r="FLT262" s="28"/>
      <c r="FLU262" s="28"/>
      <c r="FLV262" s="28"/>
      <c r="FLW262" s="28"/>
      <c r="FLX262" s="28"/>
      <c r="FLY262" s="28"/>
      <c r="FLZ262" s="28"/>
      <c r="FMA262" s="28"/>
      <c r="FMB262" s="28"/>
      <c r="FMC262" s="28"/>
      <c r="FMD262" s="28"/>
      <c r="FME262" s="28"/>
      <c r="FMF262" s="28"/>
      <c r="FMG262" s="28"/>
      <c r="FMH262" s="28"/>
      <c r="FMI262" s="28"/>
      <c r="FMJ262" s="28"/>
      <c r="FMK262" s="28"/>
      <c r="FML262" s="28"/>
      <c r="FMM262" s="28"/>
      <c r="FMN262" s="28"/>
      <c r="FMO262" s="28"/>
      <c r="FMP262" s="28"/>
      <c r="FMQ262" s="28"/>
      <c r="FMR262" s="28"/>
      <c r="FMS262" s="28"/>
      <c r="FMT262" s="28"/>
      <c r="FMU262" s="28"/>
      <c r="FMV262" s="28"/>
      <c r="FMW262" s="28"/>
      <c r="FMX262" s="28"/>
      <c r="FMY262" s="28"/>
      <c r="FMZ262" s="28"/>
      <c r="FNA262" s="28"/>
      <c r="FNB262" s="28"/>
      <c r="FNC262" s="28"/>
      <c r="FND262" s="28"/>
      <c r="FNE262" s="28"/>
      <c r="FNF262" s="28"/>
      <c r="FNG262" s="28"/>
      <c r="FNH262" s="28"/>
      <c r="FNI262" s="28"/>
      <c r="FNJ262" s="28"/>
      <c r="FNK262" s="28"/>
      <c r="FNL262" s="28"/>
      <c r="FNM262" s="28"/>
      <c r="FNN262" s="28"/>
      <c r="FNO262" s="28"/>
      <c r="FNP262" s="28"/>
      <c r="FNQ262" s="28"/>
      <c r="FNR262" s="28"/>
      <c r="FNS262" s="28"/>
      <c r="FNT262" s="28"/>
      <c r="FNU262" s="28"/>
      <c r="FNV262" s="28"/>
      <c r="FNW262" s="28"/>
      <c r="FNX262" s="28"/>
      <c r="FNY262" s="28"/>
      <c r="FNZ262" s="28"/>
      <c r="FOA262" s="28"/>
      <c r="FOB262" s="28"/>
      <c r="FOC262" s="28"/>
      <c r="FOD262" s="28"/>
      <c r="FOE262" s="28"/>
      <c r="FOF262" s="28"/>
      <c r="FOG262" s="28"/>
      <c r="FOH262" s="28"/>
      <c r="FOI262" s="28"/>
      <c r="FOJ262" s="28"/>
      <c r="FOK262" s="28"/>
      <c r="FOL262" s="28"/>
      <c r="FOM262" s="28"/>
      <c r="FON262" s="28"/>
      <c r="FOO262" s="28"/>
      <c r="FOP262" s="28"/>
      <c r="FOQ262" s="28"/>
      <c r="FOR262" s="28"/>
      <c r="FOS262" s="28"/>
      <c r="FOT262" s="28"/>
      <c r="FOU262" s="28"/>
      <c r="FOV262" s="28"/>
      <c r="FOW262" s="28"/>
      <c r="FOX262" s="28"/>
      <c r="FOY262" s="28"/>
      <c r="FOZ262" s="28"/>
      <c r="FPA262" s="28"/>
      <c r="FPB262" s="28"/>
      <c r="FPC262" s="28"/>
      <c r="FPD262" s="28"/>
      <c r="FPE262" s="28"/>
      <c r="FPF262" s="28"/>
      <c r="FPG262" s="28"/>
      <c r="FPH262" s="28"/>
      <c r="FPI262" s="28"/>
      <c r="FPJ262" s="28"/>
      <c r="FPK262" s="28"/>
      <c r="FPL262" s="28"/>
      <c r="FPM262" s="28"/>
      <c r="FPN262" s="28"/>
      <c r="FPO262" s="28"/>
      <c r="FPP262" s="28"/>
      <c r="FPQ262" s="28"/>
      <c r="FPR262" s="28"/>
      <c r="FPS262" s="28"/>
      <c r="FPT262" s="28"/>
      <c r="FPU262" s="28"/>
      <c r="FPV262" s="28"/>
      <c r="FPW262" s="28"/>
      <c r="FPX262" s="28"/>
      <c r="FPY262" s="28"/>
      <c r="FPZ262" s="28"/>
      <c r="FQA262" s="28"/>
      <c r="FQB262" s="28"/>
      <c r="FQC262" s="28"/>
      <c r="FQD262" s="28"/>
      <c r="FQE262" s="28"/>
      <c r="FQF262" s="28"/>
      <c r="FQG262" s="28"/>
      <c r="FQH262" s="28"/>
      <c r="FQI262" s="28"/>
      <c r="FQJ262" s="28"/>
      <c r="FQK262" s="28"/>
      <c r="FQL262" s="28"/>
      <c r="FQM262" s="28"/>
      <c r="FQN262" s="28"/>
      <c r="FQO262" s="28"/>
      <c r="FQP262" s="28"/>
      <c r="FQQ262" s="28"/>
      <c r="FQR262" s="28"/>
      <c r="FQS262" s="28"/>
      <c r="FQT262" s="28"/>
      <c r="FQU262" s="28"/>
      <c r="FQV262" s="28"/>
      <c r="FQW262" s="28"/>
      <c r="FQX262" s="28"/>
      <c r="FQY262" s="28"/>
      <c r="FQZ262" s="28"/>
      <c r="FRA262" s="28"/>
      <c r="FRB262" s="28"/>
      <c r="FRC262" s="28"/>
      <c r="FRD262" s="28"/>
      <c r="FRE262" s="28"/>
      <c r="FRF262" s="28"/>
      <c r="FRG262" s="28"/>
      <c r="FRH262" s="28"/>
      <c r="FRI262" s="28"/>
      <c r="FRJ262" s="28"/>
      <c r="FRK262" s="28"/>
      <c r="FRL262" s="28"/>
      <c r="FRM262" s="28"/>
      <c r="FRN262" s="28"/>
      <c r="FRO262" s="28"/>
      <c r="FRP262" s="28"/>
      <c r="FRQ262" s="28"/>
      <c r="FRR262" s="28"/>
      <c r="FRS262" s="28"/>
      <c r="FRT262" s="28"/>
      <c r="FRU262" s="28"/>
      <c r="FRV262" s="28"/>
      <c r="FRW262" s="28"/>
      <c r="FRX262" s="28"/>
      <c r="FRY262" s="28"/>
      <c r="FRZ262" s="28"/>
      <c r="FSA262" s="28"/>
      <c r="FSB262" s="28"/>
      <c r="FSC262" s="28"/>
      <c r="FSD262" s="28"/>
      <c r="FSE262" s="28"/>
      <c r="FSF262" s="28"/>
      <c r="FSG262" s="28"/>
      <c r="FSH262" s="28"/>
      <c r="FSI262" s="28"/>
      <c r="FSJ262" s="28"/>
      <c r="FSK262" s="28"/>
      <c r="FSL262" s="28"/>
      <c r="FSM262" s="28"/>
      <c r="FSN262" s="28"/>
      <c r="FSO262" s="28"/>
      <c r="FSP262" s="28"/>
      <c r="FSQ262" s="28"/>
      <c r="FSR262" s="28"/>
      <c r="FSS262" s="28"/>
      <c r="FST262" s="28"/>
      <c r="FSU262" s="28"/>
      <c r="FSV262" s="28"/>
      <c r="FSW262" s="28"/>
      <c r="FSX262" s="28"/>
      <c r="FSY262" s="28"/>
      <c r="FSZ262" s="28"/>
      <c r="FTA262" s="28"/>
      <c r="FTB262" s="28"/>
      <c r="FTC262" s="28"/>
      <c r="FTD262" s="28"/>
      <c r="FTE262" s="28"/>
      <c r="FTF262" s="28"/>
      <c r="FTG262" s="28"/>
      <c r="FTH262" s="28"/>
      <c r="FTI262" s="28"/>
      <c r="FTJ262" s="28"/>
      <c r="FTK262" s="28"/>
      <c r="FTL262" s="28"/>
      <c r="FTM262" s="28"/>
      <c r="FTN262" s="28"/>
      <c r="FTO262" s="28"/>
      <c r="FTP262" s="28"/>
      <c r="FTQ262" s="28"/>
      <c r="FTR262" s="28"/>
      <c r="FTS262" s="28"/>
      <c r="FTT262" s="28"/>
      <c r="FTU262" s="28"/>
      <c r="FTV262" s="28"/>
      <c r="FTW262" s="28"/>
      <c r="FTX262" s="28"/>
      <c r="FTY262" s="28"/>
      <c r="FTZ262" s="28"/>
      <c r="FUA262" s="28"/>
      <c r="FUB262" s="28"/>
      <c r="FUC262" s="28"/>
      <c r="FUD262" s="28"/>
      <c r="FUE262" s="28"/>
      <c r="FUF262" s="28"/>
      <c r="FUG262" s="28"/>
      <c r="FUH262" s="28"/>
      <c r="FUI262" s="28"/>
      <c r="FUJ262" s="28"/>
      <c r="FUK262" s="28"/>
      <c r="FUL262" s="28"/>
      <c r="FUM262" s="28"/>
      <c r="FUN262" s="28"/>
      <c r="FUO262" s="28"/>
      <c r="FUP262" s="28"/>
      <c r="FUQ262" s="28"/>
      <c r="FUR262" s="28"/>
      <c r="FUS262" s="28"/>
      <c r="FUT262" s="28"/>
      <c r="FUU262" s="28"/>
      <c r="FUV262" s="28"/>
      <c r="FUW262" s="28"/>
      <c r="FUX262" s="28"/>
      <c r="FUY262" s="28"/>
      <c r="FUZ262" s="28"/>
      <c r="FVA262" s="28"/>
      <c r="FVB262" s="28"/>
      <c r="FVC262" s="28"/>
      <c r="FVD262" s="28"/>
      <c r="FVE262" s="28"/>
      <c r="FVF262" s="28"/>
      <c r="FVG262" s="28"/>
      <c r="FVH262" s="28"/>
      <c r="FVI262" s="28"/>
      <c r="FVJ262" s="28"/>
      <c r="FVK262" s="28"/>
      <c r="FVL262" s="28"/>
      <c r="FVM262" s="28"/>
      <c r="FVN262" s="28"/>
      <c r="FVO262" s="28"/>
      <c r="FVP262" s="28"/>
      <c r="FVQ262" s="28"/>
      <c r="FVR262" s="28"/>
      <c r="FVS262" s="28"/>
      <c r="FVT262" s="28"/>
      <c r="FVU262" s="28"/>
      <c r="FVV262" s="28"/>
      <c r="FVW262" s="28"/>
      <c r="FVX262" s="28"/>
      <c r="FVY262" s="28"/>
      <c r="FVZ262" s="28"/>
      <c r="FWA262" s="28"/>
      <c r="FWB262" s="28"/>
      <c r="FWC262" s="28"/>
      <c r="FWD262" s="28"/>
      <c r="FWE262" s="28"/>
      <c r="FWF262" s="28"/>
      <c r="FWG262" s="28"/>
      <c r="FWH262" s="28"/>
      <c r="FWI262" s="28"/>
      <c r="FWJ262" s="28"/>
      <c r="FWK262" s="28"/>
      <c r="FWL262" s="28"/>
      <c r="FWM262" s="28"/>
      <c r="FWN262" s="28"/>
      <c r="FWO262" s="28"/>
      <c r="FWP262" s="28"/>
      <c r="FWQ262" s="28"/>
      <c r="FWR262" s="28"/>
      <c r="FWS262" s="28"/>
      <c r="FWT262" s="28"/>
      <c r="FWU262" s="28"/>
      <c r="FWV262" s="28"/>
      <c r="FWW262" s="28"/>
      <c r="FWX262" s="28"/>
      <c r="FWY262" s="28"/>
      <c r="FWZ262" s="28"/>
      <c r="FXA262" s="28"/>
      <c r="FXB262" s="28"/>
      <c r="FXC262" s="28"/>
      <c r="FXD262" s="28"/>
      <c r="FXE262" s="28"/>
      <c r="FXF262" s="28"/>
      <c r="FXG262" s="28"/>
      <c r="FXH262" s="28"/>
      <c r="FXI262" s="28"/>
      <c r="FXJ262" s="28"/>
      <c r="FXK262" s="28"/>
      <c r="FXL262" s="28"/>
      <c r="FXM262" s="28"/>
      <c r="FXN262" s="28"/>
      <c r="FXO262" s="28"/>
      <c r="FXP262" s="28"/>
      <c r="FXQ262" s="28"/>
      <c r="FXR262" s="28"/>
      <c r="FXS262" s="28"/>
      <c r="FXT262" s="28"/>
      <c r="FXU262" s="28"/>
      <c r="FXV262" s="28"/>
      <c r="FXW262" s="28"/>
      <c r="FXX262" s="28"/>
      <c r="FXY262" s="28"/>
      <c r="FXZ262" s="28"/>
      <c r="FYA262" s="28"/>
      <c r="FYB262" s="28"/>
      <c r="FYC262" s="28"/>
      <c r="FYD262" s="28"/>
      <c r="FYE262" s="28"/>
      <c r="FYF262" s="28"/>
      <c r="FYG262" s="28"/>
      <c r="FYH262" s="28"/>
      <c r="FYI262" s="28"/>
      <c r="FYJ262" s="28"/>
      <c r="FYK262" s="28"/>
      <c r="FYL262" s="28"/>
      <c r="FYM262" s="28"/>
      <c r="FYN262" s="28"/>
      <c r="FYO262" s="28"/>
      <c r="FYP262" s="28"/>
      <c r="FYQ262" s="28"/>
      <c r="FYR262" s="28"/>
      <c r="FYS262" s="28"/>
      <c r="FYT262" s="28"/>
      <c r="FYU262" s="28"/>
      <c r="FYV262" s="28"/>
      <c r="FYW262" s="28"/>
      <c r="FYX262" s="28"/>
      <c r="FYY262" s="28"/>
      <c r="FYZ262" s="28"/>
      <c r="FZA262" s="28"/>
      <c r="FZB262" s="28"/>
      <c r="FZC262" s="28"/>
      <c r="FZD262" s="28"/>
      <c r="FZE262" s="28"/>
      <c r="FZF262" s="28"/>
      <c r="FZG262" s="28"/>
      <c r="FZH262" s="28"/>
      <c r="FZI262" s="28"/>
      <c r="FZJ262" s="28"/>
      <c r="FZK262" s="28"/>
      <c r="FZL262" s="28"/>
      <c r="FZM262" s="28"/>
      <c r="FZN262" s="28"/>
      <c r="FZO262" s="28"/>
      <c r="FZP262" s="28"/>
      <c r="FZQ262" s="28"/>
      <c r="FZR262" s="28"/>
      <c r="FZS262" s="28"/>
      <c r="FZT262" s="28"/>
      <c r="FZU262" s="28"/>
      <c r="FZV262" s="28"/>
      <c r="FZW262" s="28"/>
      <c r="FZX262" s="28"/>
      <c r="FZY262" s="28"/>
      <c r="FZZ262" s="28"/>
      <c r="GAA262" s="28"/>
      <c r="GAB262" s="28"/>
      <c r="GAC262" s="28"/>
      <c r="GAD262" s="28"/>
      <c r="GAE262" s="28"/>
      <c r="GAF262" s="28"/>
      <c r="GAG262" s="28"/>
      <c r="GAH262" s="28"/>
      <c r="GAI262" s="28"/>
      <c r="GAJ262" s="28"/>
      <c r="GAK262" s="28"/>
      <c r="GAL262" s="28"/>
      <c r="GAM262" s="28"/>
      <c r="GAN262" s="28"/>
      <c r="GAO262" s="28"/>
      <c r="GAP262" s="28"/>
      <c r="GAQ262" s="28"/>
      <c r="GAR262" s="28"/>
      <c r="GAS262" s="28"/>
      <c r="GAT262" s="28"/>
      <c r="GAU262" s="28"/>
      <c r="GAV262" s="28"/>
      <c r="GAW262" s="28"/>
      <c r="GAX262" s="28"/>
      <c r="GAY262" s="28"/>
      <c r="GAZ262" s="28"/>
      <c r="GBA262" s="28"/>
      <c r="GBB262" s="28"/>
      <c r="GBC262" s="28"/>
      <c r="GBD262" s="28"/>
      <c r="GBE262" s="28"/>
      <c r="GBF262" s="28"/>
      <c r="GBG262" s="28"/>
      <c r="GBH262" s="28"/>
      <c r="GBI262" s="28"/>
      <c r="GBJ262" s="28"/>
      <c r="GBK262" s="28"/>
      <c r="GBL262" s="28"/>
      <c r="GBM262" s="28"/>
      <c r="GBN262" s="28"/>
      <c r="GBO262" s="28"/>
      <c r="GBP262" s="28"/>
      <c r="GBQ262" s="28"/>
      <c r="GBR262" s="28"/>
      <c r="GBS262" s="28"/>
      <c r="GBT262" s="28"/>
      <c r="GBU262" s="28"/>
      <c r="GBV262" s="28"/>
      <c r="GBW262" s="28"/>
      <c r="GBX262" s="28"/>
      <c r="GBY262" s="28"/>
      <c r="GBZ262" s="28"/>
      <c r="GCA262" s="28"/>
      <c r="GCB262" s="28"/>
      <c r="GCC262" s="28"/>
      <c r="GCD262" s="28"/>
      <c r="GCE262" s="28"/>
      <c r="GCF262" s="28"/>
      <c r="GCG262" s="28"/>
      <c r="GCH262" s="28"/>
      <c r="GCI262" s="28"/>
      <c r="GCJ262" s="28"/>
      <c r="GCK262" s="28"/>
      <c r="GCL262" s="28"/>
      <c r="GCM262" s="28"/>
      <c r="GCN262" s="28"/>
      <c r="GCO262" s="28"/>
      <c r="GCP262" s="28"/>
      <c r="GCQ262" s="28"/>
      <c r="GCR262" s="28"/>
      <c r="GCS262" s="28"/>
      <c r="GCT262" s="28"/>
      <c r="GCU262" s="28"/>
      <c r="GCV262" s="28"/>
      <c r="GCW262" s="28"/>
      <c r="GCX262" s="28"/>
      <c r="GCY262" s="28"/>
      <c r="GCZ262" s="28"/>
      <c r="GDA262" s="28"/>
      <c r="GDB262" s="28"/>
      <c r="GDC262" s="28"/>
      <c r="GDD262" s="28"/>
      <c r="GDE262" s="28"/>
      <c r="GDF262" s="28"/>
      <c r="GDG262" s="28"/>
      <c r="GDH262" s="28"/>
      <c r="GDI262" s="28"/>
      <c r="GDJ262" s="28"/>
      <c r="GDK262" s="28"/>
      <c r="GDL262" s="28"/>
      <c r="GDM262" s="28"/>
      <c r="GDN262" s="28"/>
      <c r="GDO262" s="28"/>
      <c r="GDP262" s="28"/>
      <c r="GDQ262" s="28"/>
      <c r="GDR262" s="28"/>
      <c r="GDS262" s="28"/>
      <c r="GDT262" s="28"/>
      <c r="GDU262" s="28"/>
      <c r="GDV262" s="28"/>
      <c r="GDW262" s="28"/>
      <c r="GDX262" s="28"/>
      <c r="GDY262" s="28"/>
      <c r="GDZ262" s="28"/>
      <c r="GEA262" s="28"/>
      <c r="GEB262" s="28"/>
      <c r="GEC262" s="28"/>
      <c r="GED262" s="28"/>
      <c r="GEE262" s="28"/>
      <c r="GEF262" s="28"/>
      <c r="GEG262" s="28"/>
      <c r="GEH262" s="28"/>
      <c r="GEI262" s="28"/>
      <c r="GEJ262" s="28"/>
      <c r="GEK262" s="28"/>
      <c r="GEL262" s="28"/>
      <c r="GEM262" s="28"/>
      <c r="GEN262" s="28"/>
      <c r="GEO262" s="28"/>
      <c r="GEP262" s="28"/>
      <c r="GEQ262" s="28"/>
      <c r="GER262" s="28"/>
      <c r="GES262" s="28"/>
      <c r="GET262" s="28"/>
      <c r="GEU262" s="28"/>
      <c r="GEV262" s="28"/>
      <c r="GEW262" s="28"/>
      <c r="GEX262" s="28"/>
      <c r="GEY262" s="28"/>
      <c r="GEZ262" s="28"/>
      <c r="GFA262" s="28"/>
      <c r="GFB262" s="28"/>
      <c r="GFC262" s="28"/>
      <c r="GFD262" s="28"/>
      <c r="GFE262" s="28"/>
      <c r="GFF262" s="28"/>
      <c r="GFG262" s="28"/>
      <c r="GFH262" s="28"/>
      <c r="GFI262" s="28"/>
      <c r="GFJ262" s="28"/>
      <c r="GFK262" s="28"/>
      <c r="GFL262" s="28"/>
      <c r="GFM262" s="28"/>
      <c r="GFN262" s="28"/>
      <c r="GFO262" s="28"/>
      <c r="GFP262" s="28"/>
      <c r="GFQ262" s="28"/>
      <c r="GFR262" s="28"/>
      <c r="GFS262" s="28"/>
      <c r="GFT262" s="28"/>
      <c r="GFU262" s="28"/>
      <c r="GFV262" s="28"/>
      <c r="GFW262" s="28"/>
      <c r="GFX262" s="28"/>
      <c r="GFY262" s="28"/>
      <c r="GFZ262" s="28"/>
      <c r="GGA262" s="28"/>
      <c r="GGB262" s="28"/>
      <c r="GGC262" s="28"/>
      <c r="GGD262" s="28"/>
      <c r="GGE262" s="28"/>
      <c r="GGF262" s="28"/>
      <c r="GGG262" s="28"/>
      <c r="GGH262" s="28"/>
      <c r="GGI262" s="28"/>
      <c r="GGJ262" s="28"/>
      <c r="GGK262" s="28"/>
      <c r="GGL262" s="28"/>
      <c r="GGM262" s="28"/>
      <c r="GGN262" s="28"/>
      <c r="GGO262" s="28"/>
      <c r="GGP262" s="28"/>
      <c r="GGQ262" s="28"/>
      <c r="GGR262" s="28"/>
      <c r="GGS262" s="28"/>
      <c r="GGT262" s="28"/>
      <c r="GGU262" s="28"/>
      <c r="GGV262" s="28"/>
      <c r="GGW262" s="28"/>
      <c r="GGX262" s="28"/>
      <c r="GGY262" s="28"/>
      <c r="GGZ262" s="28"/>
      <c r="GHA262" s="28"/>
      <c r="GHB262" s="28"/>
      <c r="GHC262" s="28"/>
      <c r="GHD262" s="28"/>
      <c r="GHE262" s="28"/>
      <c r="GHF262" s="28"/>
      <c r="GHG262" s="28"/>
      <c r="GHH262" s="28"/>
      <c r="GHI262" s="28"/>
      <c r="GHJ262" s="28"/>
      <c r="GHK262" s="28"/>
      <c r="GHL262" s="28"/>
      <c r="GHM262" s="28"/>
      <c r="GHN262" s="28"/>
      <c r="GHO262" s="28"/>
      <c r="GHP262" s="28"/>
      <c r="GHQ262" s="28"/>
      <c r="GHR262" s="28"/>
      <c r="GHS262" s="28"/>
      <c r="GHT262" s="28"/>
      <c r="GHU262" s="28"/>
      <c r="GHV262" s="28"/>
      <c r="GHW262" s="28"/>
      <c r="GHX262" s="28"/>
      <c r="GHY262" s="28"/>
      <c r="GHZ262" s="28"/>
      <c r="GIA262" s="28"/>
      <c r="GIB262" s="28"/>
      <c r="GIC262" s="28"/>
      <c r="GID262" s="28"/>
      <c r="GIE262" s="28"/>
      <c r="GIF262" s="28"/>
      <c r="GIG262" s="28"/>
      <c r="GIH262" s="28"/>
      <c r="GII262" s="28"/>
      <c r="GIJ262" s="28"/>
      <c r="GIK262" s="28"/>
      <c r="GIL262" s="28"/>
      <c r="GIM262" s="28"/>
      <c r="GIN262" s="28"/>
      <c r="GIO262" s="28"/>
      <c r="GIP262" s="28"/>
      <c r="GIQ262" s="28"/>
      <c r="GIR262" s="28"/>
      <c r="GIS262" s="28"/>
      <c r="GIT262" s="28"/>
      <c r="GIU262" s="28"/>
      <c r="GIV262" s="28"/>
      <c r="GIW262" s="28"/>
      <c r="GIX262" s="28"/>
      <c r="GIY262" s="28"/>
      <c r="GIZ262" s="28"/>
      <c r="GJA262" s="28"/>
      <c r="GJB262" s="28"/>
      <c r="GJC262" s="28"/>
      <c r="GJD262" s="28"/>
      <c r="GJE262" s="28"/>
      <c r="GJF262" s="28"/>
      <c r="GJG262" s="28"/>
      <c r="GJH262" s="28"/>
      <c r="GJI262" s="28"/>
      <c r="GJJ262" s="28"/>
      <c r="GJK262" s="28"/>
      <c r="GJL262" s="28"/>
      <c r="GJM262" s="28"/>
      <c r="GJN262" s="28"/>
      <c r="GJO262" s="28"/>
      <c r="GJP262" s="28"/>
      <c r="GJQ262" s="28"/>
      <c r="GJR262" s="28"/>
      <c r="GJS262" s="28"/>
      <c r="GJT262" s="28"/>
      <c r="GJU262" s="28"/>
      <c r="GJV262" s="28"/>
      <c r="GJW262" s="28"/>
      <c r="GJX262" s="28"/>
      <c r="GJY262" s="28"/>
      <c r="GJZ262" s="28"/>
      <c r="GKA262" s="28"/>
      <c r="GKB262" s="28"/>
      <c r="GKC262" s="28"/>
      <c r="GKD262" s="28"/>
      <c r="GKE262" s="28"/>
      <c r="GKF262" s="28"/>
      <c r="GKG262" s="28"/>
      <c r="GKH262" s="28"/>
      <c r="GKI262" s="28"/>
      <c r="GKJ262" s="28"/>
      <c r="GKK262" s="28"/>
      <c r="GKL262" s="28"/>
      <c r="GKM262" s="28"/>
      <c r="GKN262" s="28"/>
      <c r="GKO262" s="28"/>
      <c r="GKP262" s="28"/>
      <c r="GKQ262" s="28"/>
      <c r="GKR262" s="28"/>
      <c r="GKS262" s="28"/>
      <c r="GKT262" s="28"/>
      <c r="GKU262" s="28"/>
      <c r="GKV262" s="28"/>
      <c r="GKW262" s="28"/>
      <c r="GKX262" s="28"/>
      <c r="GKY262" s="28"/>
      <c r="GKZ262" s="28"/>
      <c r="GLA262" s="28"/>
      <c r="GLB262" s="28"/>
      <c r="GLC262" s="28"/>
      <c r="GLD262" s="28"/>
      <c r="GLE262" s="28"/>
      <c r="GLF262" s="28"/>
      <c r="GLG262" s="28"/>
      <c r="GLH262" s="28"/>
      <c r="GLI262" s="28"/>
      <c r="GLJ262" s="28"/>
      <c r="GLK262" s="28"/>
      <c r="GLL262" s="28"/>
      <c r="GLM262" s="28"/>
      <c r="GLN262" s="28"/>
      <c r="GLO262" s="28"/>
      <c r="GLP262" s="28"/>
      <c r="GLQ262" s="28"/>
      <c r="GLR262" s="28"/>
      <c r="GLS262" s="28"/>
      <c r="GLT262" s="28"/>
      <c r="GLU262" s="28"/>
      <c r="GLV262" s="28"/>
      <c r="GLW262" s="28"/>
      <c r="GLX262" s="28"/>
      <c r="GLY262" s="28"/>
      <c r="GLZ262" s="28"/>
      <c r="GMA262" s="28"/>
      <c r="GMB262" s="28"/>
      <c r="GMC262" s="28"/>
      <c r="GMD262" s="28"/>
      <c r="GME262" s="28"/>
      <c r="GMF262" s="28"/>
      <c r="GMG262" s="28"/>
      <c r="GMH262" s="28"/>
      <c r="GMI262" s="28"/>
      <c r="GMJ262" s="28"/>
      <c r="GMK262" s="28"/>
      <c r="GML262" s="28"/>
      <c r="GMM262" s="28"/>
      <c r="GMN262" s="28"/>
      <c r="GMO262" s="28"/>
      <c r="GMP262" s="28"/>
      <c r="GMQ262" s="28"/>
      <c r="GMR262" s="28"/>
      <c r="GMS262" s="28"/>
      <c r="GMT262" s="28"/>
      <c r="GMU262" s="28"/>
      <c r="GMV262" s="28"/>
      <c r="GMW262" s="28"/>
      <c r="GMX262" s="28"/>
      <c r="GMY262" s="28"/>
      <c r="GMZ262" s="28"/>
      <c r="GNA262" s="28"/>
      <c r="GNB262" s="28"/>
      <c r="GNC262" s="28"/>
      <c r="GND262" s="28"/>
      <c r="GNE262" s="28"/>
      <c r="GNF262" s="28"/>
      <c r="GNG262" s="28"/>
      <c r="GNH262" s="28"/>
      <c r="GNI262" s="28"/>
      <c r="GNJ262" s="28"/>
      <c r="GNK262" s="28"/>
      <c r="GNL262" s="28"/>
      <c r="GNM262" s="28"/>
      <c r="GNN262" s="28"/>
      <c r="GNO262" s="28"/>
      <c r="GNP262" s="28"/>
      <c r="GNQ262" s="28"/>
      <c r="GNR262" s="28"/>
      <c r="GNS262" s="28"/>
      <c r="GNT262" s="28"/>
      <c r="GNU262" s="28"/>
      <c r="GNV262" s="28"/>
      <c r="GNW262" s="28"/>
      <c r="GNX262" s="28"/>
      <c r="GNY262" s="28"/>
      <c r="GNZ262" s="28"/>
      <c r="GOA262" s="28"/>
      <c r="GOB262" s="28"/>
      <c r="GOC262" s="28"/>
      <c r="GOD262" s="28"/>
      <c r="GOE262" s="28"/>
      <c r="GOF262" s="28"/>
      <c r="GOG262" s="28"/>
      <c r="GOH262" s="28"/>
      <c r="GOI262" s="28"/>
      <c r="GOJ262" s="28"/>
      <c r="GOK262" s="28"/>
      <c r="GOL262" s="28"/>
      <c r="GOM262" s="28"/>
      <c r="GON262" s="28"/>
      <c r="GOO262" s="28"/>
      <c r="GOP262" s="28"/>
      <c r="GOQ262" s="28"/>
      <c r="GOR262" s="28"/>
      <c r="GOS262" s="28"/>
      <c r="GOT262" s="28"/>
      <c r="GOU262" s="28"/>
      <c r="GOV262" s="28"/>
      <c r="GOW262" s="28"/>
      <c r="GOX262" s="28"/>
      <c r="GOY262" s="28"/>
      <c r="GOZ262" s="28"/>
      <c r="GPA262" s="28"/>
      <c r="GPB262" s="28"/>
      <c r="GPC262" s="28"/>
      <c r="GPD262" s="28"/>
      <c r="GPE262" s="28"/>
      <c r="GPF262" s="28"/>
      <c r="GPG262" s="28"/>
      <c r="GPH262" s="28"/>
      <c r="GPI262" s="28"/>
      <c r="GPJ262" s="28"/>
      <c r="GPK262" s="28"/>
      <c r="GPL262" s="28"/>
      <c r="GPM262" s="28"/>
      <c r="GPN262" s="28"/>
      <c r="GPO262" s="28"/>
      <c r="GPP262" s="28"/>
      <c r="GPQ262" s="28"/>
      <c r="GPR262" s="28"/>
      <c r="GPS262" s="28"/>
      <c r="GPT262" s="28"/>
      <c r="GPU262" s="28"/>
      <c r="GPV262" s="28"/>
      <c r="GPW262" s="28"/>
      <c r="GPX262" s="28"/>
      <c r="GPY262" s="28"/>
      <c r="GPZ262" s="28"/>
      <c r="GQA262" s="28"/>
      <c r="GQB262" s="28"/>
      <c r="GQC262" s="28"/>
      <c r="GQD262" s="28"/>
      <c r="GQE262" s="28"/>
      <c r="GQF262" s="28"/>
      <c r="GQG262" s="28"/>
      <c r="GQH262" s="28"/>
      <c r="GQI262" s="28"/>
      <c r="GQJ262" s="28"/>
      <c r="GQK262" s="28"/>
      <c r="GQL262" s="28"/>
      <c r="GQM262" s="28"/>
      <c r="GQN262" s="28"/>
      <c r="GQO262" s="28"/>
      <c r="GQP262" s="28"/>
      <c r="GQQ262" s="28"/>
      <c r="GQR262" s="28"/>
      <c r="GQS262" s="28"/>
      <c r="GQT262" s="28"/>
      <c r="GQU262" s="28"/>
      <c r="GQV262" s="28"/>
      <c r="GQW262" s="28"/>
      <c r="GQX262" s="28"/>
      <c r="GQY262" s="28"/>
      <c r="GQZ262" s="28"/>
      <c r="GRA262" s="28"/>
      <c r="GRB262" s="28"/>
      <c r="GRC262" s="28"/>
      <c r="GRD262" s="28"/>
      <c r="GRE262" s="28"/>
      <c r="GRF262" s="28"/>
      <c r="GRG262" s="28"/>
      <c r="GRH262" s="28"/>
      <c r="GRI262" s="28"/>
      <c r="GRJ262" s="28"/>
      <c r="GRK262" s="28"/>
      <c r="GRL262" s="28"/>
      <c r="GRM262" s="28"/>
      <c r="GRN262" s="28"/>
      <c r="GRO262" s="28"/>
      <c r="GRP262" s="28"/>
      <c r="GRQ262" s="28"/>
      <c r="GRR262" s="28"/>
      <c r="GRS262" s="28"/>
      <c r="GRT262" s="28"/>
      <c r="GRU262" s="28"/>
      <c r="GRV262" s="28"/>
      <c r="GRW262" s="28"/>
      <c r="GRX262" s="28"/>
      <c r="GRY262" s="28"/>
      <c r="GRZ262" s="28"/>
      <c r="GSA262" s="28"/>
      <c r="GSB262" s="28"/>
      <c r="GSC262" s="28"/>
      <c r="GSD262" s="28"/>
      <c r="GSE262" s="28"/>
      <c r="GSF262" s="28"/>
      <c r="GSG262" s="28"/>
      <c r="GSH262" s="28"/>
      <c r="GSI262" s="28"/>
      <c r="GSJ262" s="28"/>
      <c r="GSK262" s="28"/>
      <c r="GSL262" s="28"/>
      <c r="GSM262" s="28"/>
      <c r="GSN262" s="28"/>
      <c r="GSO262" s="28"/>
      <c r="GSP262" s="28"/>
      <c r="GSQ262" s="28"/>
      <c r="GSR262" s="28"/>
      <c r="GSS262" s="28"/>
      <c r="GST262" s="28"/>
      <c r="GSU262" s="28"/>
      <c r="GSV262" s="28"/>
      <c r="GSW262" s="28"/>
      <c r="GSX262" s="28"/>
      <c r="GSY262" s="28"/>
      <c r="GSZ262" s="28"/>
      <c r="GTA262" s="28"/>
      <c r="GTB262" s="28"/>
      <c r="GTC262" s="28"/>
      <c r="GTD262" s="28"/>
      <c r="GTE262" s="28"/>
      <c r="GTF262" s="28"/>
      <c r="GTG262" s="28"/>
      <c r="GTH262" s="28"/>
      <c r="GTI262" s="28"/>
      <c r="GTJ262" s="28"/>
      <c r="GTK262" s="28"/>
      <c r="GTL262" s="28"/>
      <c r="GTM262" s="28"/>
      <c r="GTN262" s="28"/>
      <c r="GTO262" s="28"/>
      <c r="GTP262" s="28"/>
      <c r="GTQ262" s="28"/>
      <c r="GTR262" s="28"/>
      <c r="GTS262" s="28"/>
      <c r="GTT262" s="28"/>
      <c r="GTU262" s="28"/>
      <c r="GTV262" s="28"/>
      <c r="GTW262" s="28"/>
      <c r="GTX262" s="28"/>
      <c r="GTY262" s="28"/>
      <c r="GTZ262" s="28"/>
      <c r="GUA262" s="28"/>
      <c r="GUB262" s="28"/>
      <c r="GUC262" s="28"/>
      <c r="GUD262" s="28"/>
      <c r="GUE262" s="28"/>
      <c r="GUF262" s="28"/>
      <c r="GUG262" s="28"/>
      <c r="GUH262" s="28"/>
      <c r="GUI262" s="28"/>
      <c r="GUJ262" s="28"/>
      <c r="GUK262" s="28"/>
      <c r="GUL262" s="28"/>
      <c r="GUM262" s="28"/>
      <c r="GUN262" s="28"/>
      <c r="GUO262" s="28"/>
      <c r="GUP262" s="28"/>
      <c r="GUQ262" s="28"/>
      <c r="GUR262" s="28"/>
      <c r="GUS262" s="28"/>
      <c r="GUT262" s="28"/>
      <c r="GUU262" s="28"/>
      <c r="GUV262" s="28"/>
      <c r="GUW262" s="28"/>
      <c r="GUX262" s="28"/>
      <c r="GUY262" s="28"/>
      <c r="GUZ262" s="28"/>
      <c r="GVA262" s="28"/>
      <c r="GVB262" s="28"/>
      <c r="GVC262" s="28"/>
      <c r="GVD262" s="28"/>
      <c r="GVE262" s="28"/>
      <c r="GVF262" s="28"/>
      <c r="GVG262" s="28"/>
      <c r="GVH262" s="28"/>
      <c r="GVI262" s="28"/>
      <c r="GVJ262" s="28"/>
      <c r="GVK262" s="28"/>
      <c r="GVL262" s="28"/>
      <c r="GVM262" s="28"/>
      <c r="GVN262" s="28"/>
      <c r="GVO262" s="28"/>
      <c r="GVP262" s="28"/>
      <c r="GVQ262" s="28"/>
      <c r="GVR262" s="28"/>
      <c r="GVS262" s="28"/>
      <c r="GVT262" s="28"/>
      <c r="GVU262" s="28"/>
      <c r="GVV262" s="28"/>
      <c r="GVW262" s="28"/>
      <c r="GVX262" s="28"/>
      <c r="GVY262" s="28"/>
      <c r="GVZ262" s="28"/>
      <c r="GWA262" s="28"/>
      <c r="GWB262" s="28"/>
      <c r="GWC262" s="28"/>
      <c r="GWD262" s="28"/>
      <c r="GWE262" s="28"/>
      <c r="GWF262" s="28"/>
      <c r="GWG262" s="28"/>
      <c r="GWH262" s="28"/>
      <c r="GWI262" s="28"/>
      <c r="GWJ262" s="28"/>
      <c r="GWK262" s="28"/>
      <c r="GWL262" s="28"/>
      <c r="GWM262" s="28"/>
      <c r="GWN262" s="28"/>
      <c r="GWO262" s="28"/>
      <c r="GWP262" s="28"/>
      <c r="GWQ262" s="28"/>
      <c r="GWR262" s="28"/>
      <c r="GWS262" s="28"/>
      <c r="GWT262" s="28"/>
      <c r="GWU262" s="28"/>
      <c r="GWV262" s="28"/>
      <c r="GWW262" s="28"/>
      <c r="GWX262" s="28"/>
      <c r="GWY262" s="28"/>
      <c r="GWZ262" s="28"/>
      <c r="GXA262" s="28"/>
      <c r="GXB262" s="28"/>
      <c r="GXC262" s="28"/>
      <c r="GXD262" s="28"/>
      <c r="GXE262" s="28"/>
      <c r="GXF262" s="28"/>
      <c r="GXG262" s="28"/>
      <c r="GXH262" s="28"/>
      <c r="GXI262" s="28"/>
      <c r="GXJ262" s="28"/>
      <c r="GXK262" s="28"/>
      <c r="GXL262" s="28"/>
      <c r="GXM262" s="28"/>
      <c r="GXN262" s="28"/>
      <c r="GXO262" s="28"/>
      <c r="GXP262" s="28"/>
      <c r="GXQ262" s="28"/>
      <c r="GXR262" s="28"/>
      <c r="GXS262" s="28"/>
      <c r="GXT262" s="28"/>
      <c r="GXU262" s="28"/>
      <c r="GXV262" s="28"/>
      <c r="GXW262" s="28"/>
      <c r="GXX262" s="28"/>
      <c r="GXY262" s="28"/>
      <c r="GXZ262" s="28"/>
      <c r="GYA262" s="28"/>
      <c r="GYB262" s="28"/>
      <c r="GYC262" s="28"/>
      <c r="GYD262" s="28"/>
      <c r="GYE262" s="28"/>
      <c r="GYF262" s="28"/>
      <c r="GYG262" s="28"/>
      <c r="GYH262" s="28"/>
      <c r="GYI262" s="28"/>
      <c r="GYJ262" s="28"/>
      <c r="GYK262" s="28"/>
      <c r="GYL262" s="28"/>
      <c r="GYM262" s="28"/>
      <c r="GYN262" s="28"/>
      <c r="GYO262" s="28"/>
      <c r="GYP262" s="28"/>
      <c r="GYQ262" s="28"/>
      <c r="GYR262" s="28"/>
      <c r="GYS262" s="28"/>
      <c r="GYT262" s="28"/>
      <c r="GYU262" s="28"/>
      <c r="GYV262" s="28"/>
      <c r="GYW262" s="28"/>
      <c r="GYX262" s="28"/>
      <c r="GYY262" s="28"/>
      <c r="GYZ262" s="28"/>
      <c r="GZA262" s="28"/>
      <c r="GZB262" s="28"/>
      <c r="GZC262" s="28"/>
      <c r="GZD262" s="28"/>
      <c r="GZE262" s="28"/>
      <c r="GZF262" s="28"/>
      <c r="GZG262" s="28"/>
      <c r="GZH262" s="28"/>
      <c r="GZI262" s="28"/>
      <c r="GZJ262" s="28"/>
      <c r="GZK262" s="28"/>
      <c r="GZL262" s="28"/>
      <c r="GZM262" s="28"/>
      <c r="GZN262" s="28"/>
      <c r="GZO262" s="28"/>
      <c r="GZP262" s="28"/>
      <c r="GZQ262" s="28"/>
      <c r="GZR262" s="28"/>
      <c r="GZS262" s="28"/>
      <c r="GZT262" s="28"/>
      <c r="GZU262" s="28"/>
      <c r="GZV262" s="28"/>
      <c r="GZW262" s="28"/>
      <c r="GZX262" s="28"/>
      <c r="GZY262" s="28"/>
      <c r="GZZ262" s="28"/>
      <c r="HAA262" s="28"/>
      <c r="HAB262" s="28"/>
      <c r="HAC262" s="28"/>
      <c r="HAD262" s="28"/>
      <c r="HAE262" s="28"/>
      <c r="HAF262" s="28"/>
      <c r="HAG262" s="28"/>
      <c r="HAH262" s="28"/>
      <c r="HAI262" s="28"/>
      <c r="HAJ262" s="28"/>
      <c r="HAK262" s="28"/>
      <c r="HAL262" s="28"/>
      <c r="HAM262" s="28"/>
      <c r="HAN262" s="28"/>
      <c r="HAO262" s="28"/>
      <c r="HAP262" s="28"/>
      <c r="HAQ262" s="28"/>
      <c r="HAR262" s="28"/>
      <c r="HAS262" s="28"/>
      <c r="HAT262" s="28"/>
      <c r="HAU262" s="28"/>
      <c r="HAV262" s="28"/>
      <c r="HAW262" s="28"/>
      <c r="HAX262" s="28"/>
      <c r="HAY262" s="28"/>
      <c r="HAZ262" s="28"/>
      <c r="HBA262" s="28"/>
      <c r="HBB262" s="28"/>
      <c r="HBC262" s="28"/>
      <c r="HBD262" s="28"/>
      <c r="HBE262" s="28"/>
      <c r="HBF262" s="28"/>
      <c r="HBG262" s="28"/>
      <c r="HBH262" s="28"/>
      <c r="HBI262" s="28"/>
      <c r="HBJ262" s="28"/>
      <c r="HBK262" s="28"/>
      <c r="HBL262" s="28"/>
      <c r="HBM262" s="28"/>
      <c r="HBN262" s="28"/>
      <c r="HBO262" s="28"/>
      <c r="HBP262" s="28"/>
      <c r="HBQ262" s="28"/>
      <c r="HBR262" s="28"/>
      <c r="HBS262" s="28"/>
      <c r="HBT262" s="28"/>
      <c r="HBU262" s="28"/>
      <c r="HBV262" s="28"/>
      <c r="HBW262" s="28"/>
      <c r="HBX262" s="28"/>
      <c r="HBY262" s="28"/>
      <c r="HBZ262" s="28"/>
      <c r="HCA262" s="28"/>
      <c r="HCB262" s="28"/>
      <c r="HCC262" s="28"/>
      <c r="HCD262" s="28"/>
      <c r="HCE262" s="28"/>
      <c r="HCF262" s="28"/>
      <c r="HCG262" s="28"/>
      <c r="HCH262" s="28"/>
      <c r="HCI262" s="28"/>
      <c r="HCJ262" s="28"/>
      <c r="HCK262" s="28"/>
      <c r="HCL262" s="28"/>
      <c r="HCM262" s="28"/>
      <c r="HCN262" s="28"/>
      <c r="HCO262" s="28"/>
      <c r="HCP262" s="28"/>
      <c r="HCQ262" s="28"/>
      <c r="HCR262" s="28"/>
      <c r="HCS262" s="28"/>
      <c r="HCT262" s="28"/>
      <c r="HCU262" s="28"/>
      <c r="HCV262" s="28"/>
      <c r="HCW262" s="28"/>
      <c r="HCX262" s="28"/>
      <c r="HCY262" s="28"/>
      <c r="HCZ262" s="28"/>
      <c r="HDA262" s="28"/>
      <c r="HDB262" s="28"/>
      <c r="HDC262" s="28"/>
      <c r="HDD262" s="28"/>
      <c r="HDE262" s="28"/>
      <c r="HDF262" s="28"/>
      <c r="HDG262" s="28"/>
      <c r="HDH262" s="28"/>
      <c r="HDI262" s="28"/>
      <c r="HDJ262" s="28"/>
      <c r="HDK262" s="28"/>
      <c r="HDL262" s="28"/>
      <c r="HDM262" s="28"/>
      <c r="HDN262" s="28"/>
      <c r="HDO262" s="28"/>
      <c r="HDP262" s="28"/>
      <c r="HDQ262" s="28"/>
      <c r="HDR262" s="28"/>
      <c r="HDS262" s="28"/>
      <c r="HDT262" s="28"/>
      <c r="HDU262" s="28"/>
      <c r="HDV262" s="28"/>
      <c r="HDW262" s="28"/>
      <c r="HDX262" s="28"/>
      <c r="HDY262" s="28"/>
      <c r="HDZ262" s="28"/>
      <c r="HEA262" s="28"/>
      <c r="HEB262" s="28"/>
      <c r="HEC262" s="28"/>
      <c r="HED262" s="28"/>
      <c r="HEE262" s="28"/>
      <c r="HEF262" s="28"/>
      <c r="HEG262" s="28"/>
      <c r="HEH262" s="28"/>
      <c r="HEI262" s="28"/>
      <c r="HEJ262" s="28"/>
      <c r="HEK262" s="28"/>
      <c r="HEL262" s="28"/>
      <c r="HEM262" s="28"/>
      <c r="HEN262" s="28"/>
      <c r="HEO262" s="28"/>
      <c r="HEP262" s="28"/>
      <c r="HEQ262" s="28"/>
      <c r="HER262" s="28"/>
      <c r="HES262" s="28"/>
      <c r="HET262" s="28"/>
      <c r="HEU262" s="28"/>
      <c r="HEV262" s="28"/>
      <c r="HEW262" s="28"/>
      <c r="HEX262" s="28"/>
      <c r="HEY262" s="28"/>
      <c r="HEZ262" s="28"/>
      <c r="HFA262" s="28"/>
      <c r="HFB262" s="28"/>
      <c r="HFC262" s="28"/>
      <c r="HFD262" s="28"/>
      <c r="HFE262" s="28"/>
      <c r="HFF262" s="28"/>
      <c r="HFG262" s="28"/>
      <c r="HFH262" s="28"/>
      <c r="HFI262" s="28"/>
      <c r="HFJ262" s="28"/>
      <c r="HFK262" s="28"/>
      <c r="HFL262" s="28"/>
      <c r="HFM262" s="28"/>
      <c r="HFN262" s="28"/>
      <c r="HFO262" s="28"/>
      <c r="HFP262" s="28"/>
      <c r="HFQ262" s="28"/>
      <c r="HFR262" s="28"/>
      <c r="HFS262" s="28"/>
      <c r="HFT262" s="28"/>
      <c r="HFU262" s="28"/>
      <c r="HFV262" s="28"/>
      <c r="HFW262" s="28"/>
      <c r="HFX262" s="28"/>
      <c r="HFY262" s="28"/>
      <c r="HFZ262" s="28"/>
      <c r="HGA262" s="28"/>
      <c r="HGB262" s="28"/>
      <c r="HGC262" s="28"/>
      <c r="HGD262" s="28"/>
      <c r="HGE262" s="28"/>
      <c r="HGF262" s="28"/>
      <c r="HGG262" s="28"/>
      <c r="HGH262" s="28"/>
      <c r="HGI262" s="28"/>
      <c r="HGJ262" s="28"/>
      <c r="HGK262" s="28"/>
      <c r="HGL262" s="28"/>
      <c r="HGM262" s="28"/>
      <c r="HGN262" s="28"/>
      <c r="HGO262" s="28"/>
      <c r="HGP262" s="28"/>
      <c r="HGQ262" s="28"/>
      <c r="HGR262" s="28"/>
      <c r="HGS262" s="28"/>
      <c r="HGT262" s="28"/>
      <c r="HGU262" s="28"/>
      <c r="HGV262" s="28"/>
      <c r="HGW262" s="28"/>
      <c r="HGX262" s="28"/>
      <c r="HGY262" s="28"/>
      <c r="HGZ262" s="28"/>
      <c r="HHA262" s="28"/>
      <c r="HHB262" s="28"/>
      <c r="HHC262" s="28"/>
      <c r="HHD262" s="28"/>
      <c r="HHE262" s="28"/>
      <c r="HHF262" s="28"/>
      <c r="HHG262" s="28"/>
      <c r="HHH262" s="28"/>
      <c r="HHI262" s="28"/>
      <c r="HHJ262" s="28"/>
      <c r="HHK262" s="28"/>
      <c r="HHL262" s="28"/>
      <c r="HHM262" s="28"/>
      <c r="HHN262" s="28"/>
      <c r="HHO262" s="28"/>
      <c r="HHP262" s="28"/>
      <c r="HHQ262" s="28"/>
      <c r="HHR262" s="28"/>
      <c r="HHS262" s="28"/>
      <c r="HHT262" s="28"/>
      <c r="HHU262" s="28"/>
      <c r="HHV262" s="28"/>
      <c r="HHW262" s="28"/>
      <c r="HHX262" s="28"/>
      <c r="HHY262" s="28"/>
      <c r="HHZ262" s="28"/>
      <c r="HIA262" s="28"/>
      <c r="HIB262" s="28"/>
      <c r="HIC262" s="28"/>
      <c r="HID262" s="28"/>
      <c r="HIE262" s="28"/>
      <c r="HIF262" s="28"/>
      <c r="HIG262" s="28"/>
      <c r="HIH262" s="28"/>
      <c r="HII262" s="28"/>
      <c r="HIJ262" s="28"/>
      <c r="HIK262" s="28"/>
      <c r="HIL262" s="28"/>
      <c r="HIM262" s="28"/>
      <c r="HIN262" s="28"/>
      <c r="HIO262" s="28"/>
      <c r="HIP262" s="28"/>
      <c r="HIQ262" s="28"/>
      <c r="HIR262" s="28"/>
      <c r="HIS262" s="28"/>
      <c r="HIT262" s="28"/>
      <c r="HIU262" s="28"/>
      <c r="HIV262" s="28"/>
      <c r="HIW262" s="28"/>
      <c r="HIX262" s="28"/>
      <c r="HIY262" s="28"/>
      <c r="HIZ262" s="28"/>
      <c r="HJA262" s="28"/>
      <c r="HJB262" s="28"/>
      <c r="HJC262" s="28"/>
      <c r="HJD262" s="28"/>
      <c r="HJE262" s="28"/>
      <c r="HJF262" s="28"/>
      <c r="HJG262" s="28"/>
      <c r="HJH262" s="28"/>
      <c r="HJI262" s="28"/>
      <c r="HJJ262" s="28"/>
      <c r="HJK262" s="28"/>
      <c r="HJL262" s="28"/>
      <c r="HJM262" s="28"/>
      <c r="HJN262" s="28"/>
      <c r="HJO262" s="28"/>
      <c r="HJP262" s="28"/>
      <c r="HJQ262" s="28"/>
      <c r="HJR262" s="28"/>
      <c r="HJS262" s="28"/>
      <c r="HJT262" s="28"/>
      <c r="HJU262" s="28"/>
      <c r="HJV262" s="28"/>
      <c r="HJW262" s="28"/>
      <c r="HJX262" s="28"/>
      <c r="HJY262" s="28"/>
      <c r="HJZ262" s="28"/>
      <c r="HKA262" s="28"/>
      <c r="HKB262" s="28"/>
      <c r="HKC262" s="28"/>
      <c r="HKD262" s="28"/>
      <c r="HKE262" s="28"/>
      <c r="HKF262" s="28"/>
      <c r="HKG262" s="28"/>
      <c r="HKH262" s="28"/>
      <c r="HKI262" s="28"/>
      <c r="HKJ262" s="28"/>
      <c r="HKK262" s="28"/>
      <c r="HKL262" s="28"/>
      <c r="HKM262" s="28"/>
      <c r="HKN262" s="28"/>
      <c r="HKO262" s="28"/>
      <c r="HKP262" s="28"/>
      <c r="HKQ262" s="28"/>
      <c r="HKR262" s="28"/>
      <c r="HKS262" s="28"/>
      <c r="HKT262" s="28"/>
      <c r="HKU262" s="28"/>
      <c r="HKV262" s="28"/>
      <c r="HKW262" s="28"/>
      <c r="HKX262" s="28"/>
      <c r="HKY262" s="28"/>
      <c r="HKZ262" s="28"/>
      <c r="HLA262" s="28"/>
      <c r="HLB262" s="28"/>
      <c r="HLC262" s="28"/>
      <c r="HLD262" s="28"/>
      <c r="HLE262" s="28"/>
      <c r="HLF262" s="28"/>
      <c r="HLG262" s="28"/>
      <c r="HLH262" s="28"/>
      <c r="HLI262" s="28"/>
      <c r="HLJ262" s="28"/>
      <c r="HLK262" s="28"/>
      <c r="HLL262" s="28"/>
      <c r="HLM262" s="28"/>
      <c r="HLN262" s="28"/>
      <c r="HLO262" s="28"/>
      <c r="HLP262" s="28"/>
      <c r="HLQ262" s="28"/>
      <c r="HLR262" s="28"/>
      <c r="HLS262" s="28"/>
      <c r="HLT262" s="28"/>
      <c r="HLU262" s="28"/>
      <c r="HLV262" s="28"/>
      <c r="HLW262" s="28"/>
      <c r="HLX262" s="28"/>
      <c r="HLY262" s="28"/>
      <c r="HLZ262" s="28"/>
      <c r="HMA262" s="28"/>
      <c r="HMB262" s="28"/>
      <c r="HMC262" s="28"/>
      <c r="HMD262" s="28"/>
      <c r="HME262" s="28"/>
      <c r="HMF262" s="28"/>
      <c r="HMG262" s="28"/>
      <c r="HMH262" s="28"/>
      <c r="HMI262" s="28"/>
      <c r="HMJ262" s="28"/>
      <c r="HMK262" s="28"/>
      <c r="HML262" s="28"/>
      <c r="HMM262" s="28"/>
      <c r="HMN262" s="28"/>
      <c r="HMO262" s="28"/>
      <c r="HMP262" s="28"/>
      <c r="HMQ262" s="28"/>
      <c r="HMR262" s="28"/>
      <c r="HMS262" s="28"/>
      <c r="HMT262" s="28"/>
      <c r="HMU262" s="28"/>
      <c r="HMV262" s="28"/>
      <c r="HMW262" s="28"/>
      <c r="HMX262" s="28"/>
      <c r="HMY262" s="28"/>
      <c r="HMZ262" s="28"/>
      <c r="HNA262" s="28"/>
      <c r="HNB262" s="28"/>
      <c r="HNC262" s="28"/>
      <c r="HND262" s="28"/>
      <c r="HNE262" s="28"/>
      <c r="HNF262" s="28"/>
      <c r="HNG262" s="28"/>
      <c r="HNH262" s="28"/>
      <c r="HNI262" s="28"/>
      <c r="HNJ262" s="28"/>
      <c r="HNK262" s="28"/>
      <c r="HNL262" s="28"/>
      <c r="HNM262" s="28"/>
      <c r="HNN262" s="28"/>
      <c r="HNO262" s="28"/>
      <c r="HNP262" s="28"/>
      <c r="HNQ262" s="28"/>
      <c r="HNR262" s="28"/>
      <c r="HNS262" s="28"/>
      <c r="HNT262" s="28"/>
      <c r="HNU262" s="28"/>
      <c r="HNV262" s="28"/>
      <c r="HNW262" s="28"/>
      <c r="HNX262" s="28"/>
      <c r="HNY262" s="28"/>
      <c r="HNZ262" s="28"/>
      <c r="HOA262" s="28"/>
      <c r="HOB262" s="28"/>
      <c r="HOC262" s="28"/>
      <c r="HOD262" s="28"/>
      <c r="HOE262" s="28"/>
      <c r="HOF262" s="28"/>
      <c r="HOG262" s="28"/>
      <c r="HOH262" s="28"/>
      <c r="HOI262" s="28"/>
      <c r="HOJ262" s="28"/>
      <c r="HOK262" s="28"/>
      <c r="HOL262" s="28"/>
      <c r="HOM262" s="28"/>
      <c r="HON262" s="28"/>
      <c r="HOO262" s="28"/>
      <c r="HOP262" s="28"/>
      <c r="HOQ262" s="28"/>
      <c r="HOR262" s="28"/>
      <c r="HOS262" s="28"/>
      <c r="HOT262" s="28"/>
      <c r="HOU262" s="28"/>
      <c r="HOV262" s="28"/>
      <c r="HOW262" s="28"/>
      <c r="HOX262" s="28"/>
      <c r="HOY262" s="28"/>
      <c r="HOZ262" s="28"/>
      <c r="HPA262" s="28"/>
      <c r="HPB262" s="28"/>
      <c r="HPC262" s="28"/>
      <c r="HPD262" s="28"/>
      <c r="HPE262" s="28"/>
      <c r="HPF262" s="28"/>
      <c r="HPG262" s="28"/>
      <c r="HPH262" s="28"/>
      <c r="HPI262" s="28"/>
      <c r="HPJ262" s="28"/>
      <c r="HPK262" s="28"/>
      <c r="HPL262" s="28"/>
      <c r="HPM262" s="28"/>
      <c r="HPN262" s="28"/>
      <c r="HPO262" s="28"/>
      <c r="HPP262" s="28"/>
      <c r="HPQ262" s="28"/>
      <c r="HPR262" s="28"/>
      <c r="HPS262" s="28"/>
      <c r="HPT262" s="28"/>
      <c r="HPU262" s="28"/>
      <c r="HPV262" s="28"/>
      <c r="HPW262" s="28"/>
      <c r="HPX262" s="28"/>
      <c r="HPY262" s="28"/>
      <c r="HPZ262" s="28"/>
      <c r="HQA262" s="28"/>
      <c r="HQB262" s="28"/>
      <c r="HQC262" s="28"/>
      <c r="HQD262" s="28"/>
      <c r="HQE262" s="28"/>
      <c r="HQF262" s="28"/>
      <c r="HQG262" s="28"/>
      <c r="HQH262" s="28"/>
      <c r="HQI262" s="28"/>
      <c r="HQJ262" s="28"/>
      <c r="HQK262" s="28"/>
      <c r="HQL262" s="28"/>
      <c r="HQM262" s="28"/>
      <c r="HQN262" s="28"/>
      <c r="HQO262" s="28"/>
      <c r="HQP262" s="28"/>
      <c r="HQQ262" s="28"/>
      <c r="HQR262" s="28"/>
      <c r="HQS262" s="28"/>
      <c r="HQT262" s="28"/>
      <c r="HQU262" s="28"/>
      <c r="HQV262" s="28"/>
      <c r="HQW262" s="28"/>
      <c r="HQX262" s="28"/>
      <c r="HQY262" s="28"/>
      <c r="HQZ262" s="28"/>
      <c r="HRA262" s="28"/>
      <c r="HRB262" s="28"/>
      <c r="HRC262" s="28"/>
      <c r="HRD262" s="28"/>
      <c r="HRE262" s="28"/>
      <c r="HRF262" s="28"/>
      <c r="HRG262" s="28"/>
      <c r="HRH262" s="28"/>
      <c r="HRI262" s="28"/>
      <c r="HRJ262" s="28"/>
      <c r="HRK262" s="28"/>
      <c r="HRL262" s="28"/>
      <c r="HRM262" s="28"/>
      <c r="HRN262" s="28"/>
      <c r="HRO262" s="28"/>
      <c r="HRP262" s="28"/>
      <c r="HRQ262" s="28"/>
      <c r="HRR262" s="28"/>
      <c r="HRS262" s="28"/>
      <c r="HRT262" s="28"/>
      <c r="HRU262" s="28"/>
      <c r="HRV262" s="28"/>
      <c r="HRW262" s="28"/>
      <c r="HRX262" s="28"/>
      <c r="HRY262" s="28"/>
      <c r="HRZ262" s="28"/>
      <c r="HSA262" s="28"/>
      <c r="HSB262" s="28"/>
      <c r="HSC262" s="28"/>
      <c r="HSD262" s="28"/>
      <c r="HSE262" s="28"/>
      <c r="HSF262" s="28"/>
      <c r="HSG262" s="28"/>
      <c r="HSH262" s="28"/>
      <c r="HSI262" s="28"/>
      <c r="HSJ262" s="28"/>
      <c r="HSK262" s="28"/>
      <c r="HSL262" s="28"/>
      <c r="HSM262" s="28"/>
      <c r="HSN262" s="28"/>
      <c r="HSO262" s="28"/>
      <c r="HSP262" s="28"/>
      <c r="HSQ262" s="28"/>
      <c r="HSR262" s="28"/>
      <c r="HSS262" s="28"/>
      <c r="HST262" s="28"/>
      <c r="HSU262" s="28"/>
      <c r="HSV262" s="28"/>
      <c r="HSW262" s="28"/>
      <c r="HSX262" s="28"/>
      <c r="HSY262" s="28"/>
      <c r="HSZ262" s="28"/>
      <c r="HTA262" s="28"/>
      <c r="HTB262" s="28"/>
      <c r="HTC262" s="28"/>
      <c r="HTD262" s="28"/>
      <c r="HTE262" s="28"/>
      <c r="HTF262" s="28"/>
      <c r="HTG262" s="28"/>
      <c r="HTH262" s="28"/>
      <c r="HTI262" s="28"/>
      <c r="HTJ262" s="28"/>
      <c r="HTK262" s="28"/>
      <c r="HTL262" s="28"/>
      <c r="HTM262" s="28"/>
      <c r="HTN262" s="28"/>
      <c r="HTO262" s="28"/>
      <c r="HTP262" s="28"/>
      <c r="HTQ262" s="28"/>
      <c r="HTR262" s="28"/>
      <c r="HTS262" s="28"/>
      <c r="HTT262" s="28"/>
      <c r="HTU262" s="28"/>
      <c r="HTV262" s="28"/>
      <c r="HTW262" s="28"/>
      <c r="HTX262" s="28"/>
      <c r="HTY262" s="28"/>
      <c r="HTZ262" s="28"/>
      <c r="HUA262" s="28"/>
      <c r="HUB262" s="28"/>
      <c r="HUC262" s="28"/>
      <c r="HUD262" s="28"/>
      <c r="HUE262" s="28"/>
      <c r="HUF262" s="28"/>
      <c r="HUG262" s="28"/>
      <c r="HUH262" s="28"/>
      <c r="HUI262" s="28"/>
      <c r="HUJ262" s="28"/>
      <c r="HUK262" s="28"/>
      <c r="HUL262" s="28"/>
      <c r="HUM262" s="28"/>
      <c r="HUN262" s="28"/>
      <c r="HUO262" s="28"/>
      <c r="HUP262" s="28"/>
      <c r="HUQ262" s="28"/>
      <c r="HUR262" s="28"/>
      <c r="HUS262" s="28"/>
      <c r="HUT262" s="28"/>
      <c r="HUU262" s="28"/>
      <c r="HUV262" s="28"/>
      <c r="HUW262" s="28"/>
      <c r="HUX262" s="28"/>
      <c r="HUY262" s="28"/>
      <c r="HUZ262" s="28"/>
      <c r="HVA262" s="28"/>
      <c r="HVB262" s="28"/>
      <c r="HVC262" s="28"/>
      <c r="HVD262" s="28"/>
      <c r="HVE262" s="28"/>
      <c r="HVF262" s="28"/>
      <c r="HVG262" s="28"/>
      <c r="HVH262" s="28"/>
      <c r="HVI262" s="28"/>
      <c r="HVJ262" s="28"/>
      <c r="HVK262" s="28"/>
      <c r="HVL262" s="28"/>
      <c r="HVM262" s="28"/>
      <c r="HVN262" s="28"/>
      <c r="HVO262" s="28"/>
      <c r="HVP262" s="28"/>
      <c r="HVQ262" s="28"/>
      <c r="HVR262" s="28"/>
      <c r="HVS262" s="28"/>
      <c r="HVT262" s="28"/>
      <c r="HVU262" s="28"/>
      <c r="HVV262" s="28"/>
      <c r="HVW262" s="28"/>
      <c r="HVX262" s="28"/>
      <c r="HVY262" s="28"/>
      <c r="HVZ262" s="28"/>
      <c r="HWA262" s="28"/>
      <c r="HWB262" s="28"/>
      <c r="HWC262" s="28"/>
      <c r="HWD262" s="28"/>
      <c r="HWE262" s="28"/>
      <c r="HWF262" s="28"/>
      <c r="HWG262" s="28"/>
      <c r="HWH262" s="28"/>
      <c r="HWI262" s="28"/>
      <c r="HWJ262" s="28"/>
      <c r="HWK262" s="28"/>
      <c r="HWL262" s="28"/>
      <c r="HWM262" s="28"/>
      <c r="HWN262" s="28"/>
      <c r="HWO262" s="28"/>
      <c r="HWP262" s="28"/>
      <c r="HWQ262" s="28"/>
      <c r="HWR262" s="28"/>
      <c r="HWS262" s="28"/>
      <c r="HWT262" s="28"/>
      <c r="HWU262" s="28"/>
      <c r="HWV262" s="28"/>
      <c r="HWW262" s="28"/>
      <c r="HWX262" s="28"/>
      <c r="HWY262" s="28"/>
      <c r="HWZ262" s="28"/>
      <c r="HXA262" s="28"/>
      <c r="HXB262" s="28"/>
      <c r="HXC262" s="28"/>
      <c r="HXD262" s="28"/>
      <c r="HXE262" s="28"/>
      <c r="HXF262" s="28"/>
      <c r="HXG262" s="28"/>
      <c r="HXH262" s="28"/>
      <c r="HXI262" s="28"/>
      <c r="HXJ262" s="28"/>
      <c r="HXK262" s="28"/>
      <c r="HXL262" s="28"/>
      <c r="HXM262" s="28"/>
      <c r="HXN262" s="28"/>
      <c r="HXO262" s="28"/>
      <c r="HXP262" s="28"/>
      <c r="HXQ262" s="28"/>
      <c r="HXR262" s="28"/>
      <c r="HXS262" s="28"/>
      <c r="HXT262" s="28"/>
      <c r="HXU262" s="28"/>
      <c r="HXV262" s="28"/>
      <c r="HXW262" s="28"/>
      <c r="HXX262" s="28"/>
      <c r="HXY262" s="28"/>
      <c r="HXZ262" s="28"/>
      <c r="HYA262" s="28"/>
      <c r="HYB262" s="28"/>
      <c r="HYC262" s="28"/>
      <c r="HYD262" s="28"/>
      <c r="HYE262" s="28"/>
      <c r="HYF262" s="28"/>
      <c r="HYG262" s="28"/>
      <c r="HYH262" s="28"/>
      <c r="HYI262" s="28"/>
      <c r="HYJ262" s="28"/>
      <c r="HYK262" s="28"/>
      <c r="HYL262" s="28"/>
      <c r="HYM262" s="28"/>
      <c r="HYN262" s="28"/>
      <c r="HYO262" s="28"/>
      <c r="HYP262" s="28"/>
      <c r="HYQ262" s="28"/>
      <c r="HYR262" s="28"/>
      <c r="HYS262" s="28"/>
      <c r="HYT262" s="28"/>
      <c r="HYU262" s="28"/>
      <c r="HYV262" s="28"/>
      <c r="HYW262" s="28"/>
      <c r="HYX262" s="28"/>
      <c r="HYY262" s="28"/>
      <c r="HYZ262" s="28"/>
      <c r="HZA262" s="28"/>
      <c r="HZB262" s="28"/>
      <c r="HZC262" s="28"/>
      <c r="HZD262" s="28"/>
      <c r="HZE262" s="28"/>
      <c r="HZF262" s="28"/>
      <c r="HZG262" s="28"/>
      <c r="HZH262" s="28"/>
      <c r="HZI262" s="28"/>
      <c r="HZJ262" s="28"/>
      <c r="HZK262" s="28"/>
      <c r="HZL262" s="28"/>
      <c r="HZM262" s="28"/>
      <c r="HZN262" s="28"/>
      <c r="HZO262" s="28"/>
      <c r="HZP262" s="28"/>
      <c r="HZQ262" s="28"/>
      <c r="HZR262" s="28"/>
      <c r="HZS262" s="28"/>
      <c r="HZT262" s="28"/>
      <c r="HZU262" s="28"/>
      <c r="HZV262" s="28"/>
      <c r="HZW262" s="28"/>
      <c r="HZX262" s="28"/>
      <c r="HZY262" s="28"/>
      <c r="HZZ262" s="28"/>
      <c r="IAA262" s="28"/>
      <c r="IAB262" s="28"/>
      <c r="IAC262" s="28"/>
      <c r="IAD262" s="28"/>
      <c r="IAE262" s="28"/>
      <c r="IAF262" s="28"/>
      <c r="IAG262" s="28"/>
      <c r="IAH262" s="28"/>
      <c r="IAI262" s="28"/>
      <c r="IAJ262" s="28"/>
      <c r="IAK262" s="28"/>
      <c r="IAL262" s="28"/>
      <c r="IAM262" s="28"/>
      <c r="IAN262" s="28"/>
      <c r="IAO262" s="28"/>
      <c r="IAP262" s="28"/>
      <c r="IAQ262" s="28"/>
      <c r="IAR262" s="28"/>
      <c r="IAS262" s="28"/>
      <c r="IAT262" s="28"/>
      <c r="IAU262" s="28"/>
      <c r="IAV262" s="28"/>
      <c r="IAW262" s="28"/>
      <c r="IAX262" s="28"/>
      <c r="IAY262" s="28"/>
      <c r="IAZ262" s="28"/>
      <c r="IBA262" s="28"/>
      <c r="IBB262" s="28"/>
      <c r="IBC262" s="28"/>
      <c r="IBD262" s="28"/>
      <c r="IBE262" s="28"/>
      <c r="IBF262" s="28"/>
      <c r="IBG262" s="28"/>
      <c r="IBH262" s="28"/>
      <c r="IBI262" s="28"/>
      <c r="IBJ262" s="28"/>
      <c r="IBK262" s="28"/>
      <c r="IBL262" s="28"/>
      <c r="IBM262" s="28"/>
      <c r="IBN262" s="28"/>
      <c r="IBO262" s="28"/>
      <c r="IBP262" s="28"/>
      <c r="IBQ262" s="28"/>
      <c r="IBR262" s="28"/>
      <c r="IBS262" s="28"/>
      <c r="IBT262" s="28"/>
      <c r="IBU262" s="28"/>
      <c r="IBV262" s="28"/>
      <c r="IBW262" s="28"/>
      <c r="IBX262" s="28"/>
      <c r="IBY262" s="28"/>
      <c r="IBZ262" s="28"/>
      <c r="ICA262" s="28"/>
      <c r="ICB262" s="28"/>
      <c r="ICC262" s="28"/>
      <c r="ICD262" s="28"/>
      <c r="ICE262" s="28"/>
      <c r="ICF262" s="28"/>
      <c r="ICG262" s="28"/>
      <c r="ICH262" s="28"/>
      <c r="ICI262" s="28"/>
      <c r="ICJ262" s="28"/>
      <c r="ICK262" s="28"/>
      <c r="ICL262" s="28"/>
      <c r="ICM262" s="28"/>
      <c r="ICN262" s="28"/>
      <c r="ICO262" s="28"/>
      <c r="ICP262" s="28"/>
      <c r="ICQ262" s="28"/>
      <c r="ICR262" s="28"/>
      <c r="ICS262" s="28"/>
      <c r="ICT262" s="28"/>
      <c r="ICU262" s="28"/>
      <c r="ICV262" s="28"/>
      <c r="ICW262" s="28"/>
      <c r="ICX262" s="28"/>
      <c r="ICY262" s="28"/>
      <c r="ICZ262" s="28"/>
      <c r="IDA262" s="28"/>
      <c r="IDB262" s="28"/>
      <c r="IDC262" s="28"/>
      <c r="IDD262" s="28"/>
      <c r="IDE262" s="28"/>
      <c r="IDF262" s="28"/>
      <c r="IDG262" s="28"/>
      <c r="IDH262" s="28"/>
      <c r="IDI262" s="28"/>
      <c r="IDJ262" s="28"/>
      <c r="IDK262" s="28"/>
      <c r="IDL262" s="28"/>
      <c r="IDM262" s="28"/>
      <c r="IDN262" s="28"/>
      <c r="IDO262" s="28"/>
      <c r="IDP262" s="28"/>
      <c r="IDQ262" s="28"/>
      <c r="IDR262" s="28"/>
      <c r="IDS262" s="28"/>
      <c r="IDT262" s="28"/>
      <c r="IDU262" s="28"/>
      <c r="IDV262" s="28"/>
      <c r="IDW262" s="28"/>
      <c r="IDX262" s="28"/>
      <c r="IDY262" s="28"/>
      <c r="IDZ262" s="28"/>
      <c r="IEA262" s="28"/>
      <c r="IEB262" s="28"/>
      <c r="IEC262" s="28"/>
      <c r="IED262" s="28"/>
      <c r="IEE262" s="28"/>
      <c r="IEF262" s="28"/>
      <c r="IEG262" s="28"/>
      <c r="IEH262" s="28"/>
      <c r="IEI262" s="28"/>
      <c r="IEJ262" s="28"/>
      <c r="IEK262" s="28"/>
      <c r="IEL262" s="28"/>
      <c r="IEM262" s="28"/>
      <c r="IEN262" s="28"/>
      <c r="IEO262" s="28"/>
      <c r="IEP262" s="28"/>
      <c r="IEQ262" s="28"/>
      <c r="IER262" s="28"/>
      <c r="IES262" s="28"/>
      <c r="IET262" s="28"/>
      <c r="IEU262" s="28"/>
      <c r="IEV262" s="28"/>
      <c r="IEW262" s="28"/>
      <c r="IEX262" s="28"/>
      <c r="IEY262" s="28"/>
      <c r="IEZ262" s="28"/>
      <c r="IFA262" s="28"/>
      <c r="IFB262" s="28"/>
      <c r="IFC262" s="28"/>
      <c r="IFD262" s="28"/>
      <c r="IFE262" s="28"/>
      <c r="IFF262" s="28"/>
      <c r="IFG262" s="28"/>
      <c r="IFH262" s="28"/>
      <c r="IFI262" s="28"/>
      <c r="IFJ262" s="28"/>
      <c r="IFK262" s="28"/>
      <c r="IFL262" s="28"/>
      <c r="IFM262" s="28"/>
      <c r="IFN262" s="28"/>
      <c r="IFO262" s="28"/>
      <c r="IFP262" s="28"/>
      <c r="IFQ262" s="28"/>
      <c r="IFR262" s="28"/>
      <c r="IFS262" s="28"/>
      <c r="IFT262" s="28"/>
      <c r="IFU262" s="28"/>
      <c r="IFV262" s="28"/>
      <c r="IFW262" s="28"/>
      <c r="IFX262" s="28"/>
      <c r="IFY262" s="28"/>
      <c r="IFZ262" s="28"/>
      <c r="IGA262" s="28"/>
      <c r="IGB262" s="28"/>
      <c r="IGC262" s="28"/>
      <c r="IGD262" s="28"/>
      <c r="IGE262" s="28"/>
      <c r="IGF262" s="28"/>
      <c r="IGG262" s="28"/>
      <c r="IGH262" s="28"/>
      <c r="IGI262" s="28"/>
      <c r="IGJ262" s="28"/>
      <c r="IGK262" s="28"/>
      <c r="IGL262" s="28"/>
      <c r="IGM262" s="28"/>
      <c r="IGN262" s="28"/>
      <c r="IGO262" s="28"/>
      <c r="IGP262" s="28"/>
      <c r="IGQ262" s="28"/>
      <c r="IGR262" s="28"/>
      <c r="IGS262" s="28"/>
      <c r="IGT262" s="28"/>
      <c r="IGU262" s="28"/>
      <c r="IGV262" s="28"/>
      <c r="IGW262" s="28"/>
      <c r="IGX262" s="28"/>
      <c r="IGY262" s="28"/>
      <c r="IGZ262" s="28"/>
      <c r="IHA262" s="28"/>
      <c r="IHB262" s="28"/>
      <c r="IHC262" s="28"/>
      <c r="IHD262" s="28"/>
      <c r="IHE262" s="28"/>
      <c r="IHF262" s="28"/>
      <c r="IHG262" s="28"/>
      <c r="IHH262" s="28"/>
      <c r="IHI262" s="28"/>
      <c r="IHJ262" s="28"/>
      <c r="IHK262" s="28"/>
      <c r="IHL262" s="28"/>
      <c r="IHM262" s="28"/>
      <c r="IHN262" s="28"/>
      <c r="IHO262" s="28"/>
      <c r="IHP262" s="28"/>
      <c r="IHQ262" s="28"/>
      <c r="IHR262" s="28"/>
      <c r="IHS262" s="28"/>
      <c r="IHT262" s="28"/>
      <c r="IHU262" s="28"/>
      <c r="IHV262" s="28"/>
      <c r="IHW262" s="28"/>
      <c r="IHX262" s="28"/>
      <c r="IHY262" s="28"/>
      <c r="IHZ262" s="28"/>
      <c r="IIA262" s="28"/>
      <c r="IIB262" s="28"/>
      <c r="IIC262" s="28"/>
      <c r="IID262" s="28"/>
      <c r="IIE262" s="28"/>
      <c r="IIF262" s="28"/>
      <c r="IIG262" s="28"/>
      <c r="IIH262" s="28"/>
      <c r="III262" s="28"/>
      <c r="IIJ262" s="28"/>
      <c r="IIK262" s="28"/>
      <c r="IIL262" s="28"/>
      <c r="IIM262" s="28"/>
      <c r="IIN262" s="28"/>
      <c r="IIO262" s="28"/>
      <c r="IIP262" s="28"/>
      <c r="IIQ262" s="28"/>
      <c r="IIR262" s="28"/>
      <c r="IIS262" s="28"/>
      <c r="IIT262" s="28"/>
      <c r="IIU262" s="28"/>
      <c r="IIV262" s="28"/>
      <c r="IIW262" s="28"/>
      <c r="IIX262" s="28"/>
      <c r="IIY262" s="28"/>
      <c r="IIZ262" s="28"/>
      <c r="IJA262" s="28"/>
      <c r="IJB262" s="28"/>
      <c r="IJC262" s="28"/>
      <c r="IJD262" s="28"/>
      <c r="IJE262" s="28"/>
      <c r="IJF262" s="28"/>
      <c r="IJG262" s="28"/>
      <c r="IJH262" s="28"/>
      <c r="IJI262" s="28"/>
      <c r="IJJ262" s="28"/>
      <c r="IJK262" s="28"/>
      <c r="IJL262" s="28"/>
      <c r="IJM262" s="28"/>
      <c r="IJN262" s="28"/>
      <c r="IJO262" s="28"/>
      <c r="IJP262" s="28"/>
      <c r="IJQ262" s="28"/>
      <c r="IJR262" s="28"/>
      <c r="IJS262" s="28"/>
      <c r="IJT262" s="28"/>
      <c r="IJU262" s="28"/>
      <c r="IJV262" s="28"/>
      <c r="IJW262" s="28"/>
      <c r="IJX262" s="28"/>
      <c r="IJY262" s="28"/>
      <c r="IJZ262" s="28"/>
      <c r="IKA262" s="28"/>
      <c r="IKB262" s="28"/>
      <c r="IKC262" s="28"/>
      <c r="IKD262" s="28"/>
      <c r="IKE262" s="28"/>
      <c r="IKF262" s="28"/>
      <c r="IKG262" s="28"/>
      <c r="IKH262" s="28"/>
      <c r="IKI262" s="28"/>
      <c r="IKJ262" s="28"/>
      <c r="IKK262" s="28"/>
      <c r="IKL262" s="28"/>
      <c r="IKM262" s="28"/>
      <c r="IKN262" s="28"/>
      <c r="IKO262" s="28"/>
      <c r="IKP262" s="28"/>
      <c r="IKQ262" s="28"/>
      <c r="IKR262" s="28"/>
      <c r="IKS262" s="28"/>
      <c r="IKT262" s="28"/>
      <c r="IKU262" s="28"/>
      <c r="IKV262" s="28"/>
      <c r="IKW262" s="28"/>
      <c r="IKX262" s="28"/>
      <c r="IKY262" s="28"/>
      <c r="IKZ262" s="28"/>
      <c r="ILA262" s="28"/>
      <c r="ILB262" s="28"/>
      <c r="ILC262" s="28"/>
      <c r="ILD262" s="28"/>
      <c r="ILE262" s="28"/>
      <c r="ILF262" s="28"/>
      <c r="ILG262" s="28"/>
      <c r="ILH262" s="28"/>
      <c r="ILI262" s="28"/>
      <c r="ILJ262" s="28"/>
      <c r="ILK262" s="28"/>
      <c r="ILL262" s="28"/>
      <c r="ILM262" s="28"/>
      <c r="ILN262" s="28"/>
      <c r="ILO262" s="28"/>
      <c r="ILP262" s="28"/>
      <c r="ILQ262" s="28"/>
      <c r="ILR262" s="28"/>
      <c r="ILS262" s="28"/>
      <c r="ILT262" s="28"/>
      <c r="ILU262" s="28"/>
      <c r="ILV262" s="28"/>
      <c r="ILW262" s="28"/>
      <c r="ILX262" s="28"/>
      <c r="ILY262" s="28"/>
      <c r="ILZ262" s="28"/>
      <c r="IMA262" s="28"/>
      <c r="IMB262" s="28"/>
      <c r="IMC262" s="28"/>
      <c r="IMD262" s="28"/>
      <c r="IME262" s="28"/>
      <c r="IMF262" s="28"/>
      <c r="IMG262" s="28"/>
      <c r="IMH262" s="28"/>
      <c r="IMI262" s="28"/>
      <c r="IMJ262" s="28"/>
      <c r="IMK262" s="28"/>
      <c r="IML262" s="28"/>
      <c r="IMM262" s="28"/>
      <c r="IMN262" s="28"/>
      <c r="IMO262" s="28"/>
      <c r="IMP262" s="28"/>
      <c r="IMQ262" s="28"/>
      <c r="IMR262" s="28"/>
      <c r="IMS262" s="28"/>
      <c r="IMT262" s="28"/>
      <c r="IMU262" s="28"/>
      <c r="IMV262" s="28"/>
      <c r="IMW262" s="28"/>
      <c r="IMX262" s="28"/>
      <c r="IMY262" s="28"/>
      <c r="IMZ262" s="28"/>
      <c r="INA262" s="28"/>
      <c r="INB262" s="28"/>
      <c r="INC262" s="28"/>
      <c r="IND262" s="28"/>
      <c r="INE262" s="28"/>
      <c r="INF262" s="28"/>
      <c r="ING262" s="28"/>
      <c r="INH262" s="28"/>
      <c r="INI262" s="28"/>
      <c r="INJ262" s="28"/>
      <c r="INK262" s="28"/>
      <c r="INL262" s="28"/>
      <c r="INM262" s="28"/>
      <c r="INN262" s="28"/>
      <c r="INO262" s="28"/>
      <c r="INP262" s="28"/>
      <c r="INQ262" s="28"/>
      <c r="INR262" s="28"/>
      <c r="INS262" s="28"/>
      <c r="INT262" s="28"/>
      <c r="INU262" s="28"/>
      <c r="INV262" s="28"/>
      <c r="INW262" s="28"/>
      <c r="INX262" s="28"/>
      <c r="INY262" s="28"/>
      <c r="INZ262" s="28"/>
      <c r="IOA262" s="28"/>
      <c r="IOB262" s="28"/>
      <c r="IOC262" s="28"/>
      <c r="IOD262" s="28"/>
      <c r="IOE262" s="28"/>
      <c r="IOF262" s="28"/>
      <c r="IOG262" s="28"/>
      <c r="IOH262" s="28"/>
      <c r="IOI262" s="28"/>
      <c r="IOJ262" s="28"/>
      <c r="IOK262" s="28"/>
      <c r="IOL262" s="28"/>
      <c r="IOM262" s="28"/>
      <c r="ION262" s="28"/>
      <c r="IOO262" s="28"/>
      <c r="IOP262" s="28"/>
      <c r="IOQ262" s="28"/>
      <c r="IOR262" s="28"/>
      <c r="IOS262" s="28"/>
      <c r="IOT262" s="28"/>
      <c r="IOU262" s="28"/>
      <c r="IOV262" s="28"/>
      <c r="IOW262" s="28"/>
      <c r="IOX262" s="28"/>
      <c r="IOY262" s="28"/>
      <c r="IOZ262" s="28"/>
      <c r="IPA262" s="28"/>
      <c r="IPB262" s="28"/>
      <c r="IPC262" s="28"/>
      <c r="IPD262" s="28"/>
      <c r="IPE262" s="28"/>
      <c r="IPF262" s="28"/>
      <c r="IPG262" s="28"/>
      <c r="IPH262" s="28"/>
      <c r="IPI262" s="28"/>
      <c r="IPJ262" s="28"/>
      <c r="IPK262" s="28"/>
      <c r="IPL262" s="28"/>
      <c r="IPM262" s="28"/>
      <c r="IPN262" s="28"/>
      <c r="IPO262" s="28"/>
      <c r="IPP262" s="28"/>
      <c r="IPQ262" s="28"/>
      <c r="IPR262" s="28"/>
      <c r="IPS262" s="28"/>
      <c r="IPT262" s="28"/>
      <c r="IPU262" s="28"/>
      <c r="IPV262" s="28"/>
      <c r="IPW262" s="28"/>
      <c r="IPX262" s="28"/>
      <c r="IPY262" s="28"/>
      <c r="IPZ262" s="28"/>
      <c r="IQA262" s="28"/>
      <c r="IQB262" s="28"/>
      <c r="IQC262" s="28"/>
      <c r="IQD262" s="28"/>
      <c r="IQE262" s="28"/>
      <c r="IQF262" s="28"/>
      <c r="IQG262" s="28"/>
      <c r="IQH262" s="28"/>
      <c r="IQI262" s="28"/>
      <c r="IQJ262" s="28"/>
      <c r="IQK262" s="28"/>
      <c r="IQL262" s="28"/>
      <c r="IQM262" s="28"/>
      <c r="IQN262" s="28"/>
      <c r="IQO262" s="28"/>
      <c r="IQP262" s="28"/>
      <c r="IQQ262" s="28"/>
      <c r="IQR262" s="28"/>
      <c r="IQS262" s="28"/>
      <c r="IQT262" s="28"/>
      <c r="IQU262" s="28"/>
      <c r="IQV262" s="28"/>
      <c r="IQW262" s="28"/>
      <c r="IQX262" s="28"/>
      <c r="IQY262" s="28"/>
      <c r="IQZ262" s="28"/>
      <c r="IRA262" s="28"/>
      <c r="IRB262" s="28"/>
      <c r="IRC262" s="28"/>
      <c r="IRD262" s="28"/>
      <c r="IRE262" s="28"/>
      <c r="IRF262" s="28"/>
      <c r="IRG262" s="28"/>
      <c r="IRH262" s="28"/>
      <c r="IRI262" s="28"/>
      <c r="IRJ262" s="28"/>
      <c r="IRK262" s="28"/>
      <c r="IRL262" s="28"/>
      <c r="IRM262" s="28"/>
      <c r="IRN262" s="28"/>
      <c r="IRO262" s="28"/>
      <c r="IRP262" s="28"/>
      <c r="IRQ262" s="28"/>
      <c r="IRR262" s="28"/>
      <c r="IRS262" s="28"/>
      <c r="IRT262" s="28"/>
      <c r="IRU262" s="28"/>
      <c r="IRV262" s="28"/>
      <c r="IRW262" s="28"/>
      <c r="IRX262" s="28"/>
      <c r="IRY262" s="28"/>
      <c r="IRZ262" s="28"/>
      <c r="ISA262" s="28"/>
      <c r="ISB262" s="28"/>
      <c r="ISC262" s="28"/>
      <c r="ISD262" s="28"/>
      <c r="ISE262" s="28"/>
      <c r="ISF262" s="28"/>
      <c r="ISG262" s="28"/>
      <c r="ISH262" s="28"/>
      <c r="ISI262" s="28"/>
      <c r="ISJ262" s="28"/>
      <c r="ISK262" s="28"/>
      <c r="ISL262" s="28"/>
      <c r="ISM262" s="28"/>
      <c r="ISN262" s="28"/>
      <c r="ISO262" s="28"/>
      <c r="ISP262" s="28"/>
      <c r="ISQ262" s="28"/>
      <c r="ISR262" s="28"/>
      <c r="ISS262" s="28"/>
      <c r="IST262" s="28"/>
      <c r="ISU262" s="28"/>
      <c r="ISV262" s="28"/>
      <c r="ISW262" s="28"/>
      <c r="ISX262" s="28"/>
      <c r="ISY262" s="28"/>
      <c r="ISZ262" s="28"/>
      <c r="ITA262" s="28"/>
      <c r="ITB262" s="28"/>
      <c r="ITC262" s="28"/>
      <c r="ITD262" s="28"/>
      <c r="ITE262" s="28"/>
      <c r="ITF262" s="28"/>
      <c r="ITG262" s="28"/>
      <c r="ITH262" s="28"/>
      <c r="ITI262" s="28"/>
      <c r="ITJ262" s="28"/>
      <c r="ITK262" s="28"/>
      <c r="ITL262" s="28"/>
      <c r="ITM262" s="28"/>
      <c r="ITN262" s="28"/>
      <c r="ITO262" s="28"/>
      <c r="ITP262" s="28"/>
      <c r="ITQ262" s="28"/>
      <c r="ITR262" s="28"/>
      <c r="ITS262" s="28"/>
      <c r="ITT262" s="28"/>
      <c r="ITU262" s="28"/>
      <c r="ITV262" s="28"/>
      <c r="ITW262" s="28"/>
      <c r="ITX262" s="28"/>
      <c r="ITY262" s="28"/>
      <c r="ITZ262" s="28"/>
      <c r="IUA262" s="28"/>
      <c r="IUB262" s="28"/>
      <c r="IUC262" s="28"/>
      <c r="IUD262" s="28"/>
      <c r="IUE262" s="28"/>
      <c r="IUF262" s="28"/>
      <c r="IUG262" s="28"/>
      <c r="IUH262" s="28"/>
      <c r="IUI262" s="28"/>
      <c r="IUJ262" s="28"/>
      <c r="IUK262" s="28"/>
      <c r="IUL262" s="28"/>
      <c r="IUM262" s="28"/>
      <c r="IUN262" s="28"/>
      <c r="IUO262" s="28"/>
      <c r="IUP262" s="28"/>
      <c r="IUQ262" s="28"/>
      <c r="IUR262" s="28"/>
      <c r="IUS262" s="28"/>
      <c r="IUT262" s="28"/>
      <c r="IUU262" s="28"/>
      <c r="IUV262" s="28"/>
      <c r="IUW262" s="28"/>
      <c r="IUX262" s="28"/>
      <c r="IUY262" s="28"/>
      <c r="IUZ262" s="28"/>
      <c r="IVA262" s="28"/>
      <c r="IVB262" s="28"/>
      <c r="IVC262" s="28"/>
      <c r="IVD262" s="28"/>
      <c r="IVE262" s="28"/>
      <c r="IVF262" s="28"/>
      <c r="IVG262" s="28"/>
      <c r="IVH262" s="28"/>
      <c r="IVI262" s="28"/>
      <c r="IVJ262" s="28"/>
      <c r="IVK262" s="28"/>
      <c r="IVL262" s="28"/>
      <c r="IVM262" s="28"/>
      <c r="IVN262" s="28"/>
      <c r="IVO262" s="28"/>
      <c r="IVP262" s="28"/>
      <c r="IVQ262" s="28"/>
      <c r="IVR262" s="28"/>
      <c r="IVS262" s="28"/>
      <c r="IVT262" s="28"/>
      <c r="IVU262" s="28"/>
      <c r="IVV262" s="28"/>
      <c r="IVW262" s="28"/>
      <c r="IVX262" s="28"/>
      <c r="IVY262" s="28"/>
      <c r="IVZ262" s="28"/>
      <c r="IWA262" s="28"/>
      <c r="IWB262" s="28"/>
      <c r="IWC262" s="28"/>
      <c r="IWD262" s="28"/>
      <c r="IWE262" s="28"/>
      <c r="IWF262" s="28"/>
      <c r="IWG262" s="28"/>
      <c r="IWH262" s="28"/>
      <c r="IWI262" s="28"/>
      <c r="IWJ262" s="28"/>
      <c r="IWK262" s="28"/>
      <c r="IWL262" s="28"/>
      <c r="IWM262" s="28"/>
      <c r="IWN262" s="28"/>
      <c r="IWO262" s="28"/>
      <c r="IWP262" s="28"/>
      <c r="IWQ262" s="28"/>
      <c r="IWR262" s="28"/>
      <c r="IWS262" s="28"/>
      <c r="IWT262" s="28"/>
      <c r="IWU262" s="28"/>
      <c r="IWV262" s="28"/>
      <c r="IWW262" s="28"/>
      <c r="IWX262" s="28"/>
      <c r="IWY262" s="28"/>
      <c r="IWZ262" s="28"/>
      <c r="IXA262" s="28"/>
      <c r="IXB262" s="28"/>
      <c r="IXC262" s="28"/>
      <c r="IXD262" s="28"/>
      <c r="IXE262" s="28"/>
      <c r="IXF262" s="28"/>
      <c r="IXG262" s="28"/>
      <c r="IXH262" s="28"/>
      <c r="IXI262" s="28"/>
      <c r="IXJ262" s="28"/>
      <c r="IXK262" s="28"/>
      <c r="IXL262" s="28"/>
      <c r="IXM262" s="28"/>
      <c r="IXN262" s="28"/>
      <c r="IXO262" s="28"/>
      <c r="IXP262" s="28"/>
      <c r="IXQ262" s="28"/>
      <c r="IXR262" s="28"/>
      <c r="IXS262" s="28"/>
      <c r="IXT262" s="28"/>
      <c r="IXU262" s="28"/>
      <c r="IXV262" s="28"/>
      <c r="IXW262" s="28"/>
      <c r="IXX262" s="28"/>
      <c r="IXY262" s="28"/>
      <c r="IXZ262" s="28"/>
      <c r="IYA262" s="28"/>
      <c r="IYB262" s="28"/>
      <c r="IYC262" s="28"/>
      <c r="IYD262" s="28"/>
      <c r="IYE262" s="28"/>
      <c r="IYF262" s="28"/>
      <c r="IYG262" s="28"/>
      <c r="IYH262" s="28"/>
      <c r="IYI262" s="28"/>
      <c r="IYJ262" s="28"/>
      <c r="IYK262" s="28"/>
      <c r="IYL262" s="28"/>
      <c r="IYM262" s="28"/>
      <c r="IYN262" s="28"/>
      <c r="IYO262" s="28"/>
      <c r="IYP262" s="28"/>
      <c r="IYQ262" s="28"/>
      <c r="IYR262" s="28"/>
      <c r="IYS262" s="28"/>
      <c r="IYT262" s="28"/>
      <c r="IYU262" s="28"/>
      <c r="IYV262" s="28"/>
      <c r="IYW262" s="28"/>
      <c r="IYX262" s="28"/>
      <c r="IYY262" s="28"/>
      <c r="IYZ262" s="28"/>
      <c r="IZA262" s="28"/>
      <c r="IZB262" s="28"/>
      <c r="IZC262" s="28"/>
      <c r="IZD262" s="28"/>
      <c r="IZE262" s="28"/>
      <c r="IZF262" s="28"/>
      <c r="IZG262" s="28"/>
      <c r="IZH262" s="28"/>
      <c r="IZI262" s="28"/>
      <c r="IZJ262" s="28"/>
      <c r="IZK262" s="28"/>
      <c r="IZL262" s="28"/>
      <c r="IZM262" s="28"/>
      <c r="IZN262" s="28"/>
      <c r="IZO262" s="28"/>
      <c r="IZP262" s="28"/>
      <c r="IZQ262" s="28"/>
      <c r="IZR262" s="28"/>
      <c r="IZS262" s="28"/>
      <c r="IZT262" s="28"/>
      <c r="IZU262" s="28"/>
      <c r="IZV262" s="28"/>
      <c r="IZW262" s="28"/>
      <c r="IZX262" s="28"/>
      <c r="IZY262" s="28"/>
      <c r="IZZ262" s="28"/>
      <c r="JAA262" s="28"/>
      <c r="JAB262" s="28"/>
      <c r="JAC262" s="28"/>
      <c r="JAD262" s="28"/>
      <c r="JAE262" s="28"/>
      <c r="JAF262" s="28"/>
      <c r="JAG262" s="28"/>
      <c r="JAH262" s="28"/>
      <c r="JAI262" s="28"/>
      <c r="JAJ262" s="28"/>
      <c r="JAK262" s="28"/>
      <c r="JAL262" s="28"/>
      <c r="JAM262" s="28"/>
      <c r="JAN262" s="28"/>
      <c r="JAO262" s="28"/>
      <c r="JAP262" s="28"/>
      <c r="JAQ262" s="28"/>
      <c r="JAR262" s="28"/>
      <c r="JAS262" s="28"/>
      <c r="JAT262" s="28"/>
      <c r="JAU262" s="28"/>
      <c r="JAV262" s="28"/>
      <c r="JAW262" s="28"/>
      <c r="JAX262" s="28"/>
      <c r="JAY262" s="28"/>
      <c r="JAZ262" s="28"/>
      <c r="JBA262" s="28"/>
      <c r="JBB262" s="28"/>
      <c r="JBC262" s="28"/>
      <c r="JBD262" s="28"/>
      <c r="JBE262" s="28"/>
      <c r="JBF262" s="28"/>
      <c r="JBG262" s="28"/>
      <c r="JBH262" s="28"/>
      <c r="JBI262" s="28"/>
      <c r="JBJ262" s="28"/>
      <c r="JBK262" s="28"/>
      <c r="JBL262" s="28"/>
      <c r="JBM262" s="28"/>
      <c r="JBN262" s="28"/>
      <c r="JBO262" s="28"/>
      <c r="JBP262" s="28"/>
      <c r="JBQ262" s="28"/>
      <c r="JBR262" s="28"/>
      <c r="JBS262" s="28"/>
      <c r="JBT262" s="28"/>
      <c r="JBU262" s="28"/>
      <c r="JBV262" s="28"/>
      <c r="JBW262" s="28"/>
      <c r="JBX262" s="28"/>
      <c r="JBY262" s="28"/>
      <c r="JBZ262" s="28"/>
      <c r="JCA262" s="28"/>
      <c r="JCB262" s="28"/>
      <c r="JCC262" s="28"/>
      <c r="JCD262" s="28"/>
      <c r="JCE262" s="28"/>
      <c r="JCF262" s="28"/>
      <c r="JCG262" s="28"/>
      <c r="JCH262" s="28"/>
      <c r="JCI262" s="28"/>
      <c r="JCJ262" s="28"/>
      <c r="JCK262" s="28"/>
      <c r="JCL262" s="28"/>
      <c r="JCM262" s="28"/>
      <c r="JCN262" s="28"/>
      <c r="JCO262" s="28"/>
      <c r="JCP262" s="28"/>
      <c r="JCQ262" s="28"/>
      <c r="JCR262" s="28"/>
      <c r="JCS262" s="28"/>
      <c r="JCT262" s="28"/>
      <c r="JCU262" s="28"/>
      <c r="JCV262" s="28"/>
      <c r="JCW262" s="28"/>
      <c r="JCX262" s="28"/>
      <c r="JCY262" s="28"/>
      <c r="JCZ262" s="28"/>
      <c r="JDA262" s="28"/>
      <c r="JDB262" s="28"/>
      <c r="JDC262" s="28"/>
      <c r="JDD262" s="28"/>
      <c r="JDE262" s="28"/>
      <c r="JDF262" s="28"/>
      <c r="JDG262" s="28"/>
      <c r="JDH262" s="28"/>
      <c r="JDI262" s="28"/>
      <c r="JDJ262" s="28"/>
      <c r="JDK262" s="28"/>
      <c r="JDL262" s="28"/>
      <c r="JDM262" s="28"/>
      <c r="JDN262" s="28"/>
      <c r="JDO262" s="28"/>
      <c r="JDP262" s="28"/>
      <c r="JDQ262" s="28"/>
      <c r="JDR262" s="28"/>
      <c r="JDS262" s="28"/>
      <c r="JDT262" s="28"/>
      <c r="JDU262" s="28"/>
      <c r="JDV262" s="28"/>
      <c r="JDW262" s="28"/>
      <c r="JDX262" s="28"/>
      <c r="JDY262" s="28"/>
      <c r="JDZ262" s="28"/>
      <c r="JEA262" s="28"/>
      <c r="JEB262" s="28"/>
      <c r="JEC262" s="28"/>
      <c r="JED262" s="28"/>
      <c r="JEE262" s="28"/>
      <c r="JEF262" s="28"/>
      <c r="JEG262" s="28"/>
      <c r="JEH262" s="28"/>
      <c r="JEI262" s="28"/>
      <c r="JEJ262" s="28"/>
      <c r="JEK262" s="28"/>
      <c r="JEL262" s="28"/>
      <c r="JEM262" s="28"/>
      <c r="JEN262" s="28"/>
      <c r="JEO262" s="28"/>
      <c r="JEP262" s="28"/>
      <c r="JEQ262" s="28"/>
      <c r="JER262" s="28"/>
      <c r="JES262" s="28"/>
      <c r="JET262" s="28"/>
      <c r="JEU262" s="28"/>
      <c r="JEV262" s="28"/>
      <c r="JEW262" s="28"/>
      <c r="JEX262" s="28"/>
      <c r="JEY262" s="28"/>
      <c r="JEZ262" s="28"/>
      <c r="JFA262" s="28"/>
      <c r="JFB262" s="28"/>
      <c r="JFC262" s="28"/>
      <c r="JFD262" s="28"/>
      <c r="JFE262" s="28"/>
      <c r="JFF262" s="28"/>
      <c r="JFG262" s="28"/>
      <c r="JFH262" s="28"/>
      <c r="JFI262" s="28"/>
      <c r="JFJ262" s="28"/>
      <c r="JFK262" s="28"/>
      <c r="JFL262" s="28"/>
      <c r="JFM262" s="28"/>
      <c r="JFN262" s="28"/>
      <c r="JFO262" s="28"/>
      <c r="JFP262" s="28"/>
      <c r="JFQ262" s="28"/>
      <c r="JFR262" s="28"/>
      <c r="JFS262" s="28"/>
      <c r="JFT262" s="28"/>
      <c r="JFU262" s="28"/>
      <c r="JFV262" s="28"/>
      <c r="JFW262" s="28"/>
      <c r="JFX262" s="28"/>
      <c r="JFY262" s="28"/>
      <c r="JFZ262" s="28"/>
      <c r="JGA262" s="28"/>
      <c r="JGB262" s="28"/>
      <c r="JGC262" s="28"/>
      <c r="JGD262" s="28"/>
      <c r="JGE262" s="28"/>
      <c r="JGF262" s="28"/>
      <c r="JGG262" s="28"/>
      <c r="JGH262" s="28"/>
      <c r="JGI262" s="28"/>
      <c r="JGJ262" s="28"/>
      <c r="JGK262" s="28"/>
      <c r="JGL262" s="28"/>
      <c r="JGM262" s="28"/>
      <c r="JGN262" s="28"/>
      <c r="JGO262" s="28"/>
      <c r="JGP262" s="28"/>
      <c r="JGQ262" s="28"/>
      <c r="JGR262" s="28"/>
      <c r="JGS262" s="28"/>
      <c r="JGT262" s="28"/>
      <c r="JGU262" s="28"/>
      <c r="JGV262" s="28"/>
      <c r="JGW262" s="28"/>
      <c r="JGX262" s="28"/>
      <c r="JGY262" s="28"/>
      <c r="JGZ262" s="28"/>
      <c r="JHA262" s="28"/>
      <c r="JHB262" s="28"/>
      <c r="JHC262" s="28"/>
      <c r="JHD262" s="28"/>
      <c r="JHE262" s="28"/>
      <c r="JHF262" s="28"/>
      <c r="JHG262" s="28"/>
      <c r="JHH262" s="28"/>
      <c r="JHI262" s="28"/>
      <c r="JHJ262" s="28"/>
      <c r="JHK262" s="28"/>
      <c r="JHL262" s="28"/>
      <c r="JHM262" s="28"/>
      <c r="JHN262" s="28"/>
      <c r="JHO262" s="28"/>
      <c r="JHP262" s="28"/>
      <c r="JHQ262" s="28"/>
      <c r="JHR262" s="28"/>
      <c r="JHS262" s="28"/>
      <c r="JHT262" s="28"/>
      <c r="JHU262" s="28"/>
      <c r="JHV262" s="28"/>
      <c r="JHW262" s="28"/>
      <c r="JHX262" s="28"/>
      <c r="JHY262" s="28"/>
      <c r="JHZ262" s="28"/>
      <c r="JIA262" s="28"/>
      <c r="JIB262" s="28"/>
      <c r="JIC262" s="28"/>
      <c r="JID262" s="28"/>
      <c r="JIE262" s="28"/>
      <c r="JIF262" s="28"/>
      <c r="JIG262" s="28"/>
      <c r="JIH262" s="28"/>
      <c r="JII262" s="28"/>
      <c r="JIJ262" s="28"/>
      <c r="JIK262" s="28"/>
      <c r="JIL262" s="28"/>
      <c r="JIM262" s="28"/>
      <c r="JIN262" s="28"/>
      <c r="JIO262" s="28"/>
      <c r="JIP262" s="28"/>
      <c r="JIQ262" s="28"/>
      <c r="JIR262" s="28"/>
      <c r="JIS262" s="28"/>
      <c r="JIT262" s="28"/>
      <c r="JIU262" s="28"/>
      <c r="JIV262" s="28"/>
      <c r="JIW262" s="28"/>
      <c r="JIX262" s="28"/>
      <c r="JIY262" s="28"/>
      <c r="JIZ262" s="28"/>
      <c r="JJA262" s="28"/>
      <c r="JJB262" s="28"/>
      <c r="JJC262" s="28"/>
      <c r="JJD262" s="28"/>
      <c r="JJE262" s="28"/>
      <c r="JJF262" s="28"/>
      <c r="JJG262" s="28"/>
      <c r="JJH262" s="28"/>
      <c r="JJI262" s="28"/>
      <c r="JJJ262" s="28"/>
      <c r="JJK262" s="28"/>
      <c r="JJL262" s="28"/>
      <c r="JJM262" s="28"/>
      <c r="JJN262" s="28"/>
      <c r="JJO262" s="28"/>
      <c r="JJP262" s="28"/>
      <c r="JJQ262" s="28"/>
      <c r="JJR262" s="28"/>
      <c r="JJS262" s="28"/>
      <c r="JJT262" s="28"/>
      <c r="JJU262" s="28"/>
      <c r="JJV262" s="28"/>
      <c r="JJW262" s="28"/>
      <c r="JJX262" s="28"/>
      <c r="JJY262" s="28"/>
      <c r="JJZ262" s="28"/>
      <c r="JKA262" s="28"/>
      <c r="JKB262" s="28"/>
      <c r="JKC262" s="28"/>
      <c r="JKD262" s="28"/>
      <c r="JKE262" s="28"/>
      <c r="JKF262" s="28"/>
      <c r="JKG262" s="28"/>
      <c r="JKH262" s="28"/>
      <c r="JKI262" s="28"/>
      <c r="JKJ262" s="28"/>
      <c r="JKK262" s="28"/>
      <c r="JKL262" s="28"/>
      <c r="JKM262" s="28"/>
      <c r="JKN262" s="28"/>
      <c r="JKO262" s="28"/>
      <c r="JKP262" s="28"/>
      <c r="JKQ262" s="28"/>
      <c r="JKR262" s="28"/>
      <c r="JKS262" s="28"/>
      <c r="JKT262" s="28"/>
      <c r="JKU262" s="28"/>
      <c r="JKV262" s="28"/>
      <c r="JKW262" s="28"/>
      <c r="JKX262" s="28"/>
      <c r="JKY262" s="28"/>
      <c r="JKZ262" s="28"/>
      <c r="JLA262" s="28"/>
      <c r="JLB262" s="28"/>
      <c r="JLC262" s="28"/>
      <c r="JLD262" s="28"/>
      <c r="JLE262" s="28"/>
      <c r="JLF262" s="28"/>
      <c r="JLG262" s="28"/>
      <c r="JLH262" s="28"/>
      <c r="JLI262" s="28"/>
      <c r="JLJ262" s="28"/>
      <c r="JLK262" s="28"/>
      <c r="JLL262" s="28"/>
      <c r="JLM262" s="28"/>
      <c r="JLN262" s="28"/>
      <c r="JLO262" s="28"/>
      <c r="JLP262" s="28"/>
      <c r="JLQ262" s="28"/>
      <c r="JLR262" s="28"/>
      <c r="JLS262" s="28"/>
      <c r="JLT262" s="28"/>
      <c r="JLU262" s="28"/>
      <c r="JLV262" s="28"/>
      <c r="JLW262" s="28"/>
      <c r="JLX262" s="28"/>
      <c r="JLY262" s="28"/>
      <c r="JLZ262" s="28"/>
      <c r="JMA262" s="28"/>
      <c r="JMB262" s="28"/>
      <c r="JMC262" s="28"/>
      <c r="JMD262" s="28"/>
      <c r="JME262" s="28"/>
      <c r="JMF262" s="28"/>
      <c r="JMG262" s="28"/>
      <c r="JMH262" s="28"/>
      <c r="JMI262" s="28"/>
      <c r="JMJ262" s="28"/>
      <c r="JMK262" s="28"/>
      <c r="JML262" s="28"/>
      <c r="JMM262" s="28"/>
      <c r="JMN262" s="28"/>
      <c r="JMO262" s="28"/>
      <c r="JMP262" s="28"/>
      <c r="JMQ262" s="28"/>
      <c r="JMR262" s="28"/>
      <c r="JMS262" s="28"/>
      <c r="JMT262" s="28"/>
      <c r="JMU262" s="28"/>
      <c r="JMV262" s="28"/>
      <c r="JMW262" s="28"/>
      <c r="JMX262" s="28"/>
      <c r="JMY262" s="28"/>
      <c r="JMZ262" s="28"/>
      <c r="JNA262" s="28"/>
      <c r="JNB262" s="28"/>
      <c r="JNC262" s="28"/>
      <c r="JND262" s="28"/>
      <c r="JNE262" s="28"/>
      <c r="JNF262" s="28"/>
      <c r="JNG262" s="28"/>
      <c r="JNH262" s="28"/>
      <c r="JNI262" s="28"/>
      <c r="JNJ262" s="28"/>
      <c r="JNK262" s="28"/>
      <c r="JNL262" s="28"/>
      <c r="JNM262" s="28"/>
      <c r="JNN262" s="28"/>
      <c r="JNO262" s="28"/>
      <c r="JNP262" s="28"/>
      <c r="JNQ262" s="28"/>
      <c r="JNR262" s="28"/>
      <c r="JNS262" s="28"/>
      <c r="JNT262" s="28"/>
      <c r="JNU262" s="28"/>
      <c r="JNV262" s="28"/>
      <c r="JNW262" s="28"/>
      <c r="JNX262" s="28"/>
      <c r="JNY262" s="28"/>
      <c r="JNZ262" s="28"/>
      <c r="JOA262" s="28"/>
      <c r="JOB262" s="28"/>
      <c r="JOC262" s="28"/>
      <c r="JOD262" s="28"/>
      <c r="JOE262" s="28"/>
      <c r="JOF262" s="28"/>
      <c r="JOG262" s="28"/>
      <c r="JOH262" s="28"/>
      <c r="JOI262" s="28"/>
      <c r="JOJ262" s="28"/>
      <c r="JOK262" s="28"/>
      <c r="JOL262" s="28"/>
      <c r="JOM262" s="28"/>
      <c r="JON262" s="28"/>
      <c r="JOO262" s="28"/>
      <c r="JOP262" s="28"/>
      <c r="JOQ262" s="28"/>
      <c r="JOR262" s="28"/>
      <c r="JOS262" s="28"/>
      <c r="JOT262" s="28"/>
      <c r="JOU262" s="28"/>
      <c r="JOV262" s="28"/>
      <c r="JOW262" s="28"/>
      <c r="JOX262" s="28"/>
      <c r="JOY262" s="28"/>
      <c r="JOZ262" s="28"/>
      <c r="JPA262" s="28"/>
      <c r="JPB262" s="28"/>
      <c r="JPC262" s="28"/>
      <c r="JPD262" s="28"/>
      <c r="JPE262" s="28"/>
      <c r="JPF262" s="28"/>
      <c r="JPG262" s="28"/>
      <c r="JPH262" s="28"/>
      <c r="JPI262" s="28"/>
      <c r="JPJ262" s="28"/>
      <c r="JPK262" s="28"/>
      <c r="JPL262" s="28"/>
      <c r="JPM262" s="28"/>
      <c r="JPN262" s="28"/>
      <c r="JPO262" s="28"/>
      <c r="JPP262" s="28"/>
      <c r="JPQ262" s="28"/>
      <c r="JPR262" s="28"/>
      <c r="JPS262" s="28"/>
      <c r="JPT262" s="28"/>
      <c r="JPU262" s="28"/>
      <c r="JPV262" s="28"/>
      <c r="JPW262" s="28"/>
      <c r="JPX262" s="28"/>
      <c r="JPY262" s="28"/>
      <c r="JPZ262" s="28"/>
      <c r="JQA262" s="28"/>
      <c r="JQB262" s="28"/>
      <c r="JQC262" s="28"/>
      <c r="JQD262" s="28"/>
      <c r="JQE262" s="28"/>
      <c r="JQF262" s="28"/>
      <c r="JQG262" s="28"/>
      <c r="JQH262" s="28"/>
      <c r="JQI262" s="28"/>
      <c r="JQJ262" s="28"/>
      <c r="JQK262" s="28"/>
      <c r="JQL262" s="28"/>
      <c r="JQM262" s="28"/>
      <c r="JQN262" s="28"/>
      <c r="JQO262" s="28"/>
      <c r="JQP262" s="28"/>
      <c r="JQQ262" s="28"/>
      <c r="JQR262" s="28"/>
      <c r="JQS262" s="28"/>
      <c r="JQT262" s="28"/>
      <c r="JQU262" s="28"/>
      <c r="JQV262" s="28"/>
      <c r="JQW262" s="28"/>
      <c r="JQX262" s="28"/>
      <c r="JQY262" s="28"/>
      <c r="JQZ262" s="28"/>
      <c r="JRA262" s="28"/>
      <c r="JRB262" s="28"/>
      <c r="JRC262" s="28"/>
      <c r="JRD262" s="28"/>
      <c r="JRE262" s="28"/>
      <c r="JRF262" s="28"/>
      <c r="JRG262" s="28"/>
      <c r="JRH262" s="28"/>
      <c r="JRI262" s="28"/>
      <c r="JRJ262" s="28"/>
      <c r="JRK262" s="28"/>
      <c r="JRL262" s="28"/>
      <c r="JRM262" s="28"/>
      <c r="JRN262" s="28"/>
      <c r="JRO262" s="28"/>
      <c r="JRP262" s="28"/>
      <c r="JRQ262" s="28"/>
      <c r="JRR262" s="28"/>
      <c r="JRS262" s="28"/>
      <c r="JRT262" s="28"/>
      <c r="JRU262" s="28"/>
      <c r="JRV262" s="28"/>
      <c r="JRW262" s="28"/>
      <c r="JRX262" s="28"/>
      <c r="JRY262" s="28"/>
      <c r="JRZ262" s="28"/>
      <c r="JSA262" s="28"/>
      <c r="JSB262" s="28"/>
      <c r="JSC262" s="28"/>
      <c r="JSD262" s="28"/>
      <c r="JSE262" s="28"/>
      <c r="JSF262" s="28"/>
      <c r="JSG262" s="28"/>
      <c r="JSH262" s="28"/>
      <c r="JSI262" s="28"/>
      <c r="JSJ262" s="28"/>
      <c r="JSK262" s="28"/>
      <c r="JSL262" s="28"/>
      <c r="JSM262" s="28"/>
      <c r="JSN262" s="28"/>
      <c r="JSO262" s="28"/>
      <c r="JSP262" s="28"/>
      <c r="JSQ262" s="28"/>
      <c r="JSR262" s="28"/>
      <c r="JSS262" s="28"/>
      <c r="JST262" s="28"/>
      <c r="JSU262" s="28"/>
      <c r="JSV262" s="28"/>
      <c r="JSW262" s="28"/>
      <c r="JSX262" s="28"/>
      <c r="JSY262" s="28"/>
      <c r="JSZ262" s="28"/>
      <c r="JTA262" s="28"/>
      <c r="JTB262" s="28"/>
      <c r="JTC262" s="28"/>
      <c r="JTD262" s="28"/>
      <c r="JTE262" s="28"/>
      <c r="JTF262" s="28"/>
      <c r="JTG262" s="28"/>
      <c r="JTH262" s="28"/>
      <c r="JTI262" s="28"/>
      <c r="JTJ262" s="28"/>
      <c r="JTK262" s="28"/>
      <c r="JTL262" s="28"/>
      <c r="JTM262" s="28"/>
      <c r="JTN262" s="28"/>
      <c r="JTO262" s="28"/>
      <c r="JTP262" s="28"/>
      <c r="JTQ262" s="28"/>
      <c r="JTR262" s="28"/>
      <c r="JTS262" s="28"/>
      <c r="JTT262" s="28"/>
      <c r="JTU262" s="28"/>
      <c r="JTV262" s="28"/>
      <c r="JTW262" s="28"/>
      <c r="JTX262" s="28"/>
      <c r="JTY262" s="28"/>
      <c r="JTZ262" s="28"/>
      <c r="JUA262" s="28"/>
      <c r="JUB262" s="28"/>
      <c r="JUC262" s="28"/>
      <c r="JUD262" s="28"/>
      <c r="JUE262" s="28"/>
      <c r="JUF262" s="28"/>
      <c r="JUG262" s="28"/>
      <c r="JUH262" s="28"/>
      <c r="JUI262" s="28"/>
      <c r="JUJ262" s="28"/>
      <c r="JUK262" s="28"/>
      <c r="JUL262" s="28"/>
      <c r="JUM262" s="28"/>
      <c r="JUN262" s="28"/>
      <c r="JUO262" s="28"/>
      <c r="JUP262" s="28"/>
      <c r="JUQ262" s="28"/>
      <c r="JUR262" s="28"/>
      <c r="JUS262" s="28"/>
      <c r="JUT262" s="28"/>
      <c r="JUU262" s="28"/>
      <c r="JUV262" s="28"/>
      <c r="JUW262" s="28"/>
      <c r="JUX262" s="28"/>
      <c r="JUY262" s="28"/>
      <c r="JUZ262" s="28"/>
      <c r="JVA262" s="28"/>
      <c r="JVB262" s="28"/>
      <c r="JVC262" s="28"/>
      <c r="JVD262" s="28"/>
      <c r="JVE262" s="28"/>
      <c r="JVF262" s="28"/>
      <c r="JVG262" s="28"/>
      <c r="JVH262" s="28"/>
      <c r="JVI262" s="28"/>
      <c r="JVJ262" s="28"/>
      <c r="JVK262" s="28"/>
      <c r="JVL262" s="28"/>
      <c r="JVM262" s="28"/>
      <c r="JVN262" s="28"/>
      <c r="JVO262" s="28"/>
      <c r="JVP262" s="28"/>
      <c r="JVQ262" s="28"/>
      <c r="JVR262" s="28"/>
      <c r="JVS262" s="28"/>
      <c r="JVT262" s="28"/>
      <c r="JVU262" s="28"/>
      <c r="JVV262" s="28"/>
      <c r="JVW262" s="28"/>
      <c r="JVX262" s="28"/>
      <c r="JVY262" s="28"/>
      <c r="JVZ262" s="28"/>
      <c r="JWA262" s="28"/>
      <c r="JWB262" s="28"/>
      <c r="JWC262" s="28"/>
      <c r="JWD262" s="28"/>
      <c r="JWE262" s="28"/>
      <c r="JWF262" s="28"/>
      <c r="JWG262" s="28"/>
      <c r="JWH262" s="28"/>
      <c r="JWI262" s="28"/>
      <c r="JWJ262" s="28"/>
      <c r="JWK262" s="28"/>
      <c r="JWL262" s="28"/>
      <c r="JWM262" s="28"/>
      <c r="JWN262" s="28"/>
      <c r="JWO262" s="28"/>
      <c r="JWP262" s="28"/>
      <c r="JWQ262" s="28"/>
      <c r="JWR262" s="28"/>
      <c r="JWS262" s="28"/>
      <c r="JWT262" s="28"/>
      <c r="JWU262" s="28"/>
      <c r="JWV262" s="28"/>
      <c r="JWW262" s="28"/>
      <c r="JWX262" s="28"/>
      <c r="JWY262" s="28"/>
      <c r="JWZ262" s="28"/>
      <c r="JXA262" s="28"/>
      <c r="JXB262" s="28"/>
      <c r="JXC262" s="28"/>
      <c r="JXD262" s="28"/>
      <c r="JXE262" s="28"/>
      <c r="JXF262" s="28"/>
      <c r="JXG262" s="28"/>
      <c r="JXH262" s="28"/>
      <c r="JXI262" s="28"/>
      <c r="JXJ262" s="28"/>
      <c r="JXK262" s="28"/>
      <c r="JXL262" s="28"/>
      <c r="JXM262" s="28"/>
      <c r="JXN262" s="28"/>
      <c r="JXO262" s="28"/>
      <c r="JXP262" s="28"/>
      <c r="JXQ262" s="28"/>
      <c r="JXR262" s="28"/>
      <c r="JXS262" s="28"/>
      <c r="JXT262" s="28"/>
      <c r="JXU262" s="28"/>
      <c r="JXV262" s="28"/>
      <c r="JXW262" s="28"/>
      <c r="JXX262" s="28"/>
      <c r="JXY262" s="28"/>
      <c r="JXZ262" s="28"/>
      <c r="JYA262" s="28"/>
      <c r="JYB262" s="28"/>
      <c r="JYC262" s="28"/>
      <c r="JYD262" s="28"/>
      <c r="JYE262" s="28"/>
      <c r="JYF262" s="28"/>
      <c r="JYG262" s="28"/>
      <c r="JYH262" s="28"/>
      <c r="JYI262" s="28"/>
      <c r="JYJ262" s="28"/>
      <c r="JYK262" s="28"/>
      <c r="JYL262" s="28"/>
      <c r="JYM262" s="28"/>
      <c r="JYN262" s="28"/>
      <c r="JYO262" s="28"/>
      <c r="JYP262" s="28"/>
      <c r="JYQ262" s="28"/>
      <c r="JYR262" s="28"/>
      <c r="JYS262" s="28"/>
      <c r="JYT262" s="28"/>
      <c r="JYU262" s="28"/>
      <c r="JYV262" s="28"/>
      <c r="JYW262" s="28"/>
      <c r="JYX262" s="28"/>
      <c r="JYY262" s="28"/>
      <c r="JYZ262" s="28"/>
      <c r="JZA262" s="28"/>
      <c r="JZB262" s="28"/>
      <c r="JZC262" s="28"/>
      <c r="JZD262" s="28"/>
      <c r="JZE262" s="28"/>
      <c r="JZF262" s="28"/>
      <c r="JZG262" s="28"/>
      <c r="JZH262" s="28"/>
      <c r="JZI262" s="28"/>
      <c r="JZJ262" s="28"/>
      <c r="JZK262" s="28"/>
      <c r="JZL262" s="28"/>
      <c r="JZM262" s="28"/>
      <c r="JZN262" s="28"/>
      <c r="JZO262" s="28"/>
      <c r="JZP262" s="28"/>
      <c r="JZQ262" s="28"/>
      <c r="JZR262" s="28"/>
      <c r="JZS262" s="28"/>
      <c r="JZT262" s="28"/>
      <c r="JZU262" s="28"/>
      <c r="JZV262" s="28"/>
      <c r="JZW262" s="28"/>
      <c r="JZX262" s="28"/>
      <c r="JZY262" s="28"/>
      <c r="JZZ262" s="28"/>
      <c r="KAA262" s="28"/>
      <c r="KAB262" s="28"/>
      <c r="KAC262" s="28"/>
      <c r="KAD262" s="28"/>
      <c r="KAE262" s="28"/>
      <c r="KAF262" s="28"/>
      <c r="KAG262" s="28"/>
      <c r="KAH262" s="28"/>
      <c r="KAI262" s="28"/>
      <c r="KAJ262" s="28"/>
      <c r="KAK262" s="28"/>
      <c r="KAL262" s="28"/>
      <c r="KAM262" s="28"/>
      <c r="KAN262" s="28"/>
      <c r="KAO262" s="28"/>
      <c r="KAP262" s="28"/>
      <c r="KAQ262" s="28"/>
      <c r="KAR262" s="28"/>
      <c r="KAS262" s="28"/>
      <c r="KAT262" s="28"/>
      <c r="KAU262" s="28"/>
      <c r="KAV262" s="28"/>
      <c r="KAW262" s="28"/>
      <c r="KAX262" s="28"/>
      <c r="KAY262" s="28"/>
      <c r="KAZ262" s="28"/>
      <c r="KBA262" s="28"/>
      <c r="KBB262" s="28"/>
      <c r="KBC262" s="28"/>
      <c r="KBD262" s="28"/>
      <c r="KBE262" s="28"/>
      <c r="KBF262" s="28"/>
      <c r="KBG262" s="28"/>
      <c r="KBH262" s="28"/>
      <c r="KBI262" s="28"/>
      <c r="KBJ262" s="28"/>
      <c r="KBK262" s="28"/>
      <c r="KBL262" s="28"/>
      <c r="KBM262" s="28"/>
      <c r="KBN262" s="28"/>
      <c r="KBO262" s="28"/>
      <c r="KBP262" s="28"/>
      <c r="KBQ262" s="28"/>
      <c r="KBR262" s="28"/>
      <c r="KBS262" s="28"/>
      <c r="KBT262" s="28"/>
      <c r="KBU262" s="28"/>
      <c r="KBV262" s="28"/>
      <c r="KBW262" s="28"/>
      <c r="KBX262" s="28"/>
      <c r="KBY262" s="28"/>
      <c r="KBZ262" s="28"/>
      <c r="KCA262" s="28"/>
      <c r="KCB262" s="28"/>
      <c r="KCC262" s="28"/>
      <c r="KCD262" s="28"/>
      <c r="KCE262" s="28"/>
      <c r="KCF262" s="28"/>
      <c r="KCG262" s="28"/>
      <c r="KCH262" s="28"/>
      <c r="KCI262" s="28"/>
      <c r="KCJ262" s="28"/>
      <c r="KCK262" s="28"/>
      <c r="KCL262" s="28"/>
      <c r="KCM262" s="28"/>
      <c r="KCN262" s="28"/>
      <c r="KCO262" s="28"/>
      <c r="KCP262" s="28"/>
      <c r="KCQ262" s="28"/>
      <c r="KCR262" s="28"/>
      <c r="KCS262" s="28"/>
      <c r="KCT262" s="28"/>
      <c r="KCU262" s="28"/>
      <c r="KCV262" s="28"/>
      <c r="KCW262" s="28"/>
      <c r="KCX262" s="28"/>
      <c r="KCY262" s="28"/>
      <c r="KCZ262" s="28"/>
      <c r="KDA262" s="28"/>
      <c r="KDB262" s="28"/>
      <c r="KDC262" s="28"/>
      <c r="KDD262" s="28"/>
      <c r="KDE262" s="28"/>
      <c r="KDF262" s="28"/>
      <c r="KDG262" s="28"/>
      <c r="KDH262" s="28"/>
      <c r="KDI262" s="28"/>
      <c r="KDJ262" s="28"/>
      <c r="KDK262" s="28"/>
      <c r="KDL262" s="28"/>
      <c r="KDM262" s="28"/>
      <c r="KDN262" s="28"/>
      <c r="KDO262" s="28"/>
      <c r="KDP262" s="28"/>
      <c r="KDQ262" s="28"/>
      <c r="KDR262" s="28"/>
      <c r="KDS262" s="28"/>
      <c r="KDT262" s="28"/>
      <c r="KDU262" s="28"/>
      <c r="KDV262" s="28"/>
      <c r="KDW262" s="28"/>
      <c r="KDX262" s="28"/>
      <c r="KDY262" s="28"/>
      <c r="KDZ262" s="28"/>
      <c r="KEA262" s="28"/>
      <c r="KEB262" s="28"/>
      <c r="KEC262" s="28"/>
      <c r="KED262" s="28"/>
      <c r="KEE262" s="28"/>
      <c r="KEF262" s="28"/>
      <c r="KEG262" s="28"/>
      <c r="KEH262" s="28"/>
      <c r="KEI262" s="28"/>
      <c r="KEJ262" s="28"/>
      <c r="KEK262" s="28"/>
      <c r="KEL262" s="28"/>
      <c r="KEM262" s="28"/>
      <c r="KEN262" s="28"/>
      <c r="KEO262" s="28"/>
      <c r="KEP262" s="28"/>
      <c r="KEQ262" s="28"/>
      <c r="KER262" s="28"/>
      <c r="KES262" s="28"/>
      <c r="KET262" s="28"/>
      <c r="KEU262" s="28"/>
      <c r="KEV262" s="28"/>
      <c r="KEW262" s="28"/>
      <c r="KEX262" s="28"/>
      <c r="KEY262" s="28"/>
      <c r="KEZ262" s="28"/>
      <c r="KFA262" s="28"/>
      <c r="KFB262" s="28"/>
      <c r="KFC262" s="28"/>
      <c r="KFD262" s="28"/>
      <c r="KFE262" s="28"/>
      <c r="KFF262" s="28"/>
      <c r="KFG262" s="28"/>
      <c r="KFH262" s="28"/>
      <c r="KFI262" s="28"/>
      <c r="KFJ262" s="28"/>
      <c r="KFK262" s="28"/>
      <c r="KFL262" s="28"/>
      <c r="KFM262" s="28"/>
      <c r="KFN262" s="28"/>
      <c r="KFO262" s="28"/>
      <c r="KFP262" s="28"/>
      <c r="KFQ262" s="28"/>
      <c r="KFR262" s="28"/>
      <c r="KFS262" s="28"/>
      <c r="KFT262" s="28"/>
      <c r="KFU262" s="28"/>
      <c r="KFV262" s="28"/>
      <c r="KFW262" s="28"/>
      <c r="KFX262" s="28"/>
      <c r="KFY262" s="28"/>
      <c r="KFZ262" s="28"/>
      <c r="KGA262" s="28"/>
      <c r="KGB262" s="28"/>
      <c r="KGC262" s="28"/>
      <c r="KGD262" s="28"/>
      <c r="KGE262" s="28"/>
      <c r="KGF262" s="28"/>
      <c r="KGG262" s="28"/>
      <c r="KGH262" s="28"/>
      <c r="KGI262" s="28"/>
      <c r="KGJ262" s="28"/>
      <c r="KGK262" s="28"/>
      <c r="KGL262" s="28"/>
      <c r="KGM262" s="28"/>
      <c r="KGN262" s="28"/>
      <c r="KGO262" s="28"/>
      <c r="KGP262" s="28"/>
      <c r="KGQ262" s="28"/>
      <c r="KGR262" s="28"/>
      <c r="KGS262" s="28"/>
      <c r="KGT262" s="28"/>
      <c r="KGU262" s="28"/>
      <c r="KGV262" s="28"/>
      <c r="KGW262" s="28"/>
      <c r="KGX262" s="28"/>
      <c r="KGY262" s="28"/>
      <c r="KGZ262" s="28"/>
      <c r="KHA262" s="28"/>
      <c r="KHB262" s="28"/>
      <c r="KHC262" s="28"/>
      <c r="KHD262" s="28"/>
      <c r="KHE262" s="28"/>
      <c r="KHF262" s="28"/>
      <c r="KHG262" s="28"/>
      <c r="KHH262" s="28"/>
      <c r="KHI262" s="28"/>
      <c r="KHJ262" s="28"/>
      <c r="KHK262" s="28"/>
      <c r="KHL262" s="28"/>
      <c r="KHM262" s="28"/>
      <c r="KHN262" s="28"/>
      <c r="KHO262" s="28"/>
      <c r="KHP262" s="28"/>
      <c r="KHQ262" s="28"/>
      <c r="KHR262" s="28"/>
      <c r="KHS262" s="28"/>
      <c r="KHT262" s="28"/>
      <c r="KHU262" s="28"/>
      <c r="KHV262" s="28"/>
      <c r="KHW262" s="28"/>
      <c r="KHX262" s="28"/>
      <c r="KHY262" s="28"/>
      <c r="KHZ262" s="28"/>
      <c r="KIA262" s="28"/>
      <c r="KIB262" s="28"/>
      <c r="KIC262" s="28"/>
      <c r="KID262" s="28"/>
      <c r="KIE262" s="28"/>
      <c r="KIF262" s="28"/>
      <c r="KIG262" s="28"/>
      <c r="KIH262" s="28"/>
      <c r="KII262" s="28"/>
      <c r="KIJ262" s="28"/>
      <c r="KIK262" s="28"/>
      <c r="KIL262" s="28"/>
      <c r="KIM262" s="28"/>
      <c r="KIN262" s="28"/>
      <c r="KIO262" s="28"/>
      <c r="KIP262" s="28"/>
      <c r="KIQ262" s="28"/>
      <c r="KIR262" s="28"/>
      <c r="KIS262" s="28"/>
      <c r="KIT262" s="28"/>
      <c r="KIU262" s="28"/>
      <c r="KIV262" s="28"/>
      <c r="KIW262" s="28"/>
      <c r="KIX262" s="28"/>
      <c r="KIY262" s="28"/>
      <c r="KIZ262" s="28"/>
      <c r="KJA262" s="28"/>
      <c r="KJB262" s="28"/>
      <c r="KJC262" s="28"/>
      <c r="KJD262" s="28"/>
      <c r="KJE262" s="28"/>
      <c r="KJF262" s="28"/>
      <c r="KJG262" s="28"/>
      <c r="KJH262" s="28"/>
      <c r="KJI262" s="28"/>
      <c r="KJJ262" s="28"/>
      <c r="KJK262" s="28"/>
      <c r="KJL262" s="28"/>
      <c r="KJM262" s="28"/>
      <c r="KJN262" s="28"/>
      <c r="KJO262" s="28"/>
      <c r="KJP262" s="28"/>
      <c r="KJQ262" s="28"/>
      <c r="KJR262" s="28"/>
      <c r="KJS262" s="28"/>
      <c r="KJT262" s="28"/>
      <c r="KJU262" s="28"/>
      <c r="KJV262" s="28"/>
      <c r="KJW262" s="28"/>
      <c r="KJX262" s="28"/>
      <c r="KJY262" s="28"/>
      <c r="KJZ262" s="28"/>
      <c r="KKA262" s="28"/>
      <c r="KKB262" s="28"/>
      <c r="KKC262" s="28"/>
      <c r="KKD262" s="28"/>
      <c r="KKE262" s="28"/>
      <c r="KKF262" s="28"/>
      <c r="KKG262" s="28"/>
      <c r="KKH262" s="28"/>
      <c r="KKI262" s="28"/>
      <c r="KKJ262" s="28"/>
      <c r="KKK262" s="28"/>
      <c r="KKL262" s="28"/>
      <c r="KKM262" s="28"/>
      <c r="KKN262" s="28"/>
      <c r="KKO262" s="28"/>
      <c r="KKP262" s="28"/>
      <c r="KKQ262" s="28"/>
      <c r="KKR262" s="28"/>
      <c r="KKS262" s="28"/>
      <c r="KKT262" s="28"/>
      <c r="KKU262" s="28"/>
      <c r="KKV262" s="28"/>
      <c r="KKW262" s="28"/>
      <c r="KKX262" s="28"/>
      <c r="KKY262" s="28"/>
      <c r="KKZ262" s="28"/>
      <c r="KLA262" s="28"/>
      <c r="KLB262" s="28"/>
      <c r="KLC262" s="28"/>
      <c r="KLD262" s="28"/>
      <c r="KLE262" s="28"/>
      <c r="KLF262" s="28"/>
      <c r="KLG262" s="28"/>
      <c r="KLH262" s="28"/>
      <c r="KLI262" s="28"/>
      <c r="KLJ262" s="28"/>
      <c r="KLK262" s="28"/>
      <c r="KLL262" s="28"/>
      <c r="KLM262" s="28"/>
      <c r="KLN262" s="28"/>
      <c r="KLO262" s="28"/>
      <c r="KLP262" s="28"/>
      <c r="KLQ262" s="28"/>
      <c r="KLR262" s="28"/>
      <c r="KLS262" s="28"/>
      <c r="KLT262" s="28"/>
      <c r="KLU262" s="28"/>
      <c r="KLV262" s="28"/>
      <c r="KLW262" s="28"/>
      <c r="KLX262" s="28"/>
      <c r="KLY262" s="28"/>
      <c r="KLZ262" s="28"/>
      <c r="KMA262" s="28"/>
      <c r="KMB262" s="28"/>
      <c r="KMC262" s="28"/>
      <c r="KMD262" s="28"/>
      <c r="KME262" s="28"/>
      <c r="KMF262" s="28"/>
      <c r="KMG262" s="28"/>
      <c r="KMH262" s="28"/>
      <c r="KMI262" s="28"/>
      <c r="KMJ262" s="28"/>
      <c r="KMK262" s="28"/>
      <c r="KML262" s="28"/>
      <c r="KMM262" s="28"/>
      <c r="KMN262" s="28"/>
      <c r="KMO262" s="28"/>
      <c r="KMP262" s="28"/>
      <c r="KMQ262" s="28"/>
      <c r="KMR262" s="28"/>
      <c r="KMS262" s="28"/>
      <c r="KMT262" s="28"/>
      <c r="KMU262" s="28"/>
      <c r="KMV262" s="28"/>
      <c r="KMW262" s="28"/>
      <c r="KMX262" s="28"/>
      <c r="KMY262" s="28"/>
      <c r="KMZ262" s="28"/>
      <c r="KNA262" s="28"/>
      <c r="KNB262" s="28"/>
      <c r="KNC262" s="28"/>
      <c r="KND262" s="28"/>
      <c r="KNE262" s="28"/>
      <c r="KNF262" s="28"/>
      <c r="KNG262" s="28"/>
      <c r="KNH262" s="28"/>
      <c r="KNI262" s="28"/>
      <c r="KNJ262" s="28"/>
      <c r="KNK262" s="28"/>
      <c r="KNL262" s="28"/>
      <c r="KNM262" s="28"/>
      <c r="KNN262" s="28"/>
      <c r="KNO262" s="28"/>
      <c r="KNP262" s="28"/>
      <c r="KNQ262" s="28"/>
      <c r="KNR262" s="28"/>
      <c r="KNS262" s="28"/>
      <c r="KNT262" s="28"/>
      <c r="KNU262" s="28"/>
      <c r="KNV262" s="28"/>
      <c r="KNW262" s="28"/>
      <c r="KNX262" s="28"/>
      <c r="KNY262" s="28"/>
      <c r="KNZ262" s="28"/>
      <c r="KOA262" s="28"/>
      <c r="KOB262" s="28"/>
      <c r="KOC262" s="28"/>
      <c r="KOD262" s="28"/>
      <c r="KOE262" s="28"/>
      <c r="KOF262" s="28"/>
      <c r="KOG262" s="28"/>
      <c r="KOH262" s="28"/>
      <c r="KOI262" s="28"/>
      <c r="KOJ262" s="28"/>
      <c r="KOK262" s="28"/>
      <c r="KOL262" s="28"/>
      <c r="KOM262" s="28"/>
      <c r="KON262" s="28"/>
      <c r="KOO262" s="28"/>
      <c r="KOP262" s="28"/>
      <c r="KOQ262" s="28"/>
      <c r="KOR262" s="28"/>
      <c r="KOS262" s="28"/>
      <c r="KOT262" s="28"/>
      <c r="KOU262" s="28"/>
      <c r="KOV262" s="28"/>
      <c r="KOW262" s="28"/>
      <c r="KOX262" s="28"/>
      <c r="KOY262" s="28"/>
      <c r="KOZ262" s="28"/>
      <c r="KPA262" s="28"/>
      <c r="KPB262" s="28"/>
      <c r="KPC262" s="28"/>
      <c r="KPD262" s="28"/>
      <c r="KPE262" s="28"/>
      <c r="KPF262" s="28"/>
      <c r="KPG262" s="28"/>
      <c r="KPH262" s="28"/>
      <c r="KPI262" s="28"/>
      <c r="KPJ262" s="28"/>
      <c r="KPK262" s="28"/>
      <c r="KPL262" s="28"/>
      <c r="KPM262" s="28"/>
      <c r="KPN262" s="28"/>
      <c r="KPO262" s="28"/>
      <c r="KPP262" s="28"/>
      <c r="KPQ262" s="28"/>
      <c r="KPR262" s="28"/>
      <c r="KPS262" s="28"/>
      <c r="KPT262" s="28"/>
      <c r="KPU262" s="28"/>
      <c r="KPV262" s="28"/>
      <c r="KPW262" s="28"/>
      <c r="KPX262" s="28"/>
      <c r="KPY262" s="28"/>
      <c r="KPZ262" s="28"/>
      <c r="KQA262" s="28"/>
      <c r="KQB262" s="28"/>
      <c r="KQC262" s="28"/>
      <c r="KQD262" s="28"/>
      <c r="KQE262" s="28"/>
      <c r="KQF262" s="28"/>
      <c r="KQG262" s="28"/>
      <c r="KQH262" s="28"/>
      <c r="KQI262" s="28"/>
      <c r="KQJ262" s="28"/>
      <c r="KQK262" s="28"/>
      <c r="KQL262" s="28"/>
      <c r="KQM262" s="28"/>
      <c r="KQN262" s="28"/>
      <c r="KQO262" s="28"/>
      <c r="KQP262" s="28"/>
      <c r="KQQ262" s="28"/>
      <c r="KQR262" s="28"/>
      <c r="KQS262" s="28"/>
      <c r="KQT262" s="28"/>
      <c r="KQU262" s="28"/>
      <c r="KQV262" s="28"/>
      <c r="KQW262" s="28"/>
      <c r="KQX262" s="28"/>
      <c r="KQY262" s="28"/>
      <c r="KQZ262" s="28"/>
      <c r="KRA262" s="28"/>
      <c r="KRB262" s="28"/>
      <c r="KRC262" s="28"/>
      <c r="KRD262" s="28"/>
      <c r="KRE262" s="28"/>
      <c r="KRF262" s="28"/>
      <c r="KRG262" s="28"/>
      <c r="KRH262" s="28"/>
      <c r="KRI262" s="28"/>
      <c r="KRJ262" s="28"/>
      <c r="KRK262" s="28"/>
      <c r="KRL262" s="28"/>
      <c r="KRM262" s="28"/>
      <c r="KRN262" s="28"/>
      <c r="KRO262" s="28"/>
      <c r="KRP262" s="28"/>
      <c r="KRQ262" s="28"/>
      <c r="KRR262" s="28"/>
      <c r="KRS262" s="28"/>
      <c r="KRT262" s="28"/>
      <c r="KRU262" s="28"/>
      <c r="KRV262" s="28"/>
      <c r="KRW262" s="28"/>
      <c r="KRX262" s="28"/>
      <c r="KRY262" s="28"/>
      <c r="KRZ262" s="28"/>
      <c r="KSA262" s="28"/>
      <c r="KSB262" s="28"/>
      <c r="KSC262" s="28"/>
      <c r="KSD262" s="28"/>
      <c r="KSE262" s="28"/>
      <c r="KSF262" s="28"/>
      <c r="KSG262" s="28"/>
      <c r="KSH262" s="28"/>
      <c r="KSI262" s="28"/>
      <c r="KSJ262" s="28"/>
      <c r="KSK262" s="28"/>
      <c r="KSL262" s="28"/>
      <c r="KSM262" s="28"/>
      <c r="KSN262" s="28"/>
      <c r="KSO262" s="28"/>
      <c r="KSP262" s="28"/>
      <c r="KSQ262" s="28"/>
      <c r="KSR262" s="28"/>
      <c r="KSS262" s="28"/>
      <c r="KST262" s="28"/>
      <c r="KSU262" s="28"/>
      <c r="KSV262" s="28"/>
      <c r="KSW262" s="28"/>
      <c r="KSX262" s="28"/>
      <c r="KSY262" s="28"/>
      <c r="KSZ262" s="28"/>
      <c r="KTA262" s="28"/>
      <c r="KTB262" s="28"/>
      <c r="KTC262" s="28"/>
      <c r="KTD262" s="28"/>
      <c r="KTE262" s="28"/>
      <c r="KTF262" s="28"/>
      <c r="KTG262" s="28"/>
      <c r="KTH262" s="28"/>
      <c r="KTI262" s="28"/>
      <c r="KTJ262" s="28"/>
      <c r="KTK262" s="28"/>
      <c r="KTL262" s="28"/>
      <c r="KTM262" s="28"/>
      <c r="KTN262" s="28"/>
      <c r="KTO262" s="28"/>
      <c r="KTP262" s="28"/>
      <c r="KTQ262" s="28"/>
      <c r="KTR262" s="28"/>
      <c r="KTS262" s="28"/>
      <c r="KTT262" s="28"/>
      <c r="KTU262" s="28"/>
      <c r="KTV262" s="28"/>
      <c r="KTW262" s="28"/>
      <c r="KTX262" s="28"/>
      <c r="KTY262" s="28"/>
      <c r="KTZ262" s="28"/>
      <c r="KUA262" s="28"/>
      <c r="KUB262" s="28"/>
      <c r="KUC262" s="28"/>
      <c r="KUD262" s="28"/>
      <c r="KUE262" s="28"/>
      <c r="KUF262" s="28"/>
      <c r="KUG262" s="28"/>
      <c r="KUH262" s="28"/>
      <c r="KUI262" s="28"/>
      <c r="KUJ262" s="28"/>
      <c r="KUK262" s="28"/>
      <c r="KUL262" s="28"/>
      <c r="KUM262" s="28"/>
      <c r="KUN262" s="28"/>
      <c r="KUO262" s="28"/>
      <c r="KUP262" s="28"/>
      <c r="KUQ262" s="28"/>
      <c r="KUR262" s="28"/>
      <c r="KUS262" s="28"/>
      <c r="KUT262" s="28"/>
      <c r="KUU262" s="28"/>
      <c r="KUV262" s="28"/>
      <c r="KUW262" s="28"/>
      <c r="KUX262" s="28"/>
      <c r="KUY262" s="28"/>
      <c r="KUZ262" s="28"/>
      <c r="KVA262" s="28"/>
      <c r="KVB262" s="28"/>
      <c r="KVC262" s="28"/>
      <c r="KVD262" s="28"/>
      <c r="KVE262" s="28"/>
      <c r="KVF262" s="28"/>
      <c r="KVG262" s="28"/>
      <c r="KVH262" s="28"/>
      <c r="KVI262" s="28"/>
      <c r="KVJ262" s="28"/>
      <c r="KVK262" s="28"/>
      <c r="KVL262" s="28"/>
      <c r="KVM262" s="28"/>
      <c r="KVN262" s="28"/>
      <c r="KVO262" s="28"/>
      <c r="KVP262" s="28"/>
      <c r="KVQ262" s="28"/>
      <c r="KVR262" s="28"/>
      <c r="KVS262" s="28"/>
      <c r="KVT262" s="28"/>
      <c r="KVU262" s="28"/>
      <c r="KVV262" s="28"/>
      <c r="KVW262" s="28"/>
      <c r="KVX262" s="28"/>
      <c r="KVY262" s="28"/>
      <c r="KVZ262" s="28"/>
      <c r="KWA262" s="28"/>
      <c r="KWB262" s="28"/>
      <c r="KWC262" s="28"/>
      <c r="KWD262" s="28"/>
      <c r="KWE262" s="28"/>
      <c r="KWF262" s="28"/>
      <c r="KWG262" s="28"/>
      <c r="KWH262" s="28"/>
      <c r="KWI262" s="28"/>
      <c r="KWJ262" s="28"/>
      <c r="KWK262" s="28"/>
      <c r="KWL262" s="28"/>
      <c r="KWM262" s="28"/>
      <c r="KWN262" s="28"/>
      <c r="KWO262" s="28"/>
      <c r="KWP262" s="28"/>
      <c r="KWQ262" s="28"/>
      <c r="KWR262" s="28"/>
      <c r="KWS262" s="28"/>
      <c r="KWT262" s="28"/>
      <c r="KWU262" s="28"/>
      <c r="KWV262" s="28"/>
      <c r="KWW262" s="28"/>
      <c r="KWX262" s="28"/>
      <c r="KWY262" s="28"/>
      <c r="KWZ262" s="28"/>
      <c r="KXA262" s="28"/>
      <c r="KXB262" s="28"/>
      <c r="KXC262" s="28"/>
      <c r="KXD262" s="28"/>
      <c r="KXE262" s="28"/>
      <c r="KXF262" s="28"/>
      <c r="KXG262" s="28"/>
      <c r="KXH262" s="28"/>
      <c r="KXI262" s="28"/>
      <c r="KXJ262" s="28"/>
      <c r="KXK262" s="28"/>
      <c r="KXL262" s="28"/>
      <c r="KXM262" s="28"/>
      <c r="KXN262" s="28"/>
      <c r="KXO262" s="28"/>
      <c r="KXP262" s="28"/>
      <c r="KXQ262" s="28"/>
      <c r="KXR262" s="28"/>
      <c r="KXS262" s="28"/>
      <c r="KXT262" s="28"/>
      <c r="KXU262" s="28"/>
      <c r="KXV262" s="28"/>
      <c r="KXW262" s="28"/>
      <c r="KXX262" s="28"/>
      <c r="KXY262" s="28"/>
      <c r="KXZ262" s="28"/>
      <c r="KYA262" s="28"/>
      <c r="KYB262" s="28"/>
      <c r="KYC262" s="28"/>
      <c r="KYD262" s="28"/>
      <c r="KYE262" s="28"/>
      <c r="KYF262" s="28"/>
      <c r="KYG262" s="28"/>
      <c r="KYH262" s="28"/>
      <c r="KYI262" s="28"/>
      <c r="KYJ262" s="28"/>
      <c r="KYK262" s="28"/>
      <c r="KYL262" s="28"/>
      <c r="KYM262" s="28"/>
      <c r="KYN262" s="28"/>
      <c r="KYO262" s="28"/>
      <c r="KYP262" s="28"/>
      <c r="KYQ262" s="28"/>
      <c r="KYR262" s="28"/>
      <c r="KYS262" s="28"/>
      <c r="KYT262" s="28"/>
      <c r="KYU262" s="28"/>
      <c r="KYV262" s="28"/>
      <c r="KYW262" s="28"/>
      <c r="KYX262" s="28"/>
      <c r="KYY262" s="28"/>
      <c r="KYZ262" s="28"/>
      <c r="KZA262" s="28"/>
      <c r="KZB262" s="28"/>
      <c r="KZC262" s="28"/>
      <c r="KZD262" s="28"/>
      <c r="KZE262" s="28"/>
      <c r="KZF262" s="28"/>
      <c r="KZG262" s="28"/>
      <c r="KZH262" s="28"/>
      <c r="KZI262" s="28"/>
      <c r="KZJ262" s="28"/>
      <c r="KZK262" s="28"/>
      <c r="KZL262" s="28"/>
      <c r="KZM262" s="28"/>
      <c r="KZN262" s="28"/>
      <c r="KZO262" s="28"/>
      <c r="KZP262" s="28"/>
      <c r="KZQ262" s="28"/>
      <c r="KZR262" s="28"/>
      <c r="KZS262" s="28"/>
      <c r="KZT262" s="28"/>
      <c r="KZU262" s="28"/>
      <c r="KZV262" s="28"/>
      <c r="KZW262" s="28"/>
      <c r="KZX262" s="28"/>
      <c r="KZY262" s="28"/>
      <c r="KZZ262" s="28"/>
      <c r="LAA262" s="28"/>
      <c r="LAB262" s="28"/>
      <c r="LAC262" s="28"/>
      <c r="LAD262" s="28"/>
      <c r="LAE262" s="28"/>
      <c r="LAF262" s="28"/>
      <c r="LAG262" s="28"/>
      <c r="LAH262" s="28"/>
      <c r="LAI262" s="28"/>
      <c r="LAJ262" s="28"/>
      <c r="LAK262" s="28"/>
      <c r="LAL262" s="28"/>
      <c r="LAM262" s="28"/>
      <c r="LAN262" s="28"/>
      <c r="LAO262" s="28"/>
      <c r="LAP262" s="28"/>
      <c r="LAQ262" s="28"/>
      <c r="LAR262" s="28"/>
      <c r="LAS262" s="28"/>
      <c r="LAT262" s="28"/>
      <c r="LAU262" s="28"/>
      <c r="LAV262" s="28"/>
      <c r="LAW262" s="28"/>
      <c r="LAX262" s="28"/>
      <c r="LAY262" s="28"/>
      <c r="LAZ262" s="28"/>
      <c r="LBA262" s="28"/>
      <c r="LBB262" s="28"/>
      <c r="LBC262" s="28"/>
      <c r="LBD262" s="28"/>
      <c r="LBE262" s="28"/>
      <c r="LBF262" s="28"/>
      <c r="LBG262" s="28"/>
      <c r="LBH262" s="28"/>
      <c r="LBI262" s="28"/>
      <c r="LBJ262" s="28"/>
      <c r="LBK262" s="28"/>
      <c r="LBL262" s="28"/>
      <c r="LBM262" s="28"/>
      <c r="LBN262" s="28"/>
      <c r="LBO262" s="28"/>
      <c r="LBP262" s="28"/>
      <c r="LBQ262" s="28"/>
      <c r="LBR262" s="28"/>
      <c r="LBS262" s="28"/>
      <c r="LBT262" s="28"/>
      <c r="LBU262" s="28"/>
      <c r="LBV262" s="28"/>
      <c r="LBW262" s="28"/>
      <c r="LBX262" s="28"/>
      <c r="LBY262" s="28"/>
      <c r="LBZ262" s="28"/>
      <c r="LCA262" s="28"/>
      <c r="LCB262" s="28"/>
      <c r="LCC262" s="28"/>
      <c r="LCD262" s="28"/>
      <c r="LCE262" s="28"/>
      <c r="LCF262" s="28"/>
      <c r="LCG262" s="28"/>
      <c r="LCH262" s="28"/>
      <c r="LCI262" s="28"/>
      <c r="LCJ262" s="28"/>
      <c r="LCK262" s="28"/>
      <c r="LCL262" s="28"/>
      <c r="LCM262" s="28"/>
      <c r="LCN262" s="28"/>
      <c r="LCO262" s="28"/>
      <c r="LCP262" s="28"/>
      <c r="LCQ262" s="28"/>
      <c r="LCR262" s="28"/>
      <c r="LCS262" s="28"/>
      <c r="LCT262" s="28"/>
      <c r="LCU262" s="28"/>
      <c r="LCV262" s="28"/>
      <c r="LCW262" s="28"/>
      <c r="LCX262" s="28"/>
      <c r="LCY262" s="28"/>
      <c r="LCZ262" s="28"/>
      <c r="LDA262" s="28"/>
      <c r="LDB262" s="28"/>
      <c r="LDC262" s="28"/>
      <c r="LDD262" s="28"/>
      <c r="LDE262" s="28"/>
      <c r="LDF262" s="28"/>
      <c r="LDG262" s="28"/>
      <c r="LDH262" s="28"/>
      <c r="LDI262" s="28"/>
      <c r="LDJ262" s="28"/>
      <c r="LDK262" s="28"/>
      <c r="LDL262" s="28"/>
      <c r="LDM262" s="28"/>
      <c r="LDN262" s="28"/>
      <c r="LDO262" s="28"/>
      <c r="LDP262" s="28"/>
      <c r="LDQ262" s="28"/>
      <c r="LDR262" s="28"/>
      <c r="LDS262" s="28"/>
      <c r="LDT262" s="28"/>
      <c r="LDU262" s="28"/>
      <c r="LDV262" s="28"/>
      <c r="LDW262" s="28"/>
      <c r="LDX262" s="28"/>
      <c r="LDY262" s="28"/>
      <c r="LDZ262" s="28"/>
      <c r="LEA262" s="28"/>
      <c r="LEB262" s="28"/>
      <c r="LEC262" s="28"/>
      <c r="LED262" s="28"/>
      <c r="LEE262" s="28"/>
      <c r="LEF262" s="28"/>
      <c r="LEG262" s="28"/>
      <c r="LEH262" s="28"/>
      <c r="LEI262" s="28"/>
      <c r="LEJ262" s="28"/>
      <c r="LEK262" s="28"/>
      <c r="LEL262" s="28"/>
      <c r="LEM262" s="28"/>
      <c r="LEN262" s="28"/>
      <c r="LEO262" s="28"/>
      <c r="LEP262" s="28"/>
      <c r="LEQ262" s="28"/>
      <c r="LER262" s="28"/>
      <c r="LES262" s="28"/>
      <c r="LET262" s="28"/>
      <c r="LEU262" s="28"/>
      <c r="LEV262" s="28"/>
      <c r="LEW262" s="28"/>
      <c r="LEX262" s="28"/>
      <c r="LEY262" s="28"/>
      <c r="LEZ262" s="28"/>
      <c r="LFA262" s="28"/>
      <c r="LFB262" s="28"/>
      <c r="LFC262" s="28"/>
      <c r="LFD262" s="28"/>
      <c r="LFE262" s="28"/>
      <c r="LFF262" s="28"/>
      <c r="LFG262" s="28"/>
      <c r="LFH262" s="28"/>
      <c r="LFI262" s="28"/>
      <c r="LFJ262" s="28"/>
      <c r="LFK262" s="28"/>
      <c r="LFL262" s="28"/>
      <c r="LFM262" s="28"/>
      <c r="LFN262" s="28"/>
      <c r="LFO262" s="28"/>
      <c r="LFP262" s="28"/>
      <c r="LFQ262" s="28"/>
      <c r="LFR262" s="28"/>
      <c r="LFS262" s="28"/>
      <c r="LFT262" s="28"/>
      <c r="LFU262" s="28"/>
      <c r="LFV262" s="28"/>
      <c r="LFW262" s="28"/>
      <c r="LFX262" s="28"/>
      <c r="LFY262" s="28"/>
      <c r="LFZ262" s="28"/>
      <c r="LGA262" s="28"/>
      <c r="LGB262" s="28"/>
      <c r="LGC262" s="28"/>
      <c r="LGD262" s="28"/>
      <c r="LGE262" s="28"/>
      <c r="LGF262" s="28"/>
      <c r="LGG262" s="28"/>
      <c r="LGH262" s="28"/>
      <c r="LGI262" s="28"/>
      <c r="LGJ262" s="28"/>
      <c r="LGK262" s="28"/>
      <c r="LGL262" s="28"/>
      <c r="LGM262" s="28"/>
      <c r="LGN262" s="28"/>
      <c r="LGO262" s="28"/>
      <c r="LGP262" s="28"/>
      <c r="LGQ262" s="28"/>
      <c r="LGR262" s="28"/>
      <c r="LGS262" s="28"/>
      <c r="LGT262" s="28"/>
      <c r="LGU262" s="28"/>
      <c r="LGV262" s="28"/>
      <c r="LGW262" s="28"/>
      <c r="LGX262" s="28"/>
      <c r="LGY262" s="28"/>
      <c r="LGZ262" s="28"/>
      <c r="LHA262" s="28"/>
      <c r="LHB262" s="28"/>
      <c r="LHC262" s="28"/>
      <c r="LHD262" s="28"/>
      <c r="LHE262" s="28"/>
      <c r="LHF262" s="28"/>
      <c r="LHG262" s="28"/>
      <c r="LHH262" s="28"/>
      <c r="LHI262" s="28"/>
      <c r="LHJ262" s="28"/>
      <c r="LHK262" s="28"/>
      <c r="LHL262" s="28"/>
      <c r="LHM262" s="28"/>
      <c r="LHN262" s="28"/>
      <c r="LHO262" s="28"/>
      <c r="LHP262" s="28"/>
      <c r="LHQ262" s="28"/>
      <c r="LHR262" s="28"/>
      <c r="LHS262" s="28"/>
      <c r="LHT262" s="28"/>
      <c r="LHU262" s="28"/>
      <c r="LHV262" s="28"/>
      <c r="LHW262" s="28"/>
      <c r="LHX262" s="28"/>
      <c r="LHY262" s="28"/>
      <c r="LHZ262" s="28"/>
      <c r="LIA262" s="28"/>
      <c r="LIB262" s="28"/>
      <c r="LIC262" s="28"/>
      <c r="LID262" s="28"/>
      <c r="LIE262" s="28"/>
      <c r="LIF262" s="28"/>
      <c r="LIG262" s="28"/>
      <c r="LIH262" s="28"/>
      <c r="LII262" s="28"/>
      <c r="LIJ262" s="28"/>
      <c r="LIK262" s="28"/>
      <c r="LIL262" s="28"/>
      <c r="LIM262" s="28"/>
      <c r="LIN262" s="28"/>
      <c r="LIO262" s="28"/>
      <c r="LIP262" s="28"/>
      <c r="LIQ262" s="28"/>
      <c r="LIR262" s="28"/>
      <c r="LIS262" s="28"/>
      <c r="LIT262" s="28"/>
      <c r="LIU262" s="28"/>
      <c r="LIV262" s="28"/>
      <c r="LIW262" s="28"/>
      <c r="LIX262" s="28"/>
      <c r="LIY262" s="28"/>
      <c r="LIZ262" s="28"/>
      <c r="LJA262" s="28"/>
      <c r="LJB262" s="28"/>
      <c r="LJC262" s="28"/>
      <c r="LJD262" s="28"/>
      <c r="LJE262" s="28"/>
      <c r="LJF262" s="28"/>
      <c r="LJG262" s="28"/>
      <c r="LJH262" s="28"/>
      <c r="LJI262" s="28"/>
      <c r="LJJ262" s="28"/>
      <c r="LJK262" s="28"/>
      <c r="LJL262" s="28"/>
      <c r="LJM262" s="28"/>
      <c r="LJN262" s="28"/>
      <c r="LJO262" s="28"/>
      <c r="LJP262" s="28"/>
      <c r="LJQ262" s="28"/>
      <c r="LJR262" s="28"/>
      <c r="LJS262" s="28"/>
      <c r="LJT262" s="28"/>
      <c r="LJU262" s="28"/>
      <c r="LJV262" s="28"/>
      <c r="LJW262" s="28"/>
      <c r="LJX262" s="28"/>
      <c r="LJY262" s="28"/>
      <c r="LJZ262" s="28"/>
      <c r="LKA262" s="28"/>
      <c r="LKB262" s="28"/>
      <c r="LKC262" s="28"/>
      <c r="LKD262" s="28"/>
      <c r="LKE262" s="28"/>
      <c r="LKF262" s="28"/>
      <c r="LKG262" s="28"/>
      <c r="LKH262" s="28"/>
      <c r="LKI262" s="28"/>
      <c r="LKJ262" s="28"/>
      <c r="LKK262" s="28"/>
      <c r="LKL262" s="28"/>
      <c r="LKM262" s="28"/>
      <c r="LKN262" s="28"/>
      <c r="LKO262" s="28"/>
      <c r="LKP262" s="28"/>
      <c r="LKQ262" s="28"/>
      <c r="LKR262" s="28"/>
      <c r="LKS262" s="28"/>
      <c r="LKT262" s="28"/>
      <c r="LKU262" s="28"/>
      <c r="LKV262" s="28"/>
      <c r="LKW262" s="28"/>
      <c r="LKX262" s="28"/>
      <c r="LKY262" s="28"/>
      <c r="LKZ262" s="28"/>
      <c r="LLA262" s="28"/>
      <c r="LLB262" s="28"/>
      <c r="LLC262" s="28"/>
      <c r="LLD262" s="28"/>
      <c r="LLE262" s="28"/>
      <c r="LLF262" s="28"/>
      <c r="LLG262" s="28"/>
      <c r="LLH262" s="28"/>
      <c r="LLI262" s="28"/>
      <c r="LLJ262" s="28"/>
      <c r="LLK262" s="28"/>
      <c r="LLL262" s="28"/>
      <c r="LLM262" s="28"/>
      <c r="LLN262" s="28"/>
      <c r="LLO262" s="28"/>
      <c r="LLP262" s="28"/>
      <c r="LLQ262" s="28"/>
      <c r="LLR262" s="28"/>
      <c r="LLS262" s="28"/>
      <c r="LLT262" s="28"/>
      <c r="LLU262" s="28"/>
      <c r="LLV262" s="28"/>
      <c r="LLW262" s="28"/>
      <c r="LLX262" s="28"/>
      <c r="LLY262" s="28"/>
      <c r="LLZ262" s="28"/>
      <c r="LMA262" s="28"/>
      <c r="LMB262" s="28"/>
      <c r="LMC262" s="28"/>
      <c r="LMD262" s="28"/>
      <c r="LME262" s="28"/>
      <c r="LMF262" s="28"/>
      <c r="LMG262" s="28"/>
      <c r="LMH262" s="28"/>
      <c r="LMI262" s="28"/>
      <c r="LMJ262" s="28"/>
      <c r="LMK262" s="28"/>
      <c r="LML262" s="28"/>
      <c r="LMM262" s="28"/>
      <c r="LMN262" s="28"/>
      <c r="LMO262" s="28"/>
      <c r="LMP262" s="28"/>
      <c r="LMQ262" s="28"/>
      <c r="LMR262" s="28"/>
      <c r="LMS262" s="28"/>
      <c r="LMT262" s="28"/>
      <c r="LMU262" s="28"/>
      <c r="LMV262" s="28"/>
      <c r="LMW262" s="28"/>
      <c r="LMX262" s="28"/>
      <c r="LMY262" s="28"/>
      <c r="LMZ262" s="28"/>
      <c r="LNA262" s="28"/>
      <c r="LNB262" s="28"/>
      <c r="LNC262" s="28"/>
      <c r="LND262" s="28"/>
      <c r="LNE262" s="28"/>
      <c r="LNF262" s="28"/>
      <c r="LNG262" s="28"/>
      <c r="LNH262" s="28"/>
      <c r="LNI262" s="28"/>
      <c r="LNJ262" s="28"/>
      <c r="LNK262" s="28"/>
      <c r="LNL262" s="28"/>
      <c r="LNM262" s="28"/>
      <c r="LNN262" s="28"/>
      <c r="LNO262" s="28"/>
      <c r="LNP262" s="28"/>
      <c r="LNQ262" s="28"/>
      <c r="LNR262" s="28"/>
      <c r="LNS262" s="28"/>
      <c r="LNT262" s="28"/>
      <c r="LNU262" s="28"/>
      <c r="LNV262" s="28"/>
      <c r="LNW262" s="28"/>
      <c r="LNX262" s="28"/>
      <c r="LNY262" s="28"/>
      <c r="LNZ262" s="28"/>
      <c r="LOA262" s="28"/>
      <c r="LOB262" s="28"/>
      <c r="LOC262" s="28"/>
      <c r="LOD262" s="28"/>
      <c r="LOE262" s="28"/>
      <c r="LOF262" s="28"/>
      <c r="LOG262" s="28"/>
      <c r="LOH262" s="28"/>
      <c r="LOI262" s="28"/>
      <c r="LOJ262" s="28"/>
      <c r="LOK262" s="28"/>
      <c r="LOL262" s="28"/>
      <c r="LOM262" s="28"/>
      <c r="LON262" s="28"/>
      <c r="LOO262" s="28"/>
      <c r="LOP262" s="28"/>
      <c r="LOQ262" s="28"/>
      <c r="LOR262" s="28"/>
      <c r="LOS262" s="28"/>
      <c r="LOT262" s="28"/>
      <c r="LOU262" s="28"/>
      <c r="LOV262" s="28"/>
      <c r="LOW262" s="28"/>
      <c r="LOX262" s="28"/>
      <c r="LOY262" s="28"/>
      <c r="LOZ262" s="28"/>
      <c r="LPA262" s="28"/>
      <c r="LPB262" s="28"/>
      <c r="LPC262" s="28"/>
      <c r="LPD262" s="28"/>
      <c r="LPE262" s="28"/>
      <c r="LPF262" s="28"/>
      <c r="LPG262" s="28"/>
      <c r="LPH262" s="28"/>
      <c r="LPI262" s="28"/>
      <c r="LPJ262" s="28"/>
      <c r="LPK262" s="28"/>
      <c r="LPL262" s="28"/>
      <c r="LPM262" s="28"/>
      <c r="LPN262" s="28"/>
      <c r="LPO262" s="28"/>
      <c r="LPP262" s="28"/>
      <c r="LPQ262" s="28"/>
      <c r="LPR262" s="28"/>
      <c r="LPS262" s="28"/>
      <c r="LPT262" s="28"/>
      <c r="LPU262" s="28"/>
      <c r="LPV262" s="28"/>
      <c r="LPW262" s="28"/>
      <c r="LPX262" s="28"/>
      <c r="LPY262" s="28"/>
      <c r="LPZ262" s="28"/>
      <c r="LQA262" s="28"/>
      <c r="LQB262" s="28"/>
      <c r="LQC262" s="28"/>
      <c r="LQD262" s="28"/>
      <c r="LQE262" s="28"/>
      <c r="LQF262" s="28"/>
      <c r="LQG262" s="28"/>
      <c r="LQH262" s="28"/>
      <c r="LQI262" s="28"/>
      <c r="LQJ262" s="28"/>
      <c r="LQK262" s="28"/>
      <c r="LQL262" s="28"/>
      <c r="LQM262" s="28"/>
      <c r="LQN262" s="28"/>
      <c r="LQO262" s="28"/>
      <c r="LQP262" s="28"/>
      <c r="LQQ262" s="28"/>
      <c r="LQR262" s="28"/>
      <c r="LQS262" s="28"/>
      <c r="LQT262" s="28"/>
      <c r="LQU262" s="28"/>
      <c r="LQV262" s="28"/>
      <c r="LQW262" s="28"/>
      <c r="LQX262" s="28"/>
      <c r="LQY262" s="28"/>
      <c r="LQZ262" s="28"/>
      <c r="LRA262" s="28"/>
      <c r="LRB262" s="28"/>
      <c r="LRC262" s="28"/>
      <c r="LRD262" s="28"/>
      <c r="LRE262" s="28"/>
      <c r="LRF262" s="28"/>
      <c r="LRG262" s="28"/>
      <c r="LRH262" s="28"/>
      <c r="LRI262" s="28"/>
      <c r="LRJ262" s="28"/>
      <c r="LRK262" s="28"/>
      <c r="LRL262" s="28"/>
      <c r="LRM262" s="28"/>
      <c r="LRN262" s="28"/>
      <c r="LRO262" s="28"/>
      <c r="LRP262" s="28"/>
      <c r="LRQ262" s="28"/>
      <c r="LRR262" s="28"/>
      <c r="LRS262" s="28"/>
      <c r="LRT262" s="28"/>
      <c r="LRU262" s="28"/>
      <c r="LRV262" s="28"/>
      <c r="LRW262" s="28"/>
      <c r="LRX262" s="28"/>
      <c r="LRY262" s="28"/>
      <c r="LRZ262" s="28"/>
      <c r="LSA262" s="28"/>
      <c r="LSB262" s="28"/>
      <c r="LSC262" s="28"/>
      <c r="LSD262" s="28"/>
      <c r="LSE262" s="28"/>
      <c r="LSF262" s="28"/>
      <c r="LSG262" s="28"/>
      <c r="LSH262" s="28"/>
      <c r="LSI262" s="28"/>
      <c r="LSJ262" s="28"/>
      <c r="LSK262" s="28"/>
      <c r="LSL262" s="28"/>
      <c r="LSM262" s="28"/>
      <c r="LSN262" s="28"/>
      <c r="LSO262" s="28"/>
      <c r="LSP262" s="28"/>
      <c r="LSQ262" s="28"/>
      <c r="LSR262" s="28"/>
      <c r="LSS262" s="28"/>
      <c r="LST262" s="28"/>
      <c r="LSU262" s="28"/>
      <c r="LSV262" s="28"/>
      <c r="LSW262" s="28"/>
      <c r="LSX262" s="28"/>
      <c r="LSY262" s="28"/>
      <c r="LSZ262" s="28"/>
      <c r="LTA262" s="28"/>
      <c r="LTB262" s="28"/>
      <c r="LTC262" s="28"/>
      <c r="LTD262" s="28"/>
      <c r="LTE262" s="28"/>
      <c r="LTF262" s="28"/>
      <c r="LTG262" s="28"/>
      <c r="LTH262" s="28"/>
      <c r="LTI262" s="28"/>
      <c r="LTJ262" s="28"/>
      <c r="LTK262" s="28"/>
      <c r="LTL262" s="28"/>
      <c r="LTM262" s="28"/>
      <c r="LTN262" s="28"/>
      <c r="LTO262" s="28"/>
      <c r="LTP262" s="28"/>
      <c r="LTQ262" s="28"/>
      <c r="LTR262" s="28"/>
      <c r="LTS262" s="28"/>
      <c r="LTT262" s="28"/>
      <c r="LTU262" s="28"/>
      <c r="LTV262" s="28"/>
      <c r="LTW262" s="28"/>
      <c r="LTX262" s="28"/>
      <c r="LTY262" s="28"/>
      <c r="LTZ262" s="28"/>
      <c r="LUA262" s="28"/>
      <c r="LUB262" s="28"/>
      <c r="LUC262" s="28"/>
      <c r="LUD262" s="28"/>
      <c r="LUE262" s="28"/>
      <c r="LUF262" s="28"/>
      <c r="LUG262" s="28"/>
      <c r="LUH262" s="28"/>
      <c r="LUI262" s="28"/>
      <c r="LUJ262" s="28"/>
      <c r="LUK262" s="28"/>
      <c r="LUL262" s="28"/>
      <c r="LUM262" s="28"/>
      <c r="LUN262" s="28"/>
      <c r="LUO262" s="28"/>
      <c r="LUP262" s="28"/>
      <c r="LUQ262" s="28"/>
      <c r="LUR262" s="28"/>
      <c r="LUS262" s="28"/>
      <c r="LUT262" s="28"/>
      <c r="LUU262" s="28"/>
      <c r="LUV262" s="28"/>
      <c r="LUW262" s="28"/>
      <c r="LUX262" s="28"/>
      <c r="LUY262" s="28"/>
      <c r="LUZ262" s="28"/>
      <c r="LVA262" s="28"/>
      <c r="LVB262" s="28"/>
      <c r="LVC262" s="28"/>
      <c r="LVD262" s="28"/>
      <c r="LVE262" s="28"/>
      <c r="LVF262" s="28"/>
      <c r="LVG262" s="28"/>
      <c r="LVH262" s="28"/>
      <c r="LVI262" s="28"/>
      <c r="LVJ262" s="28"/>
      <c r="LVK262" s="28"/>
      <c r="LVL262" s="28"/>
      <c r="LVM262" s="28"/>
      <c r="LVN262" s="28"/>
      <c r="LVO262" s="28"/>
      <c r="LVP262" s="28"/>
      <c r="LVQ262" s="28"/>
      <c r="LVR262" s="28"/>
      <c r="LVS262" s="28"/>
      <c r="LVT262" s="28"/>
      <c r="LVU262" s="28"/>
      <c r="LVV262" s="28"/>
      <c r="LVW262" s="28"/>
      <c r="LVX262" s="28"/>
      <c r="LVY262" s="28"/>
      <c r="LVZ262" s="28"/>
      <c r="LWA262" s="28"/>
      <c r="LWB262" s="28"/>
      <c r="LWC262" s="28"/>
      <c r="LWD262" s="28"/>
      <c r="LWE262" s="28"/>
      <c r="LWF262" s="28"/>
      <c r="LWG262" s="28"/>
      <c r="LWH262" s="28"/>
      <c r="LWI262" s="28"/>
      <c r="LWJ262" s="28"/>
      <c r="LWK262" s="28"/>
      <c r="LWL262" s="28"/>
      <c r="LWM262" s="28"/>
      <c r="LWN262" s="28"/>
      <c r="LWO262" s="28"/>
      <c r="LWP262" s="28"/>
      <c r="LWQ262" s="28"/>
      <c r="LWR262" s="28"/>
      <c r="LWS262" s="28"/>
      <c r="LWT262" s="28"/>
      <c r="LWU262" s="28"/>
      <c r="LWV262" s="28"/>
      <c r="LWW262" s="28"/>
      <c r="LWX262" s="28"/>
      <c r="LWY262" s="28"/>
      <c r="LWZ262" s="28"/>
      <c r="LXA262" s="28"/>
      <c r="LXB262" s="28"/>
      <c r="LXC262" s="28"/>
      <c r="LXD262" s="28"/>
      <c r="LXE262" s="28"/>
      <c r="LXF262" s="28"/>
      <c r="LXG262" s="28"/>
      <c r="LXH262" s="28"/>
      <c r="LXI262" s="28"/>
      <c r="LXJ262" s="28"/>
      <c r="LXK262" s="28"/>
      <c r="LXL262" s="28"/>
      <c r="LXM262" s="28"/>
      <c r="LXN262" s="28"/>
      <c r="LXO262" s="28"/>
      <c r="LXP262" s="28"/>
      <c r="LXQ262" s="28"/>
      <c r="LXR262" s="28"/>
      <c r="LXS262" s="28"/>
      <c r="LXT262" s="28"/>
      <c r="LXU262" s="28"/>
      <c r="LXV262" s="28"/>
      <c r="LXW262" s="28"/>
      <c r="LXX262" s="28"/>
      <c r="LXY262" s="28"/>
      <c r="LXZ262" s="28"/>
      <c r="LYA262" s="28"/>
      <c r="LYB262" s="28"/>
      <c r="LYC262" s="28"/>
      <c r="LYD262" s="28"/>
      <c r="LYE262" s="28"/>
      <c r="LYF262" s="28"/>
      <c r="LYG262" s="28"/>
      <c r="LYH262" s="28"/>
      <c r="LYI262" s="28"/>
      <c r="LYJ262" s="28"/>
      <c r="LYK262" s="28"/>
      <c r="LYL262" s="28"/>
      <c r="LYM262" s="28"/>
      <c r="LYN262" s="28"/>
      <c r="LYO262" s="28"/>
      <c r="LYP262" s="28"/>
      <c r="LYQ262" s="28"/>
      <c r="LYR262" s="28"/>
      <c r="LYS262" s="28"/>
      <c r="LYT262" s="28"/>
      <c r="LYU262" s="28"/>
      <c r="LYV262" s="28"/>
      <c r="LYW262" s="28"/>
      <c r="LYX262" s="28"/>
      <c r="LYY262" s="28"/>
      <c r="LYZ262" s="28"/>
      <c r="LZA262" s="28"/>
      <c r="LZB262" s="28"/>
      <c r="LZC262" s="28"/>
      <c r="LZD262" s="28"/>
      <c r="LZE262" s="28"/>
      <c r="LZF262" s="28"/>
      <c r="LZG262" s="28"/>
      <c r="LZH262" s="28"/>
      <c r="LZI262" s="28"/>
      <c r="LZJ262" s="28"/>
      <c r="LZK262" s="28"/>
      <c r="LZL262" s="28"/>
      <c r="LZM262" s="28"/>
      <c r="LZN262" s="28"/>
      <c r="LZO262" s="28"/>
      <c r="LZP262" s="28"/>
      <c r="LZQ262" s="28"/>
      <c r="LZR262" s="28"/>
      <c r="LZS262" s="28"/>
      <c r="LZT262" s="28"/>
      <c r="LZU262" s="28"/>
      <c r="LZV262" s="28"/>
      <c r="LZW262" s="28"/>
      <c r="LZX262" s="28"/>
      <c r="LZY262" s="28"/>
      <c r="LZZ262" s="28"/>
      <c r="MAA262" s="28"/>
      <c r="MAB262" s="28"/>
      <c r="MAC262" s="28"/>
      <c r="MAD262" s="28"/>
      <c r="MAE262" s="28"/>
      <c r="MAF262" s="28"/>
      <c r="MAG262" s="28"/>
      <c r="MAH262" s="28"/>
      <c r="MAI262" s="28"/>
      <c r="MAJ262" s="28"/>
      <c r="MAK262" s="28"/>
      <c r="MAL262" s="28"/>
      <c r="MAM262" s="28"/>
      <c r="MAN262" s="28"/>
      <c r="MAO262" s="28"/>
      <c r="MAP262" s="28"/>
      <c r="MAQ262" s="28"/>
      <c r="MAR262" s="28"/>
      <c r="MAS262" s="28"/>
      <c r="MAT262" s="28"/>
      <c r="MAU262" s="28"/>
      <c r="MAV262" s="28"/>
      <c r="MAW262" s="28"/>
      <c r="MAX262" s="28"/>
      <c r="MAY262" s="28"/>
      <c r="MAZ262" s="28"/>
      <c r="MBA262" s="28"/>
      <c r="MBB262" s="28"/>
      <c r="MBC262" s="28"/>
      <c r="MBD262" s="28"/>
      <c r="MBE262" s="28"/>
      <c r="MBF262" s="28"/>
      <c r="MBG262" s="28"/>
      <c r="MBH262" s="28"/>
      <c r="MBI262" s="28"/>
      <c r="MBJ262" s="28"/>
      <c r="MBK262" s="28"/>
      <c r="MBL262" s="28"/>
      <c r="MBM262" s="28"/>
      <c r="MBN262" s="28"/>
      <c r="MBO262" s="28"/>
      <c r="MBP262" s="28"/>
      <c r="MBQ262" s="28"/>
      <c r="MBR262" s="28"/>
      <c r="MBS262" s="28"/>
      <c r="MBT262" s="28"/>
      <c r="MBU262" s="28"/>
      <c r="MBV262" s="28"/>
      <c r="MBW262" s="28"/>
      <c r="MBX262" s="28"/>
      <c r="MBY262" s="28"/>
      <c r="MBZ262" s="28"/>
      <c r="MCA262" s="28"/>
      <c r="MCB262" s="28"/>
      <c r="MCC262" s="28"/>
      <c r="MCD262" s="28"/>
      <c r="MCE262" s="28"/>
      <c r="MCF262" s="28"/>
      <c r="MCG262" s="28"/>
      <c r="MCH262" s="28"/>
      <c r="MCI262" s="28"/>
      <c r="MCJ262" s="28"/>
      <c r="MCK262" s="28"/>
      <c r="MCL262" s="28"/>
      <c r="MCM262" s="28"/>
      <c r="MCN262" s="28"/>
      <c r="MCO262" s="28"/>
      <c r="MCP262" s="28"/>
      <c r="MCQ262" s="28"/>
      <c r="MCR262" s="28"/>
      <c r="MCS262" s="28"/>
      <c r="MCT262" s="28"/>
      <c r="MCU262" s="28"/>
      <c r="MCV262" s="28"/>
      <c r="MCW262" s="28"/>
      <c r="MCX262" s="28"/>
      <c r="MCY262" s="28"/>
      <c r="MCZ262" s="28"/>
      <c r="MDA262" s="28"/>
      <c r="MDB262" s="28"/>
      <c r="MDC262" s="28"/>
      <c r="MDD262" s="28"/>
      <c r="MDE262" s="28"/>
      <c r="MDF262" s="28"/>
      <c r="MDG262" s="28"/>
      <c r="MDH262" s="28"/>
      <c r="MDI262" s="28"/>
      <c r="MDJ262" s="28"/>
      <c r="MDK262" s="28"/>
      <c r="MDL262" s="28"/>
      <c r="MDM262" s="28"/>
      <c r="MDN262" s="28"/>
      <c r="MDO262" s="28"/>
      <c r="MDP262" s="28"/>
      <c r="MDQ262" s="28"/>
      <c r="MDR262" s="28"/>
      <c r="MDS262" s="28"/>
      <c r="MDT262" s="28"/>
      <c r="MDU262" s="28"/>
      <c r="MDV262" s="28"/>
      <c r="MDW262" s="28"/>
      <c r="MDX262" s="28"/>
      <c r="MDY262" s="28"/>
      <c r="MDZ262" s="28"/>
      <c r="MEA262" s="28"/>
      <c r="MEB262" s="28"/>
      <c r="MEC262" s="28"/>
      <c r="MED262" s="28"/>
      <c r="MEE262" s="28"/>
      <c r="MEF262" s="28"/>
      <c r="MEG262" s="28"/>
      <c r="MEH262" s="28"/>
      <c r="MEI262" s="28"/>
      <c r="MEJ262" s="28"/>
      <c r="MEK262" s="28"/>
      <c r="MEL262" s="28"/>
      <c r="MEM262" s="28"/>
      <c r="MEN262" s="28"/>
      <c r="MEO262" s="28"/>
      <c r="MEP262" s="28"/>
      <c r="MEQ262" s="28"/>
      <c r="MER262" s="28"/>
      <c r="MES262" s="28"/>
      <c r="MET262" s="28"/>
      <c r="MEU262" s="28"/>
      <c r="MEV262" s="28"/>
      <c r="MEW262" s="28"/>
      <c r="MEX262" s="28"/>
      <c r="MEY262" s="28"/>
      <c r="MEZ262" s="28"/>
      <c r="MFA262" s="28"/>
      <c r="MFB262" s="28"/>
      <c r="MFC262" s="28"/>
      <c r="MFD262" s="28"/>
      <c r="MFE262" s="28"/>
      <c r="MFF262" s="28"/>
      <c r="MFG262" s="28"/>
      <c r="MFH262" s="28"/>
      <c r="MFI262" s="28"/>
      <c r="MFJ262" s="28"/>
      <c r="MFK262" s="28"/>
      <c r="MFL262" s="28"/>
      <c r="MFM262" s="28"/>
      <c r="MFN262" s="28"/>
      <c r="MFO262" s="28"/>
      <c r="MFP262" s="28"/>
      <c r="MFQ262" s="28"/>
      <c r="MFR262" s="28"/>
      <c r="MFS262" s="28"/>
      <c r="MFT262" s="28"/>
      <c r="MFU262" s="28"/>
      <c r="MFV262" s="28"/>
      <c r="MFW262" s="28"/>
      <c r="MFX262" s="28"/>
      <c r="MFY262" s="28"/>
      <c r="MFZ262" s="28"/>
      <c r="MGA262" s="28"/>
      <c r="MGB262" s="28"/>
      <c r="MGC262" s="28"/>
      <c r="MGD262" s="28"/>
      <c r="MGE262" s="28"/>
      <c r="MGF262" s="28"/>
      <c r="MGG262" s="28"/>
      <c r="MGH262" s="28"/>
      <c r="MGI262" s="28"/>
      <c r="MGJ262" s="28"/>
      <c r="MGK262" s="28"/>
      <c r="MGL262" s="28"/>
      <c r="MGM262" s="28"/>
      <c r="MGN262" s="28"/>
      <c r="MGO262" s="28"/>
      <c r="MGP262" s="28"/>
      <c r="MGQ262" s="28"/>
      <c r="MGR262" s="28"/>
      <c r="MGS262" s="28"/>
      <c r="MGT262" s="28"/>
      <c r="MGU262" s="28"/>
      <c r="MGV262" s="28"/>
      <c r="MGW262" s="28"/>
      <c r="MGX262" s="28"/>
      <c r="MGY262" s="28"/>
      <c r="MGZ262" s="28"/>
      <c r="MHA262" s="28"/>
      <c r="MHB262" s="28"/>
      <c r="MHC262" s="28"/>
      <c r="MHD262" s="28"/>
      <c r="MHE262" s="28"/>
      <c r="MHF262" s="28"/>
      <c r="MHG262" s="28"/>
      <c r="MHH262" s="28"/>
      <c r="MHI262" s="28"/>
      <c r="MHJ262" s="28"/>
      <c r="MHK262" s="28"/>
      <c r="MHL262" s="28"/>
      <c r="MHM262" s="28"/>
      <c r="MHN262" s="28"/>
      <c r="MHO262" s="28"/>
      <c r="MHP262" s="28"/>
      <c r="MHQ262" s="28"/>
      <c r="MHR262" s="28"/>
      <c r="MHS262" s="28"/>
      <c r="MHT262" s="28"/>
      <c r="MHU262" s="28"/>
      <c r="MHV262" s="28"/>
      <c r="MHW262" s="28"/>
      <c r="MHX262" s="28"/>
      <c r="MHY262" s="28"/>
      <c r="MHZ262" s="28"/>
      <c r="MIA262" s="28"/>
      <c r="MIB262" s="28"/>
      <c r="MIC262" s="28"/>
      <c r="MID262" s="28"/>
      <c r="MIE262" s="28"/>
      <c r="MIF262" s="28"/>
      <c r="MIG262" s="28"/>
      <c r="MIH262" s="28"/>
      <c r="MII262" s="28"/>
      <c r="MIJ262" s="28"/>
      <c r="MIK262" s="28"/>
      <c r="MIL262" s="28"/>
      <c r="MIM262" s="28"/>
      <c r="MIN262" s="28"/>
      <c r="MIO262" s="28"/>
      <c r="MIP262" s="28"/>
      <c r="MIQ262" s="28"/>
      <c r="MIR262" s="28"/>
      <c r="MIS262" s="28"/>
      <c r="MIT262" s="28"/>
      <c r="MIU262" s="28"/>
      <c r="MIV262" s="28"/>
      <c r="MIW262" s="28"/>
      <c r="MIX262" s="28"/>
      <c r="MIY262" s="28"/>
      <c r="MIZ262" s="28"/>
      <c r="MJA262" s="28"/>
      <c r="MJB262" s="28"/>
      <c r="MJC262" s="28"/>
      <c r="MJD262" s="28"/>
      <c r="MJE262" s="28"/>
      <c r="MJF262" s="28"/>
      <c r="MJG262" s="28"/>
      <c r="MJH262" s="28"/>
      <c r="MJI262" s="28"/>
      <c r="MJJ262" s="28"/>
      <c r="MJK262" s="28"/>
      <c r="MJL262" s="28"/>
      <c r="MJM262" s="28"/>
      <c r="MJN262" s="28"/>
      <c r="MJO262" s="28"/>
      <c r="MJP262" s="28"/>
      <c r="MJQ262" s="28"/>
      <c r="MJR262" s="28"/>
      <c r="MJS262" s="28"/>
      <c r="MJT262" s="28"/>
      <c r="MJU262" s="28"/>
      <c r="MJV262" s="28"/>
      <c r="MJW262" s="28"/>
      <c r="MJX262" s="28"/>
      <c r="MJY262" s="28"/>
      <c r="MJZ262" s="28"/>
      <c r="MKA262" s="28"/>
      <c r="MKB262" s="28"/>
      <c r="MKC262" s="28"/>
      <c r="MKD262" s="28"/>
      <c r="MKE262" s="28"/>
      <c r="MKF262" s="28"/>
      <c r="MKG262" s="28"/>
      <c r="MKH262" s="28"/>
      <c r="MKI262" s="28"/>
      <c r="MKJ262" s="28"/>
      <c r="MKK262" s="28"/>
      <c r="MKL262" s="28"/>
      <c r="MKM262" s="28"/>
      <c r="MKN262" s="28"/>
      <c r="MKO262" s="28"/>
      <c r="MKP262" s="28"/>
      <c r="MKQ262" s="28"/>
      <c r="MKR262" s="28"/>
      <c r="MKS262" s="28"/>
      <c r="MKT262" s="28"/>
      <c r="MKU262" s="28"/>
      <c r="MKV262" s="28"/>
      <c r="MKW262" s="28"/>
      <c r="MKX262" s="28"/>
      <c r="MKY262" s="28"/>
      <c r="MKZ262" s="28"/>
      <c r="MLA262" s="28"/>
      <c r="MLB262" s="28"/>
      <c r="MLC262" s="28"/>
      <c r="MLD262" s="28"/>
      <c r="MLE262" s="28"/>
      <c r="MLF262" s="28"/>
      <c r="MLG262" s="28"/>
      <c r="MLH262" s="28"/>
      <c r="MLI262" s="28"/>
      <c r="MLJ262" s="28"/>
      <c r="MLK262" s="28"/>
      <c r="MLL262" s="28"/>
      <c r="MLM262" s="28"/>
      <c r="MLN262" s="28"/>
      <c r="MLO262" s="28"/>
      <c r="MLP262" s="28"/>
      <c r="MLQ262" s="28"/>
      <c r="MLR262" s="28"/>
      <c r="MLS262" s="28"/>
      <c r="MLT262" s="28"/>
      <c r="MLU262" s="28"/>
      <c r="MLV262" s="28"/>
      <c r="MLW262" s="28"/>
      <c r="MLX262" s="28"/>
      <c r="MLY262" s="28"/>
      <c r="MLZ262" s="28"/>
      <c r="MMA262" s="28"/>
      <c r="MMB262" s="28"/>
      <c r="MMC262" s="28"/>
      <c r="MMD262" s="28"/>
      <c r="MME262" s="28"/>
      <c r="MMF262" s="28"/>
      <c r="MMG262" s="28"/>
      <c r="MMH262" s="28"/>
      <c r="MMI262" s="28"/>
      <c r="MMJ262" s="28"/>
      <c r="MMK262" s="28"/>
      <c r="MML262" s="28"/>
      <c r="MMM262" s="28"/>
      <c r="MMN262" s="28"/>
      <c r="MMO262" s="28"/>
      <c r="MMP262" s="28"/>
      <c r="MMQ262" s="28"/>
      <c r="MMR262" s="28"/>
      <c r="MMS262" s="28"/>
      <c r="MMT262" s="28"/>
      <c r="MMU262" s="28"/>
      <c r="MMV262" s="28"/>
      <c r="MMW262" s="28"/>
      <c r="MMX262" s="28"/>
      <c r="MMY262" s="28"/>
      <c r="MMZ262" s="28"/>
      <c r="MNA262" s="28"/>
      <c r="MNB262" s="28"/>
      <c r="MNC262" s="28"/>
      <c r="MND262" s="28"/>
      <c r="MNE262" s="28"/>
      <c r="MNF262" s="28"/>
      <c r="MNG262" s="28"/>
      <c r="MNH262" s="28"/>
      <c r="MNI262" s="28"/>
      <c r="MNJ262" s="28"/>
      <c r="MNK262" s="28"/>
      <c r="MNL262" s="28"/>
      <c r="MNM262" s="28"/>
      <c r="MNN262" s="28"/>
      <c r="MNO262" s="28"/>
      <c r="MNP262" s="28"/>
      <c r="MNQ262" s="28"/>
      <c r="MNR262" s="28"/>
      <c r="MNS262" s="28"/>
      <c r="MNT262" s="28"/>
      <c r="MNU262" s="28"/>
      <c r="MNV262" s="28"/>
      <c r="MNW262" s="28"/>
      <c r="MNX262" s="28"/>
      <c r="MNY262" s="28"/>
      <c r="MNZ262" s="28"/>
      <c r="MOA262" s="28"/>
      <c r="MOB262" s="28"/>
      <c r="MOC262" s="28"/>
      <c r="MOD262" s="28"/>
      <c r="MOE262" s="28"/>
      <c r="MOF262" s="28"/>
      <c r="MOG262" s="28"/>
      <c r="MOH262" s="28"/>
      <c r="MOI262" s="28"/>
      <c r="MOJ262" s="28"/>
      <c r="MOK262" s="28"/>
      <c r="MOL262" s="28"/>
      <c r="MOM262" s="28"/>
      <c r="MON262" s="28"/>
      <c r="MOO262" s="28"/>
      <c r="MOP262" s="28"/>
      <c r="MOQ262" s="28"/>
      <c r="MOR262" s="28"/>
      <c r="MOS262" s="28"/>
      <c r="MOT262" s="28"/>
      <c r="MOU262" s="28"/>
      <c r="MOV262" s="28"/>
      <c r="MOW262" s="28"/>
      <c r="MOX262" s="28"/>
      <c r="MOY262" s="28"/>
      <c r="MOZ262" s="28"/>
      <c r="MPA262" s="28"/>
      <c r="MPB262" s="28"/>
      <c r="MPC262" s="28"/>
      <c r="MPD262" s="28"/>
      <c r="MPE262" s="28"/>
      <c r="MPF262" s="28"/>
      <c r="MPG262" s="28"/>
      <c r="MPH262" s="28"/>
      <c r="MPI262" s="28"/>
      <c r="MPJ262" s="28"/>
      <c r="MPK262" s="28"/>
      <c r="MPL262" s="28"/>
      <c r="MPM262" s="28"/>
      <c r="MPN262" s="28"/>
      <c r="MPO262" s="28"/>
      <c r="MPP262" s="28"/>
      <c r="MPQ262" s="28"/>
      <c r="MPR262" s="28"/>
      <c r="MPS262" s="28"/>
      <c r="MPT262" s="28"/>
      <c r="MPU262" s="28"/>
      <c r="MPV262" s="28"/>
      <c r="MPW262" s="28"/>
      <c r="MPX262" s="28"/>
      <c r="MPY262" s="28"/>
      <c r="MPZ262" s="28"/>
      <c r="MQA262" s="28"/>
      <c r="MQB262" s="28"/>
      <c r="MQC262" s="28"/>
      <c r="MQD262" s="28"/>
      <c r="MQE262" s="28"/>
      <c r="MQF262" s="28"/>
      <c r="MQG262" s="28"/>
      <c r="MQH262" s="28"/>
      <c r="MQI262" s="28"/>
      <c r="MQJ262" s="28"/>
      <c r="MQK262" s="28"/>
      <c r="MQL262" s="28"/>
      <c r="MQM262" s="28"/>
      <c r="MQN262" s="28"/>
      <c r="MQO262" s="28"/>
      <c r="MQP262" s="28"/>
      <c r="MQQ262" s="28"/>
      <c r="MQR262" s="28"/>
      <c r="MQS262" s="28"/>
      <c r="MQT262" s="28"/>
      <c r="MQU262" s="28"/>
      <c r="MQV262" s="28"/>
      <c r="MQW262" s="28"/>
      <c r="MQX262" s="28"/>
      <c r="MQY262" s="28"/>
      <c r="MQZ262" s="28"/>
      <c r="MRA262" s="28"/>
      <c r="MRB262" s="28"/>
      <c r="MRC262" s="28"/>
      <c r="MRD262" s="28"/>
      <c r="MRE262" s="28"/>
      <c r="MRF262" s="28"/>
      <c r="MRG262" s="28"/>
      <c r="MRH262" s="28"/>
      <c r="MRI262" s="28"/>
      <c r="MRJ262" s="28"/>
      <c r="MRK262" s="28"/>
      <c r="MRL262" s="28"/>
      <c r="MRM262" s="28"/>
      <c r="MRN262" s="28"/>
      <c r="MRO262" s="28"/>
      <c r="MRP262" s="28"/>
      <c r="MRQ262" s="28"/>
      <c r="MRR262" s="28"/>
      <c r="MRS262" s="28"/>
      <c r="MRT262" s="28"/>
      <c r="MRU262" s="28"/>
      <c r="MRV262" s="28"/>
      <c r="MRW262" s="28"/>
      <c r="MRX262" s="28"/>
      <c r="MRY262" s="28"/>
      <c r="MRZ262" s="28"/>
      <c r="MSA262" s="28"/>
      <c r="MSB262" s="28"/>
      <c r="MSC262" s="28"/>
      <c r="MSD262" s="28"/>
      <c r="MSE262" s="28"/>
      <c r="MSF262" s="28"/>
      <c r="MSG262" s="28"/>
      <c r="MSH262" s="28"/>
      <c r="MSI262" s="28"/>
      <c r="MSJ262" s="28"/>
      <c r="MSK262" s="28"/>
      <c r="MSL262" s="28"/>
      <c r="MSM262" s="28"/>
      <c r="MSN262" s="28"/>
      <c r="MSO262" s="28"/>
      <c r="MSP262" s="28"/>
      <c r="MSQ262" s="28"/>
      <c r="MSR262" s="28"/>
      <c r="MSS262" s="28"/>
      <c r="MST262" s="28"/>
      <c r="MSU262" s="28"/>
      <c r="MSV262" s="28"/>
      <c r="MSW262" s="28"/>
      <c r="MSX262" s="28"/>
      <c r="MSY262" s="28"/>
      <c r="MSZ262" s="28"/>
      <c r="MTA262" s="28"/>
      <c r="MTB262" s="28"/>
      <c r="MTC262" s="28"/>
      <c r="MTD262" s="28"/>
      <c r="MTE262" s="28"/>
      <c r="MTF262" s="28"/>
      <c r="MTG262" s="28"/>
      <c r="MTH262" s="28"/>
      <c r="MTI262" s="28"/>
      <c r="MTJ262" s="28"/>
      <c r="MTK262" s="28"/>
      <c r="MTL262" s="28"/>
      <c r="MTM262" s="28"/>
      <c r="MTN262" s="28"/>
      <c r="MTO262" s="28"/>
      <c r="MTP262" s="28"/>
      <c r="MTQ262" s="28"/>
      <c r="MTR262" s="28"/>
      <c r="MTS262" s="28"/>
      <c r="MTT262" s="28"/>
      <c r="MTU262" s="28"/>
      <c r="MTV262" s="28"/>
      <c r="MTW262" s="28"/>
      <c r="MTX262" s="28"/>
      <c r="MTY262" s="28"/>
      <c r="MTZ262" s="28"/>
      <c r="MUA262" s="28"/>
      <c r="MUB262" s="28"/>
      <c r="MUC262" s="28"/>
      <c r="MUD262" s="28"/>
      <c r="MUE262" s="28"/>
      <c r="MUF262" s="28"/>
      <c r="MUG262" s="28"/>
      <c r="MUH262" s="28"/>
      <c r="MUI262" s="28"/>
      <c r="MUJ262" s="28"/>
      <c r="MUK262" s="28"/>
      <c r="MUL262" s="28"/>
      <c r="MUM262" s="28"/>
      <c r="MUN262" s="28"/>
      <c r="MUO262" s="28"/>
      <c r="MUP262" s="28"/>
      <c r="MUQ262" s="28"/>
      <c r="MUR262" s="28"/>
      <c r="MUS262" s="28"/>
      <c r="MUT262" s="28"/>
      <c r="MUU262" s="28"/>
      <c r="MUV262" s="28"/>
      <c r="MUW262" s="28"/>
      <c r="MUX262" s="28"/>
      <c r="MUY262" s="28"/>
      <c r="MUZ262" s="28"/>
      <c r="MVA262" s="28"/>
      <c r="MVB262" s="28"/>
      <c r="MVC262" s="28"/>
      <c r="MVD262" s="28"/>
      <c r="MVE262" s="28"/>
      <c r="MVF262" s="28"/>
      <c r="MVG262" s="28"/>
      <c r="MVH262" s="28"/>
      <c r="MVI262" s="28"/>
      <c r="MVJ262" s="28"/>
      <c r="MVK262" s="28"/>
      <c r="MVL262" s="28"/>
      <c r="MVM262" s="28"/>
      <c r="MVN262" s="28"/>
      <c r="MVO262" s="28"/>
      <c r="MVP262" s="28"/>
      <c r="MVQ262" s="28"/>
      <c r="MVR262" s="28"/>
      <c r="MVS262" s="28"/>
      <c r="MVT262" s="28"/>
      <c r="MVU262" s="28"/>
      <c r="MVV262" s="28"/>
      <c r="MVW262" s="28"/>
      <c r="MVX262" s="28"/>
      <c r="MVY262" s="28"/>
      <c r="MVZ262" s="28"/>
      <c r="MWA262" s="28"/>
      <c r="MWB262" s="28"/>
      <c r="MWC262" s="28"/>
      <c r="MWD262" s="28"/>
      <c r="MWE262" s="28"/>
      <c r="MWF262" s="28"/>
      <c r="MWG262" s="28"/>
      <c r="MWH262" s="28"/>
      <c r="MWI262" s="28"/>
      <c r="MWJ262" s="28"/>
      <c r="MWK262" s="28"/>
      <c r="MWL262" s="28"/>
      <c r="MWM262" s="28"/>
      <c r="MWN262" s="28"/>
      <c r="MWO262" s="28"/>
      <c r="MWP262" s="28"/>
      <c r="MWQ262" s="28"/>
      <c r="MWR262" s="28"/>
      <c r="MWS262" s="28"/>
      <c r="MWT262" s="28"/>
      <c r="MWU262" s="28"/>
      <c r="MWV262" s="28"/>
      <c r="MWW262" s="28"/>
      <c r="MWX262" s="28"/>
      <c r="MWY262" s="28"/>
      <c r="MWZ262" s="28"/>
      <c r="MXA262" s="28"/>
      <c r="MXB262" s="28"/>
      <c r="MXC262" s="28"/>
      <c r="MXD262" s="28"/>
      <c r="MXE262" s="28"/>
      <c r="MXF262" s="28"/>
      <c r="MXG262" s="28"/>
      <c r="MXH262" s="28"/>
      <c r="MXI262" s="28"/>
      <c r="MXJ262" s="28"/>
      <c r="MXK262" s="28"/>
      <c r="MXL262" s="28"/>
      <c r="MXM262" s="28"/>
      <c r="MXN262" s="28"/>
      <c r="MXO262" s="28"/>
      <c r="MXP262" s="28"/>
      <c r="MXQ262" s="28"/>
      <c r="MXR262" s="28"/>
      <c r="MXS262" s="28"/>
      <c r="MXT262" s="28"/>
      <c r="MXU262" s="28"/>
      <c r="MXV262" s="28"/>
      <c r="MXW262" s="28"/>
      <c r="MXX262" s="28"/>
      <c r="MXY262" s="28"/>
      <c r="MXZ262" s="28"/>
      <c r="MYA262" s="28"/>
      <c r="MYB262" s="28"/>
      <c r="MYC262" s="28"/>
      <c r="MYD262" s="28"/>
      <c r="MYE262" s="28"/>
      <c r="MYF262" s="28"/>
      <c r="MYG262" s="28"/>
      <c r="MYH262" s="28"/>
      <c r="MYI262" s="28"/>
      <c r="MYJ262" s="28"/>
      <c r="MYK262" s="28"/>
      <c r="MYL262" s="28"/>
      <c r="MYM262" s="28"/>
      <c r="MYN262" s="28"/>
      <c r="MYO262" s="28"/>
      <c r="MYP262" s="28"/>
      <c r="MYQ262" s="28"/>
      <c r="MYR262" s="28"/>
      <c r="MYS262" s="28"/>
      <c r="MYT262" s="28"/>
      <c r="MYU262" s="28"/>
      <c r="MYV262" s="28"/>
      <c r="MYW262" s="28"/>
      <c r="MYX262" s="28"/>
      <c r="MYY262" s="28"/>
      <c r="MYZ262" s="28"/>
      <c r="MZA262" s="28"/>
      <c r="MZB262" s="28"/>
      <c r="MZC262" s="28"/>
      <c r="MZD262" s="28"/>
      <c r="MZE262" s="28"/>
      <c r="MZF262" s="28"/>
      <c r="MZG262" s="28"/>
      <c r="MZH262" s="28"/>
      <c r="MZI262" s="28"/>
      <c r="MZJ262" s="28"/>
      <c r="MZK262" s="28"/>
      <c r="MZL262" s="28"/>
      <c r="MZM262" s="28"/>
      <c r="MZN262" s="28"/>
      <c r="MZO262" s="28"/>
      <c r="MZP262" s="28"/>
      <c r="MZQ262" s="28"/>
      <c r="MZR262" s="28"/>
      <c r="MZS262" s="28"/>
      <c r="MZT262" s="28"/>
      <c r="MZU262" s="28"/>
      <c r="MZV262" s="28"/>
      <c r="MZW262" s="28"/>
      <c r="MZX262" s="28"/>
      <c r="MZY262" s="28"/>
      <c r="MZZ262" s="28"/>
      <c r="NAA262" s="28"/>
      <c r="NAB262" s="28"/>
      <c r="NAC262" s="28"/>
      <c r="NAD262" s="28"/>
      <c r="NAE262" s="28"/>
      <c r="NAF262" s="28"/>
      <c r="NAG262" s="28"/>
      <c r="NAH262" s="28"/>
      <c r="NAI262" s="28"/>
      <c r="NAJ262" s="28"/>
      <c r="NAK262" s="28"/>
      <c r="NAL262" s="28"/>
      <c r="NAM262" s="28"/>
      <c r="NAN262" s="28"/>
      <c r="NAO262" s="28"/>
      <c r="NAP262" s="28"/>
      <c r="NAQ262" s="28"/>
      <c r="NAR262" s="28"/>
      <c r="NAS262" s="28"/>
      <c r="NAT262" s="28"/>
      <c r="NAU262" s="28"/>
      <c r="NAV262" s="28"/>
      <c r="NAW262" s="28"/>
      <c r="NAX262" s="28"/>
      <c r="NAY262" s="28"/>
      <c r="NAZ262" s="28"/>
      <c r="NBA262" s="28"/>
      <c r="NBB262" s="28"/>
      <c r="NBC262" s="28"/>
      <c r="NBD262" s="28"/>
      <c r="NBE262" s="28"/>
      <c r="NBF262" s="28"/>
      <c r="NBG262" s="28"/>
      <c r="NBH262" s="28"/>
      <c r="NBI262" s="28"/>
      <c r="NBJ262" s="28"/>
      <c r="NBK262" s="28"/>
      <c r="NBL262" s="28"/>
      <c r="NBM262" s="28"/>
      <c r="NBN262" s="28"/>
      <c r="NBO262" s="28"/>
      <c r="NBP262" s="28"/>
      <c r="NBQ262" s="28"/>
      <c r="NBR262" s="28"/>
      <c r="NBS262" s="28"/>
      <c r="NBT262" s="28"/>
      <c r="NBU262" s="28"/>
      <c r="NBV262" s="28"/>
      <c r="NBW262" s="28"/>
      <c r="NBX262" s="28"/>
      <c r="NBY262" s="28"/>
      <c r="NBZ262" s="28"/>
      <c r="NCA262" s="28"/>
      <c r="NCB262" s="28"/>
      <c r="NCC262" s="28"/>
      <c r="NCD262" s="28"/>
      <c r="NCE262" s="28"/>
      <c r="NCF262" s="28"/>
      <c r="NCG262" s="28"/>
      <c r="NCH262" s="28"/>
      <c r="NCI262" s="28"/>
      <c r="NCJ262" s="28"/>
      <c r="NCK262" s="28"/>
      <c r="NCL262" s="28"/>
      <c r="NCM262" s="28"/>
      <c r="NCN262" s="28"/>
      <c r="NCO262" s="28"/>
      <c r="NCP262" s="28"/>
      <c r="NCQ262" s="28"/>
      <c r="NCR262" s="28"/>
      <c r="NCS262" s="28"/>
      <c r="NCT262" s="28"/>
      <c r="NCU262" s="28"/>
      <c r="NCV262" s="28"/>
      <c r="NCW262" s="28"/>
      <c r="NCX262" s="28"/>
      <c r="NCY262" s="28"/>
      <c r="NCZ262" s="28"/>
      <c r="NDA262" s="28"/>
      <c r="NDB262" s="28"/>
      <c r="NDC262" s="28"/>
      <c r="NDD262" s="28"/>
      <c r="NDE262" s="28"/>
      <c r="NDF262" s="28"/>
      <c r="NDG262" s="28"/>
      <c r="NDH262" s="28"/>
      <c r="NDI262" s="28"/>
      <c r="NDJ262" s="28"/>
      <c r="NDK262" s="28"/>
      <c r="NDL262" s="28"/>
      <c r="NDM262" s="28"/>
      <c r="NDN262" s="28"/>
      <c r="NDO262" s="28"/>
      <c r="NDP262" s="28"/>
      <c r="NDQ262" s="28"/>
      <c r="NDR262" s="28"/>
      <c r="NDS262" s="28"/>
      <c r="NDT262" s="28"/>
      <c r="NDU262" s="28"/>
      <c r="NDV262" s="28"/>
      <c r="NDW262" s="28"/>
      <c r="NDX262" s="28"/>
      <c r="NDY262" s="28"/>
      <c r="NDZ262" s="28"/>
      <c r="NEA262" s="28"/>
      <c r="NEB262" s="28"/>
      <c r="NEC262" s="28"/>
      <c r="NED262" s="28"/>
      <c r="NEE262" s="28"/>
      <c r="NEF262" s="28"/>
      <c r="NEG262" s="28"/>
      <c r="NEH262" s="28"/>
      <c r="NEI262" s="28"/>
      <c r="NEJ262" s="28"/>
      <c r="NEK262" s="28"/>
      <c r="NEL262" s="28"/>
      <c r="NEM262" s="28"/>
      <c r="NEN262" s="28"/>
      <c r="NEO262" s="28"/>
      <c r="NEP262" s="28"/>
      <c r="NEQ262" s="28"/>
      <c r="NER262" s="28"/>
      <c r="NES262" s="28"/>
      <c r="NET262" s="28"/>
      <c r="NEU262" s="28"/>
      <c r="NEV262" s="28"/>
      <c r="NEW262" s="28"/>
      <c r="NEX262" s="28"/>
      <c r="NEY262" s="28"/>
      <c r="NEZ262" s="28"/>
      <c r="NFA262" s="28"/>
      <c r="NFB262" s="28"/>
      <c r="NFC262" s="28"/>
      <c r="NFD262" s="28"/>
      <c r="NFE262" s="28"/>
      <c r="NFF262" s="28"/>
      <c r="NFG262" s="28"/>
      <c r="NFH262" s="28"/>
      <c r="NFI262" s="28"/>
      <c r="NFJ262" s="28"/>
      <c r="NFK262" s="28"/>
      <c r="NFL262" s="28"/>
      <c r="NFM262" s="28"/>
      <c r="NFN262" s="28"/>
      <c r="NFO262" s="28"/>
      <c r="NFP262" s="28"/>
      <c r="NFQ262" s="28"/>
      <c r="NFR262" s="28"/>
      <c r="NFS262" s="28"/>
      <c r="NFT262" s="28"/>
      <c r="NFU262" s="28"/>
      <c r="NFV262" s="28"/>
      <c r="NFW262" s="28"/>
      <c r="NFX262" s="28"/>
      <c r="NFY262" s="28"/>
      <c r="NFZ262" s="28"/>
      <c r="NGA262" s="28"/>
      <c r="NGB262" s="28"/>
      <c r="NGC262" s="28"/>
      <c r="NGD262" s="28"/>
      <c r="NGE262" s="28"/>
      <c r="NGF262" s="28"/>
      <c r="NGG262" s="28"/>
      <c r="NGH262" s="28"/>
      <c r="NGI262" s="28"/>
      <c r="NGJ262" s="28"/>
      <c r="NGK262" s="28"/>
      <c r="NGL262" s="28"/>
      <c r="NGM262" s="28"/>
      <c r="NGN262" s="28"/>
      <c r="NGO262" s="28"/>
      <c r="NGP262" s="28"/>
      <c r="NGQ262" s="28"/>
      <c r="NGR262" s="28"/>
      <c r="NGS262" s="28"/>
      <c r="NGT262" s="28"/>
      <c r="NGU262" s="28"/>
      <c r="NGV262" s="28"/>
      <c r="NGW262" s="28"/>
      <c r="NGX262" s="28"/>
      <c r="NGY262" s="28"/>
      <c r="NGZ262" s="28"/>
      <c r="NHA262" s="28"/>
      <c r="NHB262" s="28"/>
      <c r="NHC262" s="28"/>
      <c r="NHD262" s="28"/>
      <c r="NHE262" s="28"/>
      <c r="NHF262" s="28"/>
      <c r="NHG262" s="28"/>
      <c r="NHH262" s="28"/>
      <c r="NHI262" s="28"/>
      <c r="NHJ262" s="28"/>
      <c r="NHK262" s="28"/>
      <c r="NHL262" s="28"/>
      <c r="NHM262" s="28"/>
      <c r="NHN262" s="28"/>
      <c r="NHO262" s="28"/>
      <c r="NHP262" s="28"/>
      <c r="NHQ262" s="28"/>
      <c r="NHR262" s="28"/>
      <c r="NHS262" s="28"/>
      <c r="NHT262" s="28"/>
      <c r="NHU262" s="28"/>
      <c r="NHV262" s="28"/>
      <c r="NHW262" s="28"/>
      <c r="NHX262" s="28"/>
      <c r="NHY262" s="28"/>
      <c r="NHZ262" s="28"/>
      <c r="NIA262" s="28"/>
      <c r="NIB262" s="28"/>
      <c r="NIC262" s="28"/>
      <c r="NID262" s="28"/>
      <c r="NIE262" s="28"/>
      <c r="NIF262" s="28"/>
      <c r="NIG262" s="28"/>
      <c r="NIH262" s="28"/>
      <c r="NII262" s="28"/>
      <c r="NIJ262" s="28"/>
      <c r="NIK262" s="28"/>
      <c r="NIL262" s="28"/>
      <c r="NIM262" s="28"/>
      <c r="NIN262" s="28"/>
      <c r="NIO262" s="28"/>
      <c r="NIP262" s="28"/>
      <c r="NIQ262" s="28"/>
      <c r="NIR262" s="28"/>
      <c r="NIS262" s="28"/>
      <c r="NIT262" s="28"/>
      <c r="NIU262" s="28"/>
      <c r="NIV262" s="28"/>
      <c r="NIW262" s="28"/>
      <c r="NIX262" s="28"/>
      <c r="NIY262" s="28"/>
      <c r="NIZ262" s="28"/>
      <c r="NJA262" s="28"/>
      <c r="NJB262" s="28"/>
      <c r="NJC262" s="28"/>
      <c r="NJD262" s="28"/>
      <c r="NJE262" s="28"/>
      <c r="NJF262" s="28"/>
      <c r="NJG262" s="28"/>
      <c r="NJH262" s="28"/>
      <c r="NJI262" s="28"/>
      <c r="NJJ262" s="28"/>
      <c r="NJK262" s="28"/>
      <c r="NJL262" s="28"/>
      <c r="NJM262" s="28"/>
      <c r="NJN262" s="28"/>
      <c r="NJO262" s="28"/>
      <c r="NJP262" s="28"/>
      <c r="NJQ262" s="28"/>
      <c r="NJR262" s="28"/>
      <c r="NJS262" s="28"/>
      <c r="NJT262" s="28"/>
      <c r="NJU262" s="28"/>
      <c r="NJV262" s="28"/>
      <c r="NJW262" s="28"/>
      <c r="NJX262" s="28"/>
      <c r="NJY262" s="28"/>
      <c r="NJZ262" s="28"/>
      <c r="NKA262" s="28"/>
      <c r="NKB262" s="28"/>
      <c r="NKC262" s="28"/>
      <c r="NKD262" s="28"/>
      <c r="NKE262" s="28"/>
      <c r="NKF262" s="28"/>
      <c r="NKG262" s="28"/>
      <c r="NKH262" s="28"/>
      <c r="NKI262" s="28"/>
      <c r="NKJ262" s="28"/>
      <c r="NKK262" s="28"/>
      <c r="NKL262" s="28"/>
      <c r="NKM262" s="28"/>
      <c r="NKN262" s="28"/>
      <c r="NKO262" s="28"/>
      <c r="NKP262" s="28"/>
      <c r="NKQ262" s="28"/>
      <c r="NKR262" s="28"/>
      <c r="NKS262" s="28"/>
      <c r="NKT262" s="28"/>
      <c r="NKU262" s="28"/>
      <c r="NKV262" s="28"/>
      <c r="NKW262" s="28"/>
      <c r="NKX262" s="28"/>
      <c r="NKY262" s="28"/>
      <c r="NKZ262" s="28"/>
      <c r="NLA262" s="28"/>
      <c r="NLB262" s="28"/>
      <c r="NLC262" s="28"/>
      <c r="NLD262" s="28"/>
      <c r="NLE262" s="28"/>
      <c r="NLF262" s="28"/>
      <c r="NLG262" s="28"/>
      <c r="NLH262" s="28"/>
      <c r="NLI262" s="28"/>
      <c r="NLJ262" s="28"/>
      <c r="NLK262" s="28"/>
      <c r="NLL262" s="28"/>
      <c r="NLM262" s="28"/>
      <c r="NLN262" s="28"/>
      <c r="NLO262" s="28"/>
      <c r="NLP262" s="28"/>
      <c r="NLQ262" s="28"/>
      <c r="NLR262" s="28"/>
      <c r="NLS262" s="28"/>
      <c r="NLT262" s="28"/>
      <c r="NLU262" s="28"/>
      <c r="NLV262" s="28"/>
      <c r="NLW262" s="28"/>
      <c r="NLX262" s="28"/>
      <c r="NLY262" s="28"/>
      <c r="NLZ262" s="28"/>
      <c r="NMA262" s="28"/>
      <c r="NMB262" s="28"/>
      <c r="NMC262" s="28"/>
      <c r="NMD262" s="28"/>
      <c r="NME262" s="28"/>
      <c r="NMF262" s="28"/>
      <c r="NMG262" s="28"/>
      <c r="NMH262" s="28"/>
      <c r="NMI262" s="28"/>
      <c r="NMJ262" s="28"/>
      <c r="NMK262" s="28"/>
      <c r="NML262" s="28"/>
      <c r="NMM262" s="28"/>
      <c r="NMN262" s="28"/>
      <c r="NMO262" s="28"/>
      <c r="NMP262" s="28"/>
      <c r="NMQ262" s="28"/>
      <c r="NMR262" s="28"/>
      <c r="NMS262" s="28"/>
      <c r="NMT262" s="28"/>
      <c r="NMU262" s="28"/>
      <c r="NMV262" s="28"/>
      <c r="NMW262" s="28"/>
      <c r="NMX262" s="28"/>
      <c r="NMY262" s="28"/>
      <c r="NMZ262" s="28"/>
      <c r="NNA262" s="28"/>
      <c r="NNB262" s="28"/>
      <c r="NNC262" s="28"/>
      <c r="NND262" s="28"/>
      <c r="NNE262" s="28"/>
      <c r="NNF262" s="28"/>
      <c r="NNG262" s="28"/>
      <c r="NNH262" s="28"/>
      <c r="NNI262" s="28"/>
      <c r="NNJ262" s="28"/>
      <c r="NNK262" s="28"/>
      <c r="NNL262" s="28"/>
      <c r="NNM262" s="28"/>
      <c r="NNN262" s="28"/>
      <c r="NNO262" s="28"/>
      <c r="NNP262" s="28"/>
      <c r="NNQ262" s="28"/>
      <c r="NNR262" s="28"/>
      <c r="NNS262" s="28"/>
      <c r="NNT262" s="28"/>
      <c r="NNU262" s="28"/>
      <c r="NNV262" s="28"/>
      <c r="NNW262" s="28"/>
      <c r="NNX262" s="28"/>
      <c r="NNY262" s="28"/>
      <c r="NNZ262" s="28"/>
      <c r="NOA262" s="28"/>
      <c r="NOB262" s="28"/>
      <c r="NOC262" s="28"/>
      <c r="NOD262" s="28"/>
      <c r="NOE262" s="28"/>
      <c r="NOF262" s="28"/>
      <c r="NOG262" s="28"/>
      <c r="NOH262" s="28"/>
      <c r="NOI262" s="28"/>
      <c r="NOJ262" s="28"/>
      <c r="NOK262" s="28"/>
      <c r="NOL262" s="28"/>
      <c r="NOM262" s="28"/>
      <c r="NON262" s="28"/>
      <c r="NOO262" s="28"/>
      <c r="NOP262" s="28"/>
      <c r="NOQ262" s="28"/>
      <c r="NOR262" s="28"/>
      <c r="NOS262" s="28"/>
      <c r="NOT262" s="28"/>
      <c r="NOU262" s="28"/>
      <c r="NOV262" s="28"/>
      <c r="NOW262" s="28"/>
      <c r="NOX262" s="28"/>
      <c r="NOY262" s="28"/>
      <c r="NOZ262" s="28"/>
      <c r="NPA262" s="28"/>
      <c r="NPB262" s="28"/>
      <c r="NPC262" s="28"/>
      <c r="NPD262" s="28"/>
      <c r="NPE262" s="28"/>
      <c r="NPF262" s="28"/>
      <c r="NPG262" s="28"/>
      <c r="NPH262" s="28"/>
      <c r="NPI262" s="28"/>
      <c r="NPJ262" s="28"/>
      <c r="NPK262" s="28"/>
      <c r="NPL262" s="28"/>
      <c r="NPM262" s="28"/>
      <c r="NPN262" s="28"/>
      <c r="NPO262" s="28"/>
      <c r="NPP262" s="28"/>
      <c r="NPQ262" s="28"/>
      <c r="NPR262" s="28"/>
      <c r="NPS262" s="28"/>
      <c r="NPT262" s="28"/>
      <c r="NPU262" s="28"/>
      <c r="NPV262" s="28"/>
      <c r="NPW262" s="28"/>
      <c r="NPX262" s="28"/>
      <c r="NPY262" s="28"/>
      <c r="NPZ262" s="28"/>
      <c r="NQA262" s="28"/>
      <c r="NQB262" s="28"/>
      <c r="NQC262" s="28"/>
      <c r="NQD262" s="28"/>
      <c r="NQE262" s="28"/>
      <c r="NQF262" s="28"/>
      <c r="NQG262" s="28"/>
      <c r="NQH262" s="28"/>
      <c r="NQI262" s="28"/>
      <c r="NQJ262" s="28"/>
      <c r="NQK262" s="28"/>
      <c r="NQL262" s="28"/>
      <c r="NQM262" s="28"/>
      <c r="NQN262" s="28"/>
      <c r="NQO262" s="28"/>
      <c r="NQP262" s="28"/>
      <c r="NQQ262" s="28"/>
      <c r="NQR262" s="28"/>
      <c r="NQS262" s="28"/>
      <c r="NQT262" s="28"/>
      <c r="NQU262" s="28"/>
      <c r="NQV262" s="28"/>
      <c r="NQW262" s="28"/>
      <c r="NQX262" s="28"/>
      <c r="NQY262" s="28"/>
      <c r="NQZ262" s="28"/>
      <c r="NRA262" s="28"/>
      <c r="NRB262" s="28"/>
      <c r="NRC262" s="28"/>
      <c r="NRD262" s="28"/>
      <c r="NRE262" s="28"/>
      <c r="NRF262" s="28"/>
      <c r="NRG262" s="28"/>
      <c r="NRH262" s="28"/>
      <c r="NRI262" s="28"/>
      <c r="NRJ262" s="28"/>
      <c r="NRK262" s="28"/>
      <c r="NRL262" s="28"/>
      <c r="NRM262" s="28"/>
      <c r="NRN262" s="28"/>
      <c r="NRO262" s="28"/>
      <c r="NRP262" s="28"/>
      <c r="NRQ262" s="28"/>
      <c r="NRR262" s="28"/>
      <c r="NRS262" s="28"/>
      <c r="NRT262" s="28"/>
      <c r="NRU262" s="28"/>
      <c r="NRV262" s="28"/>
      <c r="NRW262" s="28"/>
      <c r="NRX262" s="28"/>
      <c r="NRY262" s="28"/>
      <c r="NRZ262" s="28"/>
      <c r="NSA262" s="28"/>
      <c r="NSB262" s="28"/>
      <c r="NSC262" s="28"/>
      <c r="NSD262" s="28"/>
      <c r="NSE262" s="28"/>
      <c r="NSF262" s="28"/>
      <c r="NSG262" s="28"/>
      <c r="NSH262" s="28"/>
      <c r="NSI262" s="28"/>
      <c r="NSJ262" s="28"/>
      <c r="NSK262" s="28"/>
      <c r="NSL262" s="28"/>
      <c r="NSM262" s="28"/>
      <c r="NSN262" s="28"/>
      <c r="NSO262" s="28"/>
      <c r="NSP262" s="28"/>
      <c r="NSQ262" s="28"/>
      <c r="NSR262" s="28"/>
      <c r="NSS262" s="28"/>
      <c r="NST262" s="28"/>
      <c r="NSU262" s="28"/>
      <c r="NSV262" s="28"/>
      <c r="NSW262" s="28"/>
      <c r="NSX262" s="28"/>
      <c r="NSY262" s="28"/>
      <c r="NSZ262" s="28"/>
      <c r="NTA262" s="28"/>
      <c r="NTB262" s="28"/>
      <c r="NTC262" s="28"/>
      <c r="NTD262" s="28"/>
      <c r="NTE262" s="28"/>
      <c r="NTF262" s="28"/>
      <c r="NTG262" s="28"/>
      <c r="NTH262" s="28"/>
      <c r="NTI262" s="28"/>
      <c r="NTJ262" s="28"/>
      <c r="NTK262" s="28"/>
      <c r="NTL262" s="28"/>
      <c r="NTM262" s="28"/>
      <c r="NTN262" s="28"/>
      <c r="NTO262" s="28"/>
      <c r="NTP262" s="28"/>
      <c r="NTQ262" s="28"/>
      <c r="NTR262" s="28"/>
      <c r="NTS262" s="28"/>
      <c r="NTT262" s="28"/>
      <c r="NTU262" s="28"/>
      <c r="NTV262" s="28"/>
      <c r="NTW262" s="28"/>
      <c r="NTX262" s="28"/>
      <c r="NTY262" s="28"/>
      <c r="NTZ262" s="28"/>
      <c r="NUA262" s="28"/>
      <c r="NUB262" s="28"/>
      <c r="NUC262" s="28"/>
      <c r="NUD262" s="28"/>
      <c r="NUE262" s="28"/>
      <c r="NUF262" s="28"/>
      <c r="NUG262" s="28"/>
      <c r="NUH262" s="28"/>
      <c r="NUI262" s="28"/>
      <c r="NUJ262" s="28"/>
      <c r="NUK262" s="28"/>
      <c r="NUL262" s="28"/>
      <c r="NUM262" s="28"/>
      <c r="NUN262" s="28"/>
      <c r="NUO262" s="28"/>
      <c r="NUP262" s="28"/>
      <c r="NUQ262" s="28"/>
      <c r="NUR262" s="28"/>
      <c r="NUS262" s="28"/>
      <c r="NUT262" s="28"/>
      <c r="NUU262" s="28"/>
      <c r="NUV262" s="28"/>
      <c r="NUW262" s="28"/>
      <c r="NUX262" s="28"/>
      <c r="NUY262" s="28"/>
      <c r="NUZ262" s="28"/>
      <c r="NVA262" s="28"/>
      <c r="NVB262" s="28"/>
      <c r="NVC262" s="28"/>
      <c r="NVD262" s="28"/>
      <c r="NVE262" s="28"/>
      <c r="NVF262" s="28"/>
      <c r="NVG262" s="28"/>
      <c r="NVH262" s="28"/>
      <c r="NVI262" s="28"/>
      <c r="NVJ262" s="28"/>
      <c r="NVK262" s="28"/>
      <c r="NVL262" s="28"/>
      <c r="NVM262" s="28"/>
      <c r="NVN262" s="28"/>
      <c r="NVO262" s="28"/>
      <c r="NVP262" s="28"/>
      <c r="NVQ262" s="28"/>
      <c r="NVR262" s="28"/>
      <c r="NVS262" s="28"/>
      <c r="NVT262" s="28"/>
      <c r="NVU262" s="28"/>
      <c r="NVV262" s="28"/>
      <c r="NVW262" s="28"/>
      <c r="NVX262" s="28"/>
      <c r="NVY262" s="28"/>
      <c r="NVZ262" s="28"/>
      <c r="NWA262" s="28"/>
      <c r="NWB262" s="28"/>
      <c r="NWC262" s="28"/>
      <c r="NWD262" s="28"/>
      <c r="NWE262" s="28"/>
      <c r="NWF262" s="28"/>
      <c r="NWG262" s="28"/>
      <c r="NWH262" s="28"/>
      <c r="NWI262" s="28"/>
      <c r="NWJ262" s="28"/>
      <c r="NWK262" s="28"/>
      <c r="NWL262" s="28"/>
      <c r="NWM262" s="28"/>
      <c r="NWN262" s="28"/>
      <c r="NWO262" s="28"/>
      <c r="NWP262" s="28"/>
      <c r="NWQ262" s="28"/>
      <c r="NWR262" s="28"/>
      <c r="NWS262" s="28"/>
      <c r="NWT262" s="28"/>
      <c r="NWU262" s="28"/>
      <c r="NWV262" s="28"/>
      <c r="NWW262" s="28"/>
      <c r="NWX262" s="28"/>
      <c r="NWY262" s="28"/>
      <c r="NWZ262" s="28"/>
      <c r="NXA262" s="28"/>
      <c r="NXB262" s="28"/>
      <c r="NXC262" s="28"/>
      <c r="NXD262" s="28"/>
      <c r="NXE262" s="28"/>
      <c r="NXF262" s="28"/>
      <c r="NXG262" s="28"/>
      <c r="NXH262" s="28"/>
      <c r="NXI262" s="28"/>
      <c r="NXJ262" s="28"/>
      <c r="NXK262" s="28"/>
      <c r="NXL262" s="28"/>
      <c r="NXM262" s="28"/>
      <c r="NXN262" s="28"/>
      <c r="NXO262" s="28"/>
      <c r="NXP262" s="28"/>
      <c r="NXQ262" s="28"/>
      <c r="NXR262" s="28"/>
      <c r="NXS262" s="28"/>
      <c r="NXT262" s="28"/>
      <c r="NXU262" s="28"/>
      <c r="NXV262" s="28"/>
      <c r="NXW262" s="28"/>
      <c r="NXX262" s="28"/>
      <c r="NXY262" s="28"/>
      <c r="NXZ262" s="28"/>
      <c r="NYA262" s="28"/>
      <c r="NYB262" s="28"/>
      <c r="NYC262" s="28"/>
      <c r="NYD262" s="28"/>
      <c r="NYE262" s="28"/>
      <c r="NYF262" s="28"/>
      <c r="NYG262" s="28"/>
      <c r="NYH262" s="28"/>
      <c r="NYI262" s="28"/>
      <c r="NYJ262" s="28"/>
      <c r="NYK262" s="28"/>
      <c r="NYL262" s="28"/>
      <c r="NYM262" s="28"/>
      <c r="NYN262" s="28"/>
      <c r="NYO262" s="28"/>
      <c r="NYP262" s="28"/>
      <c r="NYQ262" s="28"/>
      <c r="NYR262" s="28"/>
      <c r="NYS262" s="28"/>
      <c r="NYT262" s="28"/>
      <c r="NYU262" s="28"/>
      <c r="NYV262" s="28"/>
      <c r="NYW262" s="28"/>
      <c r="NYX262" s="28"/>
      <c r="NYY262" s="28"/>
      <c r="NYZ262" s="28"/>
      <c r="NZA262" s="28"/>
      <c r="NZB262" s="28"/>
      <c r="NZC262" s="28"/>
      <c r="NZD262" s="28"/>
      <c r="NZE262" s="28"/>
      <c r="NZF262" s="28"/>
      <c r="NZG262" s="28"/>
      <c r="NZH262" s="28"/>
      <c r="NZI262" s="28"/>
      <c r="NZJ262" s="28"/>
      <c r="NZK262" s="28"/>
      <c r="NZL262" s="28"/>
      <c r="NZM262" s="28"/>
      <c r="NZN262" s="28"/>
      <c r="NZO262" s="28"/>
      <c r="NZP262" s="28"/>
      <c r="NZQ262" s="28"/>
      <c r="NZR262" s="28"/>
      <c r="NZS262" s="28"/>
      <c r="NZT262" s="28"/>
      <c r="NZU262" s="28"/>
      <c r="NZV262" s="28"/>
      <c r="NZW262" s="28"/>
      <c r="NZX262" s="28"/>
      <c r="NZY262" s="28"/>
      <c r="NZZ262" s="28"/>
      <c r="OAA262" s="28"/>
      <c r="OAB262" s="28"/>
      <c r="OAC262" s="28"/>
      <c r="OAD262" s="28"/>
      <c r="OAE262" s="28"/>
      <c r="OAF262" s="28"/>
      <c r="OAG262" s="28"/>
      <c r="OAH262" s="28"/>
      <c r="OAI262" s="28"/>
      <c r="OAJ262" s="28"/>
      <c r="OAK262" s="28"/>
      <c r="OAL262" s="28"/>
      <c r="OAM262" s="28"/>
      <c r="OAN262" s="28"/>
      <c r="OAO262" s="28"/>
      <c r="OAP262" s="28"/>
      <c r="OAQ262" s="28"/>
      <c r="OAR262" s="28"/>
      <c r="OAS262" s="28"/>
      <c r="OAT262" s="28"/>
      <c r="OAU262" s="28"/>
      <c r="OAV262" s="28"/>
      <c r="OAW262" s="28"/>
      <c r="OAX262" s="28"/>
      <c r="OAY262" s="28"/>
      <c r="OAZ262" s="28"/>
      <c r="OBA262" s="28"/>
      <c r="OBB262" s="28"/>
      <c r="OBC262" s="28"/>
      <c r="OBD262" s="28"/>
      <c r="OBE262" s="28"/>
      <c r="OBF262" s="28"/>
      <c r="OBG262" s="28"/>
      <c r="OBH262" s="28"/>
      <c r="OBI262" s="28"/>
      <c r="OBJ262" s="28"/>
      <c r="OBK262" s="28"/>
      <c r="OBL262" s="28"/>
      <c r="OBM262" s="28"/>
      <c r="OBN262" s="28"/>
      <c r="OBO262" s="28"/>
      <c r="OBP262" s="28"/>
      <c r="OBQ262" s="28"/>
      <c r="OBR262" s="28"/>
      <c r="OBS262" s="28"/>
      <c r="OBT262" s="28"/>
      <c r="OBU262" s="28"/>
      <c r="OBV262" s="28"/>
      <c r="OBW262" s="28"/>
      <c r="OBX262" s="28"/>
      <c r="OBY262" s="28"/>
      <c r="OBZ262" s="28"/>
      <c r="OCA262" s="28"/>
      <c r="OCB262" s="28"/>
      <c r="OCC262" s="28"/>
      <c r="OCD262" s="28"/>
      <c r="OCE262" s="28"/>
      <c r="OCF262" s="28"/>
      <c r="OCG262" s="28"/>
      <c r="OCH262" s="28"/>
      <c r="OCI262" s="28"/>
      <c r="OCJ262" s="28"/>
      <c r="OCK262" s="28"/>
      <c r="OCL262" s="28"/>
      <c r="OCM262" s="28"/>
      <c r="OCN262" s="28"/>
      <c r="OCO262" s="28"/>
      <c r="OCP262" s="28"/>
      <c r="OCQ262" s="28"/>
      <c r="OCR262" s="28"/>
      <c r="OCS262" s="28"/>
      <c r="OCT262" s="28"/>
      <c r="OCU262" s="28"/>
      <c r="OCV262" s="28"/>
      <c r="OCW262" s="28"/>
      <c r="OCX262" s="28"/>
      <c r="OCY262" s="28"/>
      <c r="OCZ262" s="28"/>
      <c r="ODA262" s="28"/>
      <c r="ODB262" s="28"/>
      <c r="ODC262" s="28"/>
      <c r="ODD262" s="28"/>
      <c r="ODE262" s="28"/>
      <c r="ODF262" s="28"/>
      <c r="ODG262" s="28"/>
      <c r="ODH262" s="28"/>
      <c r="ODI262" s="28"/>
      <c r="ODJ262" s="28"/>
      <c r="ODK262" s="28"/>
      <c r="ODL262" s="28"/>
      <c r="ODM262" s="28"/>
      <c r="ODN262" s="28"/>
      <c r="ODO262" s="28"/>
      <c r="ODP262" s="28"/>
      <c r="ODQ262" s="28"/>
      <c r="ODR262" s="28"/>
      <c r="ODS262" s="28"/>
      <c r="ODT262" s="28"/>
      <c r="ODU262" s="28"/>
      <c r="ODV262" s="28"/>
      <c r="ODW262" s="28"/>
      <c r="ODX262" s="28"/>
      <c r="ODY262" s="28"/>
      <c r="ODZ262" s="28"/>
      <c r="OEA262" s="28"/>
      <c r="OEB262" s="28"/>
      <c r="OEC262" s="28"/>
      <c r="OED262" s="28"/>
      <c r="OEE262" s="28"/>
      <c r="OEF262" s="28"/>
      <c r="OEG262" s="28"/>
      <c r="OEH262" s="28"/>
      <c r="OEI262" s="28"/>
      <c r="OEJ262" s="28"/>
      <c r="OEK262" s="28"/>
      <c r="OEL262" s="28"/>
      <c r="OEM262" s="28"/>
      <c r="OEN262" s="28"/>
      <c r="OEO262" s="28"/>
      <c r="OEP262" s="28"/>
      <c r="OEQ262" s="28"/>
      <c r="OER262" s="28"/>
      <c r="OES262" s="28"/>
      <c r="OET262" s="28"/>
      <c r="OEU262" s="28"/>
      <c r="OEV262" s="28"/>
      <c r="OEW262" s="28"/>
      <c r="OEX262" s="28"/>
      <c r="OEY262" s="28"/>
      <c r="OEZ262" s="28"/>
      <c r="OFA262" s="28"/>
      <c r="OFB262" s="28"/>
      <c r="OFC262" s="28"/>
      <c r="OFD262" s="28"/>
      <c r="OFE262" s="28"/>
      <c r="OFF262" s="28"/>
      <c r="OFG262" s="28"/>
      <c r="OFH262" s="28"/>
      <c r="OFI262" s="28"/>
      <c r="OFJ262" s="28"/>
      <c r="OFK262" s="28"/>
      <c r="OFL262" s="28"/>
      <c r="OFM262" s="28"/>
      <c r="OFN262" s="28"/>
      <c r="OFO262" s="28"/>
      <c r="OFP262" s="28"/>
      <c r="OFQ262" s="28"/>
      <c r="OFR262" s="28"/>
      <c r="OFS262" s="28"/>
      <c r="OFT262" s="28"/>
      <c r="OFU262" s="28"/>
      <c r="OFV262" s="28"/>
      <c r="OFW262" s="28"/>
      <c r="OFX262" s="28"/>
      <c r="OFY262" s="28"/>
      <c r="OFZ262" s="28"/>
      <c r="OGA262" s="28"/>
      <c r="OGB262" s="28"/>
      <c r="OGC262" s="28"/>
      <c r="OGD262" s="28"/>
      <c r="OGE262" s="28"/>
      <c r="OGF262" s="28"/>
      <c r="OGG262" s="28"/>
      <c r="OGH262" s="28"/>
      <c r="OGI262" s="28"/>
      <c r="OGJ262" s="28"/>
      <c r="OGK262" s="28"/>
      <c r="OGL262" s="28"/>
      <c r="OGM262" s="28"/>
      <c r="OGN262" s="28"/>
      <c r="OGO262" s="28"/>
      <c r="OGP262" s="28"/>
      <c r="OGQ262" s="28"/>
      <c r="OGR262" s="28"/>
      <c r="OGS262" s="28"/>
      <c r="OGT262" s="28"/>
      <c r="OGU262" s="28"/>
      <c r="OGV262" s="28"/>
      <c r="OGW262" s="28"/>
      <c r="OGX262" s="28"/>
      <c r="OGY262" s="28"/>
      <c r="OGZ262" s="28"/>
      <c r="OHA262" s="28"/>
      <c r="OHB262" s="28"/>
      <c r="OHC262" s="28"/>
      <c r="OHD262" s="28"/>
      <c r="OHE262" s="28"/>
      <c r="OHF262" s="28"/>
      <c r="OHG262" s="28"/>
      <c r="OHH262" s="28"/>
      <c r="OHI262" s="28"/>
      <c r="OHJ262" s="28"/>
      <c r="OHK262" s="28"/>
      <c r="OHL262" s="28"/>
      <c r="OHM262" s="28"/>
      <c r="OHN262" s="28"/>
      <c r="OHO262" s="28"/>
      <c r="OHP262" s="28"/>
      <c r="OHQ262" s="28"/>
      <c r="OHR262" s="28"/>
      <c r="OHS262" s="28"/>
      <c r="OHT262" s="28"/>
      <c r="OHU262" s="28"/>
      <c r="OHV262" s="28"/>
      <c r="OHW262" s="28"/>
      <c r="OHX262" s="28"/>
      <c r="OHY262" s="28"/>
      <c r="OHZ262" s="28"/>
      <c r="OIA262" s="28"/>
      <c r="OIB262" s="28"/>
      <c r="OIC262" s="28"/>
      <c r="OID262" s="28"/>
      <c r="OIE262" s="28"/>
      <c r="OIF262" s="28"/>
      <c r="OIG262" s="28"/>
      <c r="OIH262" s="28"/>
      <c r="OII262" s="28"/>
      <c r="OIJ262" s="28"/>
      <c r="OIK262" s="28"/>
      <c r="OIL262" s="28"/>
      <c r="OIM262" s="28"/>
      <c r="OIN262" s="28"/>
      <c r="OIO262" s="28"/>
      <c r="OIP262" s="28"/>
      <c r="OIQ262" s="28"/>
      <c r="OIR262" s="28"/>
      <c r="OIS262" s="28"/>
      <c r="OIT262" s="28"/>
      <c r="OIU262" s="28"/>
      <c r="OIV262" s="28"/>
      <c r="OIW262" s="28"/>
      <c r="OIX262" s="28"/>
      <c r="OIY262" s="28"/>
      <c r="OIZ262" s="28"/>
      <c r="OJA262" s="28"/>
      <c r="OJB262" s="28"/>
      <c r="OJC262" s="28"/>
      <c r="OJD262" s="28"/>
      <c r="OJE262" s="28"/>
      <c r="OJF262" s="28"/>
      <c r="OJG262" s="28"/>
      <c r="OJH262" s="28"/>
      <c r="OJI262" s="28"/>
      <c r="OJJ262" s="28"/>
      <c r="OJK262" s="28"/>
      <c r="OJL262" s="28"/>
      <c r="OJM262" s="28"/>
      <c r="OJN262" s="28"/>
      <c r="OJO262" s="28"/>
      <c r="OJP262" s="28"/>
      <c r="OJQ262" s="28"/>
      <c r="OJR262" s="28"/>
      <c r="OJS262" s="28"/>
      <c r="OJT262" s="28"/>
      <c r="OJU262" s="28"/>
      <c r="OJV262" s="28"/>
      <c r="OJW262" s="28"/>
      <c r="OJX262" s="28"/>
      <c r="OJY262" s="28"/>
      <c r="OJZ262" s="28"/>
      <c r="OKA262" s="28"/>
      <c r="OKB262" s="28"/>
      <c r="OKC262" s="28"/>
      <c r="OKD262" s="28"/>
      <c r="OKE262" s="28"/>
      <c r="OKF262" s="28"/>
      <c r="OKG262" s="28"/>
      <c r="OKH262" s="28"/>
      <c r="OKI262" s="28"/>
      <c r="OKJ262" s="28"/>
      <c r="OKK262" s="28"/>
      <c r="OKL262" s="28"/>
      <c r="OKM262" s="28"/>
      <c r="OKN262" s="28"/>
      <c r="OKO262" s="28"/>
      <c r="OKP262" s="28"/>
      <c r="OKQ262" s="28"/>
      <c r="OKR262" s="28"/>
      <c r="OKS262" s="28"/>
      <c r="OKT262" s="28"/>
      <c r="OKU262" s="28"/>
      <c r="OKV262" s="28"/>
      <c r="OKW262" s="28"/>
      <c r="OKX262" s="28"/>
      <c r="OKY262" s="28"/>
      <c r="OKZ262" s="28"/>
      <c r="OLA262" s="28"/>
      <c r="OLB262" s="28"/>
      <c r="OLC262" s="28"/>
      <c r="OLD262" s="28"/>
      <c r="OLE262" s="28"/>
      <c r="OLF262" s="28"/>
      <c r="OLG262" s="28"/>
      <c r="OLH262" s="28"/>
      <c r="OLI262" s="28"/>
      <c r="OLJ262" s="28"/>
      <c r="OLK262" s="28"/>
      <c r="OLL262" s="28"/>
      <c r="OLM262" s="28"/>
      <c r="OLN262" s="28"/>
      <c r="OLO262" s="28"/>
      <c r="OLP262" s="28"/>
      <c r="OLQ262" s="28"/>
      <c r="OLR262" s="28"/>
      <c r="OLS262" s="28"/>
      <c r="OLT262" s="28"/>
      <c r="OLU262" s="28"/>
      <c r="OLV262" s="28"/>
      <c r="OLW262" s="28"/>
      <c r="OLX262" s="28"/>
      <c r="OLY262" s="28"/>
      <c r="OLZ262" s="28"/>
      <c r="OMA262" s="28"/>
      <c r="OMB262" s="28"/>
      <c r="OMC262" s="28"/>
      <c r="OMD262" s="28"/>
      <c r="OME262" s="28"/>
      <c r="OMF262" s="28"/>
      <c r="OMG262" s="28"/>
      <c r="OMH262" s="28"/>
      <c r="OMI262" s="28"/>
      <c r="OMJ262" s="28"/>
      <c r="OMK262" s="28"/>
      <c r="OML262" s="28"/>
      <c r="OMM262" s="28"/>
      <c r="OMN262" s="28"/>
      <c r="OMO262" s="28"/>
      <c r="OMP262" s="28"/>
      <c r="OMQ262" s="28"/>
      <c r="OMR262" s="28"/>
      <c r="OMS262" s="28"/>
      <c r="OMT262" s="28"/>
      <c r="OMU262" s="28"/>
      <c r="OMV262" s="28"/>
      <c r="OMW262" s="28"/>
      <c r="OMX262" s="28"/>
      <c r="OMY262" s="28"/>
      <c r="OMZ262" s="28"/>
      <c r="ONA262" s="28"/>
      <c r="ONB262" s="28"/>
      <c r="ONC262" s="28"/>
      <c r="OND262" s="28"/>
      <c r="ONE262" s="28"/>
      <c r="ONF262" s="28"/>
      <c r="ONG262" s="28"/>
      <c r="ONH262" s="28"/>
      <c r="ONI262" s="28"/>
      <c r="ONJ262" s="28"/>
      <c r="ONK262" s="28"/>
      <c r="ONL262" s="28"/>
      <c r="ONM262" s="28"/>
      <c r="ONN262" s="28"/>
      <c r="ONO262" s="28"/>
      <c r="ONP262" s="28"/>
      <c r="ONQ262" s="28"/>
      <c r="ONR262" s="28"/>
      <c r="ONS262" s="28"/>
      <c r="ONT262" s="28"/>
      <c r="ONU262" s="28"/>
      <c r="ONV262" s="28"/>
      <c r="ONW262" s="28"/>
      <c r="ONX262" s="28"/>
      <c r="ONY262" s="28"/>
      <c r="ONZ262" s="28"/>
      <c r="OOA262" s="28"/>
      <c r="OOB262" s="28"/>
      <c r="OOC262" s="28"/>
      <c r="OOD262" s="28"/>
      <c r="OOE262" s="28"/>
      <c r="OOF262" s="28"/>
      <c r="OOG262" s="28"/>
      <c r="OOH262" s="28"/>
      <c r="OOI262" s="28"/>
      <c r="OOJ262" s="28"/>
      <c r="OOK262" s="28"/>
      <c r="OOL262" s="28"/>
      <c r="OOM262" s="28"/>
      <c r="OON262" s="28"/>
      <c r="OOO262" s="28"/>
      <c r="OOP262" s="28"/>
      <c r="OOQ262" s="28"/>
      <c r="OOR262" s="28"/>
      <c r="OOS262" s="28"/>
      <c r="OOT262" s="28"/>
      <c r="OOU262" s="28"/>
      <c r="OOV262" s="28"/>
      <c r="OOW262" s="28"/>
      <c r="OOX262" s="28"/>
      <c r="OOY262" s="28"/>
      <c r="OOZ262" s="28"/>
      <c r="OPA262" s="28"/>
      <c r="OPB262" s="28"/>
      <c r="OPC262" s="28"/>
      <c r="OPD262" s="28"/>
      <c r="OPE262" s="28"/>
      <c r="OPF262" s="28"/>
      <c r="OPG262" s="28"/>
      <c r="OPH262" s="28"/>
      <c r="OPI262" s="28"/>
      <c r="OPJ262" s="28"/>
      <c r="OPK262" s="28"/>
      <c r="OPL262" s="28"/>
      <c r="OPM262" s="28"/>
      <c r="OPN262" s="28"/>
      <c r="OPO262" s="28"/>
      <c r="OPP262" s="28"/>
      <c r="OPQ262" s="28"/>
      <c r="OPR262" s="28"/>
      <c r="OPS262" s="28"/>
      <c r="OPT262" s="28"/>
      <c r="OPU262" s="28"/>
      <c r="OPV262" s="28"/>
      <c r="OPW262" s="28"/>
      <c r="OPX262" s="28"/>
      <c r="OPY262" s="28"/>
      <c r="OPZ262" s="28"/>
      <c r="OQA262" s="28"/>
      <c r="OQB262" s="28"/>
      <c r="OQC262" s="28"/>
      <c r="OQD262" s="28"/>
      <c r="OQE262" s="28"/>
      <c r="OQF262" s="28"/>
      <c r="OQG262" s="28"/>
      <c r="OQH262" s="28"/>
      <c r="OQI262" s="28"/>
      <c r="OQJ262" s="28"/>
      <c r="OQK262" s="28"/>
      <c r="OQL262" s="28"/>
      <c r="OQM262" s="28"/>
      <c r="OQN262" s="28"/>
      <c r="OQO262" s="28"/>
      <c r="OQP262" s="28"/>
      <c r="OQQ262" s="28"/>
      <c r="OQR262" s="28"/>
      <c r="OQS262" s="28"/>
      <c r="OQT262" s="28"/>
      <c r="OQU262" s="28"/>
      <c r="OQV262" s="28"/>
      <c r="OQW262" s="28"/>
      <c r="OQX262" s="28"/>
      <c r="OQY262" s="28"/>
      <c r="OQZ262" s="28"/>
      <c r="ORA262" s="28"/>
      <c r="ORB262" s="28"/>
      <c r="ORC262" s="28"/>
      <c r="ORD262" s="28"/>
      <c r="ORE262" s="28"/>
      <c r="ORF262" s="28"/>
      <c r="ORG262" s="28"/>
      <c r="ORH262" s="28"/>
      <c r="ORI262" s="28"/>
      <c r="ORJ262" s="28"/>
      <c r="ORK262" s="28"/>
      <c r="ORL262" s="28"/>
      <c r="ORM262" s="28"/>
      <c r="ORN262" s="28"/>
      <c r="ORO262" s="28"/>
      <c r="ORP262" s="28"/>
      <c r="ORQ262" s="28"/>
      <c r="ORR262" s="28"/>
      <c r="ORS262" s="28"/>
      <c r="ORT262" s="28"/>
      <c r="ORU262" s="28"/>
      <c r="ORV262" s="28"/>
      <c r="ORW262" s="28"/>
      <c r="ORX262" s="28"/>
      <c r="ORY262" s="28"/>
      <c r="ORZ262" s="28"/>
      <c r="OSA262" s="28"/>
      <c r="OSB262" s="28"/>
      <c r="OSC262" s="28"/>
      <c r="OSD262" s="28"/>
      <c r="OSE262" s="28"/>
      <c r="OSF262" s="28"/>
      <c r="OSG262" s="28"/>
      <c r="OSH262" s="28"/>
      <c r="OSI262" s="28"/>
      <c r="OSJ262" s="28"/>
      <c r="OSK262" s="28"/>
      <c r="OSL262" s="28"/>
      <c r="OSM262" s="28"/>
      <c r="OSN262" s="28"/>
      <c r="OSO262" s="28"/>
      <c r="OSP262" s="28"/>
      <c r="OSQ262" s="28"/>
      <c r="OSR262" s="28"/>
      <c r="OSS262" s="28"/>
      <c r="OST262" s="28"/>
      <c r="OSU262" s="28"/>
      <c r="OSV262" s="28"/>
      <c r="OSW262" s="28"/>
      <c r="OSX262" s="28"/>
      <c r="OSY262" s="28"/>
      <c r="OSZ262" s="28"/>
      <c r="OTA262" s="28"/>
      <c r="OTB262" s="28"/>
      <c r="OTC262" s="28"/>
      <c r="OTD262" s="28"/>
      <c r="OTE262" s="28"/>
      <c r="OTF262" s="28"/>
      <c r="OTG262" s="28"/>
      <c r="OTH262" s="28"/>
      <c r="OTI262" s="28"/>
      <c r="OTJ262" s="28"/>
      <c r="OTK262" s="28"/>
      <c r="OTL262" s="28"/>
      <c r="OTM262" s="28"/>
      <c r="OTN262" s="28"/>
      <c r="OTO262" s="28"/>
      <c r="OTP262" s="28"/>
      <c r="OTQ262" s="28"/>
      <c r="OTR262" s="28"/>
      <c r="OTS262" s="28"/>
      <c r="OTT262" s="28"/>
      <c r="OTU262" s="28"/>
      <c r="OTV262" s="28"/>
      <c r="OTW262" s="28"/>
      <c r="OTX262" s="28"/>
      <c r="OTY262" s="28"/>
      <c r="OTZ262" s="28"/>
      <c r="OUA262" s="28"/>
      <c r="OUB262" s="28"/>
      <c r="OUC262" s="28"/>
      <c r="OUD262" s="28"/>
      <c r="OUE262" s="28"/>
      <c r="OUF262" s="28"/>
      <c r="OUG262" s="28"/>
      <c r="OUH262" s="28"/>
      <c r="OUI262" s="28"/>
      <c r="OUJ262" s="28"/>
      <c r="OUK262" s="28"/>
      <c r="OUL262" s="28"/>
      <c r="OUM262" s="28"/>
      <c r="OUN262" s="28"/>
      <c r="OUO262" s="28"/>
      <c r="OUP262" s="28"/>
      <c r="OUQ262" s="28"/>
      <c r="OUR262" s="28"/>
      <c r="OUS262" s="28"/>
      <c r="OUT262" s="28"/>
      <c r="OUU262" s="28"/>
      <c r="OUV262" s="28"/>
      <c r="OUW262" s="28"/>
      <c r="OUX262" s="28"/>
      <c r="OUY262" s="28"/>
      <c r="OUZ262" s="28"/>
      <c r="OVA262" s="28"/>
      <c r="OVB262" s="28"/>
      <c r="OVC262" s="28"/>
      <c r="OVD262" s="28"/>
      <c r="OVE262" s="28"/>
      <c r="OVF262" s="28"/>
      <c r="OVG262" s="28"/>
      <c r="OVH262" s="28"/>
      <c r="OVI262" s="28"/>
      <c r="OVJ262" s="28"/>
      <c r="OVK262" s="28"/>
      <c r="OVL262" s="28"/>
      <c r="OVM262" s="28"/>
      <c r="OVN262" s="28"/>
      <c r="OVO262" s="28"/>
      <c r="OVP262" s="28"/>
      <c r="OVQ262" s="28"/>
      <c r="OVR262" s="28"/>
      <c r="OVS262" s="28"/>
      <c r="OVT262" s="28"/>
      <c r="OVU262" s="28"/>
      <c r="OVV262" s="28"/>
      <c r="OVW262" s="28"/>
      <c r="OVX262" s="28"/>
      <c r="OVY262" s="28"/>
      <c r="OVZ262" s="28"/>
      <c r="OWA262" s="28"/>
      <c r="OWB262" s="28"/>
      <c r="OWC262" s="28"/>
      <c r="OWD262" s="28"/>
      <c r="OWE262" s="28"/>
      <c r="OWF262" s="28"/>
      <c r="OWG262" s="28"/>
      <c r="OWH262" s="28"/>
      <c r="OWI262" s="28"/>
      <c r="OWJ262" s="28"/>
      <c r="OWK262" s="28"/>
      <c r="OWL262" s="28"/>
      <c r="OWM262" s="28"/>
      <c r="OWN262" s="28"/>
      <c r="OWO262" s="28"/>
      <c r="OWP262" s="28"/>
      <c r="OWQ262" s="28"/>
      <c r="OWR262" s="28"/>
      <c r="OWS262" s="28"/>
      <c r="OWT262" s="28"/>
      <c r="OWU262" s="28"/>
      <c r="OWV262" s="28"/>
      <c r="OWW262" s="28"/>
      <c r="OWX262" s="28"/>
      <c r="OWY262" s="28"/>
      <c r="OWZ262" s="28"/>
      <c r="OXA262" s="28"/>
      <c r="OXB262" s="28"/>
      <c r="OXC262" s="28"/>
      <c r="OXD262" s="28"/>
      <c r="OXE262" s="28"/>
      <c r="OXF262" s="28"/>
      <c r="OXG262" s="28"/>
      <c r="OXH262" s="28"/>
      <c r="OXI262" s="28"/>
      <c r="OXJ262" s="28"/>
      <c r="OXK262" s="28"/>
      <c r="OXL262" s="28"/>
      <c r="OXM262" s="28"/>
      <c r="OXN262" s="28"/>
      <c r="OXO262" s="28"/>
      <c r="OXP262" s="28"/>
      <c r="OXQ262" s="28"/>
      <c r="OXR262" s="28"/>
      <c r="OXS262" s="28"/>
      <c r="OXT262" s="28"/>
      <c r="OXU262" s="28"/>
      <c r="OXV262" s="28"/>
      <c r="OXW262" s="28"/>
      <c r="OXX262" s="28"/>
      <c r="OXY262" s="28"/>
      <c r="OXZ262" s="28"/>
      <c r="OYA262" s="28"/>
      <c r="OYB262" s="28"/>
      <c r="OYC262" s="28"/>
      <c r="OYD262" s="28"/>
      <c r="OYE262" s="28"/>
      <c r="OYF262" s="28"/>
      <c r="OYG262" s="28"/>
      <c r="OYH262" s="28"/>
      <c r="OYI262" s="28"/>
      <c r="OYJ262" s="28"/>
      <c r="OYK262" s="28"/>
      <c r="OYL262" s="28"/>
      <c r="OYM262" s="28"/>
      <c r="OYN262" s="28"/>
      <c r="OYO262" s="28"/>
      <c r="OYP262" s="28"/>
      <c r="OYQ262" s="28"/>
      <c r="OYR262" s="28"/>
      <c r="OYS262" s="28"/>
      <c r="OYT262" s="28"/>
      <c r="OYU262" s="28"/>
      <c r="OYV262" s="28"/>
      <c r="OYW262" s="28"/>
      <c r="OYX262" s="28"/>
      <c r="OYY262" s="28"/>
      <c r="OYZ262" s="28"/>
      <c r="OZA262" s="28"/>
      <c r="OZB262" s="28"/>
      <c r="OZC262" s="28"/>
      <c r="OZD262" s="28"/>
      <c r="OZE262" s="28"/>
      <c r="OZF262" s="28"/>
      <c r="OZG262" s="28"/>
      <c r="OZH262" s="28"/>
      <c r="OZI262" s="28"/>
      <c r="OZJ262" s="28"/>
      <c r="OZK262" s="28"/>
      <c r="OZL262" s="28"/>
      <c r="OZM262" s="28"/>
      <c r="OZN262" s="28"/>
      <c r="OZO262" s="28"/>
      <c r="OZP262" s="28"/>
      <c r="OZQ262" s="28"/>
      <c r="OZR262" s="28"/>
      <c r="OZS262" s="28"/>
      <c r="OZT262" s="28"/>
      <c r="OZU262" s="28"/>
      <c r="OZV262" s="28"/>
      <c r="OZW262" s="28"/>
      <c r="OZX262" s="28"/>
      <c r="OZY262" s="28"/>
      <c r="OZZ262" s="28"/>
      <c r="PAA262" s="28"/>
      <c r="PAB262" s="28"/>
      <c r="PAC262" s="28"/>
      <c r="PAD262" s="28"/>
      <c r="PAE262" s="28"/>
      <c r="PAF262" s="28"/>
      <c r="PAG262" s="28"/>
      <c r="PAH262" s="28"/>
      <c r="PAI262" s="28"/>
      <c r="PAJ262" s="28"/>
      <c r="PAK262" s="28"/>
      <c r="PAL262" s="28"/>
      <c r="PAM262" s="28"/>
      <c r="PAN262" s="28"/>
      <c r="PAO262" s="28"/>
      <c r="PAP262" s="28"/>
      <c r="PAQ262" s="28"/>
      <c r="PAR262" s="28"/>
      <c r="PAS262" s="28"/>
      <c r="PAT262" s="28"/>
      <c r="PAU262" s="28"/>
      <c r="PAV262" s="28"/>
      <c r="PAW262" s="28"/>
      <c r="PAX262" s="28"/>
      <c r="PAY262" s="28"/>
      <c r="PAZ262" s="28"/>
      <c r="PBA262" s="28"/>
      <c r="PBB262" s="28"/>
      <c r="PBC262" s="28"/>
      <c r="PBD262" s="28"/>
      <c r="PBE262" s="28"/>
      <c r="PBF262" s="28"/>
      <c r="PBG262" s="28"/>
      <c r="PBH262" s="28"/>
      <c r="PBI262" s="28"/>
      <c r="PBJ262" s="28"/>
      <c r="PBK262" s="28"/>
      <c r="PBL262" s="28"/>
      <c r="PBM262" s="28"/>
      <c r="PBN262" s="28"/>
      <c r="PBO262" s="28"/>
      <c r="PBP262" s="28"/>
      <c r="PBQ262" s="28"/>
      <c r="PBR262" s="28"/>
      <c r="PBS262" s="28"/>
      <c r="PBT262" s="28"/>
      <c r="PBU262" s="28"/>
      <c r="PBV262" s="28"/>
      <c r="PBW262" s="28"/>
      <c r="PBX262" s="28"/>
      <c r="PBY262" s="28"/>
      <c r="PBZ262" s="28"/>
      <c r="PCA262" s="28"/>
      <c r="PCB262" s="28"/>
      <c r="PCC262" s="28"/>
      <c r="PCD262" s="28"/>
      <c r="PCE262" s="28"/>
      <c r="PCF262" s="28"/>
      <c r="PCG262" s="28"/>
      <c r="PCH262" s="28"/>
      <c r="PCI262" s="28"/>
      <c r="PCJ262" s="28"/>
      <c r="PCK262" s="28"/>
      <c r="PCL262" s="28"/>
      <c r="PCM262" s="28"/>
      <c r="PCN262" s="28"/>
      <c r="PCO262" s="28"/>
      <c r="PCP262" s="28"/>
      <c r="PCQ262" s="28"/>
      <c r="PCR262" s="28"/>
      <c r="PCS262" s="28"/>
      <c r="PCT262" s="28"/>
      <c r="PCU262" s="28"/>
      <c r="PCV262" s="28"/>
      <c r="PCW262" s="28"/>
      <c r="PCX262" s="28"/>
      <c r="PCY262" s="28"/>
      <c r="PCZ262" s="28"/>
      <c r="PDA262" s="28"/>
      <c r="PDB262" s="28"/>
      <c r="PDC262" s="28"/>
      <c r="PDD262" s="28"/>
      <c r="PDE262" s="28"/>
      <c r="PDF262" s="28"/>
      <c r="PDG262" s="28"/>
      <c r="PDH262" s="28"/>
      <c r="PDI262" s="28"/>
      <c r="PDJ262" s="28"/>
      <c r="PDK262" s="28"/>
      <c r="PDL262" s="28"/>
      <c r="PDM262" s="28"/>
      <c r="PDN262" s="28"/>
      <c r="PDO262" s="28"/>
      <c r="PDP262" s="28"/>
      <c r="PDQ262" s="28"/>
      <c r="PDR262" s="28"/>
      <c r="PDS262" s="28"/>
      <c r="PDT262" s="28"/>
      <c r="PDU262" s="28"/>
      <c r="PDV262" s="28"/>
      <c r="PDW262" s="28"/>
      <c r="PDX262" s="28"/>
      <c r="PDY262" s="28"/>
      <c r="PDZ262" s="28"/>
      <c r="PEA262" s="28"/>
      <c r="PEB262" s="28"/>
      <c r="PEC262" s="28"/>
      <c r="PED262" s="28"/>
      <c r="PEE262" s="28"/>
      <c r="PEF262" s="28"/>
      <c r="PEG262" s="28"/>
      <c r="PEH262" s="28"/>
      <c r="PEI262" s="28"/>
      <c r="PEJ262" s="28"/>
      <c r="PEK262" s="28"/>
      <c r="PEL262" s="28"/>
      <c r="PEM262" s="28"/>
      <c r="PEN262" s="28"/>
      <c r="PEO262" s="28"/>
      <c r="PEP262" s="28"/>
      <c r="PEQ262" s="28"/>
      <c r="PER262" s="28"/>
      <c r="PES262" s="28"/>
      <c r="PET262" s="28"/>
      <c r="PEU262" s="28"/>
      <c r="PEV262" s="28"/>
      <c r="PEW262" s="28"/>
      <c r="PEX262" s="28"/>
      <c r="PEY262" s="28"/>
      <c r="PEZ262" s="28"/>
      <c r="PFA262" s="28"/>
      <c r="PFB262" s="28"/>
      <c r="PFC262" s="28"/>
      <c r="PFD262" s="28"/>
      <c r="PFE262" s="28"/>
      <c r="PFF262" s="28"/>
      <c r="PFG262" s="28"/>
      <c r="PFH262" s="28"/>
      <c r="PFI262" s="28"/>
      <c r="PFJ262" s="28"/>
      <c r="PFK262" s="28"/>
      <c r="PFL262" s="28"/>
      <c r="PFM262" s="28"/>
      <c r="PFN262" s="28"/>
      <c r="PFO262" s="28"/>
      <c r="PFP262" s="28"/>
      <c r="PFQ262" s="28"/>
      <c r="PFR262" s="28"/>
      <c r="PFS262" s="28"/>
      <c r="PFT262" s="28"/>
      <c r="PFU262" s="28"/>
      <c r="PFV262" s="28"/>
      <c r="PFW262" s="28"/>
      <c r="PFX262" s="28"/>
      <c r="PFY262" s="28"/>
      <c r="PFZ262" s="28"/>
      <c r="PGA262" s="28"/>
      <c r="PGB262" s="28"/>
      <c r="PGC262" s="28"/>
      <c r="PGD262" s="28"/>
      <c r="PGE262" s="28"/>
      <c r="PGF262" s="28"/>
      <c r="PGG262" s="28"/>
      <c r="PGH262" s="28"/>
      <c r="PGI262" s="28"/>
      <c r="PGJ262" s="28"/>
      <c r="PGK262" s="28"/>
      <c r="PGL262" s="28"/>
      <c r="PGM262" s="28"/>
      <c r="PGN262" s="28"/>
      <c r="PGO262" s="28"/>
      <c r="PGP262" s="28"/>
      <c r="PGQ262" s="28"/>
      <c r="PGR262" s="28"/>
      <c r="PGS262" s="28"/>
      <c r="PGT262" s="28"/>
      <c r="PGU262" s="28"/>
      <c r="PGV262" s="28"/>
      <c r="PGW262" s="28"/>
      <c r="PGX262" s="28"/>
      <c r="PGY262" s="28"/>
      <c r="PGZ262" s="28"/>
      <c r="PHA262" s="28"/>
      <c r="PHB262" s="28"/>
      <c r="PHC262" s="28"/>
      <c r="PHD262" s="28"/>
      <c r="PHE262" s="28"/>
      <c r="PHF262" s="28"/>
      <c r="PHG262" s="28"/>
      <c r="PHH262" s="28"/>
      <c r="PHI262" s="28"/>
      <c r="PHJ262" s="28"/>
      <c r="PHK262" s="28"/>
      <c r="PHL262" s="28"/>
      <c r="PHM262" s="28"/>
      <c r="PHN262" s="28"/>
      <c r="PHO262" s="28"/>
      <c r="PHP262" s="28"/>
      <c r="PHQ262" s="28"/>
      <c r="PHR262" s="28"/>
      <c r="PHS262" s="28"/>
      <c r="PHT262" s="28"/>
      <c r="PHU262" s="28"/>
      <c r="PHV262" s="28"/>
      <c r="PHW262" s="28"/>
      <c r="PHX262" s="28"/>
      <c r="PHY262" s="28"/>
      <c r="PHZ262" s="28"/>
      <c r="PIA262" s="28"/>
      <c r="PIB262" s="28"/>
      <c r="PIC262" s="28"/>
      <c r="PID262" s="28"/>
      <c r="PIE262" s="28"/>
      <c r="PIF262" s="28"/>
      <c r="PIG262" s="28"/>
      <c r="PIH262" s="28"/>
      <c r="PII262" s="28"/>
      <c r="PIJ262" s="28"/>
      <c r="PIK262" s="28"/>
      <c r="PIL262" s="28"/>
      <c r="PIM262" s="28"/>
      <c r="PIN262" s="28"/>
      <c r="PIO262" s="28"/>
      <c r="PIP262" s="28"/>
      <c r="PIQ262" s="28"/>
      <c r="PIR262" s="28"/>
      <c r="PIS262" s="28"/>
      <c r="PIT262" s="28"/>
      <c r="PIU262" s="28"/>
      <c r="PIV262" s="28"/>
      <c r="PIW262" s="28"/>
      <c r="PIX262" s="28"/>
      <c r="PIY262" s="28"/>
      <c r="PIZ262" s="28"/>
      <c r="PJA262" s="28"/>
      <c r="PJB262" s="28"/>
      <c r="PJC262" s="28"/>
      <c r="PJD262" s="28"/>
      <c r="PJE262" s="28"/>
      <c r="PJF262" s="28"/>
      <c r="PJG262" s="28"/>
      <c r="PJH262" s="28"/>
      <c r="PJI262" s="28"/>
      <c r="PJJ262" s="28"/>
      <c r="PJK262" s="28"/>
      <c r="PJL262" s="28"/>
      <c r="PJM262" s="28"/>
      <c r="PJN262" s="28"/>
      <c r="PJO262" s="28"/>
      <c r="PJP262" s="28"/>
      <c r="PJQ262" s="28"/>
      <c r="PJR262" s="28"/>
      <c r="PJS262" s="28"/>
      <c r="PJT262" s="28"/>
      <c r="PJU262" s="28"/>
      <c r="PJV262" s="28"/>
      <c r="PJW262" s="28"/>
      <c r="PJX262" s="28"/>
      <c r="PJY262" s="28"/>
      <c r="PJZ262" s="28"/>
      <c r="PKA262" s="28"/>
      <c r="PKB262" s="28"/>
      <c r="PKC262" s="28"/>
      <c r="PKD262" s="28"/>
      <c r="PKE262" s="28"/>
      <c r="PKF262" s="28"/>
      <c r="PKG262" s="28"/>
      <c r="PKH262" s="28"/>
      <c r="PKI262" s="28"/>
      <c r="PKJ262" s="28"/>
      <c r="PKK262" s="28"/>
      <c r="PKL262" s="28"/>
      <c r="PKM262" s="28"/>
      <c r="PKN262" s="28"/>
      <c r="PKO262" s="28"/>
      <c r="PKP262" s="28"/>
      <c r="PKQ262" s="28"/>
      <c r="PKR262" s="28"/>
      <c r="PKS262" s="28"/>
      <c r="PKT262" s="28"/>
      <c r="PKU262" s="28"/>
      <c r="PKV262" s="28"/>
      <c r="PKW262" s="28"/>
      <c r="PKX262" s="28"/>
      <c r="PKY262" s="28"/>
      <c r="PKZ262" s="28"/>
      <c r="PLA262" s="28"/>
      <c r="PLB262" s="28"/>
      <c r="PLC262" s="28"/>
      <c r="PLD262" s="28"/>
      <c r="PLE262" s="28"/>
      <c r="PLF262" s="28"/>
      <c r="PLG262" s="28"/>
      <c r="PLH262" s="28"/>
      <c r="PLI262" s="28"/>
      <c r="PLJ262" s="28"/>
      <c r="PLK262" s="28"/>
      <c r="PLL262" s="28"/>
      <c r="PLM262" s="28"/>
      <c r="PLN262" s="28"/>
      <c r="PLO262" s="28"/>
      <c r="PLP262" s="28"/>
      <c r="PLQ262" s="28"/>
      <c r="PLR262" s="28"/>
      <c r="PLS262" s="28"/>
      <c r="PLT262" s="28"/>
      <c r="PLU262" s="28"/>
      <c r="PLV262" s="28"/>
      <c r="PLW262" s="28"/>
      <c r="PLX262" s="28"/>
      <c r="PLY262" s="28"/>
      <c r="PLZ262" s="28"/>
      <c r="PMA262" s="28"/>
      <c r="PMB262" s="28"/>
      <c r="PMC262" s="28"/>
      <c r="PMD262" s="28"/>
      <c r="PME262" s="28"/>
      <c r="PMF262" s="28"/>
      <c r="PMG262" s="28"/>
      <c r="PMH262" s="28"/>
      <c r="PMI262" s="28"/>
      <c r="PMJ262" s="28"/>
      <c r="PMK262" s="28"/>
      <c r="PML262" s="28"/>
      <c r="PMM262" s="28"/>
      <c r="PMN262" s="28"/>
      <c r="PMO262" s="28"/>
      <c r="PMP262" s="28"/>
      <c r="PMQ262" s="28"/>
      <c r="PMR262" s="28"/>
      <c r="PMS262" s="28"/>
      <c r="PMT262" s="28"/>
      <c r="PMU262" s="28"/>
      <c r="PMV262" s="28"/>
      <c r="PMW262" s="28"/>
      <c r="PMX262" s="28"/>
      <c r="PMY262" s="28"/>
      <c r="PMZ262" s="28"/>
      <c r="PNA262" s="28"/>
      <c r="PNB262" s="28"/>
      <c r="PNC262" s="28"/>
      <c r="PND262" s="28"/>
      <c r="PNE262" s="28"/>
      <c r="PNF262" s="28"/>
      <c r="PNG262" s="28"/>
      <c r="PNH262" s="28"/>
      <c r="PNI262" s="28"/>
      <c r="PNJ262" s="28"/>
      <c r="PNK262" s="28"/>
      <c r="PNL262" s="28"/>
      <c r="PNM262" s="28"/>
      <c r="PNN262" s="28"/>
      <c r="PNO262" s="28"/>
      <c r="PNP262" s="28"/>
      <c r="PNQ262" s="28"/>
      <c r="PNR262" s="28"/>
      <c r="PNS262" s="28"/>
      <c r="PNT262" s="28"/>
      <c r="PNU262" s="28"/>
      <c r="PNV262" s="28"/>
      <c r="PNW262" s="28"/>
      <c r="PNX262" s="28"/>
      <c r="PNY262" s="28"/>
      <c r="PNZ262" s="28"/>
      <c r="POA262" s="28"/>
      <c r="POB262" s="28"/>
      <c r="POC262" s="28"/>
      <c r="POD262" s="28"/>
      <c r="POE262" s="28"/>
      <c r="POF262" s="28"/>
      <c r="POG262" s="28"/>
      <c r="POH262" s="28"/>
      <c r="POI262" s="28"/>
      <c r="POJ262" s="28"/>
      <c r="POK262" s="28"/>
      <c r="POL262" s="28"/>
      <c r="POM262" s="28"/>
      <c r="PON262" s="28"/>
      <c r="POO262" s="28"/>
      <c r="POP262" s="28"/>
      <c r="POQ262" s="28"/>
      <c r="POR262" s="28"/>
      <c r="POS262" s="28"/>
      <c r="POT262" s="28"/>
      <c r="POU262" s="28"/>
      <c r="POV262" s="28"/>
      <c r="POW262" s="28"/>
      <c r="POX262" s="28"/>
      <c r="POY262" s="28"/>
      <c r="POZ262" s="28"/>
      <c r="PPA262" s="28"/>
      <c r="PPB262" s="28"/>
      <c r="PPC262" s="28"/>
      <c r="PPD262" s="28"/>
      <c r="PPE262" s="28"/>
      <c r="PPF262" s="28"/>
      <c r="PPG262" s="28"/>
      <c r="PPH262" s="28"/>
      <c r="PPI262" s="28"/>
      <c r="PPJ262" s="28"/>
      <c r="PPK262" s="28"/>
      <c r="PPL262" s="28"/>
      <c r="PPM262" s="28"/>
      <c r="PPN262" s="28"/>
      <c r="PPO262" s="28"/>
      <c r="PPP262" s="28"/>
      <c r="PPQ262" s="28"/>
      <c r="PPR262" s="28"/>
      <c r="PPS262" s="28"/>
      <c r="PPT262" s="28"/>
      <c r="PPU262" s="28"/>
      <c r="PPV262" s="28"/>
      <c r="PPW262" s="28"/>
      <c r="PPX262" s="28"/>
      <c r="PPY262" s="28"/>
      <c r="PPZ262" s="28"/>
      <c r="PQA262" s="28"/>
      <c r="PQB262" s="28"/>
      <c r="PQC262" s="28"/>
      <c r="PQD262" s="28"/>
      <c r="PQE262" s="28"/>
      <c r="PQF262" s="28"/>
      <c r="PQG262" s="28"/>
      <c r="PQH262" s="28"/>
      <c r="PQI262" s="28"/>
      <c r="PQJ262" s="28"/>
      <c r="PQK262" s="28"/>
      <c r="PQL262" s="28"/>
      <c r="PQM262" s="28"/>
      <c r="PQN262" s="28"/>
      <c r="PQO262" s="28"/>
      <c r="PQP262" s="28"/>
      <c r="PQQ262" s="28"/>
      <c r="PQR262" s="28"/>
      <c r="PQS262" s="28"/>
      <c r="PQT262" s="28"/>
      <c r="PQU262" s="28"/>
      <c r="PQV262" s="28"/>
      <c r="PQW262" s="28"/>
      <c r="PQX262" s="28"/>
      <c r="PQY262" s="28"/>
      <c r="PQZ262" s="28"/>
      <c r="PRA262" s="28"/>
      <c r="PRB262" s="28"/>
      <c r="PRC262" s="28"/>
      <c r="PRD262" s="28"/>
      <c r="PRE262" s="28"/>
      <c r="PRF262" s="28"/>
      <c r="PRG262" s="28"/>
      <c r="PRH262" s="28"/>
      <c r="PRI262" s="28"/>
      <c r="PRJ262" s="28"/>
      <c r="PRK262" s="28"/>
      <c r="PRL262" s="28"/>
      <c r="PRM262" s="28"/>
      <c r="PRN262" s="28"/>
      <c r="PRO262" s="28"/>
      <c r="PRP262" s="28"/>
      <c r="PRQ262" s="28"/>
      <c r="PRR262" s="28"/>
      <c r="PRS262" s="28"/>
      <c r="PRT262" s="28"/>
      <c r="PRU262" s="28"/>
      <c r="PRV262" s="28"/>
      <c r="PRW262" s="28"/>
      <c r="PRX262" s="28"/>
      <c r="PRY262" s="28"/>
      <c r="PRZ262" s="28"/>
      <c r="PSA262" s="28"/>
      <c r="PSB262" s="28"/>
      <c r="PSC262" s="28"/>
      <c r="PSD262" s="28"/>
      <c r="PSE262" s="28"/>
      <c r="PSF262" s="28"/>
      <c r="PSG262" s="28"/>
      <c r="PSH262" s="28"/>
      <c r="PSI262" s="28"/>
      <c r="PSJ262" s="28"/>
      <c r="PSK262" s="28"/>
      <c r="PSL262" s="28"/>
      <c r="PSM262" s="28"/>
      <c r="PSN262" s="28"/>
      <c r="PSO262" s="28"/>
      <c r="PSP262" s="28"/>
      <c r="PSQ262" s="28"/>
      <c r="PSR262" s="28"/>
      <c r="PSS262" s="28"/>
      <c r="PST262" s="28"/>
      <c r="PSU262" s="28"/>
      <c r="PSV262" s="28"/>
      <c r="PSW262" s="28"/>
      <c r="PSX262" s="28"/>
      <c r="PSY262" s="28"/>
      <c r="PSZ262" s="28"/>
      <c r="PTA262" s="28"/>
      <c r="PTB262" s="28"/>
      <c r="PTC262" s="28"/>
      <c r="PTD262" s="28"/>
      <c r="PTE262" s="28"/>
      <c r="PTF262" s="28"/>
      <c r="PTG262" s="28"/>
      <c r="PTH262" s="28"/>
      <c r="PTI262" s="28"/>
      <c r="PTJ262" s="28"/>
      <c r="PTK262" s="28"/>
      <c r="PTL262" s="28"/>
      <c r="PTM262" s="28"/>
      <c r="PTN262" s="28"/>
      <c r="PTO262" s="28"/>
      <c r="PTP262" s="28"/>
      <c r="PTQ262" s="28"/>
      <c r="PTR262" s="28"/>
      <c r="PTS262" s="28"/>
      <c r="PTT262" s="28"/>
      <c r="PTU262" s="28"/>
      <c r="PTV262" s="28"/>
      <c r="PTW262" s="28"/>
      <c r="PTX262" s="28"/>
      <c r="PTY262" s="28"/>
      <c r="PTZ262" s="28"/>
      <c r="PUA262" s="28"/>
      <c r="PUB262" s="28"/>
      <c r="PUC262" s="28"/>
      <c r="PUD262" s="28"/>
      <c r="PUE262" s="28"/>
      <c r="PUF262" s="28"/>
      <c r="PUG262" s="28"/>
      <c r="PUH262" s="28"/>
      <c r="PUI262" s="28"/>
      <c r="PUJ262" s="28"/>
      <c r="PUK262" s="28"/>
      <c r="PUL262" s="28"/>
      <c r="PUM262" s="28"/>
      <c r="PUN262" s="28"/>
      <c r="PUO262" s="28"/>
      <c r="PUP262" s="28"/>
      <c r="PUQ262" s="28"/>
      <c r="PUR262" s="28"/>
      <c r="PUS262" s="28"/>
      <c r="PUT262" s="28"/>
      <c r="PUU262" s="28"/>
      <c r="PUV262" s="28"/>
      <c r="PUW262" s="28"/>
      <c r="PUX262" s="28"/>
      <c r="PUY262" s="28"/>
      <c r="PUZ262" s="28"/>
      <c r="PVA262" s="28"/>
      <c r="PVB262" s="28"/>
      <c r="PVC262" s="28"/>
      <c r="PVD262" s="28"/>
      <c r="PVE262" s="28"/>
      <c r="PVF262" s="28"/>
      <c r="PVG262" s="28"/>
      <c r="PVH262" s="28"/>
      <c r="PVI262" s="28"/>
      <c r="PVJ262" s="28"/>
      <c r="PVK262" s="28"/>
      <c r="PVL262" s="28"/>
      <c r="PVM262" s="28"/>
      <c r="PVN262" s="28"/>
      <c r="PVO262" s="28"/>
      <c r="PVP262" s="28"/>
      <c r="PVQ262" s="28"/>
      <c r="PVR262" s="28"/>
      <c r="PVS262" s="28"/>
      <c r="PVT262" s="28"/>
      <c r="PVU262" s="28"/>
      <c r="PVV262" s="28"/>
      <c r="PVW262" s="28"/>
      <c r="PVX262" s="28"/>
      <c r="PVY262" s="28"/>
      <c r="PVZ262" s="28"/>
      <c r="PWA262" s="28"/>
      <c r="PWB262" s="28"/>
      <c r="PWC262" s="28"/>
      <c r="PWD262" s="28"/>
      <c r="PWE262" s="28"/>
      <c r="PWF262" s="28"/>
      <c r="PWG262" s="28"/>
      <c r="PWH262" s="28"/>
      <c r="PWI262" s="28"/>
      <c r="PWJ262" s="28"/>
      <c r="PWK262" s="28"/>
      <c r="PWL262" s="28"/>
      <c r="PWM262" s="28"/>
      <c r="PWN262" s="28"/>
      <c r="PWO262" s="28"/>
      <c r="PWP262" s="28"/>
      <c r="PWQ262" s="28"/>
      <c r="PWR262" s="28"/>
      <c r="PWS262" s="28"/>
      <c r="PWT262" s="28"/>
      <c r="PWU262" s="28"/>
      <c r="PWV262" s="28"/>
      <c r="PWW262" s="28"/>
      <c r="PWX262" s="28"/>
      <c r="PWY262" s="28"/>
      <c r="PWZ262" s="28"/>
      <c r="PXA262" s="28"/>
      <c r="PXB262" s="28"/>
      <c r="PXC262" s="28"/>
      <c r="PXD262" s="28"/>
      <c r="PXE262" s="28"/>
      <c r="PXF262" s="28"/>
      <c r="PXG262" s="28"/>
      <c r="PXH262" s="28"/>
      <c r="PXI262" s="28"/>
      <c r="PXJ262" s="28"/>
      <c r="PXK262" s="28"/>
      <c r="PXL262" s="28"/>
      <c r="PXM262" s="28"/>
      <c r="PXN262" s="28"/>
      <c r="PXO262" s="28"/>
      <c r="PXP262" s="28"/>
      <c r="PXQ262" s="28"/>
      <c r="PXR262" s="28"/>
      <c r="PXS262" s="28"/>
      <c r="PXT262" s="28"/>
      <c r="PXU262" s="28"/>
      <c r="PXV262" s="28"/>
      <c r="PXW262" s="28"/>
      <c r="PXX262" s="28"/>
      <c r="PXY262" s="28"/>
      <c r="PXZ262" s="28"/>
      <c r="PYA262" s="28"/>
      <c r="PYB262" s="28"/>
      <c r="PYC262" s="28"/>
      <c r="PYD262" s="28"/>
      <c r="PYE262" s="28"/>
      <c r="PYF262" s="28"/>
      <c r="PYG262" s="28"/>
      <c r="PYH262" s="28"/>
      <c r="PYI262" s="28"/>
      <c r="PYJ262" s="28"/>
      <c r="PYK262" s="28"/>
      <c r="PYL262" s="28"/>
      <c r="PYM262" s="28"/>
      <c r="PYN262" s="28"/>
      <c r="PYO262" s="28"/>
      <c r="PYP262" s="28"/>
      <c r="PYQ262" s="28"/>
      <c r="PYR262" s="28"/>
      <c r="PYS262" s="28"/>
      <c r="PYT262" s="28"/>
      <c r="PYU262" s="28"/>
      <c r="PYV262" s="28"/>
      <c r="PYW262" s="28"/>
      <c r="PYX262" s="28"/>
      <c r="PYY262" s="28"/>
      <c r="PYZ262" s="28"/>
      <c r="PZA262" s="28"/>
      <c r="PZB262" s="28"/>
      <c r="PZC262" s="28"/>
      <c r="PZD262" s="28"/>
      <c r="PZE262" s="28"/>
      <c r="PZF262" s="28"/>
      <c r="PZG262" s="28"/>
      <c r="PZH262" s="28"/>
      <c r="PZI262" s="28"/>
      <c r="PZJ262" s="28"/>
      <c r="PZK262" s="28"/>
      <c r="PZL262" s="28"/>
      <c r="PZM262" s="28"/>
      <c r="PZN262" s="28"/>
      <c r="PZO262" s="28"/>
      <c r="PZP262" s="28"/>
      <c r="PZQ262" s="28"/>
      <c r="PZR262" s="28"/>
      <c r="PZS262" s="28"/>
      <c r="PZT262" s="28"/>
      <c r="PZU262" s="28"/>
      <c r="PZV262" s="28"/>
      <c r="PZW262" s="28"/>
      <c r="PZX262" s="28"/>
      <c r="PZY262" s="28"/>
      <c r="PZZ262" s="28"/>
      <c r="QAA262" s="28"/>
      <c r="QAB262" s="28"/>
      <c r="QAC262" s="28"/>
      <c r="QAD262" s="28"/>
      <c r="QAE262" s="28"/>
      <c r="QAF262" s="28"/>
      <c r="QAG262" s="28"/>
      <c r="QAH262" s="28"/>
      <c r="QAI262" s="28"/>
      <c r="QAJ262" s="28"/>
      <c r="QAK262" s="28"/>
      <c r="QAL262" s="28"/>
      <c r="QAM262" s="28"/>
      <c r="QAN262" s="28"/>
      <c r="QAO262" s="28"/>
      <c r="QAP262" s="28"/>
      <c r="QAQ262" s="28"/>
      <c r="QAR262" s="28"/>
      <c r="QAS262" s="28"/>
      <c r="QAT262" s="28"/>
      <c r="QAU262" s="28"/>
      <c r="QAV262" s="28"/>
      <c r="QAW262" s="28"/>
      <c r="QAX262" s="28"/>
      <c r="QAY262" s="28"/>
      <c r="QAZ262" s="28"/>
      <c r="QBA262" s="28"/>
      <c r="QBB262" s="28"/>
      <c r="QBC262" s="28"/>
      <c r="QBD262" s="28"/>
      <c r="QBE262" s="28"/>
      <c r="QBF262" s="28"/>
      <c r="QBG262" s="28"/>
      <c r="QBH262" s="28"/>
      <c r="QBI262" s="28"/>
      <c r="QBJ262" s="28"/>
      <c r="QBK262" s="28"/>
      <c r="QBL262" s="28"/>
      <c r="QBM262" s="28"/>
      <c r="QBN262" s="28"/>
      <c r="QBO262" s="28"/>
      <c r="QBP262" s="28"/>
      <c r="QBQ262" s="28"/>
      <c r="QBR262" s="28"/>
      <c r="QBS262" s="28"/>
      <c r="QBT262" s="28"/>
      <c r="QBU262" s="28"/>
      <c r="QBV262" s="28"/>
      <c r="QBW262" s="28"/>
      <c r="QBX262" s="28"/>
      <c r="QBY262" s="28"/>
      <c r="QBZ262" s="28"/>
      <c r="QCA262" s="28"/>
      <c r="QCB262" s="28"/>
      <c r="QCC262" s="28"/>
      <c r="QCD262" s="28"/>
      <c r="QCE262" s="28"/>
      <c r="QCF262" s="28"/>
      <c r="QCG262" s="28"/>
      <c r="QCH262" s="28"/>
      <c r="QCI262" s="28"/>
      <c r="QCJ262" s="28"/>
      <c r="QCK262" s="28"/>
      <c r="QCL262" s="28"/>
      <c r="QCM262" s="28"/>
      <c r="QCN262" s="28"/>
      <c r="QCO262" s="28"/>
      <c r="QCP262" s="28"/>
      <c r="QCQ262" s="28"/>
      <c r="QCR262" s="28"/>
      <c r="QCS262" s="28"/>
      <c r="QCT262" s="28"/>
      <c r="QCU262" s="28"/>
      <c r="QCV262" s="28"/>
      <c r="QCW262" s="28"/>
      <c r="QCX262" s="28"/>
      <c r="QCY262" s="28"/>
      <c r="QCZ262" s="28"/>
      <c r="QDA262" s="28"/>
      <c r="QDB262" s="28"/>
      <c r="QDC262" s="28"/>
      <c r="QDD262" s="28"/>
      <c r="QDE262" s="28"/>
      <c r="QDF262" s="28"/>
      <c r="QDG262" s="28"/>
      <c r="QDH262" s="28"/>
      <c r="QDI262" s="28"/>
      <c r="QDJ262" s="28"/>
      <c r="QDK262" s="28"/>
      <c r="QDL262" s="28"/>
      <c r="QDM262" s="28"/>
      <c r="QDN262" s="28"/>
      <c r="QDO262" s="28"/>
      <c r="QDP262" s="28"/>
      <c r="QDQ262" s="28"/>
      <c r="QDR262" s="28"/>
      <c r="QDS262" s="28"/>
      <c r="QDT262" s="28"/>
      <c r="QDU262" s="28"/>
      <c r="QDV262" s="28"/>
      <c r="QDW262" s="28"/>
      <c r="QDX262" s="28"/>
      <c r="QDY262" s="28"/>
      <c r="QDZ262" s="28"/>
      <c r="QEA262" s="28"/>
      <c r="QEB262" s="28"/>
      <c r="QEC262" s="28"/>
      <c r="QED262" s="28"/>
      <c r="QEE262" s="28"/>
      <c r="QEF262" s="28"/>
      <c r="QEG262" s="28"/>
      <c r="QEH262" s="28"/>
      <c r="QEI262" s="28"/>
      <c r="QEJ262" s="28"/>
      <c r="QEK262" s="28"/>
      <c r="QEL262" s="28"/>
      <c r="QEM262" s="28"/>
      <c r="QEN262" s="28"/>
      <c r="QEO262" s="28"/>
      <c r="QEP262" s="28"/>
      <c r="QEQ262" s="28"/>
      <c r="QER262" s="28"/>
      <c r="QES262" s="28"/>
      <c r="QET262" s="28"/>
      <c r="QEU262" s="28"/>
      <c r="QEV262" s="28"/>
      <c r="QEW262" s="28"/>
      <c r="QEX262" s="28"/>
      <c r="QEY262" s="28"/>
      <c r="QEZ262" s="28"/>
      <c r="QFA262" s="28"/>
      <c r="QFB262" s="28"/>
      <c r="QFC262" s="28"/>
      <c r="QFD262" s="28"/>
      <c r="QFE262" s="28"/>
      <c r="QFF262" s="28"/>
      <c r="QFG262" s="28"/>
      <c r="QFH262" s="28"/>
      <c r="QFI262" s="28"/>
      <c r="QFJ262" s="28"/>
      <c r="QFK262" s="28"/>
      <c r="QFL262" s="28"/>
      <c r="QFM262" s="28"/>
      <c r="QFN262" s="28"/>
      <c r="QFO262" s="28"/>
      <c r="QFP262" s="28"/>
      <c r="QFQ262" s="28"/>
      <c r="QFR262" s="28"/>
      <c r="QFS262" s="28"/>
      <c r="QFT262" s="28"/>
      <c r="QFU262" s="28"/>
      <c r="QFV262" s="28"/>
      <c r="QFW262" s="28"/>
      <c r="QFX262" s="28"/>
      <c r="QFY262" s="28"/>
      <c r="QFZ262" s="28"/>
      <c r="QGA262" s="28"/>
      <c r="QGB262" s="28"/>
      <c r="QGC262" s="28"/>
      <c r="QGD262" s="28"/>
      <c r="QGE262" s="28"/>
      <c r="QGF262" s="28"/>
      <c r="QGG262" s="28"/>
      <c r="QGH262" s="28"/>
      <c r="QGI262" s="28"/>
      <c r="QGJ262" s="28"/>
      <c r="QGK262" s="28"/>
      <c r="QGL262" s="28"/>
      <c r="QGM262" s="28"/>
      <c r="QGN262" s="28"/>
      <c r="QGO262" s="28"/>
      <c r="QGP262" s="28"/>
      <c r="QGQ262" s="28"/>
      <c r="QGR262" s="28"/>
      <c r="QGS262" s="28"/>
      <c r="QGT262" s="28"/>
      <c r="QGU262" s="28"/>
      <c r="QGV262" s="28"/>
      <c r="QGW262" s="28"/>
      <c r="QGX262" s="28"/>
      <c r="QGY262" s="28"/>
      <c r="QGZ262" s="28"/>
      <c r="QHA262" s="28"/>
      <c r="QHB262" s="28"/>
      <c r="QHC262" s="28"/>
      <c r="QHD262" s="28"/>
      <c r="QHE262" s="28"/>
      <c r="QHF262" s="28"/>
      <c r="QHG262" s="28"/>
      <c r="QHH262" s="28"/>
      <c r="QHI262" s="28"/>
      <c r="QHJ262" s="28"/>
      <c r="QHK262" s="28"/>
      <c r="QHL262" s="28"/>
      <c r="QHM262" s="28"/>
      <c r="QHN262" s="28"/>
      <c r="QHO262" s="28"/>
      <c r="QHP262" s="28"/>
      <c r="QHQ262" s="28"/>
      <c r="QHR262" s="28"/>
      <c r="QHS262" s="28"/>
      <c r="QHT262" s="28"/>
      <c r="QHU262" s="28"/>
      <c r="QHV262" s="28"/>
      <c r="QHW262" s="28"/>
      <c r="QHX262" s="28"/>
      <c r="QHY262" s="28"/>
      <c r="QHZ262" s="28"/>
      <c r="QIA262" s="28"/>
      <c r="QIB262" s="28"/>
      <c r="QIC262" s="28"/>
      <c r="QID262" s="28"/>
      <c r="QIE262" s="28"/>
      <c r="QIF262" s="28"/>
      <c r="QIG262" s="28"/>
      <c r="QIH262" s="28"/>
      <c r="QII262" s="28"/>
      <c r="QIJ262" s="28"/>
      <c r="QIK262" s="28"/>
      <c r="QIL262" s="28"/>
      <c r="QIM262" s="28"/>
      <c r="QIN262" s="28"/>
      <c r="QIO262" s="28"/>
      <c r="QIP262" s="28"/>
      <c r="QIQ262" s="28"/>
      <c r="QIR262" s="28"/>
      <c r="QIS262" s="28"/>
      <c r="QIT262" s="28"/>
      <c r="QIU262" s="28"/>
      <c r="QIV262" s="28"/>
      <c r="QIW262" s="28"/>
      <c r="QIX262" s="28"/>
      <c r="QIY262" s="28"/>
      <c r="QIZ262" s="28"/>
      <c r="QJA262" s="28"/>
      <c r="QJB262" s="28"/>
      <c r="QJC262" s="28"/>
      <c r="QJD262" s="28"/>
      <c r="QJE262" s="28"/>
      <c r="QJF262" s="28"/>
      <c r="QJG262" s="28"/>
      <c r="QJH262" s="28"/>
      <c r="QJI262" s="28"/>
      <c r="QJJ262" s="28"/>
      <c r="QJK262" s="28"/>
      <c r="QJL262" s="28"/>
      <c r="QJM262" s="28"/>
      <c r="QJN262" s="28"/>
      <c r="QJO262" s="28"/>
      <c r="QJP262" s="28"/>
      <c r="QJQ262" s="28"/>
      <c r="QJR262" s="28"/>
      <c r="QJS262" s="28"/>
      <c r="QJT262" s="28"/>
      <c r="QJU262" s="28"/>
      <c r="QJV262" s="28"/>
      <c r="QJW262" s="28"/>
      <c r="QJX262" s="28"/>
      <c r="QJY262" s="28"/>
      <c r="QJZ262" s="28"/>
      <c r="QKA262" s="28"/>
      <c r="QKB262" s="28"/>
      <c r="QKC262" s="28"/>
      <c r="QKD262" s="28"/>
      <c r="QKE262" s="28"/>
      <c r="QKF262" s="28"/>
      <c r="QKG262" s="28"/>
      <c r="QKH262" s="28"/>
      <c r="QKI262" s="28"/>
      <c r="QKJ262" s="28"/>
      <c r="QKK262" s="28"/>
      <c r="QKL262" s="28"/>
      <c r="QKM262" s="28"/>
      <c r="QKN262" s="28"/>
      <c r="QKO262" s="28"/>
      <c r="QKP262" s="28"/>
      <c r="QKQ262" s="28"/>
      <c r="QKR262" s="28"/>
      <c r="QKS262" s="28"/>
      <c r="QKT262" s="28"/>
      <c r="QKU262" s="28"/>
      <c r="QKV262" s="28"/>
      <c r="QKW262" s="28"/>
      <c r="QKX262" s="28"/>
      <c r="QKY262" s="28"/>
      <c r="QKZ262" s="28"/>
      <c r="QLA262" s="28"/>
      <c r="QLB262" s="28"/>
      <c r="QLC262" s="28"/>
      <c r="QLD262" s="28"/>
      <c r="QLE262" s="28"/>
      <c r="QLF262" s="28"/>
      <c r="QLG262" s="28"/>
      <c r="QLH262" s="28"/>
      <c r="QLI262" s="28"/>
      <c r="QLJ262" s="28"/>
      <c r="QLK262" s="28"/>
      <c r="QLL262" s="28"/>
      <c r="QLM262" s="28"/>
      <c r="QLN262" s="28"/>
      <c r="QLO262" s="28"/>
      <c r="QLP262" s="28"/>
      <c r="QLQ262" s="28"/>
      <c r="QLR262" s="28"/>
      <c r="QLS262" s="28"/>
      <c r="QLT262" s="28"/>
      <c r="QLU262" s="28"/>
      <c r="QLV262" s="28"/>
      <c r="QLW262" s="28"/>
      <c r="QLX262" s="28"/>
      <c r="QLY262" s="28"/>
      <c r="QLZ262" s="28"/>
      <c r="QMA262" s="28"/>
      <c r="QMB262" s="28"/>
      <c r="QMC262" s="28"/>
      <c r="QMD262" s="28"/>
      <c r="QME262" s="28"/>
      <c r="QMF262" s="28"/>
      <c r="QMG262" s="28"/>
      <c r="QMH262" s="28"/>
      <c r="QMI262" s="28"/>
      <c r="QMJ262" s="28"/>
      <c r="QMK262" s="28"/>
      <c r="QML262" s="28"/>
      <c r="QMM262" s="28"/>
      <c r="QMN262" s="28"/>
      <c r="QMO262" s="28"/>
      <c r="QMP262" s="28"/>
      <c r="QMQ262" s="28"/>
      <c r="QMR262" s="28"/>
      <c r="QMS262" s="28"/>
      <c r="QMT262" s="28"/>
      <c r="QMU262" s="28"/>
      <c r="QMV262" s="28"/>
      <c r="QMW262" s="28"/>
      <c r="QMX262" s="28"/>
      <c r="QMY262" s="28"/>
      <c r="QMZ262" s="28"/>
      <c r="QNA262" s="28"/>
      <c r="QNB262" s="28"/>
      <c r="QNC262" s="28"/>
      <c r="QND262" s="28"/>
      <c r="QNE262" s="28"/>
      <c r="QNF262" s="28"/>
      <c r="QNG262" s="28"/>
      <c r="QNH262" s="28"/>
      <c r="QNI262" s="28"/>
      <c r="QNJ262" s="28"/>
      <c r="QNK262" s="28"/>
      <c r="QNL262" s="28"/>
      <c r="QNM262" s="28"/>
      <c r="QNN262" s="28"/>
      <c r="QNO262" s="28"/>
      <c r="QNP262" s="28"/>
      <c r="QNQ262" s="28"/>
      <c r="QNR262" s="28"/>
      <c r="QNS262" s="28"/>
      <c r="QNT262" s="28"/>
      <c r="QNU262" s="28"/>
      <c r="QNV262" s="28"/>
      <c r="QNW262" s="28"/>
      <c r="QNX262" s="28"/>
      <c r="QNY262" s="28"/>
      <c r="QNZ262" s="28"/>
      <c r="QOA262" s="28"/>
      <c r="QOB262" s="28"/>
      <c r="QOC262" s="28"/>
      <c r="QOD262" s="28"/>
      <c r="QOE262" s="28"/>
      <c r="QOF262" s="28"/>
      <c r="QOG262" s="28"/>
      <c r="QOH262" s="28"/>
      <c r="QOI262" s="28"/>
      <c r="QOJ262" s="28"/>
      <c r="QOK262" s="28"/>
      <c r="QOL262" s="28"/>
      <c r="QOM262" s="28"/>
      <c r="QON262" s="28"/>
      <c r="QOO262" s="28"/>
      <c r="QOP262" s="28"/>
      <c r="QOQ262" s="28"/>
      <c r="QOR262" s="28"/>
      <c r="QOS262" s="28"/>
      <c r="QOT262" s="28"/>
      <c r="QOU262" s="28"/>
      <c r="QOV262" s="28"/>
      <c r="QOW262" s="28"/>
      <c r="QOX262" s="28"/>
      <c r="QOY262" s="28"/>
      <c r="QOZ262" s="28"/>
      <c r="QPA262" s="28"/>
      <c r="QPB262" s="28"/>
      <c r="QPC262" s="28"/>
      <c r="QPD262" s="28"/>
      <c r="QPE262" s="28"/>
      <c r="QPF262" s="28"/>
      <c r="QPG262" s="28"/>
      <c r="QPH262" s="28"/>
      <c r="QPI262" s="28"/>
      <c r="QPJ262" s="28"/>
      <c r="QPK262" s="28"/>
      <c r="QPL262" s="28"/>
      <c r="QPM262" s="28"/>
      <c r="QPN262" s="28"/>
      <c r="QPO262" s="28"/>
      <c r="QPP262" s="28"/>
      <c r="QPQ262" s="28"/>
      <c r="QPR262" s="28"/>
      <c r="QPS262" s="28"/>
      <c r="QPT262" s="28"/>
      <c r="QPU262" s="28"/>
      <c r="QPV262" s="28"/>
      <c r="QPW262" s="28"/>
      <c r="QPX262" s="28"/>
      <c r="QPY262" s="28"/>
      <c r="QPZ262" s="28"/>
      <c r="QQA262" s="28"/>
      <c r="QQB262" s="28"/>
      <c r="QQC262" s="28"/>
      <c r="QQD262" s="28"/>
      <c r="QQE262" s="28"/>
      <c r="QQF262" s="28"/>
      <c r="QQG262" s="28"/>
      <c r="QQH262" s="28"/>
      <c r="QQI262" s="28"/>
      <c r="QQJ262" s="28"/>
      <c r="QQK262" s="28"/>
      <c r="QQL262" s="28"/>
      <c r="QQM262" s="28"/>
      <c r="QQN262" s="28"/>
      <c r="QQO262" s="28"/>
      <c r="QQP262" s="28"/>
      <c r="QQQ262" s="28"/>
      <c r="QQR262" s="28"/>
      <c r="QQS262" s="28"/>
      <c r="QQT262" s="28"/>
      <c r="QQU262" s="28"/>
      <c r="QQV262" s="28"/>
      <c r="QQW262" s="28"/>
      <c r="QQX262" s="28"/>
      <c r="QQY262" s="28"/>
      <c r="QQZ262" s="28"/>
      <c r="QRA262" s="28"/>
      <c r="QRB262" s="28"/>
      <c r="QRC262" s="28"/>
      <c r="QRD262" s="28"/>
      <c r="QRE262" s="28"/>
      <c r="QRF262" s="28"/>
      <c r="QRG262" s="28"/>
      <c r="QRH262" s="28"/>
      <c r="QRI262" s="28"/>
      <c r="QRJ262" s="28"/>
      <c r="QRK262" s="28"/>
      <c r="QRL262" s="28"/>
      <c r="QRM262" s="28"/>
      <c r="QRN262" s="28"/>
      <c r="QRO262" s="28"/>
      <c r="QRP262" s="28"/>
      <c r="QRQ262" s="28"/>
      <c r="QRR262" s="28"/>
      <c r="QRS262" s="28"/>
      <c r="QRT262" s="28"/>
      <c r="QRU262" s="28"/>
      <c r="QRV262" s="28"/>
      <c r="QRW262" s="28"/>
      <c r="QRX262" s="28"/>
      <c r="QRY262" s="28"/>
      <c r="QRZ262" s="28"/>
      <c r="QSA262" s="28"/>
      <c r="QSB262" s="28"/>
      <c r="QSC262" s="28"/>
      <c r="QSD262" s="28"/>
      <c r="QSE262" s="28"/>
      <c r="QSF262" s="28"/>
      <c r="QSG262" s="28"/>
      <c r="QSH262" s="28"/>
      <c r="QSI262" s="28"/>
      <c r="QSJ262" s="28"/>
      <c r="QSK262" s="28"/>
      <c r="QSL262" s="28"/>
      <c r="QSM262" s="28"/>
      <c r="QSN262" s="28"/>
      <c r="QSO262" s="28"/>
      <c r="QSP262" s="28"/>
      <c r="QSQ262" s="28"/>
      <c r="QSR262" s="28"/>
      <c r="QSS262" s="28"/>
      <c r="QST262" s="28"/>
      <c r="QSU262" s="28"/>
      <c r="QSV262" s="28"/>
      <c r="QSW262" s="28"/>
      <c r="QSX262" s="28"/>
      <c r="QSY262" s="28"/>
      <c r="QSZ262" s="28"/>
      <c r="QTA262" s="28"/>
      <c r="QTB262" s="28"/>
      <c r="QTC262" s="28"/>
      <c r="QTD262" s="28"/>
      <c r="QTE262" s="28"/>
      <c r="QTF262" s="28"/>
      <c r="QTG262" s="28"/>
      <c r="QTH262" s="28"/>
      <c r="QTI262" s="28"/>
      <c r="QTJ262" s="28"/>
      <c r="QTK262" s="28"/>
      <c r="QTL262" s="28"/>
      <c r="QTM262" s="28"/>
      <c r="QTN262" s="28"/>
      <c r="QTO262" s="28"/>
      <c r="QTP262" s="28"/>
      <c r="QTQ262" s="28"/>
      <c r="QTR262" s="28"/>
      <c r="QTS262" s="28"/>
      <c r="QTT262" s="28"/>
      <c r="QTU262" s="28"/>
      <c r="QTV262" s="28"/>
      <c r="QTW262" s="28"/>
      <c r="QTX262" s="28"/>
      <c r="QTY262" s="28"/>
      <c r="QTZ262" s="28"/>
      <c r="QUA262" s="28"/>
      <c r="QUB262" s="28"/>
      <c r="QUC262" s="28"/>
      <c r="QUD262" s="28"/>
      <c r="QUE262" s="28"/>
      <c r="QUF262" s="28"/>
      <c r="QUG262" s="28"/>
      <c r="QUH262" s="28"/>
      <c r="QUI262" s="28"/>
      <c r="QUJ262" s="28"/>
      <c r="QUK262" s="28"/>
      <c r="QUL262" s="28"/>
      <c r="QUM262" s="28"/>
      <c r="QUN262" s="28"/>
      <c r="QUO262" s="28"/>
      <c r="QUP262" s="28"/>
      <c r="QUQ262" s="28"/>
      <c r="QUR262" s="28"/>
      <c r="QUS262" s="28"/>
      <c r="QUT262" s="28"/>
      <c r="QUU262" s="28"/>
      <c r="QUV262" s="28"/>
      <c r="QUW262" s="28"/>
      <c r="QUX262" s="28"/>
      <c r="QUY262" s="28"/>
      <c r="QUZ262" s="28"/>
      <c r="QVA262" s="28"/>
      <c r="QVB262" s="28"/>
      <c r="QVC262" s="28"/>
      <c r="QVD262" s="28"/>
      <c r="QVE262" s="28"/>
      <c r="QVF262" s="28"/>
      <c r="QVG262" s="28"/>
      <c r="QVH262" s="28"/>
      <c r="QVI262" s="28"/>
      <c r="QVJ262" s="28"/>
      <c r="QVK262" s="28"/>
      <c r="QVL262" s="28"/>
      <c r="QVM262" s="28"/>
      <c r="QVN262" s="28"/>
      <c r="QVO262" s="28"/>
      <c r="QVP262" s="28"/>
      <c r="QVQ262" s="28"/>
      <c r="QVR262" s="28"/>
      <c r="QVS262" s="28"/>
      <c r="QVT262" s="28"/>
      <c r="QVU262" s="28"/>
      <c r="QVV262" s="28"/>
      <c r="QVW262" s="28"/>
      <c r="QVX262" s="28"/>
      <c r="QVY262" s="28"/>
      <c r="QVZ262" s="28"/>
      <c r="QWA262" s="28"/>
      <c r="QWB262" s="28"/>
      <c r="QWC262" s="28"/>
      <c r="QWD262" s="28"/>
      <c r="QWE262" s="28"/>
      <c r="QWF262" s="28"/>
      <c r="QWG262" s="28"/>
      <c r="QWH262" s="28"/>
      <c r="QWI262" s="28"/>
      <c r="QWJ262" s="28"/>
      <c r="QWK262" s="28"/>
      <c r="QWL262" s="28"/>
      <c r="QWM262" s="28"/>
      <c r="QWN262" s="28"/>
      <c r="QWO262" s="28"/>
      <c r="QWP262" s="28"/>
      <c r="QWQ262" s="28"/>
      <c r="QWR262" s="28"/>
      <c r="QWS262" s="28"/>
      <c r="QWT262" s="28"/>
      <c r="QWU262" s="28"/>
      <c r="QWV262" s="28"/>
      <c r="QWW262" s="28"/>
      <c r="QWX262" s="28"/>
      <c r="QWY262" s="28"/>
      <c r="QWZ262" s="28"/>
      <c r="QXA262" s="28"/>
      <c r="QXB262" s="28"/>
      <c r="QXC262" s="28"/>
      <c r="QXD262" s="28"/>
      <c r="QXE262" s="28"/>
      <c r="QXF262" s="28"/>
      <c r="QXG262" s="28"/>
      <c r="QXH262" s="28"/>
      <c r="QXI262" s="28"/>
      <c r="QXJ262" s="28"/>
      <c r="QXK262" s="28"/>
      <c r="QXL262" s="28"/>
      <c r="QXM262" s="28"/>
      <c r="QXN262" s="28"/>
      <c r="QXO262" s="28"/>
      <c r="QXP262" s="28"/>
      <c r="QXQ262" s="28"/>
      <c r="QXR262" s="28"/>
      <c r="QXS262" s="28"/>
      <c r="QXT262" s="28"/>
      <c r="QXU262" s="28"/>
      <c r="QXV262" s="28"/>
      <c r="QXW262" s="28"/>
      <c r="QXX262" s="28"/>
      <c r="QXY262" s="28"/>
      <c r="QXZ262" s="28"/>
      <c r="QYA262" s="28"/>
      <c r="QYB262" s="28"/>
      <c r="QYC262" s="28"/>
      <c r="QYD262" s="28"/>
      <c r="QYE262" s="28"/>
      <c r="QYF262" s="28"/>
      <c r="QYG262" s="28"/>
      <c r="QYH262" s="28"/>
      <c r="QYI262" s="28"/>
      <c r="QYJ262" s="28"/>
      <c r="QYK262" s="28"/>
      <c r="QYL262" s="28"/>
      <c r="QYM262" s="28"/>
      <c r="QYN262" s="28"/>
      <c r="QYO262" s="28"/>
      <c r="QYP262" s="28"/>
      <c r="QYQ262" s="28"/>
      <c r="QYR262" s="28"/>
      <c r="QYS262" s="28"/>
      <c r="QYT262" s="28"/>
      <c r="QYU262" s="28"/>
      <c r="QYV262" s="28"/>
      <c r="QYW262" s="28"/>
      <c r="QYX262" s="28"/>
      <c r="QYY262" s="28"/>
      <c r="QYZ262" s="28"/>
      <c r="QZA262" s="28"/>
      <c r="QZB262" s="28"/>
      <c r="QZC262" s="28"/>
      <c r="QZD262" s="28"/>
      <c r="QZE262" s="28"/>
      <c r="QZF262" s="28"/>
      <c r="QZG262" s="28"/>
      <c r="QZH262" s="28"/>
      <c r="QZI262" s="28"/>
      <c r="QZJ262" s="28"/>
      <c r="QZK262" s="28"/>
      <c r="QZL262" s="28"/>
      <c r="QZM262" s="28"/>
      <c r="QZN262" s="28"/>
      <c r="QZO262" s="28"/>
      <c r="QZP262" s="28"/>
      <c r="QZQ262" s="28"/>
      <c r="QZR262" s="28"/>
      <c r="QZS262" s="28"/>
      <c r="QZT262" s="28"/>
      <c r="QZU262" s="28"/>
      <c r="QZV262" s="28"/>
      <c r="QZW262" s="28"/>
      <c r="QZX262" s="28"/>
      <c r="QZY262" s="28"/>
      <c r="QZZ262" s="28"/>
      <c r="RAA262" s="28"/>
      <c r="RAB262" s="28"/>
      <c r="RAC262" s="28"/>
      <c r="RAD262" s="28"/>
      <c r="RAE262" s="28"/>
      <c r="RAF262" s="28"/>
      <c r="RAG262" s="28"/>
      <c r="RAH262" s="28"/>
      <c r="RAI262" s="28"/>
      <c r="RAJ262" s="28"/>
      <c r="RAK262" s="28"/>
      <c r="RAL262" s="28"/>
      <c r="RAM262" s="28"/>
      <c r="RAN262" s="28"/>
      <c r="RAO262" s="28"/>
      <c r="RAP262" s="28"/>
      <c r="RAQ262" s="28"/>
      <c r="RAR262" s="28"/>
      <c r="RAS262" s="28"/>
      <c r="RAT262" s="28"/>
      <c r="RAU262" s="28"/>
      <c r="RAV262" s="28"/>
      <c r="RAW262" s="28"/>
      <c r="RAX262" s="28"/>
      <c r="RAY262" s="28"/>
      <c r="RAZ262" s="28"/>
      <c r="RBA262" s="28"/>
      <c r="RBB262" s="28"/>
      <c r="RBC262" s="28"/>
      <c r="RBD262" s="28"/>
      <c r="RBE262" s="28"/>
      <c r="RBF262" s="28"/>
      <c r="RBG262" s="28"/>
      <c r="RBH262" s="28"/>
      <c r="RBI262" s="28"/>
      <c r="RBJ262" s="28"/>
      <c r="RBK262" s="28"/>
      <c r="RBL262" s="28"/>
      <c r="RBM262" s="28"/>
      <c r="RBN262" s="28"/>
      <c r="RBO262" s="28"/>
      <c r="RBP262" s="28"/>
      <c r="RBQ262" s="28"/>
      <c r="RBR262" s="28"/>
      <c r="RBS262" s="28"/>
      <c r="RBT262" s="28"/>
      <c r="RBU262" s="28"/>
      <c r="RBV262" s="28"/>
      <c r="RBW262" s="28"/>
      <c r="RBX262" s="28"/>
      <c r="RBY262" s="28"/>
      <c r="RBZ262" s="28"/>
      <c r="RCA262" s="28"/>
      <c r="RCB262" s="28"/>
      <c r="RCC262" s="28"/>
      <c r="RCD262" s="28"/>
      <c r="RCE262" s="28"/>
      <c r="RCF262" s="28"/>
      <c r="RCG262" s="28"/>
      <c r="RCH262" s="28"/>
      <c r="RCI262" s="28"/>
      <c r="RCJ262" s="28"/>
      <c r="RCK262" s="28"/>
      <c r="RCL262" s="28"/>
      <c r="RCM262" s="28"/>
      <c r="RCN262" s="28"/>
      <c r="RCO262" s="28"/>
      <c r="RCP262" s="28"/>
      <c r="RCQ262" s="28"/>
      <c r="RCR262" s="28"/>
      <c r="RCS262" s="28"/>
      <c r="RCT262" s="28"/>
      <c r="RCU262" s="28"/>
      <c r="RCV262" s="28"/>
      <c r="RCW262" s="28"/>
      <c r="RCX262" s="28"/>
      <c r="RCY262" s="28"/>
      <c r="RCZ262" s="28"/>
      <c r="RDA262" s="28"/>
      <c r="RDB262" s="28"/>
      <c r="RDC262" s="28"/>
      <c r="RDD262" s="28"/>
      <c r="RDE262" s="28"/>
      <c r="RDF262" s="28"/>
      <c r="RDG262" s="28"/>
      <c r="RDH262" s="28"/>
      <c r="RDI262" s="28"/>
      <c r="RDJ262" s="28"/>
      <c r="RDK262" s="28"/>
      <c r="RDL262" s="28"/>
      <c r="RDM262" s="28"/>
      <c r="RDN262" s="28"/>
      <c r="RDO262" s="28"/>
      <c r="RDP262" s="28"/>
      <c r="RDQ262" s="28"/>
      <c r="RDR262" s="28"/>
      <c r="RDS262" s="28"/>
      <c r="RDT262" s="28"/>
      <c r="RDU262" s="28"/>
      <c r="RDV262" s="28"/>
      <c r="RDW262" s="28"/>
      <c r="RDX262" s="28"/>
      <c r="RDY262" s="28"/>
      <c r="RDZ262" s="28"/>
      <c r="REA262" s="28"/>
      <c r="REB262" s="28"/>
      <c r="REC262" s="28"/>
      <c r="RED262" s="28"/>
      <c r="REE262" s="28"/>
      <c r="REF262" s="28"/>
      <c r="REG262" s="28"/>
      <c r="REH262" s="28"/>
      <c r="REI262" s="28"/>
      <c r="REJ262" s="28"/>
      <c r="REK262" s="28"/>
      <c r="REL262" s="28"/>
      <c r="REM262" s="28"/>
      <c r="REN262" s="28"/>
      <c r="REO262" s="28"/>
      <c r="REP262" s="28"/>
      <c r="REQ262" s="28"/>
      <c r="RER262" s="28"/>
      <c r="RES262" s="28"/>
      <c r="RET262" s="28"/>
      <c r="REU262" s="28"/>
      <c r="REV262" s="28"/>
      <c r="REW262" s="28"/>
      <c r="REX262" s="28"/>
      <c r="REY262" s="28"/>
      <c r="REZ262" s="28"/>
      <c r="RFA262" s="28"/>
      <c r="RFB262" s="28"/>
      <c r="RFC262" s="28"/>
      <c r="RFD262" s="28"/>
      <c r="RFE262" s="28"/>
      <c r="RFF262" s="28"/>
      <c r="RFG262" s="28"/>
      <c r="RFH262" s="28"/>
      <c r="RFI262" s="28"/>
      <c r="RFJ262" s="28"/>
      <c r="RFK262" s="28"/>
      <c r="RFL262" s="28"/>
      <c r="RFM262" s="28"/>
      <c r="RFN262" s="28"/>
      <c r="RFO262" s="28"/>
      <c r="RFP262" s="28"/>
      <c r="RFQ262" s="28"/>
      <c r="RFR262" s="28"/>
      <c r="RFS262" s="28"/>
      <c r="RFT262" s="28"/>
      <c r="RFU262" s="28"/>
      <c r="RFV262" s="28"/>
      <c r="RFW262" s="28"/>
      <c r="RFX262" s="28"/>
      <c r="RFY262" s="28"/>
      <c r="RFZ262" s="28"/>
      <c r="RGA262" s="28"/>
      <c r="RGB262" s="28"/>
      <c r="RGC262" s="28"/>
      <c r="RGD262" s="28"/>
      <c r="RGE262" s="28"/>
      <c r="RGF262" s="28"/>
      <c r="RGG262" s="28"/>
      <c r="RGH262" s="28"/>
      <c r="RGI262" s="28"/>
      <c r="RGJ262" s="28"/>
      <c r="RGK262" s="28"/>
      <c r="RGL262" s="28"/>
      <c r="RGM262" s="28"/>
      <c r="RGN262" s="28"/>
      <c r="RGO262" s="28"/>
      <c r="RGP262" s="28"/>
      <c r="RGQ262" s="28"/>
      <c r="RGR262" s="28"/>
      <c r="RGS262" s="28"/>
      <c r="RGT262" s="28"/>
      <c r="RGU262" s="28"/>
      <c r="RGV262" s="28"/>
      <c r="RGW262" s="28"/>
      <c r="RGX262" s="28"/>
      <c r="RGY262" s="28"/>
      <c r="RGZ262" s="28"/>
      <c r="RHA262" s="28"/>
      <c r="RHB262" s="28"/>
      <c r="RHC262" s="28"/>
      <c r="RHD262" s="28"/>
      <c r="RHE262" s="28"/>
      <c r="RHF262" s="28"/>
      <c r="RHG262" s="28"/>
      <c r="RHH262" s="28"/>
      <c r="RHI262" s="28"/>
      <c r="RHJ262" s="28"/>
      <c r="RHK262" s="28"/>
      <c r="RHL262" s="28"/>
      <c r="RHM262" s="28"/>
      <c r="RHN262" s="28"/>
      <c r="RHO262" s="28"/>
      <c r="RHP262" s="28"/>
      <c r="RHQ262" s="28"/>
      <c r="RHR262" s="28"/>
      <c r="RHS262" s="28"/>
      <c r="RHT262" s="28"/>
      <c r="RHU262" s="28"/>
      <c r="RHV262" s="28"/>
      <c r="RHW262" s="28"/>
      <c r="RHX262" s="28"/>
      <c r="RHY262" s="28"/>
      <c r="RHZ262" s="28"/>
      <c r="RIA262" s="28"/>
      <c r="RIB262" s="28"/>
      <c r="RIC262" s="28"/>
      <c r="RID262" s="28"/>
      <c r="RIE262" s="28"/>
      <c r="RIF262" s="28"/>
      <c r="RIG262" s="28"/>
      <c r="RIH262" s="28"/>
      <c r="RII262" s="28"/>
      <c r="RIJ262" s="28"/>
      <c r="RIK262" s="28"/>
      <c r="RIL262" s="28"/>
      <c r="RIM262" s="28"/>
      <c r="RIN262" s="28"/>
      <c r="RIO262" s="28"/>
      <c r="RIP262" s="28"/>
      <c r="RIQ262" s="28"/>
      <c r="RIR262" s="28"/>
      <c r="RIS262" s="28"/>
      <c r="RIT262" s="28"/>
      <c r="RIU262" s="28"/>
      <c r="RIV262" s="28"/>
      <c r="RIW262" s="28"/>
      <c r="RIX262" s="28"/>
      <c r="RIY262" s="28"/>
      <c r="RIZ262" s="28"/>
      <c r="RJA262" s="28"/>
      <c r="RJB262" s="28"/>
      <c r="RJC262" s="28"/>
      <c r="RJD262" s="28"/>
      <c r="RJE262" s="28"/>
      <c r="RJF262" s="28"/>
      <c r="RJG262" s="28"/>
      <c r="RJH262" s="28"/>
      <c r="RJI262" s="28"/>
      <c r="RJJ262" s="28"/>
      <c r="RJK262" s="28"/>
      <c r="RJL262" s="28"/>
      <c r="RJM262" s="28"/>
      <c r="RJN262" s="28"/>
      <c r="RJO262" s="28"/>
      <c r="RJP262" s="28"/>
      <c r="RJQ262" s="28"/>
      <c r="RJR262" s="28"/>
      <c r="RJS262" s="28"/>
      <c r="RJT262" s="28"/>
      <c r="RJU262" s="28"/>
      <c r="RJV262" s="28"/>
      <c r="RJW262" s="28"/>
      <c r="RJX262" s="28"/>
      <c r="RJY262" s="28"/>
      <c r="RJZ262" s="28"/>
      <c r="RKA262" s="28"/>
      <c r="RKB262" s="28"/>
      <c r="RKC262" s="28"/>
      <c r="RKD262" s="28"/>
      <c r="RKE262" s="28"/>
      <c r="RKF262" s="28"/>
      <c r="RKG262" s="28"/>
      <c r="RKH262" s="28"/>
      <c r="RKI262" s="28"/>
      <c r="RKJ262" s="28"/>
      <c r="RKK262" s="28"/>
      <c r="RKL262" s="28"/>
      <c r="RKM262" s="28"/>
      <c r="RKN262" s="28"/>
      <c r="RKO262" s="28"/>
      <c r="RKP262" s="28"/>
      <c r="RKQ262" s="28"/>
      <c r="RKR262" s="28"/>
      <c r="RKS262" s="28"/>
      <c r="RKT262" s="28"/>
      <c r="RKU262" s="28"/>
      <c r="RKV262" s="28"/>
      <c r="RKW262" s="28"/>
      <c r="RKX262" s="28"/>
      <c r="RKY262" s="28"/>
      <c r="RKZ262" s="28"/>
      <c r="RLA262" s="28"/>
      <c r="RLB262" s="28"/>
      <c r="RLC262" s="28"/>
      <c r="RLD262" s="28"/>
      <c r="RLE262" s="28"/>
      <c r="RLF262" s="28"/>
      <c r="RLG262" s="28"/>
      <c r="RLH262" s="28"/>
      <c r="RLI262" s="28"/>
      <c r="RLJ262" s="28"/>
      <c r="RLK262" s="28"/>
      <c r="RLL262" s="28"/>
      <c r="RLM262" s="28"/>
      <c r="RLN262" s="28"/>
      <c r="RLO262" s="28"/>
      <c r="RLP262" s="28"/>
      <c r="RLQ262" s="28"/>
      <c r="RLR262" s="28"/>
      <c r="RLS262" s="28"/>
      <c r="RLT262" s="28"/>
      <c r="RLU262" s="28"/>
      <c r="RLV262" s="28"/>
      <c r="RLW262" s="28"/>
      <c r="RLX262" s="28"/>
      <c r="RLY262" s="28"/>
      <c r="RLZ262" s="28"/>
      <c r="RMA262" s="28"/>
      <c r="RMB262" s="28"/>
      <c r="RMC262" s="28"/>
      <c r="RMD262" s="28"/>
      <c r="RME262" s="28"/>
      <c r="RMF262" s="28"/>
      <c r="RMG262" s="28"/>
      <c r="RMH262" s="28"/>
      <c r="RMI262" s="28"/>
      <c r="RMJ262" s="28"/>
      <c r="RMK262" s="28"/>
      <c r="RML262" s="28"/>
      <c r="RMM262" s="28"/>
      <c r="RMN262" s="28"/>
      <c r="RMO262" s="28"/>
      <c r="RMP262" s="28"/>
      <c r="RMQ262" s="28"/>
      <c r="RMR262" s="28"/>
      <c r="RMS262" s="28"/>
      <c r="RMT262" s="28"/>
      <c r="RMU262" s="28"/>
      <c r="RMV262" s="28"/>
      <c r="RMW262" s="28"/>
      <c r="RMX262" s="28"/>
      <c r="RMY262" s="28"/>
      <c r="RMZ262" s="28"/>
      <c r="RNA262" s="28"/>
      <c r="RNB262" s="28"/>
      <c r="RNC262" s="28"/>
      <c r="RND262" s="28"/>
      <c r="RNE262" s="28"/>
      <c r="RNF262" s="28"/>
      <c r="RNG262" s="28"/>
      <c r="RNH262" s="28"/>
      <c r="RNI262" s="28"/>
      <c r="RNJ262" s="28"/>
      <c r="RNK262" s="28"/>
      <c r="RNL262" s="28"/>
      <c r="RNM262" s="28"/>
      <c r="RNN262" s="28"/>
      <c r="RNO262" s="28"/>
      <c r="RNP262" s="28"/>
      <c r="RNQ262" s="28"/>
      <c r="RNR262" s="28"/>
      <c r="RNS262" s="28"/>
      <c r="RNT262" s="28"/>
      <c r="RNU262" s="28"/>
      <c r="RNV262" s="28"/>
      <c r="RNW262" s="28"/>
      <c r="RNX262" s="28"/>
      <c r="RNY262" s="28"/>
      <c r="RNZ262" s="28"/>
      <c r="ROA262" s="28"/>
      <c r="ROB262" s="28"/>
      <c r="ROC262" s="28"/>
      <c r="ROD262" s="28"/>
      <c r="ROE262" s="28"/>
      <c r="ROF262" s="28"/>
      <c r="ROG262" s="28"/>
      <c r="ROH262" s="28"/>
      <c r="ROI262" s="28"/>
      <c r="ROJ262" s="28"/>
      <c r="ROK262" s="28"/>
      <c r="ROL262" s="28"/>
      <c r="ROM262" s="28"/>
      <c r="RON262" s="28"/>
      <c r="ROO262" s="28"/>
      <c r="ROP262" s="28"/>
      <c r="ROQ262" s="28"/>
      <c r="ROR262" s="28"/>
      <c r="ROS262" s="28"/>
      <c r="ROT262" s="28"/>
      <c r="ROU262" s="28"/>
      <c r="ROV262" s="28"/>
      <c r="ROW262" s="28"/>
      <c r="ROX262" s="28"/>
      <c r="ROY262" s="28"/>
      <c r="ROZ262" s="28"/>
      <c r="RPA262" s="28"/>
      <c r="RPB262" s="28"/>
      <c r="RPC262" s="28"/>
      <c r="RPD262" s="28"/>
      <c r="RPE262" s="28"/>
      <c r="RPF262" s="28"/>
      <c r="RPG262" s="28"/>
      <c r="RPH262" s="28"/>
      <c r="RPI262" s="28"/>
      <c r="RPJ262" s="28"/>
      <c r="RPK262" s="28"/>
      <c r="RPL262" s="28"/>
      <c r="RPM262" s="28"/>
      <c r="RPN262" s="28"/>
      <c r="RPO262" s="28"/>
      <c r="RPP262" s="28"/>
      <c r="RPQ262" s="28"/>
      <c r="RPR262" s="28"/>
      <c r="RPS262" s="28"/>
      <c r="RPT262" s="28"/>
      <c r="RPU262" s="28"/>
      <c r="RPV262" s="28"/>
      <c r="RPW262" s="28"/>
      <c r="RPX262" s="28"/>
      <c r="RPY262" s="28"/>
      <c r="RPZ262" s="28"/>
      <c r="RQA262" s="28"/>
      <c r="RQB262" s="28"/>
      <c r="RQC262" s="28"/>
      <c r="RQD262" s="28"/>
      <c r="RQE262" s="28"/>
      <c r="RQF262" s="28"/>
      <c r="RQG262" s="28"/>
      <c r="RQH262" s="28"/>
      <c r="RQI262" s="28"/>
      <c r="RQJ262" s="28"/>
      <c r="RQK262" s="28"/>
      <c r="RQL262" s="28"/>
      <c r="RQM262" s="28"/>
      <c r="RQN262" s="28"/>
      <c r="RQO262" s="28"/>
      <c r="RQP262" s="28"/>
      <c r="RQQ262" s="28"/>
      <c r="RQR262" s="28"/>
      <c r="RQS262" s="28"/>
      <c r="RQT262" s="28"/>
      <c r="RQU262" s="28"/>
      <c r="RQV262" s="28"/>
      <c r="RQW262" s="28"/>
      <c r="RQX262" s="28"/>
      <c r="RQY262" s="28"/>
      <c r="RQZ262" s="28"/>
      <c r="RRA262" s="28"/>
      <c r="RRB262" s="28"/>
      <c r="RRC262" s="28"/>
      <c r="RRD262" s="28"/>
      <c r="RRE262" s="28"/>
      <c r="RRF262" s="28"/>
      <c r="RRG262" s="28"/>
      <c r="RRH262" s="28"/>
      <c r="RRI262" s="28"/>
      <c r="RRJ262" s="28"/>
      <c r="RRK262" s="28"/>
      <c r="RRL262" s="28"/>
      <c r="RRM262" s="28"/>
      <c r="RRN262" s="28"/>
      <c r="RRO262" s="28"/>
      <c r="RRP262" s="28"/>
      <c r="RRQ262" s="28"/>
      <c r="RRR262" s="28"/>
      <c r="RRS262" s="28"/>
      <c r="RRT262" s="28"/>
      <c r="RRU262" s="28"/>
      <c r="RRV262" s="28"/>
      <c r="RRW262" s="28"/>
      <c r="RRX262" s="28"/>
      <c r="RRY262" s="28"/>
      <c r="RRZ262" s="28"/>
      <c r="RSA262" s="28"/>
      <c r="RSB262" s="28"/>
      <c r="RSC262" s="28"/>
      <c r="RSD262" s="28"/>
      <c r="RSE262" s="28"/>
      <c r="RSF262" s="28"/>
      <c r="RSG262" s="28"/>
      <c r="RSH262" s="28"/>
      <c r="RSI262" s="28"/>
      <c r="RSJ262" s="28"/>
      <c r="RSK262" s="28"/>
      <c r="RSL262" s="28"/>
      <c r="RSM262" s="28"/>
      <c r="RSN262" s="28"/>
      <c r="RSO262" s="28"/>
      <c r="RSP262" s="28"/>
      <c r="RSQ262" s="28"/>
      <c r="RSR262" s="28"/>
      <c r="RSS262" s="28"/>
      <c r="RST262" s="28"/>
      <c r="RSU262" s="28"/>
      <c r="RSV262" s="28"/>
      <c r="RSW262" s="28"/>
      <c r="RSX262" s="28"/>
      <c r="RSY262" s="28"/>
      <c r="RSZ262" s="28"/>
      <c r="RTA262" s="28"/>
      <c r="RTB262" s="28"/>
      <c r="RTC262" s="28"/>
      <c r="RTD262" s="28"/>
      <c r="RTE262" s="28"/>
      <c r="RTF262" s="28"/>
      <c r="RTG262" s="28"/>
      <c r="RTH262" s="28"/>
      <c r="RTI262" s="28"/>
      <c r="RTJ262" s="28"/>
      <c r="RTK262" s="28"/>
      <c r="RTL262" s="28"/>
      <c r="RTM262" s="28"/>
      <c r="RTN262" s="28"/>
      <c r="RTO262" s="28"/>
      <c r="RTP262" s="28"/>
      <c r="RTQ262" s="28"/>
      <c r="RTR262" s="28"/>
      <c r="RTS262" s="28"/>
      <c r="RTT262" s="28"/>
      <c r="RTU262" s="28"/>
      <c r="RTV262" s="28"/>
      <c r="RTW262" s="28"/>
      <c r="RTX262" s="28"/>
      <c r="RTY262" s="28"/>
      <c r="RTZ262" s="28"/>
      <c r="RUA262" s="28"/>
      <c r="RUB262" s="28"/>
      <c r="RUC262" s="28"/>
      <c r="RUD262" s="28"/>
      <c r="RUE262" s="28"/>
      <c r="RUF262" s="28"/>
      <c r="RUG262" s="28"/>
      <c r="RUH262" s="28"/>
      <c r="RUI262" s="28"/>
      <c r="RUJ262" s="28"/>
      <c r="RUK262" s="28"/>
      <c r="RUL262" s="28"/>
      <c r="RUM262" s="28"/>
      <c r="RUN262" s="28"/>
      <c r="RUO262" s="28"/>
      <c r="RUP262" s="28"/>
      <c r="RUQ262" s="28"/>
      <c r="RUR262" s="28"/>
      <c r="RUS262" s="28"/>
      <c r="RUT262" s="28"/>
      <c r="RUU262" s="28"/>
      <c r="RUV262" s="28"/>
      <c r="RUW262" s="28"/>
      <c r="RUX262" s="28"/>
      <c r="RUY262" s="28"/>
      <c r="RUZ262" s="28"/>
      <c r="RVA262" s="28"/>
      <c r="RVB262" s="28"/>
      <c r="RVC262" s="28"/>
      <c r="RVD262" s="28"/>
      <c r="RVE262" s="28"/>
      <c r="RVF262" s="28"/>
      <c r="RVG262" s="28"/>
      <c r="RVH262" s="28"/>
      <c r="RVI262" s="28"/>
      <c r="RVJ262" s="28"/>
      <c r="RVK262" s="28"/>
      <c r="RVL262" s="28"/>
      <c r="RVM262" s="28"/>
      <c r="RVN262" s="28"/>
      <c r="RVO262" s="28"/>
      <c r="RVP262" s="28"/>
      <c r="RVQ262" s="28"/>
      <c r="RVR262" s="28"/>
      <c r="RVS262" s="28"/>
      <c r="RVT262" s="28"/>
      <c r="RVU262" s="28"/>
      <c r="RVV262" s="28"/>
      <c r="RVW262" s="28"/>
      <c r="RVX262" s="28"/>
      <c r="RVY262" s="28"/>
      <c r="RVZ262" s="28"/>
      <c r="RWA262" s="28"/>
      <c r="RWB262" s="28"/>
      <c r="RWC262" s="28"/>
      <c r="RWD262" s="28"/>
      <c r="RWE262" s="28"/>
      <c r="RWF262" s="28"/>
      <c r="RWG262" s="28"/>
      <c r="RWH262" s="28"/>
      <c r="RWI262" s="28"/>
      <c r="RWJ262" s="28"/>
      <c r="RWK262" s="28"/>
      <c r="RWL262" s="28"/>
      <c r="RWM262" s="28"/>
      <c r="RWN262" s="28"/>
      <c r="RWO262" s="28"/>
      <c r="RWP262" s="28"/>
      <c r="RWQ262" s="28"/>
      <c r="RWR262" s="28"/>
      <c r="RWS262" s="28"/>
      <c r="RWT262" s="28"/>
      <c r="RWU262" s="28"/>
      <c r="RWV262" s="28"/>
      <c r="RWW262" s="28"/>
      <c r="RWX262" s="28"/>
      <c r="RWY262" s="28"/>
      <c r="RWZ262" s="28"/>
      <c r="RXA262" s="28"/>
      <c r="RXB262" s="28"/>
      <c r="RXC262" s="28"/>
      <c r="RXD262" s="28"/>
      <c r="RXE262" s="28"/>
      <c r="RXF262" s="28"/>
      <c r="RXG262" s="28"/>
      <c r="RXH262" s="28"/>
      <c r="RXI262" s="28"/>
      <c r="RXJ262" s="28"/>
      <c r="RXK262" s="28"/>
      <c r="RXL262" s="28"/>
      <c r="RXM262" s="28"/>
      <c r="RXN262" s="28"/>
      <c r="RXO262" s="28"/>
      <c r="RXP262" s="28"/>
      <c r="RXQ262" s="28"/>
      <c r="RXR262" s="28"/>
      <c r="RXS262" s="28"/>
      <c r="RXT262" s="28"/>
      <c r="RXU262" s="28"/>
      <c r="RXV262" s="28"/>
      <c r="RXW262" s="28"/>
      <c r="RXX262" s="28"/>
      <c r="RXY262" s="28"/>
      <c r="RXZ262" s="28"/>
      <c r="RYA262" s="28"/>
      <c r="RYB262" s="28"/>
      <c r="RYC262" s="28"/>
      <c r="RYD262" s="28"/>
      <c r="RYE262" s="28"/>
      <c r="RYF262" s="28"/>
      <c r="RYG262" s="28"/>
      <c r="RYH262" s="28"/>
      <c r="RYI262" s="28"/>
      <c r="RYJ262" s="28"/>
      <c r="RYK262" s="28"/>
      <c r="RYL262" s="28"/>
      <c r="RYM262" s="28"/>
      <c r="RYN262" s="28"/>
      <c r="RYO262" s="28"/>
      <c r="RYP262" s="28"/>
      <c r="RYQ262" s="28"/>
      <c r="RYR262" s="28"/>
      <c r="RYS262" s="28"/>
      <c r="RYT262" s="28"/>
      <c r="RYU262" s="28"/>
      <c r="RYV262" s="28"/>
      <c r="RYW262" s="28"/>
      <c r="RYX262" s="28"/>
      <c r="RYY262" s="28"/>
      <c r="RYZ262" s="28"/>
      <c r="RZA262" s="28"/>
      <c r="RZB262" s="28"/>
      <c r="RZC262" s="28"/>
      <c r="RZD262" s="28"/>
      <c r="RZE262" s="28"/>
      <c r="RZF262" s="28"/>
      <c r="RZG262" s="28"/>
      <c r="RZH262" s="28"/>
      <c r="RZI262" s="28"/>
      <c r="RZJ262" s="28"/>
      <c r="RZK262" s="28"/>
      <c r="RZL262" s="28"/>
      <c r="RZM262" s="28"/>
      <c r="RZN262" s="28"/>
      <c r="RZO262" s="28"/>
      <c r="RZP262" s="28"/>
      <c r="RZQ262" s="28"/>
      <c r="RZR262" s="28"/>
      <c r="RZS262" s="28"/>
      <c r="RZT262" s="28"/>
      <c r="RZU262" s="28"/>
      <c r="RZV262" s="28"/>
      <c r="RZW262" s="28"/>
      <c r="RZX262" s="28"/>
      <c r="RZY262" s="28"/>
      <c r="RZZ262" s="28"/>
      <c r="SAA262" s="28"/>
      <c r="SAB262" s="28"/>
      <c r="SAC262" s="28"/>
      <c r="SAD262" s="28"/>
      <c r="SAE262" s="28"/>
      <c r="SAF262" s="28"/>
      <c r="SAG262" s="28"/>
      <c r="SAH262" s="28"/>
      <c r="SAI262" s="28"/>
      <c r="SAJ262" s="28"/>
      <c r="SAK262" s="28"/>
      <c r="SAL262" s="28"/>
      <c r="SAM262" s="28"/>
      <c r="SAN262" s="28"/>
      <c r="SAO262" s="28"/>
      <c r="SAP262" s="28"/>
      <c r="SAQ262" s="28"/>
      <c r="SAR262" s="28"/>
      <c r="SAS262" s="28"/>
      <c r="SAT262" s="28"/>
      <c r="SAU262" s="28"/>
      <c r="SAV262" s="28"/>
      <c r="SAW262" s="28"/>
      <c r="SAX262" s="28"/>
      <c r="SAY262" s="28"/>
      <c r="SAZ262" s="28"/>
      <c r="SBA262" s="28"/>
      <c r="SBB262" s="28"/>
      <c r="SBC262" s="28"/>
      <c r="SBD262" s="28"/>
      <c r="SBE262" s="28"/>
      <c r="SBF262" s="28"/>
      <c r="SBG262" s="28"/>
      <c r="SBH262" s="28"/>
      <c r="SBI262" s="28"/>
      <c r="SBJ262" s="28"/>
      <c r="SBK262" s="28"/>
      <c r="SBL262" s="28"/>
      <c r="SBM262" s="28"/>
      <c r="SBN262" s="28"/>
      <c r="SBO262" s="28"/>
      <c r="SBP262" s="28"/>
      <c r="SBQ262" s="28"/>
      <c r="SBR262" s="28"/>
      <c r="SBS262" s="28"/>
      <c r="SBT262" s="28"/>
      <c r="SBU262" s="28"/>
      <c r="SBV262" s="28"/>
      <c r="SBW262" s="28"/>
      <c r="SBX262" s="28"/>
      <c r="SBY262" s="28"/>
      <c r="SBZ262" s="28"/>
      <c r="SCA262" s="28"/>
      <c r="SCB262" s="28"/>
      <c r="SCC262" s="28"/>
      <c r="SCD262" s="28"/>
      <c r="SCE262" s="28"/>
      <c r="SCF262" s="28"/>
      <c r="SCG262" s="28"/>
      <c r="SCH262" s="28"/>
      <c r="SCI262" s="28"/>
      <c r="SCJ262" s="28"/>
      <c r="SCK262" s="28"/>
      <c r="SCL262" s="28"/>
      <c r="SCM262" s="28"/>
      <c r="SCN262" s="28"/>
      <c r="SCO262" s="28"/>
      <c r="SCP262" s="28"/>
      <c r="SCQ262" s="28"/>
      <c r="SCR262" s="28"/>
      <c r="SCS262" s="28"/>
      <c r="SCT262" s="28"/>
      <c r="SCU262" s="28"/>
      <c r="SCV262" s="28"/>
      <c r="SCW262" s="28"/>
      <c r="SCX262" s="28"/>
      <c r="SCY262" s="28"/>
      <c r="SCZ262" s="28"/>
      <c r="SDA262" s="28"/>
      <c r="SDB262" s="28"/>
      <c r="SDC262" s="28"/>
      <c r="SDD262" s="28"/>
      <c r="SDE262" s="28"/>
      <c r="SDF262" s="28"/>
      <c r="SDG262" s="28"/>
      <c r="SDH262" s="28"/>
      <c r="SDI262" s="28"/>
      <c r="SDJ262" s="28"/>
      <c r="SDK262" s="28"/>
      <c r="SDL262" s="28"/>
      <c r="SDM262" s="28"/>
      <c r="SDN262" s="28"/>
      <c r="SDO262" s="28"/>
      <c r="SDP262" s="28"/>
      <c r="SDQ262" s="28"/>
      <c r="SDR262" s="28"/>
      <c r="SDS262" s="28"/>
      <c r="SDT262" s="28"/>
      <c r="SDU262" s="28"/>
      <c r="SDV262" s="28"/>
      <c r="SDW262" s="28"/>
      <c r="SDX262" s="28"/>
      <c r="SDY262" s="28"/>
      <c r="SDZ262" s="28"/>
      <c r="SEA262" s="28"/>
      <c r="SEB262" s="28"/>
      <c r="SEC262" s="28"/>
      <c r="SED262" s="28"/>
      <c r="SEE262" s="28"/>
      <c r="SEF262" s="28"/>
      <c r="SEG262" s="28"/>
      <c r="SEH262" s="28"/>
      <c r="SEI262" s="28"/>
      <c r="SEJ262" s="28"/>
      <c r="SEK262" s="28"/>
      <c r="SEL262" s="28"/>
      <c r="SEM262" s="28"/>
      <c r="SEN262" s="28"/>
      <c r="SEO262" s="28"/>
      <c r="SEP262" s="28"/>
      <c r="SEQ262" s="28"/>
      <c r="SER262" s="28"/>
      <c r="SES262" s="28"/>
      <c r="SET262" s="28"/>
      <c r="SEU262" s="28"/>
      <c r="SEV262" s="28"/>
      <c r="SEW262" s="28"/>
      <c r="SEX262" s="28"/>
      <c r="SEY262" s="28"/>
      <c r="SEZ262" s="28"/>
      <c r="SFA262" s="28"/>
      <c r="SFB262" s="28"/>
      <c r="SFC262" s="28"/>
      <c r="SFD262" s="28"/>
      <c r="SFE262" s="28"/>
      <c r="SFF262" s="28"/>
      <c r="SFG262" s="28"/>
      <c r="SFH262" s="28"/>
      <c r="SFI262" s="28"/>
      <c r="SFJ262" s="28"/>
      <c r="SFK262" s="28"/>
      <c r="SFL262" s="28"/>
      <c r="SFM262" s="28"/>
      <c r="SFN262" s="28"/>
      <c r="SFO262" s="28"/>
      <c r="SFP262" s="28"/>
      <c r="SFQ262" s="28"/>
      <c r="SFR262" s="28"/>
      <c r="SFS262" s="28"/>
      <c r="SFT262" s="28"/>
      <c r="SFU262" s="28"/>
      <c r="SFV262" s="28"/>
      <c r="SFW262" s="28"/>
      <c r="SFX262" s="28"/>
      <c r="SFY262" s="28"/>
      <c r="SFZ262" s="28"/>
      <c r="SGA262" s="28"/>
      <c r="SGB262" s="28"/>
      <c r="SGC262" s="28"/>
      <c r="SGD262" s="28"/>
      <c r="SGE262" s="28"/>
      <c r="SGF262" s="28"/>
      <c r="SGG262" s="28"/>
      <c r="SGH262" s="28"/>
      <c r="SGI262" s="28"/>
      <c r="SGJ262" s="28"/>
      <c r="SGK262" s="28"/>
      <c r="SGL262" s="28"/>
      <c r="SGM262" s="28"/>
      <c r="SGN262" s="28"/>
      <c r="SGO262" s="28"/>
      <c r="SGP262" s="28"/>
      <c r="SGQ262" s="28"/>
      <c r="SGR262" s="28"/>
      <c r="SGS262" s="28"/>
      <c r="SGT262" s="28"/>
      <c r="SGU262" s="28"/>
      <c r="SGV262" s="28"/>
      <c r="SGW262" s="28"/>
      <c r="SGX262" s="28"/>
      <c r="SGY262" s="28"/>
      <c r="SGZ262" s="28"/>
      <c r="SHA262" s="28"/>
      <c r="SHB262" s="28"/>
      <c r="SHC262" s="28"/>
      <c r="SHD262" s="28"/>
      <c r="SHE262" s="28"/>
      <c r="SHF262" s="28"/>
      <c r="SHG262" s="28"/>
      <c r="SHH262" s="28"/>
      <c r="SHI262" s="28"/>
      <c r="SHJ262" s="28"/>
      <c r="SHK262" s="28"/>
      <c r="SHL262" s="28"/>
      <c r="SHM262" s="28"/>
      <c r="SHN262" s="28"/>
      <c r="SHO262" s="28"/>
      <c r="SHP262" s="28"/>
      <c r="SHQ262" s="28"/>
      <c r="SHR262" s="28"/>
      <c r="SHS262" s="28"/>
      <c r="SHT262" s="28"/>
      <c r="SHU262" s="28"/>
      <c r="SHV262" s="28"/>
      <c r="SHW262" s="28"/>
      <c r="SHX262" s="28"/>
      <c r="SHY262" s="28"/>
      <c r="SHZ262" s="28"/>
      <c r="SIA262" s="28"/>
      <c r="SIB262" s="28"/>
      <c r="SIC262" s="28"/>
      <c r="SID262" s="28"/>
      <c r="SIE262" s="28"/>
      <c r="SIF262" s="28"/>
      <c r="SIG262" s="28"/>
      <c r="SIH262" s="28"/>
      <c r="SII262" s="28"/>
      <c r="SIJ262" s="28"/>
      <c r="SIK262" s="28"/>
      <c r="SIL262" s="28"/>
      <c r="SIM262" s="28"/>
      <c r="SIN262" s="28"/>
      <c r="SIO262" s="28"/>
      <c r="SIP262" s="28"/>
      <c r="SIQ262" s="28"/>
      <c r="SIR262" s="28"/>
      <c r="SIS262" s="28"/>
      <c r="SIT262" s="28"/>
      <c r="SIU262" s="28"/>
      <c r="SIV262" s="28"/>
      <c r="SIW262" s="28"/>
      <c r="SIX262" s="28"/>
      <c r="SIY262" s="28"/>
      <c r="SIZ262" s="28"/>
      <c r="SJA262" s="28"/>
      <c r="SJB262" s="28"/>
      <c r="SJC262" s="28"/>
      <c r="SJD262" s="28"/>
      <c r="SJE262" s="28"/>
      <c r="SJF262" s="28"/>
      <c r="SJG262" s="28"/>
      <c r="SJH262" s="28"/>
      <c r="SJI262" s="28"/>
      <c r="SJJ262" s="28"/>
      <c r="SJK262" s="28"/>
      <c r="SJL262" s="28"/>
      <c r="SJM262" s="28"/>
      <c r="SJN262" s="28"/>
      <c r="SJO262" s="28"/>
      <c r="SJP262" s="28"/>
      <c r="SJQ262" s="28"/>
      <c r="SJR262" s="28"/>
      <c r="SJS262" s="28"/>
      <c r="SJT262" s="28"/>
      <c r="SJU262" s="28"/>
      <c r="SJV262" s="28"/>
      <c r="SJW262" s="28"/>
      <c r="SJX262" s="28"/>
      <c r="SJY262" s="28"/>
      <c r="SJZ262" s="28"/>
      <c r="SKA262" s="28"/>
      <c r="SKB262" s="28"/>
      <c r="SKC262" s="28"/>
      <c r="SKD262" s="28"/>
      <c r="SKE262" s="28"/>
      <c r="SKF262" s="28"/>
      <c r="SKG262" s="28"/>
      <c r="SKH262" s="28"/>
      <c r="SKI262" s="28"/>
      <c r="SKJ262" s="28"/>
      <c r="SKK262" s="28"/>
      <c r="SKL262" s="28"/>
      <c r="SKM262" s="28"/>
      <c r="SKN262" s="28"/>
      <c r="SKO262" s="28"/>
      <c r="SKP262" s="28"/>
      <c r="SKQ262" s="28"/>
      <c r="SKR262" s="28"/>
      <c r="SKS262" s="28"/>
      <c r="SKT262" s="28"/>
      <c r="SKU262" s="28"/>
      <c r="SKV262" s="28"/>
      <c r="SKW262" s="28"/>
      <c r="SKX262" s="28"/>
      <c r="SKY262" s="28"/>
      <c r="SKZ262" s="28"/>
      <c r="SLA262" s="28"/>
      <c r="SLB262" s="28"/>
      <c r="SLC262" s="28"/>
      <c r="SLD262" s="28"/>
      <c r="SLE262" s="28"/>
      <c r="SLF262" s="28"/>
      <c r="SLG262" s="28"/>
      <c r="SLH262" s="28"/>
      <c r="SLI262" s="28"/>
      <c r="SLJ262" s="28"/>
      <c r="SLK262" s="28"/>
      <c r="SLL262" s="28"/>
      <c r="SLM262" s="28"/>
      <c r="SLN262" s="28"/>
      <c r="SLO262" s="28"/>
      <c r="SLP262" s="28"/>
      <c r="SLQ262" s="28"/>
      <c r="SLR262" s="28"/>
      <c r="SLS262" s="28"/>
      <c r="SLT262" s="28"/>
      <c r="SLU262" s="28"/>
      <c r="SLV262" s="28"/>
      <c r="SLW262" s="28"/>
      <c r="SLX262" s="28"/>
      <c r="SLY262" s="28"/>
      <c r="SLZ262" s="28"/>
      <c r="SMA262" s="28"/>
      <c r="SMB262" s="28"/>
      <c r="SMC262" s="28"/>
      <c r="SMD262" s="28"/>
      <c r="SME262" s="28"/>
      <c r="SMF262" s="28"/>
      <c r="SMG262" s="28"/>
      <c r="SMH262" s="28"/>
      <c r="SMI262" s="28"/>
      <c r="SMJ262" s="28"/>
      <c r="SMK262" s="28"/>
      <c r="SML262" s="28"/>
      <c r="SMM262" s="28"/>
      <c r="SMN262" s="28"/>
      <c r="SMO262" s="28"/>
      <c r="SMP262" s="28"/>
      <c r="SMQ262" s="28"/>
      <c r="SMR262" s="28"/>
      <c r="SMS262" s="28"/>
      <c r="SMT262" s="28"/>
      <c r="SMU262" s="28"/>
      <c r="SMV262" s="28"/>
      <c r="SMW262" s="28"/>
      <c r="SMX262" s="28"/>
      <c r="SMY262" s="28"/>
      <c r="SMZ262" s="28"/>
      <c r="SNA262" s="28"/>
      <c r="SNB262" s="28"/>
      <c r="SNC262" s="28"/>
      <c r="SND262" s="28"/>
      <c r="SNE262" s="28"/>
      <c r="SNF262" s="28"/>
      <c r="SNG262" s="28"/>
      <c r="SNH262" s="28"/>
      <c r="SNI262" s="28"/>
      <c r="SNJ262" s="28"/>
      <c r="SNK262" s="28"/>
      <c r="SNL262" s="28"/>
      <c r="SNM262" s="28"/>
      <c r="SNN262" s="28"/>
      <c r="SNO262" s="28"/>
      <c r="SNP262" s="28"/>
      <c r="SNQ262" s="28"/>
      <c r="SNR262" s="28"/>
      <c r="SNS262" s="28"/>
      <c r="SNT262" s="28"/>
      <c r="SNU262" s="28"/>
      <c r="SNV262" s="28"/>
      <c r="SNW262" s="28"/>
      <c r="SNX262" s="28"/>
      <c r="SNY262" s="28"/>
      <c r="SNZ262" s="28"/>
      <c r="SOA262" s="28"/>
      <c r="SOB262" s="28"/>
      <c r="SOC262" s="28"/>
      <c r="SOD262" s="28"/>
      <c r="SOE262" s="28"/>
      <c r="SOF262" s="28"/>
      <c r="SOG262" s="28"/>
      <c r="SOH262" s="28"/>
      <c r="SOI262" s="28"/>
      <c r="SOJ262" s="28"/>
      <c r="SOK262" s="28"/>
      <c r="SOL262" s="28"/>
      <c r="SOM262" s="28"/>
      <c r="SON262" s="28"/>
      <c r="SOO262" s="28"/>
      <c r="SOP262" s="28"/>
      <c r="SOQ262" s="28"/>
      <c r="SOR262" s="28"/>
      <c r="SOS262" s="28"/>
      <c r="SOT262" s="28"/>
      <c r="SOU262" s="28"/>
      <c r="SOV262" s="28"/>
      <c r="SOW262" s="28"/>
      <c r="SOX262" s="28"/>
      <c r="SOY262" s="28"/>
      <c r="SOZ262" s="28"/>
      <c r="SPA262" s="28"/>
      <c r="SPB262" s="28"/>
      <c r="SPC262" s="28"/>
      <c r="SPD262" s="28"/>
      <c r="SPE262" s="28"/>
      <c r="SPF262" s="28"/>
      <c r="SPG262" s="28"/>
      <c r="SPH262" s="28"/>
      <c r="SPI262" s="28"/>
      <c r="SPJ262" s="28"/>
      <c r="SPK262" s="28"/>
      <c r="SPL262" s="28"/>
      <c r="SPM262" s="28"/>
      <c r="SPN262" s="28"/>
      <c r="SPO262" s="28"/>
      <c r="SPP262" s="28"/>
      <c r="SPQ262" s="28"/>
      <c r="SPR262" s="28"/>
      <c r="SPS262" s="28"/>
      <c r="SPT262" s="28"/>
      <c r="SPU262" s="28"/>
      <c r="SPV262" s="28"/>
      <c r="SPW262" s="28"/>
      <c r="SPX262" s="28"/>
      <c r="SPY262" s="28"/>
      <c r="SPZ262" s="28"/>
      <c r="SQA262" s="28"/>
      <c r="SQB262" s="28"/>
      <c r="SQC262" s="28"/>
      <c r="SQD262" s="28"/>
      <c r="SQE262" s="28"/>
      <c r="SQF262" s="28"/>
      <c r="SQG262" s="28"/>
      <c r="SQH262" s="28"/>
      <c r="SQI262" s="28"/>
      <c r="SQJ262" s="28"/>
      <c r="SQK262" s="28"/>
      <c r="SQL262" s="28"/>
      <c r="SQM262" s="28"/>
      <c r="SQN262" s="28"/>
      <c r="SQO262" s="28"/>
      <c r="SQP262" s="28"/>
      <c r="SQQ262" s="28"/>
      <c r="SQR262" s="28"/>
      <c r="SQS262" s="28"/>
      <c r="SQT262" s="28"/>
      <c r="SQU262" s="28"/>
      <c r="SQV262" s="28"/>
      <c r="SQW262" s="28"/>
      <c r="SQX262" s="28"/>
      <c r="SQY262" s="28"/>
      <c r="SQZ262" s="28"/>
      <c r="SRA262" s="28"/>
      <c r="SRB262" s="28"/>
      <c r="SRC262" s="28"/>
      <c r="SRD262" s="28"/>
      <c r="SRE262" s="28"/>
      <c r="SRF262" s="28"/>
      <c r="SRG262" s="28"/>
      <c r="SRH262" s="28"/>
      <c r="SRI262" s="28"/>
      <c r="SRJ262" s="28"/>
      <c r="SRK262" s="28"/>
      <c r="SRL262" s="28"/>
      <c r="SRM262" s="28"/>
      <c r="SRN262" s="28"/>
      <c r="SRO262" s="28"/>
      <c r="SRP262" s="28"/>
      <c r="SRQ262" s="28"/>
      <c r="SRR262" s="28"/>
      <c r="SRS262" s="28"/>
      <c r="SRT262" s="28"/>
      <c r="SRU262" s="28"/>
      <c r="SRV262" s="28"/>
      <c r="SRW262" s="28"/>
      <c r="SRX262" s="28"/>
      <c r="SRY262" s="28"/>
      <c r="SRZ262" s="28"/>
      <c r="SSA262" s="28"/>
      <c r="SSB262" s="28"/>
      <c r="SSC262" s="28"/>
      <c r="SSD262" s="28"/>
      <c r="SSE262" s="28"/>
      <c r="SSF262" s="28"/>
      <c r="SSG262" s="28"/>
      <c r="SSH262" s="28"/>
      <c r="SSI262" s="28"/>
      <c r="SSJ262" s="28"/>
      <c r="SSK262" s="28"/>
      <c r="SSL262" s="28"/>
      <c r="SSM262" s="28"/>
      <c r="SSN262" s="28"/>
      <c r="SSO262" s="28"/>
      <c r="SSP262" s="28"/>
      <c r="SSQ262" s="28"/>
      <c r="SSR262" s="28"/>
      <c r="SSS262" s="28"/>
      <c r="SST262" s="28"/>
      <c r="SSU262" s="28"/>
      <c r="SSV262" s="28"/>
      <c r="SSW262" s="28"/>
      <c r="SSX262" s="28"/>
      <c r="SSY262" s="28"/>
      <c r="SSZ262" s="28"/>
      <c r="STA262" s="28"/>
      <c r="STB262" s="28"/>
      <c r="STC262" s="28"/>
      <c r="STD262" s="28"/>
      <c r="STE262" s="28"/>
      <c r="STF262" s="28"/>
      <c r="STG262" s="28"/>
      <c r="STH262" s="28"/>
      <c r="STI262" s="28"/>
      <c r="STJ262" s="28"/>
      <c r="STK262" s="28"/>
      <c r="STL262" s="28"/>
      <c r="STM262" s="28"/>
      <c r="STN262" s="28"/>
      <c r="STO262" s="28"/>
      <c r="STP262" s="28"/>
      <c r="STQ262" s="28"/>
      <c r="STR262" s="28"/>
      <c r="STS262" s="28"/>
      <c r="STT262" s="28"/>
      <c r="STU262" s="28"/>
      <c r="STV262" s="28"/>
      <c r="STW262" s="28"/>
      <c r="STX262" s="28"/>
      <c r="STY262" s="28"/>
      <c r="STZ262" s="28"/>
      <c r="SUA262" s="28"/>
      <c r="SUB262" s="28"/>
      <c r="SUC262" s="28"/>
      <c r="SUD262" s="28"/>
      <c r="SUE262" s="28"/>
      <c r="SUF262" s="28"/>
      <c r="SUG262" s="28"/>
      <c r="SUH262" s="28"/>
      <c r="SUI262" s="28"/>
      <c r="SUJ262" s="28"/>
      <c r="SUK262" s="28"/>
      <c r="SUL262" s="28"/>
      <c r="SUM262" s="28"/>
      <c r="SUN262" s="28"/>
      <c r="SUO262" s="28"/>
      <c r="SUP262" s="28"/>
      <c r="SUQ262" s="28"/>
      <c r="SUR262" s="28"/>
      <c r="SUS262" s="28"/>
      <c r="SUT262" s="28"/>
      <c r="SUU262" s="28"/>
      <c r="SUV262" s="28"/>
      <c r="SUW262" s="28"/>
      <c r="SUX262" s="28"/>
      <c r="SUY262" s="28"/>
      <c r="SUZ262" s="28"/>
      <c r="SVA262" s="28"/>
      <c r="SVB262" s="28"/>
      <c r="SVC262" s="28"/>
      <c r="SVD262" s="28"/>
      <c r="SVE262" s="28"/>
      <c r="SVF262" s="28"/>
      <c r="SVG262" s="28"/>
      <c r="SVH262" s="28"/>
      <c r="SVI262" s="28"/>
      <c r="SVJ262" s="28"/>
      <c r="SVK262" s="28"/>
      <c r="SVL262" s="28"/>
      <c r="SVM262" s="28"/>
      <c r="SVN262" s="28"/>
      <c r="SVO262" s="28"/>
      <c r="SVP262" s="28"/>
      <c r="SVQ262" s="28"/>
      <c r="SVR262" s="28"/>
      <c r="SVS262" s="28"/>
      <c r="SVT262" s="28"/>
      <c r="SVU262" s="28"/>
      <c r="SVV262" s="28"/>
      <c r="SVW262" s="28"/>
      <c r="SVX262" s="28"/>
      <c r="SVY262" s="28"/>
      <c r="SVZ262" s="28"/>
      <c r="SWA262" s="28"/>
      <c r="SWB262" s="28"/>
      <c r="SWC262" s="28"/>
      <c r="SWD262" s="28"/>
      <c r="SWE262" s="28"/>
      <c r="SWF262" s="28"/>
      <c r="SWG262" s="28"/>
      <c r="SWH262" s="28"/>
      <c r="SWI262" s="28"/>
      <c r="SWJ262" s="28"/>
      <c r="SWK262" s="28"/>
      <c r="SWL262" s="28"/>
      <c r="SWM262" s="28"/>
      <c r="SWN262" s="28"/>
      <c r="SWO262" s="28"/>
      <c r="SWP262" s="28"/>
      <c r="SWQ262" s="28"/>
      <c r="SWR262" s="28"/>
      <c r="SWS262" s="28"/>
      <c r="SWT262" s="28"/>
      <c r="SWU262" s="28"/>
      <c r="SWV262" s="28"/>
      <c r="SWW262" s="28"/>
      <c r="SWX262" s="28"/>
      <c r="SWY262" s="28"/>
      <c r="SWZ262" s="28"/>
      <c r="SXA262" s="28"/>
      <c r="SXB262" s="28"/>
      <c r="SXC262" s="28"/>
      <c r="SXD262" s="28"/>
      <c r="SXE262" s="28"/>
      <c r="SXF262" s="28"/>
      <c r="SXG262" s="28"/>
      <c r="SXH262" s="28"/>
      <c r="SXI262" s="28"/>
      <c r="SXJ262" s="28"/>
      <c r="SXK262" s="28"/>
      <c r="SXL262" s="28"/>
      <c r="SXM262" s="28"/>
      <c r="SXN262" s="28"/>
      <c r="SXO262" s="28"/>
      <c r="SXP262" s="28"/>
      <c r="SXQ262" s="28"/>
      <c r="SXR262" s="28"/>
      <c r="SXS262" s="28"/>
      <c r="SXT262" s="28"/>
      <c r="SXU262" s="28"/>
      <c r="SXV262" s="28"/>
      <c r="SXW262" s="28"/>
      <c r="SXX262" s="28"/>
      <c r="SXY262" s="28"/>
      <c r="SXZ262" s="28"/>
      <c r="SYA262" s="28"/>
      <c r="SYB262" s="28"/>
      <c r="SYC262" s="28"/>
      <c r="SYD262" s="28"/>
      <c r="SYE262" s="28"/>
      <c r="SYF262" s="28"/>
      <c r="SYG262" s="28"/>
      <c r="SYH262" s="28"/>
      <c r="SYI262" s="28"/>
      <c r="SYJ262" s="28"/>
      <c r="SYK262" s="28"/>
      <c r="SYL262" s="28"/>
      <c r="SYM262" s="28"/>
      <c r="SYN262" s="28"/>
      <c r="SYO262" s="28"/>
      <c r="SYP262" s="28"/>
      <c r="SYQ262" s="28"/>
      <c r="SYR262" s="28"/>
      <c r="SYS262" s="28"/>
      <c r="SYT262" s="28"/>
      <c r="SYU262" s="28"/>
      <c r="SYV262" s="28"/>
      <c r="SYW262" s="28"/>
      <c r="SYX262" s="28"/>
      <c r="SYY262" s="28"/>
      <c r="SYZ262" s="28"/>
      <c r="SZA262" s="28"/>
      <c r="SZB262" s="28"/>
      <c r="SZC262" s="28"/>
      <c r="SZD262" s="28"/>
      <c r="SZE262" s="28"/>
      <c r="SZF262" s="28"/>
      <c r="SZG262" s="28"/>
      <c r="SZH262" s="28"/>
      <c r="SZI262" s="28"/>
      <c r="SZJ262" s="28"/>
      <c r="SZK262" s="28"/>
      <c r="SZL262" s="28"/>
      <c r="SZM262" s="28"/>
      <c r="SZN262" s="28"/>
      <c r="SZO262" s="28"/>
      <c r="SZP262" s="28"/>
      <c r="SZQ262" s="28"/>
      <c r="SZR262" s="28"/>
      <c r="SZS262" s="28"/>
      <c r="SZT262" s="28"/>
      <c r="SZU262" s="28"/>
      <c r="SZV262" s="28"/>
      <c r="SZW262" s="28"/>
      <c r="SZX262" s="28"/>
      <c r="SZY262" s="28"/>
      <c r="SZZ262" s="28"/>
      <c r="TAA262" s="28"/>
      <c r="TAB262" s="28"/>
      <c r="TAC262" s="28"/>
      <c r="TAD262" s="28"/>
      <c r="TAE262" s="28"/>
      <c r="TAF262" s="28"/>
      <c r="TAG262" s="28"/>
      <c r="TAH262" s="28"/>
      <c r="TAI262" s="28"/>
      <c r="TAJ262" s="28"/>
      <c r="TAK262" s="28"/>
      <c r="TAL262" s="28"/>
      <c r="TAM262" s="28"/>
      <c r="TAN262" s="28"/>
      <c r="TAO262" s="28"/>
      <c r="TAP262" s="28"/>
      <c r="TAQ262" s="28"/>
      <c r="TAR262" s="28"/>
      <c r="TAS262" s="28"/>
      <c r="TAT262" s="28"/>
      <c r="TAU262" s="28"/>
      <c r="TAV262" s="28"/>
      <c r="TAW262" s="28"/>
      <c r="TAX262" s="28"/>
      <c r="TAY262" s="28"/>
      <c r="TAZ262" s="28"/>
      <c r="TBA262" s="28"/>
      <c r="TBB262" s="28"/>
      <c r="TBC262" s="28"/>
      <c r="TBD262" s="28"/>
      <c r="TBE262" s="28"/>
      <c r="TBF262" s="28"/>
      <c r="TBG262" s="28"/>
      <c r="TBH262" s="28"/>
      <c r="TBI262" s="28"/>
      <c r="TBJ262" s="28"/>
      <c r="TBK262" s="28"/>
      <c r="TBL262" s="28"/>
      <c r="TBM262" s="28"/>
      <c r="TBN262" s="28"/>
      <c r="TBO262" s="28"/>
      <c r="TBP262" s="28"/>
      <c r="TBQ262" s="28"/>
      <c r="TBR262" s="28"/>
      <c r="TBS262" s="28"/>
      <c r="TBT262" s="28"/>
      <c r="TBU262" s="28"/>
      <c r="TBV262" s="28"/>
      <c r="TBW262" s="28"/>
      <c r="TBX262" s="28"/>
      <c r="TBY262" s="28"/>
      <c r="TBZ262" s="28"/>
      <c r="TCA262" s="28"/>
      <c r="TCB262" s="28"/>
      <c r="TCC262" s="28"/>
      <c r="TCD262" s="28"/>
      <c r="TCE262" s="28"/>
      <c r="TCF262" s="28"/>
      <c r="TCG262" s="28"/>
      <c r="TCH262" s="28"/>
      <c r="TCI262" s="28"/>
      <c r="TCJ262" s="28"/>
      <c r="TCK262" s="28"/>
      <c r="TCL262" s="28"/>
      <c r="TCM262" s="28"/>
      <c r="TCN262" s="28"/>
      <c r="TCO262" s="28"/>
      <c r="TCP262" s="28"/>
      <c r="TCQ262" s="28"/>
      <c r="TCR262" s="28"/>
      <c r="TCS262" s="28"/>
      <c r="TCT262" s="28"/>
      <c r="TCU262" s="28"/>
      <c r="TCV262" s="28"/>
      <c r="TCW262" s="28"/>
      <c r="TCX262" s="28"/>
      <c r="TCY262" s="28"/>
      <c r="TCZ262" s="28"/>
      <c r="TDA262" s="28"/>
      <c r="TDB262" s="28"/>
      <c r="TDC262" s="28"/>
      <c r="TDD262" s="28"/>
      <c r="TDE262" s="28"/>
      <c r="TDF262" s="28"/>
      <c r="TDG262" s="28"/>
      <c r="TDH262" s="28"/>
      <c r="TDI262" s="28"/>
      <c r="TDJ262" s="28"/>
      <c r="TDK262" s="28"/>
      <c r="TDL262" s="28"/>
      <c r="TDM262" s="28"/>
      <c r="TDN262" s="28"/>
      <c r="TDO262" s="28"/>
      <c r="TDP262" s="28"/>
      <c r="TDQ262" s="28"/>
      <c r="TDR262" s="28"/>
      <c r="TDS262" s="28"/>
      <c r="TDT262" s="28"/>
      <c r="TDU262" s="28"/>
      <c r="TDV262" s="28"/>
      <c r="TDW262" s="28"/>
      <c r="TDX262" s="28"/>
      <c r="TDY262" s="28"/>
      <c r="TDZ262" s="28"/>
      <c r="TEA262" s="28"/>
      <c r="TEB262" s="28"/>
      <c r="TEC262" s="28"/>
      <c r="TED262" s="28"/>
      <c r="TEE262" s="28"/>
      <c r="TEF262" s="28"/>
      <c r="TEG262" s="28"/>
      <c r="TEH262" s="28"/>
      <c r="TEI262" s="28"/>
      <c r="TEJ262" s="28"/>
      <c r="TEK262" s="28"/>
      <c r="TEL262" s="28"/>
      <c r="TEM262" s="28"/>
      <c r="TEN262" s="28"/>
      <c r="TEO262" s="28"/>
      <c r="TEP262" s="28"/>
      <c r="TEQ262" s="28"/>
      <c r="TER262" s="28"/>
      <c r="TES262" s="28"/>
      <c r="TET262" s="28"/>
      <c r="TEU262" s="28"/>
      <c r="TEV262" s="28"/>
      <c r="TEW262" s="28"/>
      <c r="TEX262" s="28"/>
      <c r="TEY262" s="28"/>
      <c r="TEZ262" s="28"/>
      <c r="TFA262" s="28"/>
      <c r="TFB262" s="28"/>
      <c r="TFC262" s="28"/>
      <c r="TFD262" s="28"/>
      <c r="TFE262" s="28"/>
      <c r="TFF262" s="28"/>
      <c r="TFG262" s="28"/>
      <c r="TFH262" s="28"/>
      <c r="TFI262" s="28"/>
      <c r="TFJ262" s="28"/>
      <c r="TFK262" s="28"/>
      <c r="TFL262" s="28"/>
      <c r="TFM262" s="28"/>
      <c r="TFN262" s="28"/>
      <c r="TFO262" s="28"/>
      <c r="TFP262" s="28"/>
      <c r="TFQ262" s="28"/>
      <c r="TFR262" s="28"/>
      <c r="TFS262" s="28"/>
      <c r="TFT262" s="28"/>
      <c r="TFU262" s="28"/>
      <c r="TFV262" s="28"/>
      <c r="TFW262" s="28"/>
      <c r="TFX262" s="28"/>
      <c r="TFY262" s="28"/>
      <c r="TFZ262" s="28"/>
      <c r="TGA262" s="28"/>
      <c r="TGB262" s="28"/>
      <c r="TGC262" s="28"/>
      <c r="TGD262" s="28"/>
      <c r="TGE262" s="28"/>
      <c r="TGF262" s="28"/>
      <c r="TGG262" s="28"/>
      <c r="TGH262" s="28"/>
      <c r="TGI262" s="28"/>
      <c r="TGJ262" s="28"/>
      <c r="TGK262" s="28"/>
      <c r="TGL262" s="28"/>
      <c r="TGM262" s="28"/>
      <c r="TGN262" s="28"/>
      <c r="TGO262" s="28"/>
      <c r="TGP262" s="28"/>
      <c r="TGQ262" s="28"/>
      <c r="TGR262" s="28"/>
      <c r="TGS262" s="28"/>
      <c r="TGT262" s="28"/>
      <c r="TGU262" s="28"/>
      <c r="TGV262" s="28"/>
      <c r="TGW262" s="28"/>
      <c r="TGX262" s="28"/>
      <c r="TGY262" s="28"/>
      <c r="TGZ262" s="28"/>
      <c r="THA262" s="28"/>
      <c r="THB262" s="28"/>
      <c r="THC262" s="28"/>
      <c r="THD262" s="28"/>
      <c r="THE262" s="28"/>
      <c r="THF262" s="28"/>
      <c r="THG262" s="28"/>
      <c r="THH262" s="28"/>
      <c r="THI262" s="28"/>
      <c r="THJ262" s="28"/>
      <c r="THK262" s="28"/>
      <c r="THL262" s="28"/>
      <c r="THM262" s="28"/>
      <c r="THN262" s="28"/>
      <c r="THO262" s="28"/>
      <c r="THP262" s="28"/>
      <c r="THQ262" s="28"/>
      <c r="THR262" s="28"/>
      <c r="THS262" s="28"/>
      <c r="THT262" s="28"/>
      <c r="THU262" s="28"/>
      <c r="THV262" s="28"/>
      <c r="THW262" s="28"/>
      <c r="THX262" s="28"/>
      <c r="THY262" s="28"/>
      <c r="THZ262" s="28"/>
      <c r="TIA262" s="28"/>
      <c r="TIB262" s="28"/>
      <c r="TIC262" s="28"/>
      <c r="TID262" s="28"/>
      <c r="TIE262" s="28"/>
      <c r="TIF262" s="28"/>
      <c r="TIG262" s="28"/>
      <c r="TIH262" s="28"/>
      <c r="TII262" s="28"/>
      <c r="TIJ262" s="28"/>
      <c r="TIK262" s="28"/>
      <c r="TIL262" s="28"/>
      <c r="TIM262" s="28"/>
      <c r="TIN262" s="28"/>
      <c r="TIO262" s="28"/>
      <c r="TIP262" s="28"/>
      <c r="TIQ262" s="28"/>
      <c r="TIR262" s="28"/>
      <c r="TIS262" s="28"/>
      <c r="TIT262" s="28"/>
      <c r="TIU262" s="28"/>
      <c r="TIV262" s="28"/>
      <c r="TIW262" s="28"/>
      <c r="TIX262" s="28"/>
      <c r="TIY262" s="28"/>
      <c r="TIZ262" s="28"/>
      <c r="TJA262" s="28"/>
      <c r="TJB262" s="28"/>
      <c r="TJC262" s="28"/>
      <c r="TJD262" s="28"/>
      <c r="TJE262" s="28"/>
      <c r="TJF262" s="28"/>
      <c r="TJG262" s="28"/>
      <c r="TJH262" s="28"/>
      <c r="TJI262" s="28"/>
      <c r="TJJ262" s="28"/>
      <c r="TJK262" s="28"/>
      <c r="TJL262" s="28"/>
      <c r="TJM262" s="28"/>
      <c r="TJN262" s="28"/>
      <c r="TJO262" s="28"/>
      <c r="TJP262" s="28"/>
      <c r="TJQ262" s="28"/>
      <c r="TJR262" s="28"/>
      <c r="TJS262" s="28"/>
      <c r="TJT262" s="28"/>
      <c r="TJU262" s="28"/>
      <c r="TJV262" s="28"/>
      <c r="TJW262" s="28"/>
      <c r="TJX262" s="28"/>
      <c r="TJY262" s="28"/>
      <c r="TJZ262" s="28"/>
      <c r="TKA262" s="28"/>
      <c r="TKB262" s="28"/>
      <c r="TKC262" s="28"/>
      <c r="TKD262" s="28"/>
      <c r="TKE262" s="28"/>
      <c r="TKF262" s="28"/>
      <c r="TKG262" s="28"/>
      <c r="TKH262" s="28"/>
      <c r="TKI262" s="28"/>
      <c r="TKJ262" s="28"/>
      <c r="TKK262" s="28"/>
      <c r="TKL262" s="28"/>
      <c r="TKM262" s="28"/>
      <c r="TKN262" s="28"/>
      <c r="TKO262" s="28"/>
      <c r="TKP262" s="28"/>
      <c r="TKQ262" s="28"/>
      <c r="TKR262" s="28"/>
      <c r="TKS262" s="28"/>
      <c r="TKT262" s="28"/>
      <c r="TKU262" s="28"/>
      <c r="TKV262" s="28"/>
      <c r="TKW262" s="28"/>
      <c r="TKX262" s="28"/>
      <c r="TKY262" s="28"/>
      <c r="TKZ262" s="28"/>
      <c r="TLA262" s="28"/>
      <c r="TLB262" s="28"/>
      <c r="TLC262" s="28"/>
      <c r="TLD262" s="28"/>
      <c r="TLE262" s="28"/>
      <c r="TLF262" s="28"/>
      <c r="TLG262" s="28"/>
      <c r="TLH262" s="28"/>
      <c r="TLI262" s="28"/>
      <c r="TLJ262" s="28"/>
      <c r="TLK262" s="28"/>
      <c r="TLL262" s="28"/>
      <c r="TLM262" s="28"/>
      <c r="TLN262" s="28"/>
      <c r="TLO262" s="28"/>
      <c r="TLP262" s="28"/>
      <c r="TLQ262" s="28"/>
      <c r="TLR262" s="28"/>
      <c r="TLS262" s="28"/>
      <c r="TLT262" s="28"/>
      <c r="TLU262" s="28"/>
      <c r="TLV262" s="28"/>
      <c r="TLW262" s="28"/>
      <c r="TLX262" s="28"/>
      <c r="TLY262" s="28"/>
      <c r="TLZ262" s="28"/>
      <c r="TMA262" s="28"/>
      <c r="TMB262" s="28"/>
      <c r="TMC262" s="28"/>
      <c r="TMD262" s="28"/>
      <c r="TME262" s="28"/>
      <c r="TMF262" s="28"/>
      <c r="TMG262" s="28"/>
      <c r="TMH262" s="28"/>
      <c r="TMI262" s="28"/>
      <c r="TMJ262" s="28"/>
      <c r="TMK262" s="28"/>
      <c r="TML262" s="28"/>
      <c r="TMM262" s="28"/>
      <c r="TMN262" s="28"/>
      <c r="TMO262" s="28"/>
      <c r="TMP262" s="28"/>
      <c r="TMQ262" s="28"/>
      <c r="TMR262" s="28"/>
      <c r="TMS262" s="28"/>
      <c r="TMT262" s="28"/>
      <c r="TMU262" s="28"/>
      <c r="TMV262" s="28"/>
      <c r="TMW262" s="28"/>
      <c r="TMX262" s="28"/>
      <c r="TMY262" s="28"/>
      <c r="TMZ262" s="28"/>
      <c r="TNA262" s="28"/>
      <c r="TNB262" s="28"/>
      <c r="TNC262" s="28"/>
      <c r="TND262" s="28"/>
      <c r="TNE262" s="28"/>
      <c r="TNF262" s="28"/>
      <c r="TNG262" s="28"/>
      <c r="TNH262" s="28"/>
      <c r="TNI262" s="28"/>
      <c r="TNJ262" s="28"/>
      <c r="TNK262" s="28"/>
      <c r="TNL262" s="28"/>
      <c r="TNM262" s="28"/>
      <c r="TNN262" s="28"/>
      <c r="TNO262" s="28"/>
      <c r="TNP262" s="28"/>
      <c r="TNQ262" s="28"/>
      <c r="TNR262" s="28"/>
      <c r="TNS262" s="28"/>
      <c r="TNT262" s="28"/>
      <c r="TNU262" s="28"/>
      <c r="TNV262" s="28"/>
      <c r="TNW262" s="28"/>
      <c r="TNX262" s="28"/>
      <c r="TNY262" s="28"/>
      <c r="TNZ262" s="28"/>
      <c r="TOA262" s="28"/>
      <c r="TOB262" s="28"/>
      <c r="TOC262" s="28"/>
      <c r="TOD262" s="28"/>
      <c r="TOE262" s="28"/>
      <c r="TOF262" s="28"/>
      <c r="TOG262" s="28"/>
      <c r="TOH262" s="28"/>
      <c r="TOI262" s="28"/>
      <c r="TOJ262" s="28"/>
      <c r="TOK262" s="28"/>
      <c r="TOL262" s="28"/>
      <c r="TOM262" s="28"/>
      <c r="TON262" s="28"/>
      <c r="TOO262" s="28"/>
      <c r="TOP262" s="28"/>
      <c r="TOQ262" s="28"/>
      <c r="TOR262" s="28"/>
      <c r="TOS262" s="28"/>
      <c r="TOT262" s="28"/>
      <c r="TOU262" s="28"/>
      <c r="TOV262" s="28"/>
      <c r="TOW262" s="28"/>
      <c r="TOX262" s="28"/>
      <c r="TOY262" s="28"/>
      <c r="TOZ262" s="28"/>
      <c r="TPA262" s="28"/>
      <c r="TPB262" s="28"/>
      <c r="TPC262" s="28"/>
      <c r="TPD262" s="28"/>
      <c r="TPE262" s="28"/>
      <c r="TPF262" s="28"/>
      <c r="TPG262" s="28"/>
      <c r="TPH262" s="28"/>
      <c r="TPI262" s="28"/>
      <c r="TPJ262" s="28"/>
      <c r="TPK262" s="28"/>
      <c r="TPL262" s="28"/>
      <c r="TPM262" s="28"/>
      <c r="TPN262" s="28"/>
      <c r="TPO262" s="28"/>
      <c r="TPP262" s="28"/>
      <c r="TPQ262" s="28"/>
      <c r="TPR262" s="28"/>
      <c r="TPS262" s="28"/>
      <c r="TPT262" s="28"/>
      <c r="TPU262" s="28"/>
      <c r="TPV262" s="28"/>
      <c r="TPW262" s="28"/>
      <c r="TPX262" s="28"/>
      <c r="TPY262" s="28"/>
      <c r="TPZ262" s="28"/>
      <c r="TQA262" s="28"/>
      <c r="TQB262" s="28"/>
      <c r="TQC262" s="28"/>
      <c r="TQD262" s="28"/>
      <c r="TQE262" s="28"/>
      <c r="TQF262" s="28"/>
      <c r="TQG262" s="28"/>
      <c r="TQH262" s="28"/>
      <c r="TQI262" s="28"/>
      <c r="TQJ262" s="28"/>
      <c r="TQK262" s="28"/>
      <c r="TQL262" s="28"/>
      <c r="TQM262" s="28"/>
      <c r="TQN262" s="28"/>
      <c r="TQO262" s="28"/>
      <c r="TQP262" s="28"/>
      <c r="TQQ262" s="28"/>
      <c r="TQR262" s="28"/>
      <c r="TQS262" s="28"/>
      <c r="TQT262" s="28"/>
      <c r="TQU262" s="28"/>
      <c r="TQV262" s="28"/>
      <c r="TQW262" s="28"/>
      <c r="TQX262" s="28"/>
      <c r="TQY262" s="28"/>
      <c r="TQZ262" s="28"/>
      <c r="TRA262" s="28"/>
      <c r="TRB262" s="28"/>
      <c r="TRC262" s="28"/>
      <c r="TRD262" s="28"/>
      <c r="TRE262" s="28"/>
      <c r="TRF262" s="28"/>
      <c r="TRG262" s="28"/>
      <c r="TRH262" s="28"/>
      <c r="TRI262" s="28"/>
      <c r="TRJ262" s="28"/>
      <c r="TRK262" s="28"/>
      <c r="TRL262" s="28"/>
      <c r="TRM262" s="28"/>
      <c r="TRN262" s="28"/>
      <c r="TRO262" s="28"/>
      <c r="TRP262" s="28"/>
      <c r="TRQ262" s="28"/>
      <c r="TRR262" s="28"/>
      <c r="TRS262" s="28"/>
      <c r="TRT262" s="28"/>
      <c r="TRU262" s="28"/>
      <c r="TRV262" s="28"/>
      <c r="TRW262" s="28"/>
      <c r="TRX262" s="28"/>
      <c r="TRY262" s="28"/>
      <c r="TRZ262" s="28"/>
      <c r="TSA262" s="28"/>
      <c r="TSB262" s="28"/>
      <c r="TSC262" s="28"/>
      <c r="TSD262" s="28"/>
      <c r="TSE262" s="28"/>
      <c r="TSF262" s="28"/>
      <c r="TSG262" s="28"/>
      <c r="TSH262" s="28"/>
      <c r="TSI262" s="28"/>
      <c r="TSJ262" s="28"/>
      <c r="TSK262" s="28"/>
      <c r="TSL262" s="28"/>
      <c r="TSM262" s="28"/>
      <c r="TSN262" s="28"/>
      <c r="TSO262" s="28"/>
      <c r="TSP262" s="28"/>
      <c r="TSQ262" s="28"/>
      <c r="TSR262" s="28"/>
      <c r="TSS262" s="28"/>
      <c r="TST262" s="28"/>
      <c r="TSU262" s="28"/>
      <c r="TSV262" s="28"/>
      <c r="TSW262" s="28"/>
      <c r="TSX262" s="28"/>
      <c r="TSY262" s="28"/>
      <c r="TSZ262" s="28"/>
      <c r="TTA262" s="28"/>
      <c r="TTB262" s="28"/>
      <c r="TTC262" s="28"/>
      <c r="TTD262" s="28"/>
      <c r="TTE262" s="28"/>
      <c r="TTF262" s="28"/>
      <c r="TTG262" s="28"/>
      <c r="TTH262" s="28"/>
      <c r="TTI262" s="28"/>
      <c r="TTJ262" s="28"/>
      <c r="TTK262" s="28"/>
      <c r="TTL262" s="28"/>
      <c r="TTM262" s="28"/>
      <c r="TTN262" s="28"/>
      <c r="TTO262" s="28"/>
      <c r="TTP262" s="28"/>
      <c r="TTQ262" s="28"/>
      <c r="TTR262" s="28"/>
      <c r="TTS262" s="28"/>
      <c r="TTT262" s="28"/>
      <c r="TTU262" s="28"/>
      <c r="TTV262" s="28"/>
      <c r="TTW262" s="28"/>
      <c r="TTX262" s="28"/>
      <c r="TTY262" s="28"/>
      <c r="TTZ262" s="28"/>
      <c r="TUA262" s="28"/>
      <c r="TUB262" s="28"/>
      <c r="TUC262" s="28"/>
      <c r="TUD262" s="28"/>
      <c r="TUE262" s="28"/>
      <c r="TUF262" s="28"/>
      <c r="TUG262" s="28"/>
      <c r="TUH262" s="28"/>
      <c r="TUI262" s="28"/>
      <c r="TUJ262" s="28"/>
      <c r="TUK262" s="28"/>
      <c r="TUL262" s="28"/>
      <c r="TUM262" s="28"/>
      <c r="TUN262" s="28"/>
      <c r="TUO262" s="28"/>
      <c r="TUP262" s="28"/>
      <c r="TUQ262" s="28"/>
      <c r="TUR262" s="28"/>
      <c r="TUS262" s="28"/>
      <c r="TUT262" s="28"/>
      <c r="TUU262" s="28"/>
      <c r="TUV262" s="28"/>
      <c r="TUW262" s="28"/>
      <c r="TUX262" s="28"/>
      <c r="TUY262" s="28"/>
      <c r="TUZ262" s="28"/>
      <c r="TVA262" s="28"/>
      <c r="TVB262" s="28"/>
      <c r="TVC262" s="28"/>
      <c r="TVD262" s="28"/>
      <c r="TVE262" s="28"/>
      <c r="TVF262" s="28"/>
      <c r="TVG262" s="28"/>
      <c r="TVH262" s="28"/>
      <c r="TVI262" s="28"/>
      <c r="TVJ262" s="28"/>
      <c r="TVK262" s="28"/>
      <c r="TVL262" s="28"/>
      <c r="TVM262" s="28"/>
      <c r="TVN262" s="28"/>
      <c r="TVO262" s="28"/>
      <c r="TVP262" s="28"/>
      <c r="TVQ262" s="28"/>
      <c r="TVR262" s="28"/>
      <c r="TVS262" s="28"/>
      <c r="TVT262" s="28"/>
      <c r="TVU262" s="28"/>
      <c r="TVV262" s="28"/>
      <c r="TVW262" s="28"/>
      <c r="TVX262" s="28"/>
      <c r="TVY262" s="28"/>
      <c r="TVZ262" s="28"/>
      <c r="TWA262" s="28"/>
      <c r="TWB262" s="28"/>
      <c r="TWC262" s="28"/>
      <c r="TWD262" s="28"/>
      <c r="TWE262" s="28"/>
      <c r="TWF262" s="28"/>
      <c r="TWG262" s="28"/>
      <c r="TWH262" s="28"/>
      <c r="TWI262" s="28"/>
      <c r="TWJ262" s="28"/>
      <c r="TWK262" s="28"/>
      <c r="TWL262" s="28"/>
      <c r="TWM262" s="28"/>
      <c r="TWN262" s="28"/>
      <c r="TWO262" s="28"/>
      <c r="TWP262" s="28"/>
      <c r="TWQ262" s="28"/>
      <c r="TWR262" s="28"/>
      <c r="TWS262" s="28"/>
      <c r="TWT262" s="28"/>
      <c r="TWU262" s="28"/>
      <c r="TWV262" s="28"/>
      <c r="TWW262" s="28"/>
      <c r="TWX262" s="28"/>
      <c r="TWY262" s="28"/>
      <c r="TWZ262" s="28"/>
      <c r="TXA262" s="28"/>
      <c r="TXB262" s="28"/>
      <c r="TXC262" s="28"/>
      <c r="TXD262" s="28"/>
      <c r="TXE262" s="28"/>
      <c r="TXF262" s="28"/>
      <c r="TXG262" s="28"/>
      <c r="TXH262" s="28"/>
      <c r="TXI262" s="28"/>
      <c r="TXJ262" s="28"/>
      <c r="TXK262" s="28"/>
      <c r="TXL262" s="28"/>
      <c r="TXM262" s="28"/>
      <c r="TXN262" s="28"/>
      <c r="TXO262" s="28"/>
      <c r="TXP262" s="28"/>
      <c r="TXQ262" s="28"/>
      <c r="TXR262" s="28"/>
      <c r="TXS262" s="28"/>
      <c r="TXT262" s="28"/>
      <c r="TXU262" s="28"/>
      <c r="TXV262" s="28"/>
      <c r="TXW262" s="28"/>
      <c r="TXX262" s="28"/>
      <c r="TXY262" s="28"/>
      <c r="TXZ262" s="28"/>
      <c r="TYA262" s="28"/>
      <c r="TYB262" s="28"/>
      <c r="TYC262" s="28"/>
      <c r="TYD262" s="28"/>
      <c r="TYE262" s="28"/>
      <c r="TYF262" s="28"/>
      <c r="TYG262" s="28"/>
      <c r="TYH262" s="28"/>
      <c r="TYI262" s="28"/>
      <c r="TYJ262" s="28"/>
      <c r="TYK262" s="28"/>
      <c r="TYL262" s="28"/>
      <c r="TYM262" s="28"/>
      <c r="TYN262" s="28"/>
      <c r="TYO262" s="28"/>
      <c r="TYP262" s="28"/>
      <c r="TYQ262" s="28"/>
      <c r="TYR262" s="28"/>
      <c r="TYS262" s="28"/>
      <c r="TYT262" s="28"/>
      <c r="TYU262" s="28"/>
      <c r="TYV262" s="28"/>
      <c r="TYW262" s="28"/>
      <c r="TYX262" s="28"/>
      <c r="TYY262" s="28"/>
      <c r="TYZ262" s="28"/>
      <c r="TZA262" s="28"/>
      <c r="TZB262" s="28"/>
      <c r="TZC262" s="28"/>
      <c r="TZD262" s="28"/>
      <c r="TZE262" s="28"/>
      <c r="TZF262" s="28"/>
      <c r="TZG262" s="28"/>
      <c r="TZH262" s="28"/>
      <c r="TZI262" s="28"/>
      <c r="TZJ262" s="28"/>
      <c r="TZK262" s="28"/>
      <c r="TZL262" s="28"/>
      <c r="TZM262" s="28"/>
      <c r="TZN262" s="28"/>
      <c r="TZO262" s="28"/>
      <c r="TZP262" s="28"/>
      <c r="TZQ262" s="28"/>
      <c r="TZR262" s="28"/>
      <c r="TZS262" s="28"/>
      <c r="TZT262" s="28"/>
      <c r="TZU262" s="28"/>
      <c r="TZV262" s="28"/>
      <c r="TZW262" s="28"/>
      <c r="TZX262" s="28"/>
      <c r="TZY262" s="28"/>
      <c r="TZZ262" s="28"/>
      <c r="UAA262" s="28"/>
      <c r="UAB262" s="28"/>
      <c r="UAC262" s="28"/>
      <c r="UAD262" s="28"/>
      <c r="UAE262" s="28"/>
      <c r="UAF262" s="28"/>
      <c r="UAG262" s="28"/>
      <c r="UAH262" s="28"/>
      <c r="UAI262" s="28"/>
      <c r="UAJ262" s="28"/>
      <c r="UAK262" s="28"/>
      <c r="UAL262" s="28"/>
      <c r="UAM262" s="28"/>
      <c r="UAN262" s="28"/>
      <c r="UAO262" s="28"/>
      <c r="UAP262" s="28"/>
      <c r="UAQ262" s="28"/>
      <c r="UAR262" s="28"/>
      <c r="UAS262" s="28"/>
      <c r="UAT262" s="28"/>
      <c r="UAU262" s="28"/>
      <c r="UAV262" s="28"/>
      <c r="UAW262" s="28"/>
      <c r="UAX262" s="28"/>
      <c r="UAY262" s="28"/>
      <c r="UAZ262" s="28"/>
      <c r="UBA262" s="28"/>
      <c r="UBB262" s="28"/>
      <c r="UBC262" s="28"/>
      <c r="UBD262" s="28"/>
      <c r="UBE262" s="28"/>
      <c r="UBF262" s="28"/>
      <c r="UBG262" s="28"/>
      <c r="UBH262" s="28"/>
      <c r="UBI262" s="28"/>
      <c r="UBJ262" s="28"/>
      <c r="UBK262" s="28"/>
      <c r="UBL262" s="28"/>
      <c r="UBM262" s="28"/>
      <c r="UBN262" s="28"/>
      <c r="UBO262" s="28"/>
      <c r="UBP262" s="28"/>
      <c r="UBQ262" s="28"/>
      <c r="UBR262" s="28"/>
      <c r="UBS262" s="28"/>
      <c r="UBT262" s="28"/>
      <c r="UBU262" s="28"/>
      <c r="UBV262" s="28"/>
      <c r="UBW262" s="28"/>
      <c r="UBX262" s="28"/>
      <c r="UBY262" s="28"/>
      <c r="UBZ262" s="28"/>
      <c r="UCA262" s="28"/>
      <c r="UCB262" s="28"/>
      <c r="UCC262" s="28"/>
      <c r="UCD262" s="28"/>
      <c r="UCE262" s="28"/>
      <c r="UCF262" s="28"/>
      <c r="UCG262" s="28"/>
      <c r="UCH262" s="28"/>
      <c r="UCI262" s="28"/>
      <c r="UCJ262" s="28"/>
      <c r="UCK262" s="28"/>
      <c r="UCL262" s="28"/>
      <c r="UCM262" s="28"/>
      <c r="UCN262" s="28"/>
      <c r="UCO262" s="28"/>
      <c r="UCP262" s="28"/>
      <c r="UCQ262" s="28"/>
      <c r="UCR262" s="28"/>
      <c r="UCS262" s="28"/>
      <c r="UCT262" s="28"/>
      <c r="UCU262" s="28"/>
      <c r="UCV262" s="28"/>
      <c r="UCW262" s="28"/>
      <c r="UCX262" s="28"/>
      <c r="UCY262" s="28"/>
      <c r="UCZ262" s="28"/>
      <c r="UDA262" s="28"/>
      <c r="UDB262" s="28"/>
      <c r="UDC262" s="28"/>
      <c r="UDD262" s="28"/>
      <c r="UDE262" s="28"/>
      <c r="UDF262" s="28"/>
      <c r="UDG262" s="28"/>
      <c r="UDH262" s="28"/>
      <c r="UDI262" s="28"/>
      <c r="UDJ262" s="28"/>
      <c r="UDK262" s="28"/>
      <c r="UDL262" s="28"/>
      <c r="UDM262" s="28"/>
      <c r="UDN262" s="28"/>
      <c r="UDO262" s="28"/>
      <c r="UDP262" s="28"/>
      <c r="UDQ262" s="28"/>
      <c r="UDR262" s="28"/>
      <c r="UDS262" s="28"/>
      <c r="UDT262" s="28"/>
      <c r="UDU262" s="28"/>
      <c r="UDV262" s="28"/>
      <c r="UDW262" s="28"/>
      <c r="UDX262" s="28"/>
      <c r="UDY262" s="28"/>
      <c r="UDZ262" s="28"/>
      <c r="UEA262" s="28"/>
      <c r="UEB262" s="28"/>
      <c r="UEC262" s="28"/>
      <c r="UED262" s="28"/>
      <c r="UEE262" s="28"/>
      <c r="UEF262" s="28"/>
      <c r="UEG262" s="28"/>
      <c r="UEH262" s="28"/>
      <c r="UEI262" s="28"/>
      <c r="UEJ262" s="28"/>
      <c r="UEK262" s="28"/>
      <c r="UEL262" s="28"/>
      <c r="UEM262" s="28"/>
      <c r="UEN262" s="28"/>
      <c r="UEO262" s="28"/>
      <c r="UEP262" s="28"/>
      <c r="UEQ262" s="28"/>
      <c r="UER262" s="28"/>
      <c r="UES262" s="28"/>
      <c r="UET262" s="28"/>
      <c r="UEU262" s="28"/>
      <c r="UEV262" s="28"/>
      <c r="UEW262" s="28"/>
      <c r="UEX262" s="28"/>
      <c r="UEY262" s="28"/>
      <c r="UEZ262" s="28"/>
      <c r="UFA262" s="28"/>
      <c r="UFB262" s="28"/>
      <c r="UFC262" s="28"/>
      <c r="UFD262" s="28"/>
      <c r="UFE262" s="28"/>
      <c r="UFF262" s="28"/>
      <c r="UFG262" s="28"/>
      <c r="UFH262" s="28"/>
      <c r="UFI262" s="28"/>
      <c r="UFJ262" s="28"/>
      <c r="UFK262" s="28"/>
      <c r="UFL262" s="28"/>
      <c r="UFM262" s="28"/>
      <c r="UFN262" s="28"/>
      <c r="UFO262" s="28"/>
      <c r="UFP262" s="28"/>
      <c r="UFQ262" s="28"/>
      <c r="UFR262" s="28"/>
      <c r="UFS262" s="28"/>
      <c r="UFT262" s="28"/>
      <c r="UFU262" s="28"/>
      <c r="UFV262" s="28"/>
      <c r="UFW262" s="28"/>
      <c r="UFX262" s="28"/>
      <c r="UFY262" s="28"/>
      <c r="UFZ262" s="28"/>
      <c r="UGA262" s="28"/>
      <c r="UGB262" s="28"/>
      <c r="UGC262" s="28"/>
      <c r="UGD262" s="28"/>
      <c r="UGE262" s="28"/>
      <c r="UGF262" s="28"/>
      <c r="UGG262" s="28"/>
      <c r="UGH262" s="28"/>
      <c r="UGI262" s="28"/>
      <c r="UGJ262" s="28"/>
      <c r="UGK262" s="28"/>
      <c r="UGL262" s="28"/>
      <c r="UGM262" s="28"/>
      <c r="UGN262" s="28"/>
      <c r="UGO262" s="28"/>
      <c r="UGP262" s="28"/>
      <c r="UGQ262" s="28"/>
      <c r="UGR262" s="28"/>
      <c r="UGS262" s="28"/>
      <c r="UGT262" s="28"/>
      <c r="UGU262" s="28"/>
      <c r="UGV262" s="28"/>
      <c r="UGW262" s="28"/>
      <c r="UGX262" s="28"/>
      <c r="UGY262" s="28"/>
      <c r="UGZ262" s="28"/>
      <c r="UHA262" s="28"/>
      <c r="UHB262" s="28"/>
      <c r="UHC262" s="28"/>
      <c r="UHD262" s="28"/>
      <c r="UHE262" s="28"/>
      <c r="UHF262" s="28"/>
      <c r="UHG262" s="28"/>
      <c r="UHH262" s="28"/>
      <c r="UHI262" s="28"/>
      <c r="UHJ262" s="28"/>
      <c r="UHK262" s="28"/>
      <c r="UHL262" s="28"/>
      <c r="UHM262" s="28"/>
      <c r="UHN262" s="28"/>
      <c r="UHO262" s="28"/>
      <c r="UHP262" s="28"/>
      <c r="UHQ262" s="28"/>
      <c r="UHR262" s="28"/>
      <c r="UHS262" s="28"/>
      <c r="UHT262" s="28"/>
      <c r="UHU262" s="28"/>
      <c r="UHV262" s="28"/>
      <c r="UHW262" s="28"/>
      <c r="UHX262" s="28"/>
      <c r="UHY262" s="28"/>
      <c r="UHZ262" s="28"/>
      <c r="UIA262" s="28"/>
      <c r="UIB262" s="28"/>
      <c r="UIC262" s="28"/>
      <c r="UID262" s="28"/>
      <c r="UIE262" s="28"/>
      <c r="UIF262" s="28"/>
      <c r="UIG262" s="28"/>
      <c r="UIH262" s="28"/>
      <c r="UII262" s="28"/>
      <c r="UIJ262" s="28"/>
      <c r="UIK262" s="28"/>
      <c r="UIL262" s="28"/>
      <c r="UIM262" s="28"/>
      <c r="UIN262" s="28"/>
      <c r="UIO262" s="28"/>
      <c r="UIP262" s="28"/>
      <c r="UIQ262" s="28"/>
      <c r="UIR262" s="28"/>
      <c r="UIS262" s="28"/>
      <c r="UIT262" s="28"/>
      <c r="UIU262" s="28"/>
      <c r="UIV262" s="28"/>
      <c r="UIW262" s="28"/>
      <c r="UIX262" s="28"/>
      <c r="UIY262" s="28"/>
      <c r="UIZ262" s="28"/>
      <c r="UJA262" s="28"/>
      <c r="UJB262" s="28"/>
      <c r="UJC262" s="28"/>
      <c r="UJD262" s="28"/>
      <c r="UJE262" s="28"/>
      <c r="UJF262" s="28"/>
      <c r="UJG262" s="28"/>
      <c r="UJH262" s="28"/>
      <c r="UJI262" s="28"/>
      <c r="UJJ262" s="28"/>
      <c r="UJK262" s="28"/>
      <c r="UJL262" s="28"/>
      <c r="UJM262" s="28"/>
      <c r="UJN262" s="28"/>
      <c r="UJO262" s="28"/>
      <c r="UJP262" s="28"/>
      <c r="UJQ262" s="28"/>
      <c r="UJR262" s="28"/>
      <c r="UJS262" s="28"/>
      <c r="UJT262" s="28"/>
      <c r="UJU262" s="28"/>
      <c r="UJV262" s="28"/>
      <c r="UJW262" s="28"/>
      <c r="UJX262" s="28"/>
      <c r="UJY262" s="28"/>
      <c r="UJZ262" s="28"/>
      <c r="UKA262" s="28"/>
      <c r="UKB262" s="28"/>
      <c r="UKC262" s="28"/>
      <c r="UKD262" s="28"/>
      <c r="UKE262" s="28"/>
      <c r="UKF262" s="28"/>
      <c r="UKG262" s="28"/>
      <c r="UKH262" s="28"/>
      <c r="UKI262" s="28"/>
      <c r="UKJ262" s="28"/>
      <c r="UKK262" s="28"/>
      <c r="UKL262" s="28"/>
      <c r="UKM262" s="28"/>
      <c r="UKN262" s="28"/>
      <c r="UKO262" s="28"/>
      <c r="UKP262" s="28"/>
      <c r="UKQ262" s="28"/>
      <c r="UKR262" s="28"/>
      <c r="UKS262" s="28"/>
      <c r="UKT262" s="28"/>
      <c r="UKU262" s="28"/>
      <c r="UKV262" s="28"/>
      <c r="UKW262" s="28"/>
      <c r="UKX262" s="28"/>
      <c r="UKY262" s="28"/>
      <c r="UKZ262" s="28"/>
      <c r="ULA262" s="28"/>
      <c r="ULB262" s="28"/>
      <c r="ULC262" s="28"/>
      <c r="ULD262" s="28"/>
      <c r="ULE262" s="28"/>
      <c r="ULF262" s="28"/>
      <c r="ULG262" s="28"/>
      <c r="ULH262" s="28"/>
      <c r="ULI262" s="28"/>
      <c r="ULJ262" s="28"/>
      <c r="ULK262" s="28"/>
      <c r="ULL262" s="28"/>
      <c r="ULM262" s="28"/>
      <c r="ULN262" s="28"/>
      <c r="ULO262" s="28"/>
      <c r="ULP262" s="28"/>
      <c r="ULQ262" s="28"/>
      <c r="ULR262" s="28"/>
      <c r="ULS262" s="28"/>
      <c r="ULT262" s="28"/>
      <c r="ULU262" s="28"/>
      <c r="ULV262" s="28"/>
      <c r="ULW262" s="28"/>
      <c r="ULX262" s="28"/>
      <c r="ULY262" s="28"/>
      <c r="ULZ262" s="28"/>
      <c r="UMA262" s="28"/>
      <c r="UMB262" s="28"/>
      <c r="UMC262" s="28"/>
      <c r="UMD262" s="28"/>
      <c r="UME262" s="28"/>
      <c r="UMF262" s="28"/>
      <c r="UMG262" s="28"/>
      <c r="UMH262" s="28"/>
      <c r="UMI262" s="28"/>
      <c r="UMJ262" s="28"/>
      <c r="UMK262" s="28"/>
      <c r="UML262" s="28"/>
      <c r="UMM262" s="28"/>
      <c r="UMN262" s="28"/>
      <c r="UMO262" s="28"/>
      <c r="UMP262" s="28"/>
      <c r="UMQ262" s="28"/>
      <c r="UMR262" s="28"/>
      <c r="UMS262" s="28"/>
      <c r="UMT262" s="28"/>
      <c r="UMU262" s="28"/>
      <c r="UMV262" s="28"/>
      <c r="UMW262" s="28"/>
      <c r="UMX262" s="28"/>
      <c r="UMY262" s="28"/>
      <c r="UMZ262" s="28"/>
      <c r="UNA262" s="28"/>
      <c r="UNB262" s="28"/>
      <c r="UNC262" s="28"/>
      <c r="UND262" s="28"/>
      <c r="UNE262" s="28"/>
      <c r="UNF262" s="28"/>
      <c r="UNG262" s="28"/>
      <c r="UNH262" s="28"/>
      <c r="UNI262" s="28"/>
      <c r="UNJ262" s="28"/>
      <c r="UNK262" s="28"/>
      <c r="UNL262" s="28"/>
      <c r="UNM262" s="28"/>
      <c r="UNN262" s="28"/>
      <c r="UNO262" s="28"/>
      <c r="UNP262" s="28"/>
      <c r="UNQ262" s="28"/>
      <c r="UNR262" s="28"/>
      <c r="UNS262" s="28"/>
      <c r="UNT262" s="28"/>
      <c r="UNU262" s="28"/>
      <c r="UNV262" s="28"/>
      <c r="UNW262" s="28"/>
      <c r="UNX262" s="28"/>
      <c r="UNY262" s="28"/>
      <c r="UNZ262" s="28"/>
      <c r="UOA262" s="28"/>
      <c r="UOB262" s="28"/>
      <c r="UOC262" s="28"/>
      <c r="UOD262" s="28"/>
      <c r="UOE262" s="28"/>
      <c r="UOF262" s="28"/>
      <c r="UOG262" s="28"/>
      <c r="UOH262" s="28"/>
      <c r="UOI262" s="28"/>
      <c r="UOJ262" s="28"/>
      <c r="UOK262" s="28"/>
      <c r="UOL262" s="28"/>
      <c r="UOM262" s="28"/>
      <c r="UON262" s="28"/>
      <c r="UOO262" s="28"/>
      <c r="UOP262" s="28"/>
      <c r="UOQ262" s="28"/>
      <c r="UOR262" s="28"/>
      <c r="UOS262" s="28"/>
      <c r="UOT262" s="28"/>
      <c r="UOU262" s="28"/>
      <c r="UOV262" s="28"/>
      <c r="UOW262" s="28"/>
      <c r="UOX262" s="28"/>
      <c r="UOY262" s="28"/>
      <c r="UOZ262" s="28"/>
      <c r="UPA262" s="28"/>
      <c r="UPB262" s="28"/>
      <c r="UPC262" s="28"/>
      <c r="UPD262" s="28"/>
      <c r="UPE262" s="28"/>
      <c r="UPF262" s="28"/>
      <c r="UPG262" s="28"/>
      <c r="UPH262" s="28"/>
      <c r="UPI262" s="28"/>
      <c r="UPJ262" s="28"/>
      <c r="UPK262" s="28"/>
      <c r="UPL262" s="28"/>
      <c r="UPM262" s="28"/>
      <c r="UPN262" s="28"/>
      <c r="UPO262" s="28"/>
      <c r="UPP262" s="28"/>
      <c r="UPQ262" s="28"/>
      <c r="UPR262" s="28"/>
      <c r="UPS262" s="28"/>
      <c r="UPT262" s="28"/>
      <c r="UPU262" s="28"/>
      <c r="UPV262" s="28"/>
      <c r="UPW262" s="28"/>
      <c r="UPX262" s="28"/>
      <c r="UPY262" s="28"/>
      <c r="UPZ262" s="28"/>
      <c r="UQA262" s="28"/>
      <c r="UQB262" s="28"/>
      <c r="UQC262" s="28"/>
      <c r="UQD262" s="28"/>
      <c r="UQE262" s="28"/>
      <c r="UQF262" s="28"/>
      <c r="UQG262" s="28"/>
      <c r="UQH262" s="28"/>
      <c r="UQI262" s="28"/>
      <c r="UQJ262" s="28"/>
      <c r="UQK262" s="28"/>
      <c r="UQL262" s="28"/>
      <c r="UQM262" s="28"/>
      <c r="UQN262" s="28"/>
      <c r="UQO262" s="28"/>
      <c r="UQP262" s="28"/>
      <c r="UQQ262" s="28"/>
      <c r="UQR262" s="28"/>
      <c r="UQS262" s="28"/>
      <c r="UQT262" s="28"/>
      <c r="UQU262" s="28"/>
      <c r="UQV262" s="28"/>
      <c r="UQW262" s="28"/>
      <c r="UQX262" s="28"/>
      <c r="UQY262" s="28"/>
      <c r="UQZ262" s="28"/>
      <c r="URA262" s="28"/>
      <c r="URB262" s="28"/>
      <c r="URC262" s="28"/>
      <c r="URD262" s="28"/>
      <c r="URE262" s="28"/>
      <c r="URF262" s="28"/>
      <c r="URG262" s="28"/>
      <c r="URH262" s="28"/>
      <c r="URI262" s="28"/>
      <c r="URJ262" s="28"/>
      <c r="URK262" s="28"/>
      <c r="URL262" s="28"/>
      <c r="URM262" s="28"/>
      <c r="URN262" s="28"/>
      <c r="URO262" s="28"/>
      <c r="URP262" s="28"/>
      <c r="URQ262" s="28"/>
      <c r="URR262" s="28"/>
      <c r="URS262" s="28"/>
      <c r="URT262" s="28"/>
      <c r="URU262" s="28"/>
      <c r="URV262" s="28"/>
      <c r="URW262" s="28"/>
      <c r="URX262" s="28"/>
      <c r="URY262" s="28"/>
      <c r="URZ262" s="28"/>
      <c r="USA262" s="28"/>
      <c r="USB262" s="28"/>
      <c r="USC262" s="28"/>
      <c r="USD262" s="28"/>
      <c r="USE262" s="28"/>
      <c r="USF262" s="28"/>
      <c r="USG262" s="28"/>
      <c r="USH262" s="28"/>
      <c r="USI262" s="28"/>
      <c r="USJ262" s="28"/>
      <c r="USK262" s="28"/>
      <c r="USL262" s="28"/>
      <c r="USM262" s="28"/>
      <c r="USN262" s="28"/>
      <c r="USO262" s="28"/>
      <c r="USP262" s="28"/>
      <c r="USQ262" s="28"/>
      <c r="USR262" s="28"/>
      <c r="USS262" s="28"/>
      <c r="UST262" s="28"/>
      <c r="USU262" s="28"/>
      <c r="USV262" s="28"/>
      <c r="USW262" s="28"/>
      <c r="USX262" s="28"/>
      <c r="USY262" s="28"/>
      <c r="USZ262" s="28"/>
      <c r="UTA262" s="28"/>
      <c r="UTB262" s="28"/>
      <c r="UTC262" s="28"/>
      <c r="UTD262" s="28"/>
      <c r="UTE262" s="28"/>
      <c r="UTF262" s="28"/>
      <c r="UTG262" s="28"/>
      <c r="UTH262" s="28"/>
      <c r="UTI262" s="28"/>
      <c r="UTJ262" s="28"/>
      <c r="UTK262" s="28"/>
      <c r="UTL262" s="28"/>
      <c r="UTM262" s="28"/>
      <c r="UTN262" s="28"/>
      <c r="UTO262" s="28"/>
      <c r="UTP262" s="28"/>
      <c r="UTQ262" s="28"/>
      <c r="UTR262" s="28"/>
      <c r="UTS262" s="28"/>
      <c r="UTT262" s="28"/>
      <c r="UTU262" s="28"/>
      <c r="UTV262" s="28"/>
      <c r="UTW262" s="28"/>
      <c r="UTX262" s="28"/>
      <c r="UTY262" s="28"/>
      <c r="UTZ262" s="28"/>
      <c r="UUA262" s="28"/>
      <c r="UUB262" s="28"/>
      <c r="UUC262" s="28"/>
      <c r="UUD262" s="28"/>
      <c r="UUE262" s="28"/>
      <c r="UUF262" s="28"/>
      <c r="UUG262" s="28"/>
      <c r="UUH262" s="28"/>
      <c r="UUI262" s="28"/>
      <c r="UUJ262" s="28"/>
      <c r="UUK262" s="28"/>
      <c r="UUL262" s="28"/>
      <c r="UUM262" s="28"/>
      <c r="UUN262" s="28"/>
      <c r="UUO262" s="28"/>
      <c r="UUP262" s="28"/>
      <c r="UUQ262" s="28"/>
      <c r="UUR262" s="28"/>
      <c r="UUS262" s="28"/>
      <c r="UUT262" s="28"/>
      <c r="UUU262" s="28"/>
      <c r="UUV262" s="28"/>
      <c r="UUW262" s="28"/>
      <c r="UUX262" s="28"/>
      <c r="UUY262" s="28"/>
      <c r="UUZ262" s="28"/>
      <c r="UVA262" s="28"/>
      <c r="UVB262" s="28"/>
      <c r="UVC262" s="28"/>
      <c r="UVD262" s="28"/>
      <c r="UVE262" s="28"/>
      <c r="UVF262" s="28"/>
      <c r="UVG262" s="28"/>
      <c r="UVH262" s="28"/>
      <c r="UVI262" s="28"/>
      <c r="UVJ262" s="28"/>
      <c r="UVK262" s="28"/>
      <c r="UVL262" s="28"/>
      <c r="UVM262" s="28"/>
      <c r="UVN262" s="28"/>
      <c r="UVO262" s="28"/>
      <c r="UVP262" s="28"/>
      <c r="UVQ262" s="28"/>
      <c r="UVR262" s="28"/>
      <c r="UVS262" s="28"/>
      <c r="UVT262" s="28"/>
      <c r="UVU262" s="28"/>
      <c r="UVV262" s="28"/>
      <c r="UVW262" s="28"/>
      <c r="UVX262" s="28"/>
      <c r="UVY262" s="28"/>
      <c r="UVZ262" s="28"/>
      <c r="UWA262" s="28"/>
      <c r="UWB262" s="28"/>
      <c r="UWC262" s="28"/>
      <c r="UWD262" s="28"/>
      <c r="UWE262" s="28"/>
      <c r="UWF262" s="28"/>
      <c r="UWG262" s="28"/>
      <c r="UWH262" s="28"/>
      <c r="UWI262" s="28"/>
      <c r="UWJ262" s="28"/>
      <c r="UWK262" s="28"/>
      <c r="UWL262" s="28"/>
      <c r="UWM262" s="28"/>
      <c r="UWN262" s="28"/>
      <c r="UWO262" s="28"/>
      <c r="UWP262" s="28"/>
      <c r="UWQ262" s="28"/>
      <c r="UWR262" s="28"/>
      <c r="UWS262" s="28"/>
      <c r="UWT262" s="28"/>
      <c r="UWU262" s="28"/>
      <c r="UWV262" s="28"/>
      <c r="UWW262" s="28"/>
      <c r="UWX262" s="28"/>
      <c r="UWY262" s="28"/>
      <c r="UWZ262" s="28"/>
      <c r="UXA262" s="28"/>
      <c r="UXB262" s="28"/>
      <c r="UXC262" s="28"/>
      <c r="UXD262" s="28"/>
      <c r="UXE262" s="28"/>
      <c r="UXF262" s="28"/>
      <c r="UXG262" s="28"/>
      <c r="UXH262" s="28"/>
      <c r="UXI262" s="28"/>
      <c r="UXJ262" s="28"/>
      <c r="UXK262" s="28"/>
      <c r="UXL262" s="28"/>
      <c r="UXM262" s="28"/>
      <c r="UXN262" s="28"/>
      <c r="UXO262" s="28"/>
      <c r="UXP262" s="28"/>
      <c r="UXQ262" s="28"/>
      <c r="UXR262" s="28"/>
      <c r="UXS262" s="28"/>
      <c r="UXT262" s="28"/>
      <c r="UXU262" s="28"/>
      <c r="UXV262" s="28"/>
      <c r="UXW262" s="28"/>
      <c r="UXX262" s="28"/>
      <c r="UXY262" s="28"/>
      <c r="UXZ262" s="28"/>
      <c r="UYA262" s="28"/>
      <c r="UYB262" s="28"/>
      <c r="UYC262" s="28"/>
      <c r="UYD262" s="28"/>
      <c r="UYE262" s="28"/>
      <c r="UYF262" s="28"/>
      <c r="UYG262" s="28"/>
      <c r="UYH262" s="28"/>
      <c r="UYI262" s="28"/>
      <c r="UYJ262" s="28"/>
      <c r="UYK262" s="28"/>
      <c r="UYL262" s="28"/>
      <c r="UYM262" s="28"/>
      <c r="UYN262" s="28"/>
      <c r="UYO262" s="28"/>
      <c r="UYP262" s="28"/>
      <c r="UYQ262" s="28"/>
      <c r="UYR262" s="28"/>
      <c r="UYS262" s="28"/>
      <c r="UYT262" s="28"/>
      <c r="UYU262" s="28"/>
      <c r="UYV262" s="28"/>
      <c r="UYW262" s="28"/>
      <c r="UYX262" s="28"/>
      <c r="UYY262" s="28"/>
      <c r="UYZ262" s="28"/>
      <c r="UZA262" s="28"/>
      <c r="UZB262" s="28"/>
      <c r="UZC262" s="28"/>
      <c r="UZD262" s="28"/>
      <c r="UZE262" s="28"/>
      <c r="UZF262" s="28"/>
      <c r="UZG262" s="28"/>
      <c r="UZH262" s="28"/>
      <c r="UZI262" s="28"/>
      <c r="UZJ262" s="28"/>
      <c r="UZK262" s="28"/>
      <c r="UZL262" s="28"/>
      <c r="UZM262" s="28"/>
      <c r="UZN262" s="28"/>
      <c r="UZO262" s="28"/>
      <c r="UZP262" s="28"/>
      <c r="UZQ262" s="28"/>
      <c r="UZR262" s="28"/>
      <c r="UZS262" s="28"/>
      <c r="UZT262" s="28"/>
      <c r="UZU262" s="28"/>
      <c r="UZV262" s="28"/>
      <c r="UZW262" s="28"/>
      <c r="UZX262" s="28"/>
      <c r="UZY262" s="28"/>
      <c r="UZZ262" s="28"/>
      <c r="VAA262" s="28"/>
      <c r="VAB262" s="28"/>
      <c r="VAC262" s="28"/>
      <c r="VAD262" s="28"/>
      <c r="VAE262" s="28"/>
      <c r="VAF262" s="28"/>
      <c r="VAG262" s="28"/>
      <c r="VAH262" s="28"/>
      <c r="VAI262" s="28"/>
      <c r="VAJ262" s="28"/>
      <c r="VAK262" s="28"/>
      <c r="VAL262" s="28"/>
      <c r="VAM262" s="28"/>
      <c r="VAN262" s="28"/>
      <c r="VAO262" s="28"/>
      <c r="VAP262" s="28"/>
      <c r="VAQ262" s="28"/>
      <c r="VAR262" s="28"/>
      <c r="VAS262" s="28"/>
      <c r="VAT262" s="28"/>
      <c r="VAU262" s="28"/>
      <c r="VAV262" s="28"/>
      <c r="VAW262" s="28"/>
      <c r="VAX262" s="28"/>
      <c r="VAY262" s="28"/>
      <c r="VAZ262" s="28"/>
      <c r="VBA262" s="28"/>
      <c r="VBB262" s="28"/>
      <c r="VBC262" s="28"/>
      <c r="VBD262" s="28"/>
      <c r="VBE262" s="28"/>
      <c r="VBF262" s="28"/>
      <c r="VBG262" s="28"/>
      <c r="VBH262" s="28"/>
      <c r="VBI262" s="28"/>
      <c r="VBJ262" s="28"/>
      <c r="VBK262" s="28"/>
      <c r="VBL262" s="28"/>
      <c r="VBM262" s="28"/>
      <c r="VBN262" s="28"/>
      <c r="VBO262" s="28"/>
      <c r="VBP262" s="28"/>
      <c r="VBQ262" s="28"/>
      <c r="VBR262" s="28"/>
      <c r="VBS262" s="28"/>
      <c r="VBT262" s="28"/>
      <c r="VBU262" s="28"/>
      <c r="VBV262" s="28"/>
      <c r="VBW262" s="28"/>
      <c r="VBX262" s="28"/>
      <c r="VBY262" s="28"/>
      <c r="VBZ262" s="28"/>
      <c r="VCA262" s="28"/>
      <c r="VCB262" s="28"/>
      <c r="VCC262" s="28"/>
      <c r="VCD262" s="28"/>
      <c r="VCE262" s="28"/>
      <c r="VCF262" s="28"/>
      <c r="VCG262" s="28"/>
      <c r="VCH262" s="28"/>
      <c r="VCI262" s="28"/>
      <c r="VCJ262" s="28"/>
      <c r="VCK262" s="28"/>
      <c r="VCL262" s="28"/>
      <c r="VCM262" s="28"/>
      <c r="VCN262" s="28"/>
      <c r="VCO262" s="28"/>
      <c r="VCP262" s="28"/>
      <c r="VCQ262" s="28"/>
      <c r="VCR262" s="28"/>
      <c r="VCS262" s="28"/>
      <c r="VCT262" s="28"/>
      <c r="VCU262" s="28"/>
      <c r="VCV262" s="28"/>
      <c r="VCW262" s="28"/>
      <c r="VCX262" s="28"/>
      <c r="VCY262" s="28"/>
      <c r="VCZ262" s="28"/>
      <c r="VDA262" s="28"/>
      <c r="VDB262" s="28"/>
      <c r="VDC262" s="28"/>
      <c r="VDD262" s="28"/>
      <c r="VDE262" s="28"/>
      <c r="VDF262" s="28"/>
      <c r="VDG262" s="28"/>
      <c r="VDH262" s="28"/>
      <c r="VDI262" s="28"/>
      <c r="VDJ262" s="28"/>
      <c r="VDK262" s="28"/>
      <c r="VDL262" s="28"/>
      <c r="VDM262" s="28"/>
      <c r="VDN262" s="28"/>
      <c r="VDO262" s="28"/>
      <c r="VDP262" s="28"/>
      <c r="VDQ262" s="28"/>
      <c r="VDR262" s="28"/>
      <c r="VDS262" s="28"/>
      <c r="VDT262" s="28"/>
      <c r="VDU262" s="28"/>
      <c r="VDV262" s="28"/>
      <c r="VDW262" s="28"/>
      <c r="VDX262" s="28"/>
      <c r="VDY262" s="28"/>
      <c r="VDZ262" s="28"/>
      <c r="VEA262" s="28"/>
      <c r="VEB262" s="28"/>
      <c r="VEC262" s="28"/>
      <c r="VED262" s="28"/>
      <c r="VEE262" s="28"/>
      <c r="VEF262" s="28"/>
      <c r="VEG262" s="28"/>
      <c r="VEH262" s="28"/>
      <c r="VEI262" s="28"/>
      <c r="VEJ262" s="28"/>
      <c r="VEK262" s="28"/>
      <c r="VEL262" s="28"/>
      <c r="VEM262" s="28"/>
      <c r="VEN262" s="28"/>
      <c r="VEO262" s="28"/>
      <c r="VEP262" s="28"/>
      <c r="VEQ262" s="28"/>
      <c r="VER262" s="28"/>
      <c r="VES262" s="28"/>
      <c r="VET262" s="28"/>
      <c r="VEU262" s="28"/>
      <c r="VEV262" s="28"/>
      <c r="VEW262" s="28"/>
      <c r="VEX262" s="28"/>
      <c r="VEY262" s="28"/>
      <c r="VEZ262" s="28"/>
      <c r="VFA262" s="28"/>
      <c r="VFB262" s="28"/>
      <c r="VFC262" s="28"/>
      <c r="VFD262" s="28"/>
      <c r="VFE262" s="28"/>
      <c r="VFF262" s="28"/>
      <c r="VFG262" s="28"/>
      <c r="VFH262" s="28"/>
      <c r="VFI262" s="28"/>
      <c r="VFJ262" s="28"/>
      <c r="VFK262" s="28"/>
      <c r="VFL262" s="28"/>
      <c r="VFM262" s="28"/>
      <c r="VFN262" s="28"/>
      <c r="VFO262" s="28"/>
      <c r="VFP262" s="28"/>
      <c r="VFQ262" s="28"/>
      <c r="VFR262" s="28"/>
      <c r="VFS262" s="28"/>
      <c r="VFT262" s="28"/>
      <c r="VFU262" s="28"/>
      <c r="VFV262" s="28"/>
      <c r="VFW262" s="28"/>
      <c r="VFX262" s="28"/>
      <c r="VFY262" s="28"/>
      <c r="VFZ262" s="28"/>
      <c r="VGA262" s="28"/>
      <c r="VGB262" s="28"/>
      <c r="VGC262" s="28"/>
      <c r="VGD262" s="28"/>
      <c r="VGE262" s="28"/>
      <c r="VGF262" s="28"/>
      <c r="VGG262" s="28"/>
      <c r="VGH262" s="28"/>
      <c r="VGI262" s="28"/>
      <c r="VGJ262" s="28"/>
      <c r="VGK262" s="28"/>
      <c r="VGL262" s="28"/>
      <c r="VGM262" s="28"/>
      <c r="VGN262" s="28"/>
      <c r="VGO262" s="28"/>
      <c r="VGP262" s="28"/>
      <c r="VGQ262" s="28"/>
      <c r="VGR262" s="28"/>
      <c r="VGS262" s="28"/>
      <c r="VGT262" s="28"/>
      <c r="VGU262" s="28"/>
      <c r="VGV262" s="28"/>
      <c r="VGW262" s="28"/>
      <c r="VGX262" s="28"/>
      <c r="VGY262" s="28"/>
      <c r="VGZ262" s="28"/>
      <c r="VHA262" s="28"/>
      <c r="VHB262" s="28"/>
      <c r="VHC262" s="28"/>
      <c r="VHD262" s="28"/>
      <c r="VHE262" s="28"/>
      <c r="VHF262" s="28"/>
      <c r="VHG262" s="28"/>
      <c r="VHH262" s="28"/>
      <c r="VHI262" s="28"/>
      <c r="VHJ262" s="28"/>
      <c r="VHK262" s="28"/>
      <c r="VHL262" s="28"/>
      <c r="VHM262" s="28"/>
      <c r="VHN262" s="28"/>
      <c r="VHO262" s="28"/>
      <c r="VHP262" s="28"/>
      <c r="VHQ262" s="28"/>
      <c r="VHR262" s="28"/>
      <c r="VHS262" s="28"/>
      <c r="VHT262" s="28"/>
      <c r="VHU262" s="28"/>
      <c r="VHV262" s="28"/>
      <c r="VHW262" s="28"/>
      <c r="VHX262" s="28"/>
      <c r="VHY262" s="28"/>
      <c r="VHZ262" s="28"/>
      <c r="VIA262" s="28"/>
      <c r="VIB262" s="28"/>
      <c r="VIC262" s="28"/>
      <c r="VID262" s="28"/>
      <c r="VIE262" s="28"/>
      <c r="VIF262" s="28"/>
      <c r="VIG262" s="28"/>
      <c r="VIH262" s="28"/>
      <c r="VII262" s="28"/>
      <c r="VIJ262" s="28"/>
      <c r="VIK262" s="28"/>
      <c r="VIL262" s="28"/>
      <c r="VIM262" s="28"/>
      <c r="VIN262" s="28"/>
      <c r="VIO262" s="28"/>
      <c r="VIP262" s="28"/>
      <c r="VIQ262" s="28"/>
      <c r="VIR262" s="28"/>
      <c r="VIS262" s="28"/>
      <c r="VIT262" s="28"/>
      <c r="VIU262" s="28"/>
      <c r="VIV262" s="28"/>
      <c r="VIW262" s="28"/>
      <c r="VIX262" s="28"/>
      <c r="VIY262" s="28"/>
      <c r="VIZ262" s="28"/>
      <c r="VJA262" s="28"/>
      <c r="VJB262" s="28"/>
      <c r="VJC262" s="28"/>
      <c r="VJD262" s="28"/>
      <c r="VJE262" s="28"/>
      <c r="VJF262" s="28"/>
      <c r="VJG262" s="28"/>
      <c r="VJH262" s="28"/>
      <c r="VJI262" s="28"/>
      <c r="VJJ262" s="28"/>
      <c r="VJK262" s="28"/>
      <c r="VJL262" s="28"/>
      <c r="VJM262" s="28"/>
      <c r="VJN262" s="28"/>
      <c r="VJO262" s="28"/>
      <c r="VJP262" s="28"/>
      <c r="VJQ262" s="28"/>
      <c r="VJR262" s="28"/>
      <c r="VJS262" s="28"/>
      <c r="VJT262" s="28"/>
      <c r="VJU262" s="28"/>
      <c r="VJV262" s="28"/>
      <c r="VJW262" s="28"/>
      <c r="VJX262" s="28"/>
      <c r="VJY262" s="28"/>
      <c r="VJZ262" s="28"/>
      <c r="VKA262" s="28"/>
      <c r="VKB262" s="28"/>
      <c r="VKC262" s="28"/>
      <c r="VKD262" s="28"/>
      <c r="VKE262" s="28"/>
      <c r="VKF262" s="28"/>
      <c r="VKG262" s="28"/>
      <c r="VKH262" s="28"/>
      <c r="VKI262" s="28"/>
      <c r="VKJ262" s="28"/>
      <c r="VKK262" s="28"/>
      <c r="VKL262" s="28"/>
      <c r="VKM262" s="28"/>
      <c r="VKN262" s="28"/>
      <c r="VKO262" s="28"/>
      <c r="VKP262" s="28"/>
      <c r="VKQ262" s="28"/>
      <c r="VKR262" s="28"/>
      <c r="VKS262" s="28"/>
      <c r="VKT262" s="28"/>
      <c r="VKU262" s="28"/>
      <c r="VKV262" s="28"/>
      <c r="VKW262" s="28"/>
      <c r="VKX262" s="28"/>
      <c r="VKY262" s="28"/>
      <c r="VKZ262" s="28"/>
      <c r="VLA262" s="28"/>
      <c r="VLB262" s="28"/>
      <c r="VLC262" s="28"/>
      <c r="VLD262" s="28"/>
      <c r="VLE262" s="28"/>
      <c r="VLF262" s="28"/>
      <c r="VLG262" s="28"/>
      <c r="VLH262" s="28"/>
      <c r="VLI262" s="28"/>
      <c r="VLJ262" s="28"/>
      <c r="VLK262" s="28"/>
      <c r="VLL262" s="28"/>
      <c r="VLM262" s="28"/>
      <c r="VLN262" s="28"/>
      <c r="VLO262" s="28"/>
      <c r="VLP262" s="28"/>
      <c r="VLQ262" s="28"/>
      <c r="VLR262" s="28"/>
      <c r="VLS262" s="28"/>
      <c r="VLT262" s="28"/>
      <c r="VLU262" s="28"/>
      <c r="VLV262" s="28"/>
      <c r="VLW262" s="28"/>
      <c r="VLX262" s="28"/>
      <c r="VLY262" s="28"/>
      <c r="VLZ262" s="28"/>
      <c r="VMA262" s="28"/>
      <c r="VMB262" s="28"/>
      <c r="VMC262" s="28"/>
      <c r="VMD262" s="28"/>
      <c r="VME262" s="28"/>
      <c r="VMF262" s="28"/>
      <c r="VMG262" s="28"/>
      <c r="VMH262" s="28"/>
      <c r="VMI262" s="28"/>
      <c r="VMJ262" s="28"/>
      <c r="VMK262" s="28"/>
      <c r="VML262" s="28"/>
      <c r="VMM262" s="28"/>
      <c r="VMN262" s="28"/>
      <c r="VMO262" s="28"/>
      <c r="VMP262" s="28"/>
      <c r="VMQ262" s="28"/>
      <c r="VMR262" s="28"/>
      <c r="VMS262" s="28"/>
      <c r="VMT262" s="28"/>
      <c r="VMU262" s="28"/>
      <c r="VMV262" s="28"/>
      <c r="VMW262" s="28"/>
      <c r="VMX262" s="28"/>
      <c r="VMY262" s="28"/>
      <c r="VMZ262" s="28"/>
      <c r="VNA262" s="28"/>
      <c r="VNB262" s="28"/>
      <c r="VNC262" s="28"/>
      <c r="VND262" s="28"/>
      <c r="VNE262" s="28"/>
      <c r="VNF262" s="28"/>
      <c r="VNG262" s="28"/>
      <c r="VNH262" s="28"/>
      <c r="VNI262" s="28"/>
      <c r="VNJ262" s="28"/>
      <c r="VNK262" s="28"/>
      <c r="VNL262" s="28"/>
      <c r="VNM262" s="28"/>
      <c r="VNN262" s="28"/>
      <c r="VNO262" s="28"/>
      <c r="VNP262" s="28"/>
      <c r="VNQ262" s="28"/>
      <c r="VNR262" s="28"/>
      <c r="VNS262" s="28"/>
      <c r="VNT262" s="28"/>
      <c r="VNU262" s="28"/>
      <c r="VNV262" s="28"/>
      <c r="VNW262" s="28"/>
      <c r="VNX262" s="28"/>
      <c r="VNY262" s="28"/>
      <c r="VNZ262" s="28"/>
      <c r="VOA262" s="28"/>
      <c r="VOB262" s="28"/>
      <c r="VOC262" s="28"/>
      <c r="VOD262" s="28"/>
      <c r="VOE262" s="28"/>
      <c r="VOF262" s="28"/>
      <c r="VOG262" s="28"/>
      <c r="VOH262" s="28"/>
      <c r="VOI262" s="28"/>
      <c r="VOJ262" s="28"/>
      <c r="VOK262" s="28"/>
      <c r="VOL262" s="28"/>
      <c r="VOM262" s="28"/>
      <c r="VON262" s="28"/>
      <c r="VOO262" s="28"/>
      <c r="VOP262" s="28"/>
      <c r="VOQ262" s="28"/>
      <c r="VOR262" s="28"/>
      <c r="VOS262" s="28"/>
      <c r="VOT262" s="28"/>
      <c r="VOU262" s="28"/>
      <c r="VOV262" s="28"/>
      <c r="VOW262" s="28"/>
      <c r="VOX262" s="28"/>
      <c r="VOY262" s="28"/>
      <c r="VOZ262" s="28"/>
      <c r="VPA262" s="28"/>
      <c r="VPB262" s="28"/>
      <c r="VPC262" s="28"/>
      <c r="VPD262" s="28"/>
      <c r="VPE262" s="28"/>
      <c r="VPF262" s="28"/>
      <c r="VPG262" s="28"/>
      <c r="VPH262" s="28"/>
      <c r="VPI262" s="28"/>
      <c r="VPJ262" s="28"/>
      <c r="VPK262" s="28"/>
      <c r="VPL262" s="28"/>
      <c r="VPM262" s="28"/>
      <c r="VPN262" s="28"/>
      <c r="VPO262" s="28"/>
      <c r="VPP262" s="28"/>
      <c r="VPQ262" s="28"/>
      <c r="VPR262" s="28"/>
      <c r="VPS262" s="28"/>
      <c r="VPT262" s="28"/>
      <c r="VPU262" s="28"/>
      <c r="VPV262" s="28"/>
      <c r="VPW262" s="28"/>
      <c r="VPX262" s="28"/>
      <c r="VPY262" s="28"/>
      <c r="VPZ262" s="28"/>
      <c r="VQA262" s="28"/>
      <c r="VQB262" s="28"/>
      <c r="VQC262" s="28"/>
      <c r="VQD262" s="28"/>
      <c r="VQE262" s="28"/>
      <c r="VQF262" s="28"/>
      <c r="VQG262" s="28"/>
      <c r="VQH262" s="28"/>
      <c r="VQI262" s="28"/>
      <c r="VQJ262" s="28"/>
      <c r="VQK262" s="28"/>
      <c r="VQL262" s="28"/>
      <c r="VQM262" s="28"/>
      <c r="VQN262" s="28"/>
      <c r="VQO262" s="28"/>
      <c r="VQP262" s="28"/>
      <c r="VQQ262" s="28"/>
      <c r="VQR262" s="28"/>
      <c r="VQS262" s="28"/>
      <c r="VQT262" s="28"/>
      <c r="VQU262" s="28"/>
      <c r="VQV262" s="28"/>
      <c r="VQW262" s="28"/>
      <c r="VQX262" s="28"/>
      <c r="VQY262" s="28"/>
      <c r="VQZ262" s="28"/>
      <c r="VRA262" s="28"/>
      <c r="VRB262" s="28"/>
      <c r="VRC262" s="28"/>
      <c r="VRD262" s="28"/>
      <c r="VRE262" s="28"/>
      <c r="VRF262" s="28"/>
      <c r="VRG262" s="28"/>
      <c r="VRH262" s="28"/>
      <c r="VRI262" s="28"/>
      <c r="VRJ262" s="28"/>
      <c r="VRK262" s="28"/>
      <c r="VRL262" s="28"/>
      <c r="VRM262" s="28"/>
      <c r="VRN262" s="28"/>
      <c r="VRO262" s="28"/>
      <c r="VRP262" s="28"/>
      <c r="VRQ262" s="28"/>
      <c r="VRR262" s="28"/>
      <c r="VRS262" s="28"/>
      <c r="VRT262" s="28"/>
      <c r="VRU262" s="28"/>
      <c r="VRV262" s="28"/>
      <c r="VRW262" s="28"/>
      <c r="VRX262" s="28"/>
      <c r="VRY262" s="28"/>
      <c r="VRZ262" s="28"/>
      <c r="VSA262" s="28"/>
      <c r="VSB262" s="28"/>
      <c r="VSC262" s="28"/>
      <c r="VSD262" s="28"/>
      <c r="VSE262" s="28"/>
      <c r="VSF262" s="28"/>
      <c r="VSG262" s="28"/>
      <c r="VSH262" s="28"/>
      <c r="VSI262" s="28"/>
      <c r="VSJ262" s="28"/>
      <c r="VSK262" s="28"/>
      <c r="VSL262" s="28"/>
      <c r="VSM262" s="28"/>
      <c r="VSN262" s="28"/>
      <c r="VSO262" s="28"/>
      <c r="VSP262" s="28"/>
      <c r="VSQ262" s="28"/>
      <c r="VSR262" s="28"/>
      <c r="VSS262" s="28"/>
      <c r="VST262" s="28"/>
      <c r="VSU262" s="28"/>
      <c r="VSV262" s="28"/>
      <c r="VSW262" s="28"/>
      <c r="VSX262" s="28"/>
      <c r="VSY262" s="28"/>
      <c r="VSZ262" s="28"/>
      <c r="VTA262" s="28"/>
      <c r="VTB262" s="28"/>
      <c r="VTC262" s="28"/>
      <c r="VTD262" s="28"/>
      <c r="VTE262" s="28"/>
      <c r="VTF262" s="28"/>
      <c r="VTG262" s="28"/>
      <c r="VTH262" s="28"/>
      <c r="VTI262" s="28"/>
      <c r="VTJ262" s="28"/>
      <c r="VTK262" s="28"/>
      <c r="VTL262" s="28"/>
      <c r="VTM262" s="28"/>
      <c r="VTN262" s="28"/>
      <c r="VTO262" s="28"/>
      <c r="VTP262" s="28"/>
      <c r="VTQ262" s="28"/>
      <c r="VTR262" s="28"/>
      <c r="VTS262" s="28"/>
      <c r="VTT262" s="28"/>
      <c r="VTU262" s="28"/>
      <c r="VTV262" s="28"/>
      <c r="VTW262" s="28"/>
      <c r="VTX262" s="28"/>
      <c r="VTY262" s="28"/>
      <c r="VTZ262" s="28"/>
      <c r="VUA262" s="28"/>
      <c r="VUB262" s="28"/>
      <c r="VUC262" s="28"/>
      <c r="VUD262" s="28"/>
      <c r="VUE262" s="28"/>
      <c r="VUF262" s="28"/>
      <c r="VUG262" s="28"/>
      <c r="VUH262" s="28"/>
      <c r="VUI262" s="28"/>
      <c r="VUJ262" s="28"/>
      <c r="VUK262" s="28"/>
      <c r="VUL262" s="28"/>
      <c r="VUM262" s="28"/>
      <c r="VUN262" s="28"/>
      <c r="VUO262" s="28"/>
      <c r="VUP262" s="28"/>
      <c r="VUQ262" s="28"/>
      <c r="VUR262" s="28"/>
      <c r="VUS262" s="28"/>
      <c r="VUT262" s="28"/>
      <c r="VUU262" s="28"/>
      <c r="VUV262" s="28"/>
      <c r="VUW262" s="28"/>
      <c r="VUX262" s="28"/>
      <c r="VUY262" s="28"/>
      <c r="VUZ262" s="28"/>
      <c r="VVA262" s="28"/>
      <c r="VVB262" s="28"/>
      <c r="VVC262" s="28"/>
      <c r="VVD262" s="28"/>
      <c r="VVE262" s="28"/>
      <c r="VVF262" s="28"/>
      <c r="VVG262" s="28"/>
      <c r="VVH262" s="28"/>
      <c r="VVI262" s="28"/>
      <c r="VVJ262" s="28"/>
      <c r="VVK262" s="28"/>
      <c r="VVL262" s="28"/>
      <c r="VVM262" s="28"/>
      <c r="VVN262" s="28"/>
      <c r="VVO262" s="28"/>
      <c r="VVP262" s="28"/>
      <c r="VVQ262" s="28"/>
      <c r="VVR262" s="28"/>
      <c r="VVS262" s="28"/>
      <c r="VVT262" s="28"/>
      <c r="VVU262" s="28"/>
      <c r="VVV262" s="28"/>
      <c r="VVW262" s="28"/>
      <c r="VVX262" s="28"/>
      <c r="VVY262" s="28"/>
      <c r="VVZ262" s="28"/>
      <c r="VWA262" s="28"/>
      <c r="VWB262" s="28"/>
      <c r="VWC262" s="28"/>
      <c r="VWD262" s="28"/>
      <c r="VWE262" s="28"/>
      <c r="VWF262" s="28"/>
      <c r="VWG262" s="28"/>
      <c r="VWH262" s="28"/>
      <c r="VWI262" s="28"/>
      <c r="VWJ262" s="28"/>
      <c r="VWK262" s="28"/>
      <c r="VWL262" s="28"/>
      <c r="VWM262" s="28"/>
      <c r="VWN262" s="28"/>
      <c r="VWO262" s="28"/>
      <c r="VWP262" s="28"/>
      <c r="VWQ262" s="28"/>
      <c r="VWR262" s="28"/>
      <c r="VWS262" s="28"/>
      <c r="VWT262" s="28"/>
      <c r="VWU262" s="28"/>
      <c r="VWV262" s="28"/>
      <c r="VWW262" s="28"/>
      <c r="VWX262" s="28"/>
      <c r="VWY262" s="28"/>
      <c r="VWZ262" s="28"/>
      <c r="VXA262" s="28"/>
      <c r="VXB262" s="28"/>
      <c r="VXC262" s="28"/>
      <c r="VXD262" s="28"/>
      <c r="VXE262" s="28"/>
      <c r="VXF262" s="28"/>
      <c r="VXG262" s="28"/>
      <c r="VXH262" s="28"/>
      <c r="VXI262" s="28"/>
      <c r="VXJ262" s="28"/>
      <c r="VXK262" s="28"/>
      <c r="VXL262" s="28"/>
      <c r="VXM262" s="28"/>
      <c r="VXN262" s="28"/>
      <c r="VXO262" s="28"/>
      <c r="VXP262" s="28"/>
      <c r="VXQ262" s="28"/>
      <c r="VXR262" s="28"/>
      <c r="VXS262" s="28"/>
      <c r="VXT262" s="28"/>
      <c r="VXU262" s="28"/>
      <c r="VXV262" s="28"/>
      <c r="VXW262" s="28"/>
      <c r="VXX262" s="28"/>
      <c r="VXY262" s="28"/>
      <c r="VXZ262" s="28"/>
      <c r="VYA262" s="28"/>
      <c r="VYB262" s="28"/>
      <c r="VYC262" s="28"/>
      <c r="VYD262" s="28"/>
      <c r="VYE262" s="28"/>
      <c r="VYF262" s="28"/>
      <c r="VYG262" s="28"/>
      <c r="VYH262" s="28"/>
      <c r="VYI262" s="28"/>
      <c r="VYJ262" s="28"/>
      <c r="VYK262" s="28"/>
      <c r="VYL262" s="28"/>
      <c r="VYM262" s="28"/>
      <c r="VYN262" s="28"/>
      <c r="VYO262" s="28"/>
      <c r="VYP262" s="28"/>
      <c r="VYQ262" s="28"/>
      <c r="VYR262" s="28"/>
      <c r="VYS262" s="28"/>
      <c r="VYT262" s="28"/>
      <c r="VYU262" s="28"/>
      <c r="VYV262" s="28"/>
      <c r="VYW262" s="28"/>
      <c r="VYX262" s="28"/>
      <c r="VYY262" s="28"/>
      <c r="VYZ262" s="28"/>
      <c r="VZA262" s="28"/>
      <c r="VZB262" s="28"/>
      <c r="VZC262" s="28"/>
      <c r="VZD262" s="28"/>
      <c r="VZE262" s="28"/>
      <c r="VZF262" s="28"/>
      <c r="VZG262" s="28"/>
      <c r="VZH262" s="28"/>
      <c r="VZI262" s="28"/>
      <c r="VZJ262" s="28"/>
      <c r="VZK262" s="28"/>
      <c r="VZL262" s="28"/>
      <c r="VZM262" s="28"/>
      <c r="VZN262" s="28"/>
      <c r="VZO262" s="28"/>
      <c r="VZP262" s="28"/>
      <c r="VZQ262" s="28"/>
      <c r="VZR262" s="28"/>
      <c r="VZS262" s="28"/>
      <c r="VZT262" s="28"/>
      <c r="VZU262" s="28"/>
      <c r="VZV262" s="28"/>
      <c r="VZW262" s="28"/>
      <c r="VZX262" s="28"/>
      <c r="VZY262" s="28"/>
      <c r="VZZ262" s="28"/>
      <c r="WAA262" s="28"/>
      <c r="WAB262" s="28"/>
      <c r="WAC262" s="28"/>
      <c r="WAD262" s="28"/>
      <c r="WAE262" s="28"/>
      <c r="WAF262" s="28"/>
      <c r="WAG262" s="28"/>
      <c r="WAH262" s="28"/>
      <c r="WAI262" s="28"/>
      <c r="WAJ262" s="28"/>
      <c r="WAK262" s="28"/>
      <c r="WAL262" s="28"/>
      <c r="WAM262" s="28"/>
      <c r="WAN262" s="28"/>
      <c r="WAO262" s="28"/>
      <c r="WAP262" s="28"/>
      <c r="WAQ262" s="28"/>
      <c r="WAR262" s="28"/>
      <c r="WAS262" s="28"/>
      <c r="WAT262" s="28"/>
      <c r="WAU262" s="28"/>
      <c r="WAV262" s="28"/>
      <c r="WAW262" s="28"/>
      <c r="WAX262" s="28"/>
      <c r="WAY262" s="28"/>
      <c r="WAZ262" s="28"/>
      <c r="WBA262" s="28"/>
      <c r="WBB262" s="28"/>
      <c r="WBC262" s="28"/>
      <c r="WBD262" s="28"/>
      <c r="WBE262" s="28"/>
      <c r="WBF262" s="28"/>
      <c r="WBG262" s="28"/>
      <c r="WBH262" s="28"/>
      <c r="WBI262" s="28"/>
      <c r="WBJ262" s="28"/>
      <c r="WBK262" s="28"/>
      <c r="WBL262" s="28"/>
      <c r="WBM262" s="28"/>
      <c r="WBN262" s="28"/>
      <c r="WBO262" s="28"/>
      <c r="WBP262" s="28"/>
      <c r="WBQ262" s="28"/>
      <c r="WBR262" s="28"/>
      <c r="WBS262" s="28"/>
      <c r="WBT262" s="28"/>
      <c r="WBU262" s="28"/>
      <c r="WBV262" s="28"/>
      <c r="WBW262" s="28"/>
      <c r="WBX262" s="28"/>
      <c r="WBY262" s="28"/>
      <c r="WBZ262" s="28"/>
      <c r="WCA262" s="28"/>
      <c r="WCB262" s="28"/>
      <c r="WCC262" s="28"/>
      <c r="WCD262" s="28"/>
      <c r="WCE262" s="28"/>
      <c r="WCF262" s="28"/>
      <c r="WCG262" s="28"/>
      <c r="WCH262" s="28"/>
      <c r="WCI262" s="28"/>
      <c r="WCJ262" s="28"/>
      <c r="WCK262" s="28"/>
      <c r="WCL262" s="28"/>
      <c r="WCM262" s="28"/>
      <c r="WCN262" s="28"/>
      <c r="WCO262" s="28"/>
      <c r="WCP262" s="28"/>
      <c r="WCQ262" s="28"/>
      <c r="WCR262" s="28"/>
      <c r="WCS262" s="28"/>
      <c r="WCT262" s="28"/>
      <c r="WCU262" s="28"/>
      <c r="WCV262" s="28"/>
      <c r="WCW262" s="28"/>
      <c r="WCX262" s="28"/>
      <c r="WCY262" s="28"/>
      <c r="WCZ262" s="28"/>
      <c r="WDA262" s="28"/>
      <c r="WDB262" s="28"/>
      <c r="WDC262" s="28"/>
      <c r="WDD262" s="28"/>
      <c r="WDE262" s="28"/>
      <c r="WDF262" s="28"/>
      <c r="WDG262" s="28"/>
      <c r="WDH262" s="28"/>
      <c r="WDI262" s="28"/>
      <c r="WDJ262" s="28"/>
      <c r="WDK262" s="28"/>
      <c r="WDL262" s="28"/>
      <c r="WDM262" s="28"/>
      <c r="WDN262" s="28"/>
      <c r="WDO262" s="28"/>
      <c r="WDP262" s="28"/>
      <c r="WDQ262" s="28"/>
      <c r="WDR262" s="28"/>
      <c r="WDS262" s="28"/>
      <c r="WDT262" s="28"/>
      <c r="WDU262" s="28"/>
      <c r="WDV262" s="28"/>
      <c r="WDW262" s="28"/>
      <c r="WDX262" s="28"/>
      <c r="WDY262" s="28"/>
      <c r="WDZ262" s="28"/>
      <c r="WEA262" s="28"/>
      <c r="WEB262" s="28"/>
      <c r="WEC262" s="28"/>
      <c r="WED262" s="28"/>
      <c r="WEE262" s="28"/>
      <c r="WEF262" s="28"/>
      <c r="WEG262" s="28"/>
      <c r="WEH262" s="28"/>
      <c r="WEI262" s="28"/>
      <c r="WEJ262" s="28"/>
      <c r="WEK262" s="28"/>
      <c r="WEL262" s="28"/>
      <c r="WEM262" s="28"/>
      <c r="WEN262" s="28"/>
      <c r="WEO262" s="28"/>
      <c r="WEP262" s="28"/>
      <c r="WEQ262" s="28"/>
      <c r="WER262" s="28"/>
      <c r="WES262" s="28"/>
      <c r="WET262" s="28"/>
      <c r="WEU262" s="28"/>
      <c r="WEV262" s="28"/>
      <c r="WEW262" s="28"/>
      <c r="WEX262" s="28"/>
      <c r="WEY262" s="28"/>
      <c r="WEZ262" s="28"/>
      <c r="WFA262" s="28"/>
      <c r="WFB262" s="28"/>
      <c r="WFC262" s="28"/>
      <c r="WFD262" s="28"/>
      <c r="WFE262" s="28"/>
      <c r="WFF262" s="28"/>
      <c r="WFG262" s="28"/>
      <c r="WFH262" s="28"/>
      <c r="WFI262" s="28"/>
      <c r="WFJ262" s="28"/>
      <c r="WFK262" s="28"/>
      <c r="WFL262" s="28"/>
      <c r="WFM262" s="28"/>
      <c r="WFN262" s="28"/>
      <c r="WFO262" s="28"/>
      <c r="WFP262" s="28"/>
      <c r="WFQ262" s="28"/>
      <c r="WFR262" s="28"/>
      <c r="WFS262" s="28"/>
      <c r="WFT262" s="28"/>
      <c r="WFU262" s="28"/>
      <c r="WFV262" s="28"/>
      <c r="WFW262" s="28"/>
      <c r="WFX262" s="28"/>
      <c r="WFY262" s="28"/>
      <c r="WFZ262" s="28"/>
      <c r="WGA262" s="28"/>
      <c r="WGB262" s="28"/>
      <c r="WGC262" s="28"/>
      <c r="WGD262" s="28"/>
      <c r="WGE262" s="28"/>
      <c r="WGF262" s="28"/>
      <c r="WGG262" s="28"/>
      <c r="WGH262" s="28"/>
      <c r="WGI262" s="28"/>
      <c r="WGJ262" s="28"/>
      <c r="WGK262" s="28"/>
      <c r="WGL262" s="28"/>
      <c r="WGM262" s="28"/>
      <c r="WGN262" s="28"/>
      <c r="WGO262" s="28"/>
      <c r="WGP262" s="28"/>
      <c r="WGQ262" s="28"/>
      <c r="WGR262" s="28"/>
      <c r="WGS262" s="28"/>
      <c r="WGT262" s="28"/>
      <c r="WGU262" s="28"/>
      <c r="WGV262" s="28"/>
      <c r="WGW262" s="28"/>
      <c r="WGX262" s="28"/>
      <c r="WGY262" s="28"/>
      <c r="WGZ262" s="28"/>
      <c r="WHA262" s="28"/>
      <c r="WHB262" s="28"/>
      <c r="WHC262" s="28"/>
      <c r="WHD262" s="28"/>
      <c r="WHE262" s="28"/>
      <c r="WHF262" s="28"/>
      <c r="WHG262" s="28"/>
      <c r="WHH262" s="28"/>
      <c r="WHI262" s="28"/>
      <c r="WHJ262" s="28"/>
      <c r="WHK262" s="28"/>
      <c r="WHL262" s="28"/>
      <c r="WHM262" s="28"/>
      <c r="WHN262" s="28"/>
      <c r="WHO262" s="28"/>
      <c r="WHP262" s="28"/>
      <c r="WHQ262" s="28"/>
      <c r="WHR262" s="28"/>
      <c r="WHS262" s="28"/>
      <c r="WHT262" s="28"/>
      <c r="WHU262" s="28"/>
      <c r="WHV262" s="28"/>
      <c r="WHW262" s="28"/>
      <c r="WHX262" s="28"/>
      <c r="WHY262" s="28"/>
      <c r="WHZ262" s="28"/>
      <c r="WIA262" s="28"/>
      <c r="WIB262" s="28"/>
      <c r="WIC262" s="28"/>
      <c r="WID262" s="28"/>
      <c r="WIE262" s="28"/>
      <c r="WIF262" s="28"/>
      <c r="WIG262" s="28"/>
      <c r="WIH262" s="28"/>
      <c r="WII262" s="28"/>
      <c r="WIJ262" s="28"/>
      <c r="WIK262" s="28"/>
      <c r="WIL262" s="28"/>
      <c r="WIM262" s="28"/>
      <c r="WIN262" s="28"/>
      <c r="WIO262" s="28"/>
      <c r="WIP262" s="28"/>
      <c r="WIQ262" s="28"/>
      <c r="WIR262" s="28"/>
      <c r="WIS262" s="28"/>
      <c r="WIT262" s="28"/>
      <c r="WIU262" s="28"/>
      <c r="WIV262" s="28"/>
      <c r="WIW262" s="28"/>
      <c r="WIX262" s="28"/>
      <c r="WIY262" s="28"/>
      <c r="WIZ262" s="28"/>
      <c r="WJA262" s="28"/>
      <c r="WJB262" s="28"/>
      <c r="WJC262" s="28"/>
      <c r="WJD262" s="28"/>
      <c r="WJE262" s="28"/>
      <c r="WJF262" s="28"/>
      <c r="WJG262" s="28"/>
      <c r="WJH262" s="28"/>
      <c r="WJI262" s="28"/>
      <c r="WJJ262" s="28"/>
      <c r="WJK262" s="28"/>
      <c r="WJL262" s="28"/>
      <c r="WJM262" s="28"/>
      <c r="WJN262" s="28"/>
      <c r="WJO262" s="28"/>
      <c r="WJP262" s="28"/>
      <c r="WJQ262" s="28"/>
      <c r="WJR262" s="28"/>
      <c r="WJS262" s="28"/>
      <c r="WJT262" s="28"/>
      <c r="WJU262" s="28"/>
      <c r="WJV262" s="28"/>
      <c r="WJW262" s="28"/>
      <c r="WJX262" s="28"/>
      <c r="WJY262" s="28"/>
      <c r="WJZ262" s="28"/>
      <c r="WKA262" s="28"/>
      <c r="WKB262" s="28"/>
      <c r="WKC262" s="28"/>
      <c r="WKD262" s="28"/>
      <c r="WKE262" s="28"/>
      <c r="WKF262" s="28"/>
      <c r="WKG262" s="28"/>
      <c r="WKH262" s="28"/>
      <c r="WKI262" s="28"/>
      <c r="WKJ262" s="28"/>
      <c r="WKK262" s="28"/>
      <c r="WKL262" s="28"/>
      <c r="WKM262" s="28"/>
      <c r="WKN262" s="28"/>
      <c r="WKO262" s="28"/>
      <c r="WKP262" s="28"/>
      <c r="WKQ262" s="28"/>
      <c r="WKR262" s="28"/>
      <c r="WKS262" s="28"/>
      <c r="WKT262" s="28"/>
      <c r="WKU262" s="28"/>
      <c r="WKV262" s="28"/>
      <c r="WKW262" s="28"/>
      <c r="WKX262" s="28"/>
      <c r="WKY262" s="28"/>
      <c r="WKZ262" s="28"/>
      <c r="WLA262" s="28"/>
      <c r="WLB262" s="28"/>
      <c r="WLC262" s="28"/>
      <c r="WLD262" s="28"/>
      <c r="WLE262" s="28"/>
      <c r="WLF262" s="28"/>
      <c r="WLG262" s="28"/>
      <c r="WLH262" s="28"/>
      <c r="WLI262" s="28"/>
      <c r="WLJ262" s="28"/>
      <c r="WLK262" s="28"/>
      <c r="WLL262" s="28"/>
      <c r="WLM262" s="28"/>
      <c r="WLN262" s="28"/>
      <c r="WLO262" s="28"/>
      <c r="WLP262" s="28"/>
      <c r="WLQ262" s="28"/>
      <c r="WLR262" s="28"/>
      <c r="WLS262" s="28"/>
      <c r="WLT262" s="28"/>
      <c r="WLU262" s="28"/>
      <c r="WLV262" s="28"/>
      <c r="WLW262" s="28"/>
      <c r="WLX262" s="28"/>
      <c r="WLY262" s="28"/>
      <c r="WLZ262" s="28"/>
      <c r="WMA262" s="28"/>
      <c r="WMB262" s="28"/>
      <c r="WMC262" s="28"/>
      <c r="WMD262" s="28"/>
      <c r="WME262" s="28"/>
      <c r="WMF262" s="28"/>
      <c r="WMG262" s="28"/>
      <c r="WMH262" s="28"/>
      <c r="WMI262" s="28"/>
      <c r="WMJ262" s="28"/>
      <c r="WMK262" s="28"/>
      <c r="WML262" s="28"/>
      <c r="WMM262" s="28"/>
      <c r="WMN262" s="28"/>
      <c r="WMO262" s="28"/>
      <c r="WMP262" s="28"/>
      <c r="WMQ262" s="28"/>
      <c r="WMR262" s="28"/>
      <c r="WMS262" s="28"/>
      <c r="WMT262" s="28"/>
      <c r="WMU262" s="28"/>
      <c r="WMV262" s="28"/>
      <c r="WMW262" s="28"/>
      <c r="WMX262" s="28"/>
      <c r="WMY262" s="28"/>
      <c r="WMZ262" s="28"/>
      <c r="WNA262" s="28"/>
      <c r="WNB262" s="28"/>
      <c r="WNC262" s="28"/>
      <c r="WND262" s="28"/>
      <c r="WNE262" s="28"/>
      <c r="WNF262" s="28"/>
      <c r="WNG262" s="28"/>
      <c r="WNH262" s="28"/>
      <c r="WNI262" s="28"/>
      <c r="WNJ262" s="28"/>
      <c r="WNK262" s="28"/>
      <c r="WNL262" s="28"/>
      <c r="WNM262" s="28"/>
      <c r="WNN262" s="28"/>
      <c r="WNO262" s="28"/>
      <c r="WNP262" s="28"/>
      <c r="WNQ262" s="28"/>
      <c r="WNR262" s="28"/>
      <c r="WNS262" s="28"/>
      <c r="WNT262" s="28"/>
      <c r="WNU262" s="28"/>
      <c r="WNV262" s="28"/>
      <c r="WNW262" s="28"/>
      <c r="WNX262" s="28"/>
      <c r="WNY262" s="28"/>
      <c r="WNZ262" s="28"/>
      <c r="WOA262" s="28"/>
      <c r="WOB262" s="28"/>
      <c r="WOC262" s="28"/>
      <c r="WOD262" s="28"/>
      <c r="WOE262" s="28"/>
      <c r="WOF262" s="28"/>
      <c r="WOG262" s="28"/>
      <c r="WOH262" s="28"/>
      <c r="WOI262" s="28"/>
      <c r="WOJ262" s="28"/>
      <c r="WOK262" s="28"/>
      <c r="WOL262" s="28"/>
      <c r="WOM262" s="28"/>
      <c r="WON262" s="28"/>
      <c r="WOO262" s="28"/>
      <c r="WOP262" s="28"/>
      <c r="WOQ262" s="28"/>
      <c r="WOR262" s="28"/>
      <c r="WOS262" s="28"/>
      <c r="WOT262" s="28"/>
      <c r="WOU262" s="28"/>
      <c r="WOV262" s="28"/>
      <c r="WOW262" s="28"/>
      <c r="WOX262" s="28"/>
      <c r="WOY262" s="28"/>
      <c r="WOZ262" s="28"/>
      <c r="WPA262" s="28"/>
      <c r="WPB262" s="28"/>
      <c r="WPC262" s="28"/>
      <c r="WPD262" s="28"/>
      <c r="WPE262" s="28"/>
      <c r="WPF262" s="28"/>
      <c r="WPG262" s="28"/>
      <c r="WPH262" s="28"/>
      <c r="WPI262" s="28"/>
      <c r="WPJ262" s="28"/>
      <c r="WPK262" s="28"/>
      <c r="WPL262" s="28"/>
      <c r="WPM262" s="28"/>
      <c r="WPN262" s="28"/>
      <c r="WPO262" s="28"/>
      <c r="WPP262" s="28"/>
      <c r="WPQ262" s="28"/>
      <c r="WPR262" s="28"/>
      <c r="WPS262" s="28"/>
      <c r="WPT262" s="28"/>
      <c r="WPU262" s="28"/>
      <c r="WPV262" s="28"/>
      <c r="WPW262" s="28"/>
      <c r="WPX262" s="28"/>
      <c r="WPY262" s="28"/>
      <c r="WPZ262" s="28"/>
      <c r="WQA262" s="28"/>
      <c r="WQB262" s="28"/>
      <c r="WQC262" s="28"/>
      <c r="WQD262" s="28"/>
      <c r="WQE262" s="28"/>
      <c r="WQF262" s="28"/>
      <c r="WQG262" s="28"/>
      <c r="WQH262" s="28"/>
      <c r="WQI262" s="28"/>
      <c r="WQJ262" s="28"/>
      <c r="WQK262" s="28"/>
      <c r="WQL262" s="28"/>
      <c r="WQM262" s="28"/>
      <c r="WQN262" s="28"/>
      <c r="WQO262" s="28"/>
      <c r="WQP262" s="28"/>
      <c r="WQQ262" s="28"/>
      <c r="WQR262" s="28"/>
      <c r="WQS262" s="28"/>
      <c r="WQT262" s="28"/>
      <c r="WQU262" s="28"/>
      <c r="WQV262" s="28"/>
      <c r="WQW262" s="28"/>
      <c r="WQX262" s="28"/>
      <c r="WQY262" s="28"/>
      <c r="WQZ262" s="28"/>
      <c r="WRA262" s="28"/>
      <c r="WRB262" s="28"/>
      <c r="WRC262" s="28"/>
      <c r="WRD262" s="28"/>
      <c r="WRE262" s="28"/>
      <c r="WRF262" s="28"/>
      <c r="WRG262" s="28"/>
      <c r="WRH262" s="28"/>
      <c r="WRI262" s="28"/>
      <c r="WRJ262" s="28"/>
      <c r="WRK262" s="28"/>
      <c r="WRL262" s="28"/>
      <c r="WRM262" s="28"/>
      <c r="WRN262" s="28"/>
      <c r="WRO262" s="28"/>
      <c r="WRP262" s="28"/>
      <c r="WRQ262" s="28"/>
      <c r="WRR262" s="28"/>
      <c r="WRS262" s="28"/>
      <c r="WRT262" s="28"/>
      <c r="WRU262" s="28"/>
      <c r="WRV262" s="28"/>
      <c r="WRW262" s="28"/>
      <c r="WRX262" s="28"/>
      <c r="WRY262" s="28"/>
      <c r="WRZ262" s="28"/>
      <c r="WSA262" s="28"/>
      <c r="WSB262" s="28"/>
      <c r="WSC262" s="28"/>
      <c r="WSD262" s="28"/>
      <c r="WSE262" s="28"/>
      <c r="WSF262" s="28"/>
      <c r="WSG262" s="28"/>
      <c r="WSH262" s="28"/>
      <c r="WSI262" s="28"/>
      <c r="WSJ262" s="28"/>
      <c r="WSK262" s="28"/>
      <c r="WSL262" s="28"/>
      <c r="WSM262" s="28"/>
      <c r="WSN262" s="28"/>
      <c r="WSO262" s="28"/>
      <c r="WSP262" s="28"/>
      <c r="WSQ262" s="28"/>
      <c r="WSR262" s="28"/>
      <c r="WSS262" s="28"/>
      <c r="WST262" s="28"/>
      <c r="WSU262" s="28"/>
      <c r="WSV262" s="28"/>
      <c r="WSW262" s="28"/>
      <c r="WSX262" s="28"/>
      <c r="WSY262" s="28"/>
      <c r="WSZ262" s="28"/>
      <c r="WTA262" s="28"/>
      <c r="WTB262" s="28"/>
      <c r="WTC262" s="28"/>
      <c r="WTD262" s="28"/>
      <c r="WTE262" s="28"/>
      <c r="WTF262" s="28"/>
      <c r="WTG262" s="28"/>
      <c r="WTH262" s="28"/>
      <c r="WTI262" s="28"/>
      <c r="WTJ262" s="28"/>
      <c r="WTK262" s="28"/>
      <c r="WTL262" s="28"/>
      <c r="WTM262" s="28"/>
      <c r="WTN262" s="28"/>
      <c r="WTO262" s="28"/>
      <c r="WTP262" s="28"/>
      <c r="WTQ262" s="28"/>
      <c r="WTR262" s="28"/>
      <c r="WTS262" s="28"/>
      <c r="WTT262" s="28"/>
      <c r="WTU262" s="28"/>
      <c r="WTV262" s="28"/>
      <c r="WTW262" s="28"/>
      <c r="WTX262" s="28"/>
      <c r="WTY262" s="28"/>
      <c r="WTZ262" s="28"/>
      <c r="WUA262" s="28"/>
      <c r="WUB262" s="28"/>
      <c r="WUC262" s="28"/>
      <c r="WUD262" s="28"/>
      <c r="WUE262" s="28"/>
      <c r="WUF262" s="28"/>
      <c r="WUG262" s="28"/>
      <c r="WUH262" s="28"/>
      <c r="WUI262" s="28"/>
      <c r="WUJ262" s="28"/>
      <c r="WUK262" s="28"/>
      <c r="WUL262" s="28"/>
      <c r="WUM262" s="28"/>
      <c r="WUN262" s="28"/>
      <c r="WUO262" s="28"/>
      <c r="WUP262" s="28"/>
      <c r="WUQ262" s="28"/>
      <c r="WUR262" s="28"/>
      <c r="WUS262" s="28"/>
      <c r="WUT262" s="28"/>
      <c r="WUU262" s="28"/>
      <c r="WUV262" s="28"/>
      <c r="WUW262" s="28"/>
      <c r="WUX262" s="28"/>
      <c r="WUY262" s="28"/>
      <c r="WUZ262" s="28"/>
      <c r="WVA262" s="28"/>
      <c r="WVB262" s="28"/>
      <c r="WVC262" s="28"/>
      <c r="WVD262" s="28"/>
      <c r="WVE262" s="28"/>
      <c r="WVF262" s="28"/>
      <c r="WVG262" s="28"/>
      <c r="WVH262" s="28"/>
      <c r="WVI262" s="28"/>
      <c r="WVJ262" s="28"/>
      <c r="WVK262" s="28"/>
      <c r="WVL262" s="28"/>
      <c r="WVM262" s="28"/>
      <c r="WVN262" s="28"/>
      <c r="WVO262" s="28"/>
      <c r="WVP262" s="28"/>
      <c r="WVQ262" s="28"/>
      <c r="WVR262" s="28"/>
      <c r="WVS262" s="28"/>
      <c r="WVT262" s="28"/>
      <c r="WVU262" s="28"/>
      <c r="WVV262" s="28"/>
      <c r="WVW262" s="28"/>
      <c r="WVX262" s="28"/>
      <c r="WVY262" s="28"/>
      <c r="WVZ262" s="28"/>
      <c r="WWA262" s="28"/>
      <c r="WWB262" s="28"/>
      <c r="WWC262" s="28"/>
      <c r="WWD262" s="28"/>
      <c r="WWE262" s="28"/>
      <c r="WWF262" s="28"/>
      <c r="WWG262" s="28"/>
      <c r="WWH262" s="28"/>
      <c r="WWI262" s="28"/>
      <c r="WWJ262" s="28"/>
      <c r="WWK262" s="28"/>
      <c r="WWL262" s="28"/>
      <c r="WWM262" s="28"/>
      <c r="WWN262" s="28"/>
      <c r="WWO262" s="28"/>
      <c r="WWP262" s="28"/>
      <c r="WWQ262" s="28"/>
      <c r="WWR262" s="28"/>
      <c r="WWS262" s="28"/>
      <c r="WWT262" s="28"/>
      <c r="WWU262" s="28"/>
      <c r="WWV262" s="28"/>
      <c r="WWW262" s="28"/>
      <c r="WWX262" s="28"/>
      <c r="WWY262" s="28"/>
      <c r="WWZ262" s="28"/>
      <c r="WXA262" s="28"/>
      <c r="WXB262" s="28"/>
      <c r="WXC262" s="28"/>
      <c r="WXD262" s="28"/>
      <c r="WXE262" s="28"/>
      <c r="WXF262" s="28"/>
      <c r="WXG262" s="28"/>
      <c r="WXH262" s="28"/>
      <c r="WXI262" s="28"/>
      <c r="WXJ262" s="28"/>
      <c r="WXK262" s="28"/>
      <c r="WXL262" s="28"/>
      <c r="WXM262" s="28"/>
      <c r="WXN262" s="28"/>
      <c r="WXO262" s="28"/>
      <c r="WXP262" s="28"/>
      <c r="WXQ262" s="28"/>
      <c r="WXR262" s="28"/>
      <c r="WXS262" s="28"/>
      <c r="WXT262" s="28"/>
      <c r="WXU262" s="28"/>
      <c r="WXV262" s="28"/>
      <c r="WXW262" s="28"/>
      <c r="WXX262" s="28"/>
      <c r="WXY262" s="28"/>
      <c r="WXZ262" s="28"/>
      <c r="WYA262" s="28"/>
      <c r="WYB262" s="28"/>
      <c r="WYC262" s="28"/>
      <c r="WYD262" s="28"/>
      <c r="WYE262" s="28"/>
      <c r="WYF262" s="28"/>
      <c r="WYG262" s="28"/>
      <c r="WYH262" s="28"/>
      <c r="WYI262" s="28"/>
      <c r="WYJ262" s="28"/>
      <c r="WYK262" s="28"/>
      <c r="WYL262" s="28"/>
      <c r="WYM262" s="28"/>
      <c r="WYN262" s="28"/>
      <c r="WYO262" s="28"/>
      <c r="WYP262" s="28"/>
      <c r="WYQ262" s="28"/>
      <c r="WYR262" s="28"/>
      <c r="WYS262" s="28"/>
      <c r="WYT262" s="28"/>
      <c r="WYU262" s="28"/>
      <c r="WYV262" s="28"/>
      <c r="WYW262" s="28"/>
      <c r="WYX262" s="28"/>
      <c r="WYY262" s="28"/>
      <c r="WYZ262" s="28"/>
      <c r="WZA262" s="28"/>
      <c r="WZB262" s="28"/>
      <c r="WZC262" s="28"/>
      <c r="WZD262" s="28"/>
      <c r="WZE262" s="28"/>
      <c r="WZF262" s="28"/>
      <c r="WZG262" s="28"/>
      <c r="WZH262" s="28"/>
      <c r="WZI262" s="28"/>
      <c r="WZJ262" s="28"/>
      <c r="WZK262" s="28"/>
      <c r="WZL262" s="28"/>
      <c r="WZM262" s="28"/>
      <c r="WZN262" s="28"/>
      <c r="WZO262" s="28"/>
      <c r="WZP262" s="28"/>
      <c r="WZQ262" s="28"/>
      <c r="WZR262" s="28"/>
      <c r="WZS262" s="28"/>
      <c r="WZT262" s="28"/>
      <c r="WZU262" s="28"/>
      <c r="WZV262" s="28"/>
      <c r="WZW262" s="28"/>
      <c r="WZX262" s="28"/>
      <c r="WZY262" s="28"/>
      <c r="WZZ262" s="28"/>
      <c r="XAA262" s="28"/>
      <c r="XAB262" s="28"/>
      <c r="XAC262" s="28"/>
      <c r="XAD262" s="28"/>
      <c r="XAE262" s="28"/>
      <c r="XAF262" s="28"/>
      <c r="XAG262" s="28"/>
      <c r="XAH262" s="28"/>
      <c r="XAI262" s="28"/>
      <c r="XAJ262" s="28"/>
      <c r="XAK262" s="28"/>
      <c r="XAL262" s="28"/>
      <c r="XAM262" s="28"/>
      <c r="XAN262" s="28"/>
      <c r="XAO262" s="28"/>
      <c r="XAP262" s="28"/>
      <c r="XAQ262" s="28"/>
      <c r="XAR262" s="28"/>
      <c r="XAS262" s="28"/>
      <c r="XAT262" s="28"/>
      <c r="XAU262" s="28"/>
      <c r="XAV262" s="28"/>
      <c r="XAW262" s="28"/>
      <c r="XAX262" s="28"/>
      <c r="XAY262" s="28"/>
      <c r="XAZ262" s="28"/>
      <c r="XBA262" s="28"/>
      <c r="XBB262" s="28"/>
      <c r="XBC262" s="28"/>
      <c r="XBD262" s="28"/>
      <c r="XBE262" s="28"/>
      <c r="XBF262" s="28"/>
      <c r="XBG262" s="28"/>
      <c r="XBH262" s="28"/>
      <c r="XBI262" s="28"/>
      <c r="XBJ262" s="28"/>
      <c r="XBK262" s="28"/>
      <c r="XBL262" s="28"/>
      <c r="XBM262" s="28"/>
      <c r="XBN262" s="28"/>
      <c r="XBO262" s="28"/>
      <c r="XBP262" s="28"/>
      <c r="XBQ262" s="28"/>
      <c r="XBR262" s="28"/>
      <c r="XBS262" s="28"/>
      <c r="XBT262" s="28"/>
      <c r="XBU262" s="28"/>
      <c r="XBV262" s="28"/>
      <c r="XBW262" s="28"/>
      <c r="XBX262" s="28"/>
      <c r="XBY262" s="28"/>
      <c r="XBZ262" s="28"/>
      <c r="XCA262" s="28"/>
      <c r="XCB262" s="28"/>
      <c r="XCC262" s="28"/>
      <c r="XCD262" s="28"/>
      <c r="XCE262" s="28"/>
      <c r="XCF262" s="28"/>
      <c r="XCG262" s="28"/>
      <c r="XCH262" s="28"/>
      <c r="XCI262" s="28"/>
      <c r="XCJ262" s="28"/>
      <c r="XCK262" s="28"/>
      <c r="XCL262" s="28"/>
      <c r="XCM262" s="28"/>
      <c r="XCN262" s="28"/>
      <c r="XCO262" s="28"/>
      <c r="XCP262" s="28"/>
      <c r="XCQ262" s="28"/>
      <c r="XCR262" s="28"/>
      <c r="XCS262" s="28"/>
      <c r="XCT262" s="28"/>
      <c r="XCU262" s="28"/>
      <c r="XCV262" s="28"/>
      <c r="XCW262" s="28"/>
      <c r="XCX262" s="28"/>
      <c r="XCY262" s="28"/>
      <c r="XCZ262" s="28"/>
      <c r="XDA262" s="28"/>
      <c r="XDB262" s="28"/>
      <c r="XDC262" s="28"/>
      <c r="XDD262" s="28"/>
      <c r="XDE262" s="28"/>
      <c r="XDF262" s="28"/>
      <c r="XDG262" s="28"/>
      <c r="XDH262" s="28"/>
      <c r="XDI262" s="28"/>
      <c r="XDJ262" s="28"/>
      <c r="XDK262" s="28"/>
      <c r="XDL262" s="28"/>
      <c r="XDM262" s="28"/>
      <c r="XDN262" s="28"/>
      <c r="XDO262" s="28"/>
      <c r="XDP262" s="28"/>
      <c r="XDQ262" s="28"/>
      <c r="XDR262" s="28"/>
      <c r="XDS262" s="28"/>
      <c r="XDT262" s="28"/>
      <c r="XDU262" s="28"/>
      <c r="XDV262" s="28"/>
      <c r="XDW262" s="28"/>
      <c r="XDX262" s="28"/>
      <c r="XDY262" s="28"/>
      <c r="XDZ262" s="28"/>
      <c r="XEA262" s="28"/>
      <c r="XEB262" s="28"/>
      <c r="XEC262" s="28"/>
      <c r="XED262" s="28"/>
      <c r="XEE262" s="28"/>
      <c r="XEF262" s="28"/>
      <c r="XEG262" s="28"/>
      <c r="XEH262" s="28"/>
      <c r="XEI262" s="28"/>
      <c r="XEJ262" s="28"/>
      <c r="XEK262" s="28"/>
      <c r="XEL262" s="28"/>
      <c r="XEM262" s="28"/>
      <c r="XEN262" s="28"/>
      <c r="XEO262" s="28"/>
      <c r="XEP262" s="28"/>
      <c r="XEQ262" s="28"/>
      <c r="XER262" s="28"/>
      <c r="XES262" s="28"/>
      <c r="XET262" s="28"/>
      <c r="XEU262" s="28"/>
      <c r="XEV262" s="28"/>
      <c r="XEW262" s="28"/>
      <c r="XEX262" s="28"/>
      <c r="XEY262" s="28"/>
      <c r="XEZ262" s="28"/>
      <c r="XFA262" s="28"/>
      <c r="XFB262" s="28"/>
      <c r="XFC262" s="28"/>
      <c r="XFD262" s="28"/>
    </row>
    <row r="263" spans="1:16384" s="10" customFormat="1">
      <c r="A263" s="64" t="s">
        <v>242</v>
      </c>
      <c r="B263" s="64" t="s">
        <v>0</v>
      </c>
      <c r="C263" s="64">
        <f>Towns!C818</f>
        <v>12626</v>
      </c>
      <c r="D263" s="64">
        <f>Towns!D818</f>
        <v>12557</v>
      </c>
      <c r="E263" s="64">
        <f>Towns!E818</f>
        <v>12579</v>
      </c>
      <c r="F263" s="64">
        <f>Towns!F818</f>
        <v>12376</v>
      </c>
      <c r="G263" s="64">
        <f>Towns!G818</f>
        <v>12462</v>
      </c>
      <c r="H263" s="64">
        <f>Towns!H818</f>
        <v>12743</v>
      </c>
      <c r="I263" s="64">
        <f>Towns!I818</f>
        <v>12719</v>
      </c>
      <c r="J263" s="64">
        <f>Towns!J818</f>
        <v>12528</v>
      </c>
      <c r="K263" s="64">
        <f>Towns!K818</f>
        <v>12433</v>
      </c>
      <c r="L263" s="64">
        <f>Towns!L818</f>
        <v>12435</v>
      </c>
      <c r="M263" s="64">
        <f>Towns!M818</f>
        <v>12415</v>
      </c>
      <c r="N263" s="64">
        <f>Towns!N818</f>
        <v>12425</v>
      </c>
      <c r="O263" s="64">
        <f>Towns!O818</f>
        <v>12525</v>
      </c>
    </row>
    <row r="264" spans="1:16384" s="10" customFormat="1">
      <c r="A264" s="64"/>
      <c r="B264" s="64" t="s">
        <v>1</v>
      </c>
      <c r="C264" s="64">
        <f>Towns!C819</f>
        <v>11666</v>
      </c>
      <c r="D264" s="64">
        <f>Towns!D819</f>
        <v>11696</v>
      </c>
      <c r="E264" s="64">
        <f>Towns!E819</f>
        <v>11802</v>
      </c>
      <c r="F264" s="64">
        <f>Towns!F819</f>
        <v>11793</v>
      </c>
      <c r="G264" s="64">
        <f>Towns!G819</f>
        <v>11841</v>
      </c>
      <c r="H264" s="64">
        <f>Towns!H819</f>
        <v>11866</v>
      </c>
      <c r="I264" s="64">
        <f>Towns!I819</f>
        <v>11879</v>
      </c>
      <c r="J264" s="64">
        <f>Towns!J819</f>
        <v>11728</v>
      </c>
      <c r="K264" s="64">
        <f>Towns!K819</f>
        <v>11769</v>
      </c>
      <c r="L264" s="64">
        <f>Towns!L819</f>
        <v>11811</v>
      </c>
      <c r="M264" s="64">
        <f>Towns!M819</f>
        <v>11793</v>
      </c>
      <c r="N264" s="64">
        <f>Towns!N819</f>
        <v>11789</v>
      </c>
      <c r="O264" s="64">
        <f>Towns!O819</f>
        <v>11786</v>
      </c>
    </row>
    <row r="265" spans="1:16384" s="10" customFormat="1">
      <c r="A265" s="64"/>
      <c r="B265" s="64" t="s">
        <v>2</v>
      </c>
      <c r="C265" s="64">
        <f>Towns!C820</f>
        <v>960</v>
      </c>
      <c r="D265" s="64">
        <f>Towns!D820</f>
        <v>861</v>
      </c>
      <c r="E265" s="64">
        <f>Towns!E820</f>
        <v>777</v>
      </c>
      <c r="F265" s="64">
        <f>Towns!F820</f>
        <v>583</v>
      </c>
      <c r="G265" s="64">
        <f>Towns!G820</f>
        <v>621</v>
      </c>
      <c r="H265" s="64">
        <f>Towns!H820</f>
        <v>877</v>
      </c>
      <c r="I265" s="64">
        <f>Towns!I820</f>
        <v>840</v>
      </c>
      <c r="J265" s="64">
        <f>Towns!J820</f>
        <v>800</v>
      </c>
      <c r="K265" s="64">
        <f>Towns!K820</f>
        <v>664</v>
      </c>
      <c r="L265" s="64">
        <f>Towns!L820</f>
        <v>624</v>
      </c>
      <c r="M265" s="64">
        <f>Towns!M820</f>
        <v>622</v>
      </c>
      <c r="N265" s="64">
        <f>Towns!N820</f>
        <v>636</v>
      </c>
      <c r="O265" s="64">
        <f>Towns!O820</f>
        <v>739</v>
      </c>
    </row>
    <row r="266" spans="1:16384" s="29" customFormat="1">
      <c r="A266" s="28"/>
      <c r="B266" s="28" t="s">
        <v>3</v>
      </c>
      <c r="C266" s="73">
        <f>Towns!C821</f>
        <v>7.6</v>
      </c>
      <c r="D266" s="73">
        <f>Towns!D821</f>
        <v>6.9</v>
      </c>
      <c r="E266" s="73">
        <f>Towns!E821</f>
        <v>6.2</v>
      </c>
      <c r="F266" s="73">
        <f>Towns!F821</f>
        <v>4.7</v>
      </c>
      <c r="G266" s="73">
        <f>Towns!G821</f>
        <v>5</v>
      </c>
      <c r="H266" s="73">
        <f>Towns!H821</f>
        <v>6.9</v>
      </c>
      <c r="I266" s="73">
        <f>Towns!I821</f>
        <v>6.6</v>
      </c>
      <c r="J266" s="73">
        <f>Towns!J821</f>
        <v>6.4</v>
      </c>
      <c r="K266" s="73">
        <f>Towns!K821</f>
        <v>5.3</v>
      </c>
      <c r="L266" s="73">
        <f>Towns!L821</f>
        <v>5</v>
      </c>
      <c r="M266" s="73">
        <f>Towns!M821</f>
        <v>5</v>
      </c>
      <c r="N266" s="73">
        <f>Towns!N821</f>
        <v>5.0999999999999996</v>
      </c>
      <c r="O266" s="73">
        <f>Towns!O821</f>
        <v>5.9</v>
      </c>
    </row>
    <row r="267" spans="1:16384" s="29" customFormat="1" ht="5.0999999999999996" customHeight="1">
      <c r="A267" s="28"/>
      <c r="B267" s="28"/>
      <c r="C267" s="28"/>
      <c r="D267" s="28"/>
      <c r="E267" s="28"/>
      <c r="F267" s="28"/>
      <c r="G267" s="28"/>
      <c r="H267" s="28"/>
      <c r="I267" s="28"/>
      <c r="J267" s="28"/>
      <c r="K267" s="28"/>
      <c r="L267" s="28"/>
      <c r="M267" s="28"/>
      <c r="N267" s="28"/>
      <c r="O267" s="28"/>
    </row>
    <row r="268" spans="1:16384" s="10" customFormat="1">
      <c r="A268" s="64" t="s">
        <v>110</v>
      </c>
      <c r="B268" s="64" t="s">
        <v>0</v>
      </c>
      <c r="C268" s="64">
        <f>Towns!C823</f>
        <v>16701</v>
      </c>
      <c r="D268" s="64">
        <f>Towns!D823</f>
        <v>16683</v>
      </c>
      <c r="E268" s="64">
        <f>Towns!E823</f>
        <v>16801</v>
      </c>
      <c r="F268" s="64">
        <f>Towns!F823</f>
        <v>16752</v>
      </c>
      <c r="G268" s="64">
        <f>Towns!G823</f>
        <v>16864</v>
      </c>
      <c r="H268" s="64">
        <f>Towns!H823</f>
        <v>16949</v>
      </c>
      <c r="I268" s="64">
        <f>Towns!I823</f>
        <v>17001</v>
      </c>
      <c r="J268" s="64">
        <f>Towns!J823</f>
        <v>16763</v>
      </c>
      <c r="K268" s="64">
        <f>Towns!K823</f>
        <v>16809</v>
      </c>
      <c r="L268" s="64">
        <f>Towns!L823</f>
        <v>16794</v>
      </c>
      <c r="M268" s="64">
        <f>Towns!M823</f>
        <v>16738</v>
      </c>
      <c r="N268" s="64">
        <f>Towns!N823</f>
        <v>16704</v>
      </c>
      <c r="O268" s="64">
        <f>Towns!O823</f>
        <v>16797</v>
      </c>
    </row>
    <row r="269" spans="1:16384" s="10" customFormat="1">
      <c r="A269" s="64"/>
      <c r="B269" s="64" t="s">
        <v>1</v>
      </c>
      <c r="C269" s="64">
        <f>Towns!C824</f>
        <v>15842</v>
      </c>
      <c r="D269" s="64">
        <f>Towns!D824</f>
        <v>15881</v>
      </c>
      <c r="E269" s="64">
        <f>Towns!E824</f>
        <v>16026</v>
      </c>
      <c r="F269" s="64">
        <f>Towns!F824</f>
        <v>16013</v>
      </c>
      <c r="G269" s="64">
        <f>Towns!G824</f>
        <v>16078</v>
      </c>
      <c r="H269" s="64">
        <f>Towns!H824</f>
        <v>16112</v>
      </c>
      <c r="I269" s="64">
        <f>Towns!I824</f>
        <v>16131</v>
      </c>
      <c r="J269" s="64">
        <f>Towns!J824</f>
        <v>15925</v>
      </c>
      <c r="K269" s="64">
        <f>Towns!K824</f>
        <v>15981</v>
      </c>
      <c r="L269" s="64">
        <f>Towns!L824</f>
        <v>16037</v>
      </c>
      <c r="M269" s="64">
        <f>Towns!M824</f>
        <v>16014</v>
      </c>
      <c r="N269" s="64">
        <f>Towns!N824</f>
        <v>16007</v>
      </c>
      <c r="O269" s="64">
        <f>Towns!O824</f>
        <v>16004</v>
      </c>
    </row>
    <row r="270" spans="1:16384" s="10" customFormat="1">
      <c r="A270" s="64"/>
      <c r="B270" s="64" t="s">
        <v>2</v>
      </c>
      <c r="C270" s="64">
        <f>Towns!C825</f>
        <v>859</v>
      </c>
      <c r="D270" s="64">
        <f>Towns!D825</f>
        <v>802</v>
      </c>
      <c r="E270" s="64">
        <f>Towns!E825</f>
        <v>775</v>
      </c>
      <c r="F270" s="64">
        <f>Towns!F825</f>
        <v>739</v>
      </c>
      <c r="G270" s="64">
        <f>Towns!G825</f>
        <v>786</v>
      </c>
      <c r="H270" s="64">
        <f>Towns!H825</f>
        <v>837</v>
      </c>
      <c r="I270" s="64">
        <f>Towns!I825</f>
        <v>870</v>
      </c>
      <c r="J270" s="64">
        <f>Towns!J825</f>
        <v>838</v>
      </c>
      <c r="K270" s="64">
        <f>Towns!K825</f>
        <v>828</v>
      </c>
      <c r="L270" s="64">
        <f>Towns!L825</f>
        <v>757</v>
      </c>
      <c r="M270" s="64">
        <f>Towns!M825</f>
        <v>724</v>
      </c>
      <c r="N270" s="64">
        <f>Towns!N825</f>
        <v>697</v>
      </c>
      <c r="O270" s="64">
        <f>Towns!O825</f>
        <v>793</v>
      </c>
    </row>
    <row r="271" spans="1:16384" s="29" customFormat="1">
      <c r="A271" s="28"/>
      <c r="B271" s="28" t="s">
        <v>3</v>
      </c>
      <c r="C271" s="73">
        <f>Towns!C826</f>
        <v>5.0999999999999996</v>
      </c>
      <c r="D271" s="73">
        <f>Towns!D826</f>
        <v>4.8</v>
      </c>
      <c r="E271" s="73">
        <f>Towns!E826</f>
        <v>4.5999999999999996</v>
      </c>
      <c r="F271" s="73">
        <f>Towns!F826</f>
        <v>4.4000000000000004</v>
      </c>
      <c r="G271" s="73">
        <f>Towns!G826</f>
        <v>4.7</v>
      </c>
      <c r="H271" s="73">
        <f>Towns!H826</f>
        <v>4.9000000000000004</v>
      </c>
      <c r="I271" s="73">
        <f>Towns!I826</f>
        <v>5.0999999999999996</v>
      </c>
      <c r="J271" s="73">
        <f>Towns!J826</f>
        <v>5</v>
      </c>
      <c r="K271" s="73">
        <f>Towns!K826</f>
        <v>4.9000000000000004</v>
      </c>
      <c r="L271" s="73">
        <f>Towns!L826</f>
        <v>4.5</v>
      </c>
      <c r="M271" s="73">
        <f>Towns!M826</f>
        <v>4.3</v>
      </c>
      <c r="N271" s="73">
        <f>Towns!N826</f>
        <v>4.2</v>
      </c>
      <c r="O271" s="73">
        <f>Towns!O826</f>
        <v>4.7</v>
      </c>
    </row>
    <row r="273" spans="1:1">
      <c r="A273" t="s">
        <v>908</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0.7109375" customWidth="1"/>
    <col min="2" max="2" width="10" customWidth="1"/>
  </cols>
  <sheetData>
    <row r="1" spans="1:15" s="2" customFormat="1">
      <c r="A1" s="1" t="s">
        <v>4</v>
      </c>
      <c r="B1"/>
      <c r="C1" s="219" t="str">
        <f>Towns!B1</f>
        <v>2017  (2017 Benchmark)</v>
      </c>
      <c r="D1" s="221"/>
      <c r="E1" s="221"/>
      <c r="F1" s="221"/>
      <c r="G1" s="221"/>
      <c r="H1" s="221"/>
      <c r="I1" s="221"/>
      <c r="J1" s="221"/>
      <c r="K1" s="221"/>
      <c r="L1" s="221"/>
      <c r="M1" s="221"/>
      <c r="N1" s="221"/>
      <c r="O1" s="5"/>
    </row>
    <row r="2" spans="1:15" s="2" customFormat="1">
      <c r="A2" s="1" t="s">
        <v>5</v>
      </c>
      <c r="B2"/>
      <c r="C2" s="220" t="s">
        <v>44</v>
      </c>
      <c r="D2" s="220"/>
      <c r="E2" s="220"/>
      <c r="F2" s="220"/>
      <c r="G2" s="220"/>
      <c r="H2" s="220"/>
      <c r="I2" s="220"/>
      <c r="J2" s="220"/>
      <c r="K2" s="220"/>
      <c r="L2" s="220"/>
      <c r="M2" s="220"/>
      <c r="N2" s="220"/>
      <c r="O2" s="6"/>
    </row>
    <row r="3" spans="1:15" s="2" customFormat="1">
      <c r="A3" s="1" t="s">
        <v>261</v>
      </c>
      <c r="B3"/>
      <c r="C3" s="221" t="s">
        <v>111</v>
      </c>
      <c r="D3" s="221"/>
      <c r="E3" s="221"/>
      <c r="F3" s="221"/>
      <c r="G3" s="221"/>
      <c r="H3" s="221"/>
      <c r="I3" s="221"/>
      <c r="J3" s="221"/>
      <c r="K3" s="221"/>
      <c r="L3" s="221"/>
      <c r="M3" s="221"/>
      <c r="N3" s="221"/>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111</v>
      </c>
      <c r="B8" s="64" t="s">
        <v>0</v>
      </c>
      <c r="C8" s="64">
        <f>'LAUS File'!E854</f>
        <v>328338</v>
      </c>
      <c r="D8" s="64">
        <f>'LAUS File'!F854</f>
        <v>329547</v>
      </c>
      <c r="E8" s="64">
        <f>'LAUS File'!G854</f>
        <v>330597</v>
      </c>
      <c r="F8" s="64">
        <f>'LAUS File'!H854</f>
        <v>331286</v>
      </c>
      <c r="G8" s="64">
        <f>'LAUS File'!I854</f>
        <v>332361</v>
      </c>
      <c r="H8" s="64">
        <f>'LAUS File'!J854</f>
        <v>334189</v>
      </c>
      <c r="I8" s="64">
        <f>'LAUS File'!K854</f>
        <v>333646</v>
      </c>
      <c r="J8" s="64">
        <f>'LAUS File'!L854</f>
        <v>328463</v>
      </c>
      <c r="K8" s="64">
        <f>'LAUS File'!M854</f>
        <v>327334</v>
      </c>
      <c r="L8" s="64">
        <f>'LAUS File'!N854</f>
        <v>326224</v>
      </c>
      <c r="M8" s="64">
        <f>'LAUS File'!O854</f>
        <v>326159</v>
      </c>
      <c r="N8" s="64">
        <f>'LAUS File'!P854</f>
        <v>324271</v>
      </c>
      <c r="O8" s="64">
        <f>'LAUS File'!Q854</f>
        <v>329368</v>
      </c>
    </row>
    <row r="9" spans="1:15" s="10" customFormat="1">
      <c r="A9" s="64"/>
      <c r="B9" s="64" t="s">
        <v>1</v>
      </c>
      <c r="C9" s="64">
        <f>'LAUS File'!E855</f>
        <v>310660</v>
      </c>
      <c r="D9" s="64">
        <f>'LAUS File'!F855</f>
        <v>312272</v>
      </c>
      <c r="E9" s="64">
        <f>'LAUS File'!G855</f>
        <v>314109</v>
      </c>
      <c r="F9" s="64">
        <f>'LAUS File'!H855</f>
        <v>316184</v>
      </c>
      <c r="G9" s="64">
        <f>'LAUS File'!I855</f>
        <v>316877</v>
      </c>
      <c r="H9" s="64">
        <f>'LAUS File'!J855</f>
        <v>317921</v>
      </c>
      <c r="I9" s="64">
        <f>'LAUS File'!K855</f>
        <v>317176</v>
      </c>
      <c r="J9" s="64">
        <f>'LAUS File'!L855</f>
        <v>313047</v>
      </c>
      <c r="K9" s="64">
        <f>'LAUS File'!M855</f>
        <v>313431</v>
      </c>
      <c r="L9" s="64">
        <f>'LAUS File'!N855</f>
        <v>312744</v>
      </c>
      <c r="M9" s="64">
        <f>'LAUS File'!O855</f>
        <v>312875</v>
      </c>
      <c r="N9" s="64">
        <f>'LAUS File'!P855</f>
        <v>311593</v>
      </c>
      <c r="O9" s="64">
        <f>'LAUS File'!Q855</f>
        <v>314074</v>
      </c>
    </row>
    <row r="10" spans="1:15" s="10" customFormat="1">
      <c r="A10" s="64"/>
      <c r="B10" s="64" t="s">
        <v>2</v>
      </c>
      <c r="C10" s="64">
        <f>'LAUS File'!E856</f>
        <v>17678</v>
      </c>
      <c r="D10" s="64">
        <f>'LAUS File'!F856</f>
        <v>17275</v>
      </c>
      <c r="E10" s="64">
        <f>'LAUS File'!G856</f>
        <v>16488</v>
      </c>
      <c r="F10" s="64">
        <f>'LAUS File'!H856</f>
        <v>15102</v>
      </c>
      <c r="G10" s="64">
        <f>'LAUS File'!I856</f>
        <v>15484</v>
      </c>
      <c r="H10" s="64">
        <f>'LAUS File'!J856</f>
        <v>16268</v>
      </c>
      <c r="I10" s="64">
        <f>'LAUS File'!K856</f>
        <v>16470</v>
      </c>
      <c r="J10" s="64">
        <f>'LAUS File'!L856</f>
        <v>15416</v>
      </c>
      <c r="K10" s="64">
        <f>'LAUS File'!M856</f>
        <v>13903</v>
      </c>
      <c r="L10" s="64">
        <f>'LAUS File'!N856</f>
        <v>13480</v>
      </c>
      <c r="M10" s="64">
        <f>'LAUS File'!O856</f>
        <v>13284</v>
      </c>
      <c r="N10" s="64">
        <f>'LAUS File'!P856</f>
        <v>12678</v>
      </c>
      <c r="O10" s="64">
        <f>'LAUS File'!Q856</f>
        <v>15294</v>
      </c>
    </row>
    <row r="11" spans="1:15" s="29" customFormat="1">
      <c r="A11" s="28"/>
      <c r="B11" s="28" t="s">
        <v>3</v>
      </c>
      <c r="C11" s="73">
        <f>'LAUS File'!E857</f>
        <v>5.4</v>
      </c>
      <c r="D11" s="73">
        <f>'LAUS File'!F857</f>
        <v>5.2</v>
      </c>
      <c r="E11" s="73">
        <f>'LAUS File'!G857</f>
        <v>5</v>
      </c>
      <c r="F11" s="73">
        <f>'LAUS File'!H857</f>
        <v>4.5999999999999996</v>
      </c>
      <c r="G11" s="73">
        <f>'LAUS File'!I857</f>
        <v>4.7</v>
      </c>
      <c r="H11" s="73">
        <f>'LAUS File'!J857</f>
        <v>4.9000000000000004</v>
      </c>
      <c r="I11" s="73">
        <f>'LAUS File'!K857</f>
        <v>4.9000000000000004</v>
      </c>
      <c r="J11" s="73">
        <f>'LAUS File'!L857</f>
        <v>4.7</v>
      </c>
      <c r="K11" s="73">
        <f>'LAUS File'!M857</f>
        <v>4.2</v>
      </c>
      <c r="L11" s="73">
        <f>'LAUS File'!N857</f>
        <v>4.0999999999999996</v>
      </c>
      <c r="M11" s="73">
        <f>'LAUS File'!O857</f>
        <v>4.0999999999999996</v>
      </c>
      <c r="N11" s="73">
        <f>'LAUS File'!P857</f>
        <v>3.9</v>
      </c>
      <c r="O11" s="73">
        <f>'LAUS File'!Q857</f>
        <v>4.5999999999999996</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112</v>
      </c>
      <c r="B13" s="64" t="s">
        <v>0</v>
      </c>
      <c r="C13" s="64">
        <f>Towns!C43</f>
        <v>3146</v>
      </c>
      <c r="D13" s="64">
        <f>Towns!D43</f>
        <v>3177</v>
      </c>
      <c r="E13" s="64">
        <f>Towns!E43</f>
        <v>3176</v>
      </c>
      <c r="F13" s="64">
        <f>Towns!F43</f>
        <v>3183</v>
      </c>
      <c r="G13" s="64">
        <f>Towns!G43</f>
        <v>3188</v>
      </c>
      <c r="H13" s="64">
        <f>Towns!H43</f>
        <v>3213</v>
      </c>
      <c r="I13" s="64">
        <f>Towns!I43</f>
        <v>3196</v>
      </c>
      <c r="J13" s="64">
        <f>Towns!J43</f>
        <v>3140</v>
      </c>
      <c r="K13" s="64">
        <f>Towns!K43</f>
        <v>3144</v>
      </c>
      <c r="L13" s="64">
        <f>Towns!L43</f>
        <v>3125</v>
      </c>
      <c r="M13" s="64">
        <f>Towns!M43</f>
        <v>3121</v>
      </c>
      <c r="N13" s="64">
        <f>Towns!N43</f>
        <v>3116</v>
      </c>
      <c r="O13" s="64">
        <f>Towns!O43</f>
        <v>3160</v>
      </c>
    </row>
    <row r="14" spans="1:15" s="10" customFormat="1">
      <c r="A14" s="64"/>
      <c r="B14" s="64" t="s">
        <v>1</v>
      </c>
      <c r="C14" s="64">
        <f>Towns!C44</f>
        <v>3005</v>
      </c>
      <c r="D14" s="64">
        <f>Towns!D44</f>
        <v>3021</v>
      </c>
      <c r="E14" s="64">
        <f>Towns!E44</f>
        <v>3039</v>
      </c>
      <c r="F14" s="64">
        <f>Towns!F44</f>
        <v>3059</v>
      </c>
      <c r="G14" s="64">
        <f>Towns!G44</f>
        <v>3066</v>
      </c>
      <c r="H14" s="64">
        <f>Towns!H44</f>
        <v>3076</v>
      </c>
      <c r="I14" s="64">
        <f>Towns!I44</f>
        <v>3069</v>
      </c>
      <c r="J14" s="64">
        <f>Towns!J44</f>
        <v>3029</v>
      </c>
      <c r="K14" s="64">
        <f>Towns!K44</f>
        <v>3034</v>
      </c>
      <c r="L14" s="64">
        <f>Towns!L44</f>
        <v>3028</v>
      </c>
      <c r="M14" s="64">
        <f>Towns!M44</f>
        <v>3028</v>
      </c>
      <c r="N14" s="64">
        <f>Towns!N44</f>
        <v>3015</v>
      </c>
      <c r="O14" s="64">
        <f>Towns!O44</f>
        <v>3039</v>
      </c>
    </row>
    <row r="15" spans="1:15" s="10" customFormat="1">
      <c r="A15" s="64"/>
      <c r="B15" s="64" t="s">
        <v>2</v>
      </c>
      <c r="C15" s="64">
        <f>Towns!C45</f>
        <v>141</v>
      </c>
      <c r="D15" s="64">
        <f>Towns!D45</f>
        <v>156</v>
      </c>
      <c r="E15" s="64">
        <f>Towns!E45</f>
        <v>137</v>
      </c>
      <c r="F15" s="64">
        <f>Towns!F45</f>
        <v>124</v>
      </c>
      <c r="G15" s="64">
        <f>Towns!G45</f>
        <v>122</v>
      </c>
      <c r="H15" s="64">
        <f>Towns!H45</f>
        <v>137</v>
      </c>
      <c r="I15" s="64">
        <f>Towns!I45</f>
        <v>127</v>
      </c>
      <c r="J15" s="64">
        <f>Towns!J45</f>
        <v>111</v>
      </c>
      <c r="K15" s="64">
        <f>Towns!K45</f>
        <v>110</v>
      </c>
      <c r="L15" s="64">
        <f>Towns!L45</f>
        <v>97</v>
      </c>
      <c r="M15" s="64">
        <f>Towns!M45</f>
        <v>93</v>
      </c>
      <c r="N15" s="64">
        <f>Towns!N45</f>
        <v>101</v>
      </c>
      <c r="O15" s="64">
        <f>Towns!O45</f>
        <v>121</v>
      </c>
    </row>
    <row r="16" spans="1:15" s="29" customFormat="1">
      <c r="A16" s="28"/>
      <c r="B16" s="28" t="s">
        <v>3</v>
      </c>
      <c r="C16" s="73">
        <f>Towns!C46</f>
        <v>4.5</v>
      </c>
      <c r="D16" s="73">
        <f>Towns!D46</f>
        <v>4.9000000000000004</v>
      </c>
      <c r="E16" s="73">
        <f>Towns!E46</f>
        <v>4.3</v>
      </c>
      <c r="F16" s="73">
        <f>Towns!F46</f>
        <v>3.9</v>
      </c>
      <c r="G16" s="73">
        <f>Towns!G46</f>
        <v>3.8</v>
      </c>
      <c r="H16" s="73">
        <f>Towns!H46</f>
        <v>4.3</v>
      </c>
      <c r="I16" s="73">
        <f>Towns!I46</f>
        <v>4</v>
      </c>
      <c r="J16" s="73">
        <f>Towns!J46</f>
        <v>3.5</v>
      </c>
      <c r="K16" s="73">
        <f>Towns!K46</f>
        <v>3.5</v>
      </c>
      <c r="L16" s="73">
        <f>Towns!L46</f>
        <v>3.1</v>
      </c>
      <c r="M16" s="73">
        <f>Towns!M46</f>
        <v>3</v>
      </c>
      <c r="N16" s="73">
        <f>Towns!N46</f>
        <v>3.2</v>
      </c>
      <c r="O16" s="73">
        <f>Towns!O46</f>
        <v>3.8</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113</v>
      </c>
      <c r="B18" s="64" t="s">
        <v>0</v>
      </c>
      <c r="C18" s="64">
        <f>Towns!C73</f>
        <v>16230</v>
      </c>
      <c r="D18" s="64">
        <f>Towns!D73</f>
        <v>16280</v>
      </c>
      <c r="E18" s="64">
        <f>Towns!E73</f>
        <v>16342</v>
      </c>
      <c r="F18" s="64">
        <f>Towns!F73</f>
        <v>16409</v>
      </c>
      <c r="G18" s="64">
        <f>Towns!G73</f>
        <v>16453</v>
      </c>
      <c r="H18" s="64">
        <f>Towns!H73</f>
        <v>16545</v>
      </c>
      <c r="I18" s="64">
        <f>Towns!I73</f>
        <v>16464</v>
      </c>
      <c r="J18" s="64">
        <f>Towns!J73</f>
        <v>16240</v>
      </c>
      <c r="K18" s="64">
        <f>Towns!K73</f>
        <v>16210</v>
      </c>
      <c r="L18" s="64">
        <f>Towns!L73</f>
        <v>16151</v>
      </c>
      <c r="M18" s="64">
        <f>Towns!M73</f>
        <v>16155</v>
      </c>
      <c r="N18" s="64">
        <f>Towns!N73</f>
        <v>16067</v>
      </c>
      <c r="O18" s="64">
        <f>Towns!O73</f>
        <v>16296</v>
      </c>
    </row>
    <row r="19" spans="1:15" s="10" customFormat="1">
      <c r="A19" s="64"/>
      <c r="B19" s="64" t="s">
        <v>1</v>
      </c>
      <c r="C19" s="64">
        <f>Towns!C74</f>
        <v>15441</v>
      </c>
      <c r="D19" s="64">
        <f>Towns!D74</f>
        <v>15520</v>
      </c>
      <c r="E19" s="64">
        <f>Towns!E74</f>
        <v>15611</v>
      </c>
      <c r="F19" s="64">
        <f>Towns!F74</f>
        <v>15715</v>
      </c>
      <c r="G19" s="64">
        <f>Towns!G74</f>
        <v>15751</v>
      </c>
      <c r="H19" s="64">
        <f>Towns!H74</f>
        <v>15805</v>
      </c>
      <c r="I19" s="64">
        <f>Towns!I74</f>
        <v>15769</v>
      </c>
      <c r="J19" s="64">
        <f>Towns!J74</f>
        <v>15564</v>
      </c>
      <c r="K19" s="64">
        <f>Towns!K74</f>
        <v>15585</v>
      </c>
      <c r="L19" s="64">
        <f>Towns!L74</f>
        <v>15557</v>
      </c>
      <c r="M19" s="64">
        <f>Towns!M74</f>
        <v>15557</v>
      </c>
      <c r="N19" s="64">
        <f>Towns!N74</f>
        <v>15491</v>
      </c>
      <c r="O19" s="64">
        <f>Towns!O74</f>
        <v>15614</v>
      </c>
    </row>
    <row r="20" spans="1:15" s="10" customFormat="1">
      <c r="A20" s="64"/>
      <c r="B20" s="64" t="s">
        <v>2</v>
      </c>
      <c r="C20" s="64">
        <f>Towns!C75</f>
        <v>789</v>
      </c>
      <c r="D20" s="64">
        <f>Towns!D75</f>
        <v>760</v>
      </c>
      <c r="E20" s="64">
        <f>Towns!E75</f>
        <v>731</v>
      </c>
      <c r="F20" s="64">
        <f>Towns!F75</f>
        <v>694</v>
      </c>
      <c r="G20" s="64">
        <f>Towns!G75</f>
        <v>702</v>
      </c>
      <c r="H20" s="64">
        <f>Towns!H75</f>
        <v>740</v>
      </c>
      <c r="I20" s="64">
        <f>Towns!I75</f>
        <v>695</v>
      </c>
      <c r="J20" s="64">
        <f>Towns!J75</f>
        <v>676</v>
      </c>
      <c r="K20" s="64">
        <f>Towns!K75</f>
        <v>625</v>
      </c>
      <c r="L20" s="64">
        <f>Towns!L75</f>
        <v>594</v>
      </c>
      <c r="M20" s="64">
        <f>Towns!M75</f>
        <v>598</v>
      </c>
      <c r="N20" s="64">
        <f>Towns!N75</f>
        <v>576</v>
      </c>
      <c r="O20" s="64">
        <f>Towns!O75</f>
        <v>682</v>
      </c>
    </row>
    <row r="21" spans="1:15" s="29" customFormat="1">
      <c r="A21" s="28"/>
      <c r="B21" s="28" t="s">
        <v>3</v>
      </c>
      <c r="C21" s="73">
        <f>Towns!C76</f>
        <v>4.9000000000000004</v>
      </c>
      <c r="D21" s="73">
        <f>Towns!D76</f>
        <v>4.7</v>
      </c>
      <c r="E21" s="73">
        <f>Towns!E76</f>
        <v>4.5</v>
      </c>
      <c r="F21" s="73">
        <f>Towns!F76</f>
        <v>4.2</v>
      </c>
      <c r="G21" s="73">
        <f>Towns!G76</f>
        <v>4.3</v>
      </c>
      <c r="H21" s="73">
        <f>Towns!H76</f>
        <v>4.5</v>
      </c>
      <c r="I21" s="73">
        <f>Towns!I76</f>
        <v>4.2</v>
      </c>
      <c r="J21" s="73">
        <f>Towns!J76</f>
        <v>4.2</v>
      </c>
      <c r="K21" s="73">
        <f>Towns!K76</f>
        <v>3.9</v>
      </c>
      <c r="L21" s="73">
        <f>Towns!L76</f>
        <v>3.7</v>
      </c>
      <c r="M21" s="73">
        <f>Towns!M76</f>
        <v>3.7</v>
      </c>
      <c r="N21" s="73">
        <f>Towns!N76</f>
        <v>3.6</v>
      </c>
      <c r="O21" s="73">
        <f>Towns!O76</f>
        <v>4.2</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114</v>
      </c>
      <c r="B23" s="64" t="s">
        <v>0</v>
      </c>
      <c r="C23" s="64">
        <f>Towns!C128</f>
        <v>15810</v>
      </c>
      <c r="D23" s="64">
        <f>Towns!D128</f>
        <v>15866</v>
      </c>
      <c r="E23" s="64">
        <f>Towns!E128</f>
        <v>15892</v>
      </c>
      <c r="F23" s="64">
        <f>Towns!F128</f>
        <v>16011</v>
      </c>
      <c r="G23" s="64">
        <f>Towns!G128</f>
        <v>16061</v>
      </c>
      <c r="H23" s="64">
        <f>Towns!H128</f>
        <v>16135</v>
      </c>
      <c r="I23" s="64">
        <f>Towns!I128</f>
        <v>16093</v>
      </c>
      <c r="J23" s="64">
        <f>Towns!J128</f>
        <v>15839</v>
      </c>
      <c r="K23" s="64">
        <f>Towns!K128</f>
        <v>15844</v>
      </c>
      <c r="L23" s="64">
        <f>Towns!L128</f>
        <v>15804</v>
      </c>
      <c r="M23" s="64">
        <f>Towns!M128</f>
        <v>15824</v>
      </c>
      <c r="N23" s="64">
        <f>Towns!N128</f>
        <v>15738</v>
      </c>
      <c r="O23" s="64">
        <f>Towns!O128</f>
        <v>15910</v>
      </c>
    </row>
    <row r="24" spans="1:15" s="10" customFormat="1">
      <c r="A24" s="64"/>
      <c r="B24" s="64" t="s">
        <v>1</v>
      </c>
      <c r="C24" s="64">
        <f>Towns!C129</f>
        <v>15214</v>
      </c>
      <c r="D24" s="64">
        <f>Towns!D129</f>
        <v>15292</v>
      </c>
      <c r="E24" s="64">
        <f>Towns!E129</f>
        <v>15382</v>
      </c>
      <c r="F24" s="64">
        <f>Towns!F129</f>
        <v>15484</v>
      </c>
      <c r="G24" s="64">
        <f>Towns!G129</f>
        <v>15520</v>
      </c>
      <c r="H24" s="64">
        <f>Towns!H129</f>
        <v>15573</v>
      </c>
      <c r="I24" s="64">
        <f>Towns!I129</f>
        <v>15537</v>
      </c>
      <c r="J24" s="64">
        <f>Towns!J129</f>
        <v>15335</v>
      </c>
      <c r="K24" s="64">
        <f>Towns!K129</f>
        <v>15356</v>
      </c>
      <c r="L24" s="64">
        <f>Towns!L129</f>
        <v>15328</v>
      </c>
      <c r="M24" s="64">
        <f>Towns!M129</f>
        <v>15329</v>
      </c>
      <c r="N24" s="64">
        <f>Towns!N129</f>
        <v>15264</v>
      </c>
      <c r="O24" s="64">
        <f>Towns!O129</f>
        <v>15385</v>
      </c>
    </row>
    <row r="25" spans="1:15" s="10" customFormat="1">
      <c r="A25" s="64"/>
      <c r="B25" s="64" t="s">
        <v>2</v>
      </c>
      <c r="C25" s="64">
        <f>Towns!C130</f>
        <v>596</v>
      </c>
      <c r="D25" s="64">
        <f>Towns!D130</f>
        <v>574</v>
      </c>
      <c r="E25" s="64">
        <f>Towns!E130</f>
        <v>510</v>
      </c>
      <c r="F25" s="64">
        <f>Towns!F130</f>
        <v>527</v>
      </c>
      <c r="G25" s="64">
        <f>Towns!G130</f>
        <v>541</v>
      </c>
      <c r="H25" s="64">
        <f>Towns!H130</f>
        <v>562</v>
      </c>
      <c r="I25" s="64">
        <f>Towns!I130</f>
        <v>556</v>
      </c>
      <c r="J25" s="64">
        <f>Towns!J130</f>
        <v>504</v>
      </c>
      <c r="K25" s="64">
        <f>Towns!K130</f>
        <v>488</v>
      </c>
      <c r="L25" s="64">
        <f>Towns!L130</f>
        <v>476</v>
      </c>
      <c r="M25" s="64">
        <f>Towns!M130</f>
        <v>495</v>
      </c>
      <c r="N25" s="64">
        <f>Towns!N130</f>
        <v>474</v>
      </c>
      <c r="O25" s="64">
        <f>Towns!O130</f>
        <v>525</v>
      </c>
    </row>
    <row r="26" spans="1:15" s="29" customFormat="1">
      <c r="A26" s="28"/>
      <c r="B26" s="28" t="s">
        <v>3</v>
      </c>
      <c r="C26" s="73">
        <f>Towns!C131</f>
        <v>3.8</v>
      </c>
      <c r="D26" s="73">
        <f>Towns!D131</f>
        <v>3.6</v>
      </c>
      <c r="E26" s="73">
        <f>Towns!E131</f>
        <v>3.2</v>
      </c>
      <c r="F26" s="73">
        <f>Towns!F131</f>
        <v>3.3</v>
      </c>
      <c r="G26" s="73">
        <f>Towns!G131</f>
        <v>3.4</v>
      </c>
      <c r="H26" s="73">
        <f>Towns!H131</f>
        <v>3.5</v>
      </c>
      <c r="I26" s="73">
        <f>Towns!I131</f>
        <v>3.5</v>
      </c>
      <c r="J26" s="73">
        <f>Towns!J131</f>
        <v>3.2</v>
      </c>
      <c r="K26" s="73">
        <f>Towns!K131</f>
        <v>3.1</v>
      </c>
      <c r="L26" s="73">
        <f>Towns!L131</f>
        <v>3</v>
      </c>
      <c r="M26" s="73">
        <f>Towns!M131</f>
        <v>3.1</v>
      </c>
      <c r="N26" s="73">
        <f>Towns!N131</f>
        <v>3</v>
      </c>
      <c r="O26" s="73">
        <f>Towns!O131</f>
        <v>3.3</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115</v>
      </c>
      <c r="B28" s="64" t="s">
        <v>0</v>
      </c>
      <c r="C28" s="64">
        <f>Towns!C133</f>
        <v>2381</v>
      </c>
      <c r="D28" s="64">
        <f>Towns!D133</f>
        <v>2388</v>
      </c>
      <c r="E28" s="64">
        <f>Towns!E133</f>
        <v>2391</v>
      </c>
      <c r="F28" s="64">
        <f>Towns!F133</f>
        <v>2405</v>
      </c>
      <c r="G28" s="64">
        <f>Towns!G133</f>
        <v>2412</v>
      </c>
      <c r="H28" s="64">
        <f>Towns!H133</f>
        <v>2432</v>
      </c>
      <c r="I28" s="64">
        <f>Towns!I133</f>
        <v>2414</v>
      </c>
      <c r="J28" s="64">
        <f>Towns!J133</f>
        <v>2371</v>
      </c>
      <c r="K28" s="64">
        <f>Towns!K133</f>
        <v>2365</v>
      </c>
      <c r="L28" s="64">
        <f>Towns!L133</f>
        <v>2350</v>
      </c>
      <c r="M28" s="64">
        <f>Towns!M133</f>
        <v>2367</v>
      </c>
      <c r="N28" s="64">
        <f>Towns!N133</f>
        <v>2354</v>
      </c>
      <c r="O28" s="64">
        <f>Towns!O133</f>
        <v>2386</v>
      </c>
    </row>
    <row r="29" spans="1:15" s="10" customFormat="1">
      <c r="A29" s="64"/>
      <c r="B29" s="64" t="s">
        <v>1</v>
      </c>
      <c r="C29" s="64">
        <f>Towns!C134</f>
        <v>2277</v>
      </c>
      <c r="D29" s="64">
        <f>Towns!D134</f>
        <v>2291</v>
      </c>
      <c r="E29" s="64">
        <f>Towns!E134</f>
        <v>2304</v>
      </c>
      <c r="F29" s="64">
        <f>Towns!F134</f>
        <v>2318</v>
      </c>
      <c r="G29" s="64">
        <f>Towns!G134</f>
        <v>2321</v>
      </c>
      <c r="H29" s="64">
        <f>Towns!H134</f>
        <v>2327</v>
      </c>
      <c r="I29" s="64">
        <f>Towns!I134</f>
        <v>2321</v>
      </c>
      <c r="J29" s="64">
        <f>Towns!J134</f>
        <v>2290</v>
      </c>
      <c r="K29" s="64">
        <f>Towns!K134</f>
        <v>2290</v>
      </c>
      <c r="L29" s="64">
        <f>Towns!L134</f>
        <v>2278</v>
      </c>
      <c r="M29" s="64">
        <f>Towns!M134</f>
        <v>2286</v>
      </c>
      <c r="N29" s="64">
        <f>Towns!N134</f>
        <v>2279</v>
      </c>
      <c r="O29" s="64">
        <f>Towns!O134</f>
        <v>2299</v>
      </c>
    </row>
    <row r="30" spans="1:15" s="10" customFormat="1">
      <c r="A30" s="64"/>
      <c r="B30" s="64" t="s">
        <v>2</v>
      </c>
      <c r="C30" s="64">
        <f>Towns!C135</f>
        <v>104</v>
      </c>
      <c r="D30" s="64">
        <f>Towns!D135</f>
        <v>97</v>
      </c>
      <c r="E30" s="64">
        <f>Towns!E135</f>
        <v>87</v>
      </c>
      <c r="F30" s="64">
        <f>Towns!F135</f>
        <v>87</v>
      </c>
      <c r="G30" s="64">
        <f>Towns!G135</f>
        <v>91</v>
      </c>
      <c r="H30" s="64">
        <f>Towns!H135</f>
        <v>105</v>
      </c>
      <c r="I30" s="64">
        <f>Towns!I135</f>
        <v>93</v>
      </c>
      <c r="J30" s="64">
        <f>Towns!J135</f>
        <v>81</v>
      </c>
      <c r="K30" s="64">
        <f>Towns!K135</f>
        <v>75</v>
      </c>
      <c r="L30" s="64">
        <f>Towns!L135</f>
        <v>72</v>
      </c>
      <c r="M30" s="64">
        <f>Towns!M135</f>
        <v>81</v>
      </c>
      <c r="N30" s="64">
        <f>Towns!N135</f>
        <v>75</v>
      </c>
      <c r="O30" s="64">
        <f>Towns!O135</f>
        <v>87</v>
      </c>
    </row>
    <row r="31" spans="1:15" s="29" customFormat="1">
      <c r="A31" s="28"/>
      <c r="B31" s="28" t="s">
        <v>3</v>
      </c>
      <c r="C31" s="73">
        <f>Towns!C136</f>
        <v>4.4000000000000004</v>
      </c>
      <c r="D31" s="73">
        <f>Towns!D136</f>
        <v>4.0999999999999996</v>
      </c>
      <c r="E31" s="73">
        <f>Towns!E136</f>
        <v>3.6</v>
      </c>
      <c r="F31" s="73">
        <f>Towns!F136</f>
        <v>3.6</v>
      </c>
      <c r="G31" s="73">
        <f>Towns!G136</f>
        <v>3.8</v>
      </c>
      <c r="H31" s="73">
        <f>Towns!H136</f>
        <v>4.3</v>
      </c>
      <c r="I31" s="73">
        <f>Towns!I136</f>
        <v>3.9</v>
      </c>
      <c r="J31" s="73">
        <f>Towns!J136</f>
        <v>3.4</v>
      </c>
      <c r="K31" s="73">
        <f>Towns!K136</f>
        <v>3.2</v>
      </c>
      <c r="L31" s="73">
        <f>Towns!L136</f>
        <v>3.1</v>
      </c>
      <c r="M31" s="73">
        <f>Towns!M136</f>
        <v>3.4</v>
      </c>
      <c r="N31" s="73">
        <f>Towns!N136</f>
        <v>3.2</v>
      </c>
      <c r="O31" s="73">
        <f>Towns!O136</f>
        <v>3.6</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116</v>
      </c>
      <c r="B33" s="64" t="s">
        <v>0</v>
      </c>
      <c r="C33" s="64">
        <f>Towns!C138</f>
        <v>7383</v>
      </c>
      <c r="D33" s="64">
        <f>Towns!D138</f>
        <v>7432</v>
      </c>
      <c r="E33" s="64">
        <f>Towns!E138</f>
        <v>7464</v>
      </c>
      <c r="F33" s="64">
        <f>Towns!F138</f>
        <v>7458</v>
      </c>
      <c r="G33" s="64">
        <f>Towns!G138</f>
        <v>7453</v>
      </c>
      <c r="H33" s="64">
        <f>Towns!H138</f>
        <v>7470</v>
      </c>
      <c r="I33" s="64">
        <f>Towns!I138</f>
        <v>7452</v>
      </c>
      <c r="J33" s="64">
        <f>Towns!J138</f>
        <v>7332</v>
      </c>
      <c r="K33" s="64">
        <f>Towns!K138</f>
        <v>7294</v>
      </c>
      <c r="L33" s="64">
        <f>Towns!L138</f>
        <v>7261</v>
      </c>
      <c r="M33" s="64">
        <f>Towns!M138</f>
        <v>7274</v>
      </c>
      <c r="N33" s="64">
        <f>Towns!N138</f>
        <v>7243</v>
      </c>
      <c r="O33" s="64">
        <f>Towns!O138</f>
        <v>7376</v>
      </c>
    </row>
    <row r="34" spans="1:15" s="10" customFormat="1">
      <c r="A34" s="64"/>
      <c r="B34" s="64" t="s">
        <v>1</v>
      </c>
      <c r="C34" s="64">
        <f>Towns!C139</f>
        <v>7018</v>
      </c>
      <c r="D34" s="64">
        <f>Towns!D139</f>
        <v>7059</v>
      </c>
      <c r="E34" s="64">
        <f>Towns!E139</f>
        <v>7099</v>
      </c>
      <c r="F34" s="64">
        <f>Towns!F139</f>
        <v>7144</v>
      </c>
      <c r="G34" s="64">
        <f>Towns!G139</f>
        <v>7152</v>
      </c>
      <c r="H34" s="64">
        <f>Towns!H139</f>
        <v>7171</v>
      </c>
      <c r="I34" s="64">
        <f>Towns!I139</f>
        <v>7151</v>
      </c>
      <c r="J34" s="64">
        <f>Towns!J139</f>
        <v>7056</v>
      </c>
      <c r="K34" s="64">
        <f>Towns!K139</f>
        <v>7056</v>
      </c>
      <c r="L34" s="64">
        <f>Towns!L139</f>
        <v>7020</v>
      </c>
      <c r="M34" s="64">
        <f>Towns!M139</f>
        <v>7045</v>
      </c>
      <c r="N34" s="64">
        <f>Towns!N139</f>
        <v>7024</v>
      </c>
      <c r="O34" s="64">
        <f>Towns!O139</f>
        <v>7083</v>
      </c>
    </row>
    <row r="35" spans="1:15" s="10" customFormat="1">
      <c r="A35" s="64"/>
      <c r="B35" s="64" t="s">
        <v>2</v>
      </c>
      <c r="C35" s="64">
        <f>Towns!C140</f>
        <v>365</v>
      </c>
      <c r="D35" s="64">
        <f>Towns!D140</f>
        <v>373</v>
      </c>
      <c r="E35" s="64">
        <f>Towns!E140</f>
        <v>365</v>
      </c>
      <c r="F35" s="64">
        <f>Towns!F140</f>
        <v>314</v>
      </c>
      <c r="G35" s="64">
        <f>Towns!G140</f>
        <v>301</v>
      </c>
      <c r="H35" s="64">
        <f>Towns!H140</f>
        <v>299</v>
      </c>
      <c r="I35" s="64">
        <f>Towns!I140</f>
        <v>301</v>
      </c>
      <c r="J35" s="64">
        <f>Towns!J140</f>
        <v>276</v>
      </c>
      <c r="K35" s="64">
        <f>Towns!K140</f>
        <v>238</v>
      </c>
      <c r="L35" s="64">
        <f>Towns!L140</f>
        <v>241</v>
      </c>
      <c r="M35" s="64">
        <f>Towns!M140</f>
        <v>229</v>
      </c>
      <c r="N35" s="64">
        <f>Towns!N140</f>
        <v>219</v>
      </c>
      <c r="O35" s="64">
        <f>Towns!O140</f>
        <v>293</v>
      </c>
    </row>
    <row r="36" spans="1:15" s="29" customFormat="1">
      <c r="A36" s="28"/>
      <c r="B36" s="28" t="s">
        <v>3</v>
      </c>
      <c r="C36" s="73">
        <f>Towns!C141</f>
        <v>4.9000000000000004</v>
      </c>
      <c r="D36" s="73">
        <f>Towns!D141</f>
        <v>5</v>
      </c>
      <c r="E36" s="73">
        <f>Towns!E141</f>
        <v>4.9000000000000004</v>
      </c>
      <c r="F36" s="73">
        <f>Towns!F141</f>
        <v>4.2</v>
      </c>
      <c r="G36" s="73">
        <f>Towns!G141</f>
        <v>4</v>
      </c>
      <c r="H36" s="73">
        <f>Towns!H141</f>
        <v>4</v>
      </c>
      <c r="I36" s="73">
        <f>Towns!I141</f>
        <v>4</v>
      </c>
      <c r="J36" s="73">
        <f>Towns!J141</f>
        <v>3.8</v>
      </c>
      <c r="K36" s="73">
        <f>Towns!K141</f>
        <v>3.3</v>
      </c>
      <c r="L36" s="73">
        <f>Towns!L141</f>
        <v>3.3</v>
      </c>
      <c r="M36" s="73">
        <f>Towns!M141</f>
        <v>3.1</v>
      </c>
      <c r="N36" s="73">
        <f>Towns!N141</f>
        <v>3</v>
      </c>
      <c r="O36" s="73">
        <f>Towns!O141</f>
        <v>4</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117</v>
      </c>
      <c r="B38" s="64" t="s">
        <v>0</v>
      </c>
      <c r="C38" s="64">
        <f>Towns!C183</f>
        <v>2891</v>
      </c>
      <c r="D38" s="64">
        <f>Towns!D183</f>
        <v>2918</v>
      </c>
      <c r="E38" s="64">
        <f>Towns!E183</f>
        <v>2918</v>
      </c>
      <c r="F38" s="64">
        <f>Towns!F183</f>
        <v>2922</v>
      </c>
      <c r="G38" s="64">
        <f>Towns!G183</f>
        <v>2920</v>
      </c>
      <c r="H38" s="64">
        <f>Towns!H183</f>
        <v>2933</v>
      </c>
      <c r="I38" s="64">
        <f>Towns!I183</f>
        <v>2915</v>
      </c>
      <c r="J38" s="64">
        <f>Towns!J183</f>
        <v>2870</v>
      </c>
      <c r="K38" s="64">
        <f>Towns!K183</f>
        <v>2868</v>
      </c>
      <c r="L38" s="64">
        <f>Towns!L183</f>
        <v>2856</v>
      </c>
      <c r="M38" s="64">
        <f>Towns!M183</f>
        <v>2864</v>
      </c>
      <c r="N38" s="64">
        <f>Towns!N183</f>
        <v>2862</v>
      </c>
      <c r="O38" s="64">
        <f>Towns!O183</f>
        <v>2895</v>
      </c>
    </row>
    <row r="39" spans="1:15" s="10" customFormat="1">
      <c r="A39" s="64"/>
      <c r="B39" s="64" t="s">
        <v>1</v>
      </c>
      <c r="C39" s="64">
        <f>Towns!C184</f>
        <v>2769</v>
      </c>
      <c r="D39" s="64">
        <f>Towns!D184</f>
        <v>2786</v>
      </c>
      <c r="E39" s="64">
        <f>Towns!E184</f>
        <v>2801</v>
      </c>
      <c r="F39" s="64">
        <f>Towns!F184</f>
        <v>2819</v>
      </c>
      <c r="G39" s="64">
        <f>Towns!G184</f>
        <v>2822</v>
      </c>
      <c r="H39" s="64">
        <f>Towns!H184</f>
        <v>2830</v>
      </c>
      <c r="I39" s="64">
        <f>Towns!I184</f>
        <v>2822</v>
      </c>
      <c r="J39" s="64">
        <f>Towns!J184</f>
        <v>2785</v>
      </c>
      <c r="K39" s="64">
        <f>Towns!K184</f>
        <v>2784</v>
      </c>
      <c r="L39" s="64">
        <f>Towns!L184</f>
        <v>2770</v>
      </c>
      <c r="M39" s="64">
        <f>Towns!M184</f>
        <v>2780</v>
      </c>
      <c r="N39" s="64">
        <f>Towns!N184</f>
        <v>2772</v>
      </c>
      <c r="O39" s="64">
        <f>Towns!O184</f>
        <v>2795</v>
      </c>
    </row>
    <row r="40" spans="1:15" s="10" customFormat="1">
      <c r="A40" s="64"/>
      <c r="B40" s="64" t="s">
        <v>2</v>
      </c>
      <c r="C40" s="64">
        <f>Towns!C185</f>
        <v>122</v>
      </c>
      <c r="D40" s="64">
        <f>Towns!D185</f>
        <v>132</v>
      </c>
      <c r="E40" s="64">
        <f>Towns!E185</f>
        <v>117</v>
      </c>
      <c r="F40" s="64">
        <f>Towns!F185</f>
        <v>103</v>
      </c>
      <c r="G40" s="64">
        <f>Towns!G185</f>
        <v>98</v>
      </c>
      <c r="H40" s="64">
        <f>Towns!H185</f>
        <v>103</v>
      </c>
      <c r="I40" s="64">
        <f>Towns!I185</f>
        <v>93</v>
      </c>
      <c r="J40" s="64">
        <f>Towns!J185</f>
        <v>85</v>
      </c>
      <c r="K40" s="64">
        <f>Towns!K185</f>
        <v>84</v>
      </c>
      <c r="L40" s="64">
        <f>Towns!L185</f>
        <v>86</v>
      </c>
      <c r="M40" s="64">
        <f>Towns!M185</f>
        <v>84</v>
      </c>
      <c r="N40" s="64">
        <f>Towns!N185</f>
        <v>90</v>
      </c>
      <c r="O40" s="64">
        <f>Towns!O185</f>
        <v>100</v>
      </c>
    </row>
    <row r="41" spans="1:15" s="29" customFormat="1">
      <c r="A41" s="28"/>
      <c r="B41" s="28" t="s">
        <v>3</v>
      </c>
      <c r="C41" s="73">
        <f>Towns!C186</f>
        <v>4.2</v>
      </c>
      <c r="D41" s="73">
        <f>Towns!D186</f>
        <v>4.5</v>
      </c>
      <c r="E41" s="73">
        <f>Towns!E186</f>
        <v>4</v>
      </c>
      <c r="F41" s="73">
        <f>Towns!F186</f>
        <v>3.5</v>
      </c>
      <c r="G41" s="73">
        <f>Towns!G186</f>
        <v>3.4</v>
      </c>
      <c r="H41" s="73">
        <f>Towns!H186</f>
        <v>3.5</v>
      </c>
      <c r="I41" s="73">
        <f>Towns!I186</f>
        <v>3.2</v>
      </c>
      <c r="J41" s="73">
        <f>Towns!J186</f>
        <v>3</v>
      </c>
      <c r="K41" s="73">
        <f>Towns!K186</f>
        <v>2.9</v>
      </c>
      <c r="L41" s="73">
        <f>Towns!L186</f>
        <v>3</v>
      </c>
      <c r="M41" s="73">
        <f>Towns!M186</f>
        <v>2.9</v>
      </c>
      <c r="N41" s="73">
        <f>Towns!N186</f>
        <v>3.1</v>
      </c>
      <c r="O41" s="73">
        <f>Towns!O186</f>
        <v>3.5</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118</v>
      </c>
      <c r="B43" s="64" t="s">
        <v>0</v>
      </c>
      <c r="C43" s="64">
        <f>Towns!C193</f>
        <v>4375</v>
      </c>
      <c r="D43" s="64">
        <f>Towns!D193</f>
        <v>4390</v>
      </c>
      <c r="E43" s="64">
        <f>Towns!E193</f>
        <v>4390</v>
      </c>
      <c r="F43" s="64">
        <f>Towns!F193</f>
        <v>4396</v>
      </c>
      <c r="G43" s="64">
        <f>Towns!G193</f>
        <v>4405</v>
      </c>
      <c r="H43" s="64">
        <f>Towns!H193</f>
        <v>4432</v>
      </c>
      <c r="I43" s="64">
        <f>Towns!I193</f>
        <v>4404</v>
      </c>
      <c r="J43" s="64">
        <f>Towns!J193</f>
        <v>4348</v>
      </c>
      <c r="K43" s="64">
        <f>Towns!K193</f>
        <v>4326</v>
      </c>
      <c r="L43" s="64">
        <f>Towns!L193</f>
        <v>4295</v>
      </c>
      <c r="M43" s="64">
        <f>Towns!M193</f>
        <v>4300</v>
      </c>
      <c r="N43" s="64">
        <f>Towns!N193</f>
        <v>4287</v>
      </c>
      <c r="O43" s="64">
        <f>Towns!O193</f>
        <v>4363</v>
      </c>
    </row>
    <row r="44" spans="1:15" s="10" customFormat="1">
      <c r="A44" s="64"/>
      <c r="B44" s="64" t="s">
        <v>1</v>
      </c>
      <c r="C44" s="64">
        <f>Towns!C194</f>
        <v>4179</v>
      </c>
      <c r="D44" s="64">
        <f>Towns!D194</f>
        <v>4203</v>
      </c>
      <c r="E44" s="64">
        <f>Towns!E194</f>
        <v>4227</v>
      </c>
      <c r="F44" s="64">
        <f>Towns!F194</f>
        <v>4254</v>
      </c>
      <c r="G44" s="64">
        <f>Towns!G194</f>
        <v>4259</v>
      </c>
      <c r="H44" s="64">
        <f>Towns!H194</f>
        <v>4270</v>
      </c>
      <c r="I44" s="64">
        <f>Towns!I194</f>
        <v>4258</v>
      </c>
      <c r="J44" s="64">
        <f>Towns!J194</f>
        <v>4202</v>
      </c>
      <c r="K44" s="64">
        <f>Towns!K194</f>
        <v>4201</v>
      </c>
      <c r="L44" s="64">
        <f>Towns!L194</f>
        <v>4180</v>
      </c>
      <c r="M44" s="64">
        <f>Towns!M194</f>
        <v>4195</v>
      </c>
      <c r="N44" s="64">
        <f>Towns!N194</f>
        <v>4183</v>
      </c>
      <c r="O44" s="64">
        <f>Towns!O194</f>
        <v>4218</v>
      </c>
    </row>
    <row r="45" spans="1:15" s="10" customFormat="1">
      <c r="A45" s="64"/>
      <c r="B45" s="64" t="s">
        <v>2</v>
      </c>
      <c r="C45" s="64">
        <f>Towns!C195</f>
        <v>196</v>
      </c>
      <c r="D45" s="64">
        <f>Towns!D195</f>
        <v>187</v>
      </c>
      <c r="E45" s="64">
        <f>Towns!E195</f>
        <v>163</v>
      </c>
      <c r="F45" s="64">
        <f>Towns!F195</f>
        <v>142</v>
      </c>
      <c r="G45" s="64">
        <f>Towns!G195</f>
        <v>146</v>
      </c>
      <c r="H45" s="64">
        <f>Towns!H195</f>
        <v>162</v>
      </c>
      <c r="I45" s="64">
        <f>Towns!I195</f>
        <v>146</v>
      </c>
      <c r="J45" s="64">
        <f>Towns!J195</f>
        <v>146</v>
      </c>
      <c r="K45" s="64">
        <f>Towns!K195</f>
        <v>125</v>
      </c>
      <c r="L45" s="64">
        <f>Towns!L195</f>
        <v>115</v>
      </c>
      <c r="M45" s="64">
        <f>Towns!M195</f>
        <v>105</v>
      </c>
      <c r="N45" s="64">
        <f>Towns!N195</f>
        <v>104</v>
      </c>
      <c r="O45" s="64">
        <f>Towns!O195</f>
        <v>145</v>
      </c>
    </row>
    <row r="46" spans="1:15" s="29" customFormat="1">
      <c r="A46" s="28"/>
      <c r="B46" s="28" t="s">
        <v>3</v>
      </c>
      <c r="C46" s="73">
        <f>Towns!C196</f>
        <v>4.5</v>
      </c>
      <c r="D46" s="73">
        <f>Towns!D196</f>
        <v>4.3</v>
      </c>
      <c r="E46" s="73">
        <f>Towns!E196</f>
        <v>3.7</v>
      </c>
      <c r="F46" s="73">
        <f>Towns!F196</f>
        <v>3.2</v>
      </c>
      <c r="G46" s="73">
        <f>Towns!G196</f>
        <v>3.3</v>
      </c>
      <c r="H46" s="73">
        <f>Towns!H196</f>
        <v>3.7</v>
      </c>
      <c r="I46" s="73">
        <f>Towns!I196</f>
        <v>3.3</v>
      </c>
      <c r="J46" s="73">
        <f>Towns!J196</f>
        <v>3.4</v>
      </c>
      <c r="K46" s="73">
        <f>Towns!K196</f>
        <v>2.9</v>
      </c>
      <c r="L46" s="73">
        <f>Towns!L196</f>
        <v>2.7</v>
      </c>
      <c r="M46" s="73">
        <f>Towns!M196</f>
        <v>2.4</v>
      </c>
      <c r="N46" s="73">
        <f>Towns!N196</f>
        <v>2.4</v>
      </c>
      <c r="O46" s="73">
        <f>Towns!O196</f>
        <v>3.3</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119</v>
      </c>
      <c r="B48" s="64" t="s">
        <v>0</v>
      </c>
      <c r="C48" s="64">
        <f>Towns!C218</f>
        <v>15995</v>
      </c>
      <c r="D48" s="64">
        <f>Towns!D218</f>
        <v>16082</v>
      </c>
      <c r="E48" s="64">
        <f>Towns!E218</f>
        <v>16126</v>
      </c>
      <c r="F48" s="64">
        <f>Towns!F218</f>
        <v>16168</v>
      </c>
      <c r="G48" s="64">
        <f>Towns!G218</f>
        <v>16175</v>
      </c>
      <c r="H48" s="64">
        <f>Towns!H218</f>
        <v>16245</v>
      </c>
      <c r="I48" s="64">
        <f>Towns!I218</f>
        <v>16221</v>
      </c>
      <c r="J48" s="64">
        <f>Towns!J218</f>
        <v>16002</v>
      </c>
      <c r="K48" s="64">
        <f>Towns!K218</f>
        <v>15888</v>
      </c>
      <c r="L48" s="64">
        <f>Towns!L218</f>
        <v>15844</v>
      </c>
      <c r="M48" s="64">
        <f>Towns!M218</f>
        <v>15859</v>
      </c>
      <c r="N48" s="64">
        <f>Towns!N218</f>
        <v>15778</v>
      </c>
      <c r="O48" s="64">
        <f>Towns!O218</f>
        <v>16032</v>
      </c>
    </row>
    <row r="49" spans="1:15" s="10" customFormat="1">
      <c r="A49" s="64"/>
      <c r="B49" s="64" t="s">
        <v>1</v>
      </c>
      <c r="C49" s="64">
        <f>Towns!C219</f>
        <v>15029</v>
      </c>
      <c r="D49" s="64">
        <f>Towns!D219</f>
        <v>15106</v>
      </c>
      <c r="E49" s="64">
        <f>Towns!E219</f>
        <v>15195</v>
      </c>
      <c r="F49" s="64">
        <f>Towns!F219</f>
        <v>15296</v>
      </c>
      <c r="G49" s="64">
        <f>Towns!G219</f>
        <v>15332</v>
      </c>
      <c r="H49" s="64">
        <f>Towns!H219</f>
        <v>15384</v>
      </c>
      <c r="I49" s="64">
        <f>Towns!I219</f>
        <v>15348</v>
      </c>
      <c r="J49" s="64">
        <f>Towns!J219</f>
        <v>15149</v>
      </c>
      <c r="K49" s="64">
        <f>Towns!K219</f>
        <v>15170</v>
      </c>
      <c r="L49" s="64">
        <f>Towns!L219</f>
        <v>15142</v>
      </c>
      <c r="M49" s="64">
        <f>Towns!M219</f>
        <v>15143</v>
      </c>
      <c r="N49" s="64">
        <f>Towns!N219</f>
        <v>15078</v>
      </c>
      <c r="O49" s="64">
        <f>Towns!O219</f>
        <v>15198</v>
      </c>
    </row>
    <row r="50" spans="1:15" s="10" customFormat="1">
      <c r="A50" s="64"/>
      <c r="B50" s="64" t="s">
        <v>2</v>
      </c>
      <c r="C50" s="64">
        <f>Towns!C220</f>
        <v>966</v>
      </c>
      <c r="D50" s="64">
        <f>Towns!D220</f>
        <v>976</v>
      </c>
      <c r="E50" s="64">
        <f>Towns!E220</f>
        <v>931</v>
      </c>
      <c r="F50" s="64">
        <f>Towns!F220</f>
        <v>872</v>
      </c>
      <c r="G50" s="64">
        <f>Towns!G220</f>
        <v>843</v>
      </c>
      <c r="H50" s="64">
        <f>Towns!H220</f>
        <v>861</v>
      </c>
      <c r="I50" s="64">
        <f>Towns!I220</f>
        <v>873</v>
      </c>
      <c r="J50" s="64">
        <f>Towns!J220</f>
        <v>853</v>
      </c>
      <c r="K50" s="64">
        <f>Towns!K220</f>
        <v>718</v>
      </c>
      <c r="L50" s="64">
        <f>Towns!L220</f>
        <v>702</v>
      </c>
      <c r="M50" s="64">
        <f>Towns!M220</f>
        <v>716</v>
      </c>
      <c r="N50" s="64">
        <f>Towns!N220</f>
        <v>700</v>
      </c>
      <c r="O50" s="64">
        <f>Towns!O220</f>
        <v>834</v>
      </c>
    </row>
    <row r="51" spans="1:15" s="29" customFormat="1">
      <c r="A51" s="28"/>
      <c r="B51" s="28" t="s">
        <v>3</v>
      </c>
      <c r="C51" s="73">
        <f>Towns!C221</f>
        <v>6</v>
      </c>
      <c r="D51" s="73">
        <f>Towns!D221</f>
        <v>6.1</v>
      </c>
      <c r="E51" s="73">
        <f>Towns!E221</f>
        <v>5.8</v>
      </c>
      <c r="F51" s="73">
        <f>Towns!F221</f>
        <v>5.4</v>
      </c>
      <c r="G51" s="73">
        <f>Towns!G221</f>
        <v>5.2</v>
      </c>
      <c r="H51" s="73">
        <f>Towns!H221</f>
        <v>5.3</v>
      </c>
      <c r="I51" s="73">
        <f>Towns!I221</f>
        <v>5.4</v>
      </c>
      <c r="J51" s="73">
        <f>Towns!J221</f>
        <v>5.3</v>
      </c>
      <c r="K51" s="73">
        <f>Towns!K221</f>
        <v>4.5</v>
      </c>
      <c r="L51" s="73">
        <f>Towns!L221</f>
        <v>4.4000000000000004</v>
      </c>
      <c r="M51" s="73">
        <f>Towns!M221</f>
        <v>4.5</v>
      </c>
      <c r="N51" s="73">
        <f>Towns!N221</f>
        <v>4.4000000000000004</v>
      </c>
      <c r="O51" s="73">
        <f>Towns!O221</f>
        <v>5.2</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120</v>
      </c>
      <c r="B53" s="64" t="s">
        <v>0</v>
      </c>
      <c r="C53" s="64">
        <f>Towns!C253</f>
        <v>3391</v>
      </c>
      <c r="D53" s="64">
        <f>Towns!D253</f>
        <v>3398</v>
      </c>
      <c r="E53" s="64">
        <f>Towns!E253</f>
        <v>3403</v>
      </c>
      <c r="F53" s="64">
        <f>Towns!F253</f>
        <v>3397</v>
      </c>
      <c r="G53" s="64">
        <f>Towns!G253</f>
        <v>3421</v>
      </c>
      <c r="H53" s="64">
        <f>Towns!H253</f>
        <v>3427</v>
      </c>
      <c r="I53" s="64">
        <f>Towns!I253</f>
        <v>3407</v>
      </c>
      <c r="J53" s="64">
        <f>Towns!J253</f>
        <v>3356</v>
      </c>
      <c r="K53" s="64">
        <f>Towns!K253</f>
        <v>3380</v>
      </c>
      <c r="L53" s="64">
        <f>Towns!L253</f>
        <v>3354</v>
      </c>
      <c r="M53" s="64">
        <f>Towns!M253</f>
        <v>3362</v>
      </c>
      <c r="N53" s="64">
        <f>Towns!N253</f>
        <v>3343</v>
      </c>
      <c r="O53" s="64">
        <f>Towns!O253</f>
        <v>3387</v>
      </c>
    </row>
    <row r="54" spans="1:15" s="10" customFormat="1">
      <c r="A54" s="64"/>
      <c r="B54" s="64" t="s">
        <v>1</v>
      </c>
      <c r="C54" s="64">
        <f>Towns!C254</f>
        <v>3230</v>
      </c>
      <c r="D54" s="64">
        <f>Towns!D254</f>
        <v>3249</v>
      </c>
      <c r="E54" s="64">
        <f>Towns!E254</f>
        <v>3267</v>
      </c>
      <c r="F54" s="64">
        <f>Towns!F254</f>
        <v>3288</v>
      </c>
      <c r="G54" s="64">
        <f>Towns!G254</f>
        <v>3292</v>
      </c>
      <c r="H54" s="64">
        <f>Towns!H254</f>
        <v>3300</v>
      </c>
      <c r="I54" s="64">
        <f>Towns!I254</f>
        <v>3291</v>
      </c>
      <c r="J54" s="64">
        <f>Towns!J254</f>
        <v>3247</v>
      </c>
      <c r="K54" s="64">
        <f>Towns!K254</f>
        <v>3247</v>
      </c>
      <c r="L54" s="64">
        <f>Towns!L254</f>
        <v>3231</v>
      </c>
      <c r="M54" s="64">
        <f>Towns!M254</f>
        <v>3242</v>
      </c>
      <c r="N54" s="64">
        <f>Towns!N254</f>
        <v>3232</v>
      </c>
      <c r="O54" s="64">
        <f>Towns!O254</f>
        <v>3260</v>
      </c>
    </row>
    <row r="55" spans="1:15" s="10" customFormat="1">
      <c r="A55" s="64"/>
      <c r="B55" s="64" t="s">
        <v>2</v>
      </c>
      <c r="C55" s="64">
        <f>Towns!C255</f>
        <v>161</v>
      </c>
      <c r="D55" s="64">
        <f>Towns!D255</f>
        <v>149</v>
      </c>
      <c r="E55" s="64">
        <f>Towns!E255</f>
        <v>136</v>
      </c>
      <c r="F55" s="64">
        <f>Towns!F255</f>
        <v>109</v>
      </c>
      <c r="G55" s="64">
        <f>Towns!G255</f>
        <v>129</v>
      </c>
      <c r="H55" s="64">
        <f>Towns!H255</f>
        <v>127</v>
      </c>
      <c r="I55" s="64">
        <f>Towns!I255</f>
        <v>116</v>
      </c>
      <c r="J55" s="64">
        <f>Towns!J255</f>
        <v>109</v>
      </c>
      <c r="K55" s="64">
        <f>Towns!K255</f>
        <v>133</v>
      </c>
      <c r="L55" s="64">
        <f>Towns!L255</f>
        <v>123</v>
      </c>
      <c r="M55" s="64">
        <f>Towns!M255</f>
        <v>120</v>
      </c>
      <c r="N55" s="64">
        <f>Towns!N255</f>
        <v>111</v>
      </c>
      <c r="O55" s="64">
        <f>Towns!O255</f>
        <v>127</v>
      </c>
    </row>
    <row r="56" spans="1:15" s="29" customFormat="1">
      <c r="A56" s="28"/>
      <c r="B56" s="28" t="s">
        <v>3</v>
      </c>
      <c r="C56" s="73">
        <f>Towns!C256</f>
        <v>4.7</v>
      </c>
      <c r="D56" s="73">
        <f>Towns!D256</f>
        <v>4.4000000000000004</v>
      </c>
      <c r="E56" s="73">
        <f>Towns!E256</f>
        <v>4</v>
      </c>
      <c r="F56" s="73">
        <f>Towns!F256</f>
        <v>3.2</v>
      </c>
      <c r="G56" s="73">
        <f>Towns!G256</f>
        <v>3.8</v>
      </c>
      <c r="H56" s="73">
        <f>Towns!H256</f>
        <v>3.7</v>
      </c>
      <c r="I56" s="73">
        <f>Towns!I256</f>
        <v>3.4</v>
      </c>
      <c r="J56" s="73">
        <f>Towns!J256</f>
        <v>3.2</v>
      </c>
      <c r="K56" s="73">
        <f>Towns!K256</f>
        <v>3.9</v>
      </c>
      <c r="L56" s="73">
        <f>Towns!L256</f>
        <v>3.7</v>
      </c>
      <c r="M56" s="73">
        <f>Towns!M256</f>
        <v>3.6</v>
      </c>
      <c r="N56" s="73">
        <f>Towns!N256</f>
        <v>3.3</v>
      </c>
      <c r="O56" s="73">
        <f>Towns!O256</f>
        <v>3.7</v>
      </c>
    </row>
    <row r="57" spans="1:15" ht="5.0999999999999996" customHeight="1"/>
    <row r="58" spans="1:15" s="10" customFormat="1">
      <c r="A58" s="64" t="s">
        <v>121</v>
      </c>
      <c r="B58" s="64" t="s">
        <v>0</v>
      </c>
      <c r="C58" s="64">
        <f>Towns!C303</f>
        <v>13049</v>
      </c>
      <c r="D58" s="64">
        <f>Towns!D303</f>
        <v>13067</v>
      </c>
      <c r="E58" s="64">
        <f>Towns!E303</f>
        <v>13065</v>
      </c>
      <c r="F58" s="64">
        <f>Towns!F303</f>
        <v>13146</v>
      </c>
      <c r="G58" s="64">
        <f>Towns!G303</f>
        <v>13194</v>
      </c>
      <c r="H58" s="64">
        <f>Towns!H303</f>
        <v>13269</v>
      </c>
      <c r="I58" s="64">
        <f>Towns!I303</f>
        <v>13221</v>
      </c>
      <c r="J58" s="64">
        <f>Towns!J303</f>
        <v>13050</v>
      </c>
      <c r="K58" s="64">
        <f>Towns!K303</f>
        <v>13040</v>
      </c>
      <c r="L58" s="64">
        <f>Towns!L303</f>
        <v>13004</v>
      </c>
      <c r="M58" s="64">
        <f>Towns!M303</f>
        <v>12991</v>
      </c>
      <c r="N58" s="64">
        <f>Towns!N303</f>
        <v>12925</v>
      </c>
      <c r="O58" s="64">
        <f>Towns!O303</f>
        <v>13086</v>
      </c>
    </row>
    <row r="59" spans="1:15" s="10" customFormat="1">
      <c r="A59" s="64"/>
      <c r="B59" s="64" t="s">
        <v>1</v>
      </c>
      <c r="C59" s="64">
        <f>Towns!C304</f>
        <v>12541</v>
      </c>
      <c r="D59" s="64">
        <f>Towns!D304</f>
        <v>12605</v>
      </c>
      <c r="E59" s="64">
        <f>Towns!E304</f>
        <v>12679</v>
      </c>
      <c r="F59" s="64">
        <f>Towns!F304</f>
        <v>12764</v>
      </c>
      <c r="G59" s="64">
        <f>Towns!G304</f>
        <v>12793</v>
      </c>
      <c r="H59" s="64">
        <f>Towns!H304</f>
        <v>12837</v>
      </c>
      <c r="I59" s="64">
        <f>Towns!I304</f>
        <v>12807</v>
      </c>
      <c r="J59" s="64">
        <f>Towns!J304</f>
        <v>12641</v>
      </c>
      <c r="K59" s="64">
        <f>Towns!K304</f>
        <v>12658</v>
      </c>
      <c r="L59" s="64">
        <f>Towns!L304</f>
        <v>12635</v>
      </c>
      <c r="M59" s="64">
        <f>Towns!M304</f>
        <v>12636</v>
      </c>
      <c r="N59" s="64">
        <f>Towns!N304</f>
        <v>12582</v>
      </c>
      <c r="O59" s="64">
        <f>Towns!O304</f>
        <v>12682</v>
      </c>
    </row>
    <row r="60" spans="1:15" s="10" customFormat="1">
      <c r="A60" s="64"/>
      <c r="B60" s="64" t="s">
        <v>2</v>
      </c>
      <c r="C60" s="64">
        <f>Towns!C305</f>
        <v>508</v>
      </c>
      <c r="D60" s="64">
        <f>Towns!D305</f>
        <v>462</v>
      </c>
      <c r="E60" s="64">
        <f>Towns!E305</f>
        <v>386</v>
      </c>
      <c r="F60" s="64">
        <f>Towns!F305</f>
        <v>382</v>
      </c>
      <c r="G60" s="64">
        <f>Towns!G305</f>
        <v>401</v>
      </c>
      <c r="H60" s="64">
        <f>Towns!H305</f>
        <v>432</v>
      </c>
      <c r="I60" s="64">
        <f>Towns!I305</f>
        <v>414</v>
      </c>
      <c r="J60" s="64">
        <f>Towns!J305</f>
        <v>409</v>
      </c>
      <c r="K60" s="64">
        <f>Towns!K305</f>
        <v>382</v>
      </c>
      <c r="L60" s="64">
        <f>Towns!L305</f>
        <v>369</v>
      </c>
      <c r="M60" s="64">
        <f>Towns!M305</f>
        <v>355</v>
      </c>
      <c r="N60" s="64">
        <f>Towns!N305</f>
        <v>343</v>
      </c>
      <c r="O60" s="64">
        <f>Towns!O305</f>
        <v>404</v>
      </c>
    </row>
    <row r="61" spans="1:15" s="29" customFormat="1">
      <c r="A61" s="28"/>
      <c r="B61" s="28" t="s">
        <v>3</v>
      </c>
      <c r="C61" s="73">
        <f>Towns!C306</f>
        <v>3.9</v>
      </c>
      <c r="D61" s="73">
        <f>Towns!D306</f>
        <v>3.5</v>
      </c>
      <c r="E61" s="73">
        <f>Towns!E306</f>
        <v>3</v>
      </c>
      <c r="F61" s="73">
        <f>Towns!F306</f>
        <v>2.9</v>
      </c>
      <c r="G61" s="73">
        <f>Towns!G306</f>
        <v>3</v>
      </c>
      <c r="H61" s="73">
        <f>Towns!H306</f>
        <v>3.3</v>
      </c>
      <c r="I61" s="73">
        <f>Towns!I306</f>
        <v>3.1</v>
      </c>
      <c r="J61" s="73">
        <f>Towns!J306</f>
        <v>3.1</v>
      </c>
      <c r="K61" s="73">
        <f>Towns!K306</f>
        <v>2.9</v>
      </c>
      <c r="L61" s="73">
        <f>Towns!L306</f>
        <v>2.8</v>
      </c>
      <c r="M61" s="73">
        <f>Towns!M306</f>
        <v>2.7</v>
      </c>
      <c r="N61" s="73">
        <f>Towns!N306</f>
        <v>2.7</v>
      </c>
      <c r="O61" s="73">
        <f>Towns!O306</f>
        <v>3.1</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122</v>
      </c>
      <c r="B63" s="64" t="s">
        <v>0</v>
      </c>
      <c r="C63" s="64">
        <f>Towns!C313</f>
        <v>35724</v>
      </c>
      <c r="D63" s="64">
        <f>Towns!D313</f>
        <v>35778</v>
      </c>
      <c r="E63" s="64">
        <f>Towns!E313</f>
        <v>35917</v>
      </c>
      <c r="F63" s="64">
        <f>Towns!F313</f>
        <v>36023</v>
      </c>
      <c r="G63" s="64">
        <f>Towns!G313</f>
        <v>36190</v>
      </c>
      <c r="H63" s="64">
        <f>Towns!H313</f>
        <v>36452</v>
      </c>
      <c r="I63" s="64">
        <f>Towns!I313</f>
        <v>36378</v>
      </c>
      <c r="J63" s="64">
        <f>Towns!J313</f>
        <v>35816</v>
      </c>
      <c r="K63" s="64">
        <f>Towns!K313</f>
        <v>35671</v>
      </c>
      <c r="L63" s="64">
        <f>Towns!L313</f>
        <v>35541</v>
      </c>
      <c r="M63" s="64">
        <f>Towns!M313</f>
        <v>35514</v>
      </c>
      <c r="N63" s="64">
        <f>Towns!N313</f>
        <v>35271</v>
      </c>
      <c r="O63" s="64">
        <f>Towns!O313</f>
        <v>35856</v>
      </c>
    </row>
    <row r="64" spans="1:15" s="10" customFormat="1">
      <c r="A64" s="64"/>
      <c r="B64" s="64" t="s">
        <v>1</v>
      </c>
      <c r="C64" s="64">
        <f>Towns!C314</f>
        <v>33938</v>
      </c>
      <c r="D64" s="64">
        <f>Towns!D314</f>
        <v>34111</v>
      </c>
      <c r="E64" s="64">
        <f>Towns!E314</f>
        <v>34313</v>
      </c>
      <c r="F64" s="64">
        <f>Towns!F314</f>
        <v>34541</v>
      </c>
      <c r="G64" s="64">
        <f>Towns!G314</f>
        <v>34621</v>
      </c>
      <c r="H64" s="64">
        <f>Towns!H314</f>
        <v>34738</v>
      </c>
      <c r="I64" s="64">
        <f>Towns!I314</f>
        <v>34658</v>
      </c>
      <c r="J64" s="64">
        <f>Towns!J314</f>
        <v>34208</v>
      </c>
      <c r="K64" s="64">
        <f>Towns!K314</f>
        <v>34255</v>
      </c>
      <c r="L64" s="64">
        <f>Towns!L314</f>
        <v>34192</v>
      </c>
      <c r="M64" s="64">
        <f>Towns!M314</f>
        <v>34194</v>
      </c>
      <c r="N64" s="64">
        <f>Towns!N314</f>
        <v>34049</v>
      </c>
      <c r="O64" s="64">
        <f>Towns!O314</f>
        <v>34318</v>
      </c>
    </row>
    <row r="65" spans="1:15" s="10" customFormat="1">
      <c r="A65" s="64"/>
      <c r="B65" s="64" t="s">
        <v>2</v>
      </c>
      <c r="C65" s="64">
        <f>Towns!C315</f>
        <v>1786</v>
      </c>
      <c r="D65" s="64">
        <f>Towns!D315</f>
        <v>1667</v>
      </c>
      <c r="E65" s="64">
        <f>Towns!E315</f>
        <v>1604</v>
      </c>
      <c r="F65" s="64">
        <f>Towns!F315</f>
        <v>1482</v>
      </c>
      <c r="G65" s="64">
        <f>Towns!G315</f>
        <v>1569</v>
      </c>
      <c r="H65" s="64">
        <f>Towns!H315</f>
        <v>1714</v>
      </c>
      <c r="I65" s="64">
        <f>Towns!I315</f>
        <v>1720</v>
      </c>
      <c r="J65" s="64">
        <f>Towns!J315</f>
        <v>1608</v>
      </c>
      <c r="K65" s="64">
        <f>Towns!K315</f>
        <v>1416</v>
      </c>
      <c r="L65" s="64">
        <f>Towns!L315</f>
        <v>1349</v>
      </c>
      <c r="M65" s="64">
        <f>Towns!M315</f>
        <v>1320</v>
      </c>
      <c r="N65" s="64">
        <f>Towns!N315</f>
        <v>1222</v>
      </c>
      <c r="O65" s="64">
        <f>Towns!O315</f>
        <v>1538</v>
      </c>
    </row>
    <row r="66" spans="1:15" s="29" customFormat="1">
      <c r="A66" s="28"/>
      <c r="B66" s="28" t="s">
        <v>3</v>
      </c>
      <c r="C66" s="73">
        <f>Towns!C316</f>
        <v>5</v>
      </c>
      <c r="D66" s="73">
        <f>Towns!D316</f>
        <v>4.7</v>
      </c>
      <c r="E66" s="73">
        <f>Towns!E316</f>
        <v>4.5</v>
      </c>
      <c r="F66" s="73">
        <f>Towns!F316</f>
        <v>4.0999999999999996</v>
      </c>
      <c r="G66" s="73">
        <f>Towns!G316</f>
        <v>4.3</v>
      </c>
      <c r="H66" s="73">
        <f>Towns!H316</f>
        <v>4.7</v>
      </c>
      <c r="I66" s="73">
        <f>Towns!I316</f>
        <v>4.7</v>
      </c>
      <c r="J66" s="73">
        <f>Towns!J316</f>
        <v>4.5</v>
      </c>
      <c r="K66" s="73">
        <f>Towns!K316</f>
        <v>4</v>
      </c>
      <c r="L66" s="73">
        <f>Towns!L316</f>
        <v>3.8</v>
      </c>
      <c r="M66" s="73">
        <f>Towns!M316</f>
        <v>3.7</v>
      </c>
      <c r="N66" s="73">
        <f>Towns!N316</f>
        <v>3.5</v>
      </c>
      <c r="O66" s="73">
        <f>Towns!O316</f>
        <v>4.3</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123</v>
      </c>
      <c r="B68" s="64" t="s">
        <v>0</v>
      </c>
      <c r="C68" s="64">
        <f>Towns!C353</f>
        <v>3864</v>
      </c>
      <c r="D68" s="64">
        <f>Towns!D353</f>
        <v>3877</v>
      </c>
      <c r="E68" s="64">
        <f>Towns!E353</f>
        <v>3892</v>
      </c>
      <c r="F68" s="64">
        <f>Towns!F353</f>
        <v>3889</v>
      </c>
      <c r="G68" s="64">
        <f>Towns!G353</f>
        <v>3892</v>
      </c>
      <c r="H68" s="64">
        <f>Towns!H353</f>
        <v>3917</v>
      </c>
      <c r="I68" s="64">
        <f>Towns!I353</f>
        <v>3910</v>
      </c>
      <c r="J68" s="64">
        <f>Towns!J353</f>
        <v>3848</v>
      </c>
      <c r="K68" s="64">
        <f>Towns!K353</f>
        <v>3836</v>
      </c>
      <c r="L68" s="64">
        <f>Towns!L353</f>
        <v>3809</v>
      </c>
      <c r="M68" s="64">
        <f>Towns!M353</f>
        <v>3827</v>
      </c>
      <c r="N68" s="64">
        <f>Towns!N353</f>
        <v>3810</v>
      </c>
      <c r="O68" s="64">
        <f>Towns!O353</f>
        <v>3864</v>
      </c>
    </row>
    <row r="69" spans="1:15" s="10" customFormat="1">
      <c r="A69" s="64"/>
      <c r="B69" s="64" t="s">
        <v>1</v>
      </c>
      <c r="C69" s="64">
        <f>Towns!C354</f>
        <v>3715</v>
      </c>
      <c r="D69" s="64">
        <f>Towns!D354</f>
        <v>3737</v>
      </c>
      <c r="E69" s="64">
        <f>Towns!E354</f>
        <v>3758</v>
      </c>
      <c r="F69" s="64">
        <f>Towns!F354</f>
        <v>3782</v>
      </c>
      <c r="G69" s="64">
        <f>Towns!G354</f>
        <v>3787</v>
      </c>
      <c r="H69" s="64">
        <f>Towns!H354</f>
        <v>3796</v>
      </c>
      <c r="I69" s="64">
        <f>Towns!I354</f>
        <v>3786</v>
      </c>
      <c r="J69" s="64">
        <f>Towns!J354</f>
        <v>3736</v>
      </c>
      <c r="K69" s="64">
        <f>Towns!K354</f>
        <v>3735</v>
      </c>
      <c r="L69" s="64">
        <f>Towns!L354</f>
        <v>3717</v>
      </c>
      <c r="M69" s="64">
        <f>Towns!M354</f>
        <v>3730</v>
      </c>
      <c r="N69" s="64">
        <f>Towns!N354</f>
        <v>3719</v>
      </c>
      <c r="O69" s="64">
        <f>Towns!O354</f>
        <v>3750</v>
      </c>
    </row>
    <row r="70" spans="1:15" s="10" customFormat="1">
      <c r="A70" s="64"/>
      <c r="B70" s="64" t="s">
        <v>2</v>
      </c>
      <c r="C70" s="64">
        <f>Towns!C355</f>
        <v>149</v>
      </c>
      <c r="D70" s="64">
        <f>Towns!D355</f>
        <v>140</v>
      </c>
      <c r="E70" s="64">
        <f>Towns!E355</f>
        <v>134</v>
      </c>
      <c r="F70" s="64">
        <f>Towns!F355</f>
        <v>107</v>
      </c>
      <c r="G70" s="64">
        <f>Towns!G355</f>
        <v>105</v>
      </c>
      <c r="H70" s="64">
        <f>Towns!H355</f>
        <v>121</v>
      </c>
      <c r="I70" s="64">
        <f>Towns!I355</f>
        <v>124</v>
      </c>
      <c r="J70" s="64">
        <f>Towns!J355</f>
        <v>112</v>
      </c>
      <c r="K70" s="64">
        <f>Towns!K355</f>
        <v>101</v>
      </c>
      <c r="L70" s="64">
        <f>Towns!L355</f>
        <v>92</v>
      </c>
      <c r="M70" s="64">
        <f>Towns!M355</f>
        <v>97</v>
      </c>
      <c r="N70" s="64">
        <f>Towns!N355</f>
        <v>91</v>
      </c>
      <c r="O70" s="64">
        <f>Towns!O355</f>
        <v>114</v>
      </c>
    </row>
    <row r="71" spans="1:15" s="29" customFormat="1">
      <c r="A71" s="28"/>
      <c r="B71" s="28" t="s">
        <v>3</v>
      </c>
      <c r="C71" s="73">
        <f>Towns!C356</f>
        <v>3.9</v>
      </c>
      <c r="D71" s="73">
        <f>Towns!D356</f>
        <v>3.6</v>
      </c>
      <c r="E71" s="73">
        <f>Towns!E356</f>
        <v>3.4</v>
      </c>
      <c r="F71" s="73">
        <f>Towns!F356</f>
        <v>2.8</v>
      </c>
      <c r="G71" s="73">
        <f>Towns!G356</f>
        <v>2.7</v>
      </c>
      <c r="H71" s="73">
        <f>Towns!H356</f>
        <v>3.1</v>
      </c>
      <c r="I71" s="73">
        <f>Towns!I356</f>
        <v>3.2</v>
      </c>
      <c r="J71" s="73">
        <f>Towns!J356</f>
        <v>2.9</v>
      </c>
      <c r="K71" s="73">
        <f>Towns!K356</f>
        <v>2.6</v>
      </c>
      <c r="L71" s="73">
        <f>Towns!L356</f>
        <v>2.4</v>
      </c>
      <c r="M71" s="73">
        <f>Towns!M356</f>
        <v>2.5</v>
      </c>
      <c r="N71" s="73">
        <f>Towns!N356</f>
        <v>2.4</v>
      </c>
      <c r="O71" s="73">
        <f>Towns!O356</f>
        <v>3</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124</v>
      </c>
      <c r="B73" s="64" t="s">
        <v>0</v>
      </c>
      <c r="C73" s="64">
        <f>Towns!C383</f>
        <v>9139</v>
      </c>
      <c r="D73" s="64">
        <f>Towns!D383</f>
        <v>9194</v>
      </c>
      <c r="E73" s="64">
        <f>Towns!E383</f>
        <v>9213</v>
      </c>
      <c r="F73" s="64">
        <f>Towns!F383</f>
        <v>9264</v>
      </c>
      <c r="G73" s="64">
        <f>Towns!G383</f>
        <v>9317</v>
      </c>
      <c r="H73" s="64">
        <f>Towns!H383</f>
        <v>9346</v>
      </c>
      <c r="I73" s="64">
        <f>Towns!I383</f>
        <v>9316</v>
      </c>
      <c r="J73" s="64">
        <f>Towns!J383</f>
        <v>9168</v>
      </c>
      <c r="K73" s="64">
        <f>Towns!K383</f>
        <v>9178</v>
      </c>
      <c r="L73" s="64">
        <f>Towns!L383</f>
        <v>9156</v>
      </c>
      <c r="M73" s="64">
        <f>Towns!M383</f>
        <v>9145</v>
      </c>
      <c r="N73" s="64">
        <f>Towns!N383</f>
        <v>9098</v>
      </c>
      <c r="O73" s="64">
        <f>Towns!O383</f>
        <v>9211</v>
      </c>
    </row>
    <row r="74" spans="1:15" s="10" customFormat="1">
      <c r="A74" s="64"/>
      <c r="B74" s="64" t="s">
        <v>1</v>
      </c>
      <c r="C74" s="64">
        <f>Towns!C384</f>
        <v>8795</v>
      </c>
      <c r="D74" s="64">
        <f>Towns!D384</f>
        <v>8840</v>
      </c>
      <c r="E74" s="64">
        <f>Towns!E384</f>
        <v>8892</v>
      </c>
      <c r="F74" s="64">
        <f>Towns!F384</f>
        <v>8951</v>
      </c>
      <c r="G74" s="64">
        <f>Towns!G384</f>
        <v>8972</v>
      </c>
      <c r="H74" s="64">
        <f>Towns!H384</f>
        <v>9002</v>
      </c>
      <c r="I74" s="64">
        <f>Towns!I384</f>
        <v>8981</v>
      </c>
      <c r="J74" s="64">
        <f>Towns!J384</f>
        <v>8865</v>
      </c>
      <c r="K74" s="64">
        <f>Towns!K384</f>
        <v>8877</v>
      </c>
      <c r="L74" s="64">
        <f>Towns!L384</f>
        <v>8861</v>
      </c>
      <c r="M74" s="64">
        <f>Towns!M384</f>
        <v>8861</v>
      </c>
      <c r="N74" s="64">
        <f>Towns!N384</f>
        <v>8823</v>
      </c>
      <c r="O74" s="64">
        <f>Towns!O384</f>
        <v>8893</v>
      </c>
    </row>
    <row r="75" spans="1:15" s="10" customFormat="1">
      <c r="A75" s="64"/>
      <c r="B75" s="64" t="s">
        <v>2</v>
      </c>
      <c r="C75" s="64">
        <f>Towns!C385</f>
        <v>344</v>
      </c>
      <c r="D75" s="64">
        <f>Towns!D385</f>
        <v>354</v>
      </c>
      <c r="E75" s="64">
        <f>Towns!E385</f>
        <v>321</v>
      </c>
      <c r="F75" s="64">
        <f>Towns!F385</f>
        <v>313</v>
      </c>
      <c r="G75" s="64">
        <f>Towns!G385</f>
        <v>345</v>
      </c>
      <c r="H75" s="64">
        <f>Towns!H385</f>
        <v>344</v>
      </c>
      <c r="I75" s="64">
        <f>Towns!I385</f>
        <v>335</v>
      </c>
      <c r="J75" s="64">
        <f>Towns!J385</f>
        <v>303</v>
      </c>
      <c r="K75" s="64">
        <f>Towns!K385</f>
        <v>301</v>
      </c>
      <c r="L75" s="64">
        <f>Towns!L385</f>
        <v>295</v>
      </c>
      <c r="M75" s="64">
        <f>Towns!M385</f>
        <v>284</v>
      </c>
      <c r="N75" s="64">
        <f>Towns!N385</f>
        <v>275</v>
      </c>
      <c r="O75" s="64">
        <f>Towns!O385</f>
        <v>318</v>
      </c>
    </row>
    <row r="76" spans="1:15" s="29" customFormat="1">
      <c r="A76" s="28"/>
      <c r="B76" s="28" t="s">
        <v>3</v>
      </c>
      <c r="C76" s="73">
        <f>Towns!C386</f>
        <v>3.8</v>
      </c>
      <c r="D76" s="73">
        <f>Towns!D386</f>
        <v>3.9</v>
      </c>
      <c r="E76" s="73">
        <f>Towns!E386</f>
        <v>3.5</v>
      </c>
      <c r="F76" s="73">
        <f>Towns!F386</f>
        <v>3.4</v>
      </c>
      <c r="G76" s="73">
        <f>Towns!G386</f>
        <v>3.7</v>
      </c>
      <c r="H76" s="73">
        <f>Towns!H386</f>
        <v>3.7</v>
      </c>
      <c r="I76" s="73">
        <f>Towns!I386</f>
        <v>3.6</v>
      </c>
      <c r="J76" s="73">
        <f>Towns!J386</f>
        <v>3.3</v>
      </c>
      <c r="K76" s="73">
        <f>Towns!K386</f>
        <v>3.3</v>
      </c>
      <c r="L76" s="73">
        <f>Towns!L386</f>
        <v>3.2</v>
      </c>
      <c r="M76" s="73">
        <f>Towns!M386</f>
        <v>3.1</v>
      </c>
      <c r="N76" s="73">
        <f>Towns!N386</f>
        <v>3</v>
      </c>
      <c r="O76" s="73">
        <f>Towns!O386</f>
        <v>3.5</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125</v>
      </c>
      <c r="B78" s="64" t="s">
        <v>0</v>
      </c>
      <c r="C78" s="64">
        <f>Towns!C403</f>
        <v>32383</v>
      </c>
      <c r="D78" s="64">
        <f>Towns!D403</f>
        <v>32587</v>
      </c>
      <c r="E78" s="64">
        <f>Towns!E403</f>
        <v>32659</v>
      </c>
      <c r="F78" s="64">
        <f>Towns!F403</f>
        <v>32762</v>
      </c>
      <c r="G78" s="64">
        <f>Towns!G403</f>
        <v>32772</v>
      </c>
      <c r="H78" s="64">
        <f>Towns!H403</f>
        <v>32831</v>
      </c>
      <c r="I78" s="64">
        <f>Towns!I403</f>
        <v>32862</v>
      </c>
      <c r="J78" s="64">
        <f>Towns!J403</f>
        <v>32363</v>
      </c>
      <c r="K78" s="64">
        <f>Towns!K403</f>
        <v>32243</v>
      </c>
      <c r="L78" s="64">
        <f>Towns!L403</f>
        <v>32124</v>
      </c>
      <c r="M78" s="64">
        <f>Towns!M403</f>
        <v>32088</v>
      </c>
      <c r="N78" s="64">
        <f>Towns!N403</f>
        <v>31954</v>
      </c>
      <c r="O78" s="64">
        <f>Towns!O403</f>
        <v>32469</v>
      </c>
    </row>
    <row r="79" spans="1:15" s="10" customFormat="1">
      <c r="A79" s="64"/>
      <c r="B79" s="64" t="s">
        <v>1</v>
      </c>
      <c r="C79" s="64">
        <f>Towns!C404</f>
        <v>30326</v>
      </c>
      <c r="D79" s="64">
        <f>Towns!D404</f>
        <v>30480</v>
      </c>
      <c r="E79" s="64">
        <f>Towns!E404</f>
        <v>30661</v>
      </c>
      <c r="F79" s="64">
        <f>Towns!F404</f>
        <v>30864</v>
      </c>
      <c r="G79" s="64">
        <f>Towns!G404</f>
        <v>30936</v>
      </c>
      <c r="H79" s="64">
        <f>Towns!H404</f>
        <v>31040</v>
      </c>
      <c r="I79" s="64">
        <f>Towns!I404</f>
        <v>30969</v>
      </c>
      <c r="J79" s="64">
        <f>Towns!J404</f>
        <v>30567</v>
      </c>
      <c r="K79" s="64">
        <f>Towns!K404</f>
        <v>30609</v>
      </c>
      <c r="L79" s="64">
        <f>Towns!L404</f>
        <v>30553</v>
      </c>
      <c r="M79" s="64">
        <f>Towns!M404</f>
        <v>30554</v>
      </c>
      <c r="N79" s="64">
        <f>Towns!N404</f>
        <v>30425</v>
      </c>
      <c r="O79" s="64">
        <f>Towns!O404</f>
        <v>30665</v>
      </c>
    </row>
    <row r="80" spans="1:15" s="10" customFormat="1">
      <c r="A80" s="64"/>
      <c r="B80" s="64" t="s">
        <v>2</v>
      </c>
      <c r="C80" s="64">
        <f>Towns!C405</f>
        <v>2057</v>
      </c>
      <c r="D80" s="64">
        <f>Towns!D405</f>
        <v>2107</v>
      </c>
      <c r="E80" s="64">
        <f>Towns!E405</f>
        <v>1998</v>
      </c>
      <c r="F80" s="64">
        <f>Towns!F405</f>
        <v>1898</v>
      </c>
      <c r="G80" s="64">
        <f>Towns!G405</f>
        <v>1836</v>
      </c>
      <c r="H80" s="64">
        <f>Towns!H405</f>
        <v>1791</v>
      </c>
      <c r="I80" s="64">
        <f>Towns!I405</f>
        <v>1893</v>
      </c>
      <c r="J80" s="64">
        <f>Towns!J405</f>
        <v>1796</v>
      </c>
      <c r="K80" s="64">
        <f>Towns!K405</f>
        <v>1634</v>
      </c>
      <c r="L80" s="64">
        <f>Towns!L405</f>
        <v>1571</v>
      </c>
      <c r="M80" s="64">
        <f>Towns!M405</f>
        <v>1534</v>
      </c>
      <c r="N80" s="64">
        <f>Towns!N405</f>
        <v>1529</v>
      </c>
      <c r="O80" s="64">
        <f>Towns!O405</f>
        <v>1804</v>
      </c>
    </row>
    <row r="81" spans="1:15" s="29" customFormat="1">
      <c r="A81" s="28"/>
      <c r="B81" s="28" t="s">
        <v>3</v>
      </c>
      <c r="C81" s="73">
        <f>Towns!C406</f>
        <v>6.4</v>
      </c>
      <c r="D81" s="73">
        <f>Towns!D406</f>
        <v>6.5</v>
      </c>
      <c r="E81" s="73">
        <f>Towns!E406</f>
        <v>6.1</v>
      </c>
      <c r="F81" s="73">
        <f>Towns!F406</f>
        <v>5.8</v>
      </c>
      <c r="G81" s="73">
        <f>Towns!G406</f>
        <v>5.6</v>
      </c>
      <c r="H81" s="73">
        <f>Towns!H406</f>
        <v>5.5</v>
      </c>
      <c r="I81" s="73">
        <f>Towns!I406</f>
        <v>5.8</v>
      </c>
      <c r="J81" s="73">
        <f>Towns!J406</f>
        <v>5.5</v>
      </c>
      <c r="K81" s="73">
        <f>Towns!K406</f>
        <v>5.0999999999999996</v>
      </c>
      <c r="L81" s="73">
        <f>Towns!L406</f>
        <v>4.9000000000000004</v>
      </c>
      <c r="M81" s="73">
        <f>Towns!M406</f>
        <v>4.8</v>
      </c>
      <c r="N81" s="73">
        <f>Towns!N406</f>
        <v>4.8</v>
      </c>
      <c r="O81" s="73">
        <f>Towns!O406</f>
        <v>5.6</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91</v>
      </c>
      <c r="B83" s="64" t="s">
        <v>0</v>
      </c>
      <c r="C83" s="64">
        <f>Towns!C413</f>
        <v>2552</v>
      </c>
      <c r="D83" s="64">
        <f>Towns!D413</f>
        <v>2556</v>
      </c>
      <c r="E83" s="64">
        <f>Towns!E413</f>
        <v>2571</v>
      </c>
      <c r="F83" s="64">
        <f>Towns!F413</f>
        <v>2557</v>
      </c>
      <c r="G83" s="64">
        <f>Towns!G413</f>
        <v>2565</v>
      </c>
      <c r="H83" s="64">
        <f>Towns!H413</f>
        <v>2583</v>
      </c>
      <c r="I83" s="64">
        <f>Towns!I413</f>
        <v>2582</v>
      </c>
      <c r="J83" s="64">
        <f>Towns!J413</f>
        <v>2529</v>
      </c>
      <c r="K83" s="64">
        <f>Towns!K413</f>
        <v>2534</v>
      </c>
      <c r="L83" s="64">
        <f>Towns!L413</f>
        <v>2501</v>
      </c>
      <c r="M83" s="64">
        <f>Towns!M413</f>
        <v>2505</v>
      </c>
      <c r="N83" s="64">
        <f>Towns!N413</f>
        <v>2497</v>
      </c>
      <c r="O83" s="64">
        <f>Towns!O413</f>
        <v>2545</v>
      </c>
    </row>
    <row r="84" spans="1:15" s="10" customFormat="1">
      <c r="A84" s="64"/>
      <c r="B84" s="64" t="s">
        <v>1</v>
      </c>
      <c r="C84" s="64">
        <f>Towns!C414</f>
        <v>2427</v>
      </c>
      <c r="D84" s="64">
        <f>Towns!D414</f>
        <v>2442</v>
      </c>
      <c r="E84" s="64">
        <f>Towns!E414</f>
        <v>2455</v>
      </c>
      <c r="F84" s="64">
        <f>Towns!F414</f>
        <v>2471</v>
      </c>
      <c r="G84" s="64">
        <f>Towns!G414</f>
        <v>2474</v>
      </c>
      <c r="H84" s="64">
        <f>Towns!H414</f>
        <v>2480</v>
      </c>
      <c r="I84" s="64">
        <f>Towns!I414</f>
        <v>2473</v>
      </c>
      <c r="J84" s="64">
        <f>Towns!J414</f>
        <v>2441</v>
      </c>
      <c r="K84" s="64">
        <f>Towns!K414</f>
        <v>2440</v>
      </c>
      <c r="L84" s="64">
        <f>Towns!L414</f>
        <v>2428</v>
      </c>
      <c r="M84" s="64">
        <f>Towns!M414</f>
        <v>2437</v>
      </c>
      <c r="N84" s="64">
        <f>Towns!N414</f>
        <v>2429</v>
      </c>
      <c r="O84" s="64">
        <f>Towns!O414</f>
        <v>2450</v>
      </c>
    </row>
    <row r="85" spans="1:15" s="10" customFormat="1">
      <c r="A85" s="64"/>
      <c r="B85" s="64" t="s">
        <v>2</v>
      </c>
      <c r="C85" s="64">
        <f>Towns!C415</f>
        <v>125</v>
      </c>
      <c r="D85" s="64">
        <f>Towns!D415</f>
        <v>114</v>
      </c>
      <c r="E85" s="64">
        <f>Towns!E415</f>
        <v>116</v>
      </c>
      <c r="F85" s="64">
        <f>Towns!F415</f>
        <v>86</v>
      </c>
      <c r="G85" s="64">
        <f>Towns!G415</f>
        <v>91</v>
      </c>
      <c r="H85" s="64">
        <f>Towns!H415</f>
        <v>103</v>
      </c>
      <c r="I85" s="64">
        <f>Towns!I415</f>
        <v>109</v>
      </c>
      <c r="J85" s="64">
        <f>Towns!J415</f>
        <v>88</v>
      </c>
      <c r="K85" s="64">
        <f>Towns!K415</f>
        <v>94</v>
      </c>
      <c r="L85" s="64">
        <f>Towns!L415</f>
        <v>73</v>
      </c>
      <c r="M85" s="64">
        <f>Towns!M415</f>
        <v>68</v>
      </c>
      <c r="N85" s="64">
        <f>Towns!N415</f>
        <v>68</v>
      </c>
      <c r="O85" s="64">
        <f>Towns!O415</f>
        <v>95</v>
      </c>
    </row>
    <row r="86" spans="1:15" s="29" customFormat="1">
      <c r="A86" s="28"/>
      <c r="B86" s="28" t="s">
        <v>3</v>
      </c>
      <c r="C86" s="73">
        <f>Towns!C416</f>
        <v>4.9000000000000004</v>
      </c>
      <c r="D86" s="73">
        <f>Towns!D416</f>
        <v>4.5</v>
      </c>
      <c r="E86" s="73">
        <f>Towns!E416</f>
        <v>4.5</v>
      </c>
      <c r="F86" s="73">
        <f>Towns!F416</f>
        <v>3.4</v>
      </c>
      <c r="G86" s="73">
        <f>Towns!G416</f>
        <v>3.5</v>
      </c>
      <c r="H86" s="73">
        <f>Towns!H416</f>
        <v>4</v>
      </c>
      <c r="I86" s="73">
        <f>Towns!I416</f>
        <v>4.2</v>
      </c>
      <c r="J86" s="73">
        <f>Towns!J416</f>
        <v>3.5</v>
      </c>
      <c r="K86" s="73">
        <f>Towns!K416</f>
        <v>3.7</v>
      </c>
      <c r="L86" s="73">
        <f>Towns!L416</f>
        <v>2.9</v>
      </c>
      <c r="M86" s="73">
        <f>Towns!M416</f>
        <v>2.7</v>
      </c>
      <c r="N86" s="73">
        <f>Towns!N416</f>
        <v>2.7</v>
      </c>
      <c r="O86" s="73">
        <f>Towns!O416</f>
        <v>3.7</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126</v>
      </c>
      <c r="B88" s="64" t="s">
        <v>0</v>
      </c>
      <c r="C88" s="64">
        <f>Towns!C468</f>
        <v>65144</v>
      </c>
      <c r="D88" s="64">
        <f>Towns!D468</f>
        <v>65302</v>
      </c>
      <c r="E88" s="64">
        <f>Towns!E468</f>
        <v>65590</v>
      </c>
      <c r="F88" s="64">
        <f>Towns!F468</f>
        <v>65506</v>
      </c>
      <c r="G88" s="64">
        <f>Towns!G468</f>
        <v>65914</v>
      </c>
      <c r="H88" s="64">
        <f>Towns!H468</f>
        <v>66401</v>
      </c>
      <c r="I88" s="64">
        <f>Towns!I468</f>
        <v>66353</v>
      </c>
      <c r="J88" s="64">
        <f>Towns!J468</f>
        <v>65308</v>
      </c>
      <c r="K88" s="64">
        <f>Towns!K468</f>
        <v>64883</v>
      </c>
      <c r="L88" s="64">
        <f>Towns!L468</f>
        <v>64661</v>
      </c>
      <c r="M88" s="64">
        <f>Towns!M468</f>
        <v>64679</v>
      </c>
      <c r="N88" s="64">
        <f>Towns!N468</f>
        <v>64144</v>
      </c>
      <c r="O88" s="64">
        <f>Towns!O468</f>
        <v>65324</v>
      </c>
    </row>
    <row r="89" spans="1:15" s="10" customFormat="1">
      <c r="A89" s="64"/>
      <c r="B89" s="64" t="s">
        <v>1</v>
      </c>
      <c r="C89" s="64">
        <f>Towns!C469</f>
        <v>60749</v>
      </c>
      <c r="D89" s="64">
        <f>Towns!D469</f>
        <v>61059</v>
      </c>
      <c r="E89" s="64">
        <f>Towns!E469</f>
        <v>61420</v>
      </c>
      <c r="F89" s="64">
        <f>Towns!F469</f>
        <v>61829</v>
      </c>
      <c r="G89" s="64">
        <f>Towns!G469</f>
        <v>61971</v>
      </c>
      <c r="H89" s="64">
        <f>Towns!H469</f>
        <v>62181</v>
      </c>
      <c r="I89" s="64">
        <f>Towns!I469</f>
        <v>62039</v>
      </c>
      <c r="J89" s="64">
        <f>Towns!J469</f>
        <v>61233</v>
      </c>
      <c r="K89" s="64">
        <f>Towns!K469</f>
        <v>61318</v>
      </c>
      <c r="L89" s="64">
        <f>Towns!L469</f>
        <v>61205</v>
      </c>
      <c r="M89" s="64">
        <f>Towns!M469</f>
        <v>61207</v>
      </c>
      <c r="N89" s="64">
        <f>Towns!N469</f>
        <v>60948</v>
      </c>
      <c r="O89" s="64">
        <f>Towns!O469</f>
        <v>61430</v>
      </c>
    </row>
    <row r="90" spans="1:15" s="10" customFormat="1">
      <c r="A90" s="64"/>
      <c r="B90" s="64" t="s">
        <v>2</v>
      </c>
      <c r="C90" s="64">
        <f>Towns!C470</f>
        <v>4395</v>
      </c>
      <c r="D90" s="64">
        <f>Towns!D470</f>
        <v>4243</v>
      </c>
      <c r="E90" s="64">
        <f>Towns!E470</f>
        <v>4170</v>
      </c>
      <c r="F90" s="64">
        <f>Towns!F470</f>
        <v>3677</v>
      </c>
      <c r="G90" s="64">
        <f>Towns!G470</f>
        <v>3943</v>
      </c>
      <c r="H90" s="64">
        <f>Towns!H470</f>
        <v>4220</v>
      </c>
      <c r="I90" s="64">
        <f>Towns!I470</f>
        <v>4314</v>
      </c>
      <c r="J90" s="64">
        <f>Towns!J470</f>
        <v>4075</v>
      </c>
      <c r="K90" s="64">
        <f>Towns!K470</f>
        <v>3565</v>
      </c>
      <c r="L90" s="64">
        <f>Towns!L470</f>
        <v>3456</v>
      </c>
      <c r="M90" s="64">
        <f>Towns!M470</f>
        <v>3472</v>
      </c>
      <c r="N90" s="64">
        <f>Towns!N470</f>
        <v>3196</v>
      </c>
      <c r="O90" s="64">
        <f>Towns!O470</f>
        <v>3894</v>
      </c>
    </row>
    <row r="91" spans="1:15" s="29" customFormat="1">
      <c r="A91" s="28"/>
      <c r="B91" s="28" t="s">
        <v>3</v>
      </c>
      <c r="C91" s="73">
        <f>Towns!C471</f>
        <v>6.7</v>
      </c>
      <c r="D91" s="73">
        <f>Towns!D471</f>
        <v>6.5</v>
      </c>
      <c r="E91" s="73">
        <f>Towns!E471</f>
        <v>6.4</v>
      </c>
      <c r="F91" s="73">
        <f>Towns!F471</f>
        <v>5.6</v>
      </c>
      <c r="G91" s="73">
        <f>Towns!G471</f>
        <v>6</v>
      </c>
      <c r="H91" s="73">
        <f>Towns!H471</f>
        <v>6.4</v>
      </c>
      <c r="I91" s="73">
        <f>Towns!I471</f>
        <v>6.5</v>
      </c>
      <c r="J91" s="73">
        <f>Towns!J471</f>
        <v>6.2</v>
      </c>
      <c r="K91" s="73">
        <f>Towns!K471</f>
        <v>5.5</v>
      </c>
      <c r="L91" s="73">
        <f>Towns!L471</f>
        <v>5.3</v>
      </c>
      <c r="M91" s="73">
        <f>Towns!M471</f>
        <v>5.4</v>
      </c>
      <c r="N91" s="73">
        <f>Towns!N471</f>
        <v>5</v>
      </c>
      <c r="O91" s="73">
        <f>Towns!O471</f>
        <v>6</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127</v>
      </c>
      <c r="B93" s="64" t="s">
        <v>0</v>
      </c>
      <c r="C93" s="64">
        <f>Towns!C498</f>
        <v>8329</v>
      </c>
      <c r="D93" s="64">
        <f>Towns!D498</f>
        <v>8356</v>
      </c>
      <c r="E93" s="64">
        <f>Towns!E498</f>
        <v>8378</v>
      </c>
      <c r="F93" s="64">
        <f>Towns!F498</f>
        <v>8371</v>
      </c>
      <c r="G93" s="64">
        <f>Towns!G498</f>
        <v>8375</v>
      </c>
      <c r="H93" s="64">
        <f>Towns!H498</f>
        <v>8413</v>
      </c>
      <c r="I93" s="64">
        <f>Towns!I498</f>
        <v>8382</v>
      </c>
      <c r="J93" s="64">
        <f>Towns!J498</f>
        <v>8251</v>
      </c>
      <c r="K93" s="64">
        <f>Towns!K498</f>
        <v>8234</v>
      </c>
      <c r="L93" s="64">
        <f>Towns!L498</f>
        <v>8238</v>
      </c>
      <c r="M93" s="64">
        <f>Towns!M498</f>
        <v>8262</v>
      </c>
      <c r="N93" s="64">
        <f>Towns!N498</f>
        <v>8209</v>
      </c>
      <c r="O93" s="64">
        <f>Towns!O498</f>
        <v>8317</v>
      </c>
    </row>
    <row r="94" spans="1:15" s="10" customFormat="1">
      <c r="A94" s="64"/>
      <c r="B94" s="64" t="s">
        <v>1</v>
      </c>
      <c r="C94" s="64">
        <f>Towns!C499</f>
        <v>7903</v>
      </c>
      <c r="D94" s="64">
        <f>Towns!D499</f>
        <v>7943</v>
      </c>
      <c r="E94" s="64">
        <f>Towns!E499</f>
        <v>7990</v>
      </c>
      <c r="F94" s="64">
        <f>Towns!F499</f>
        <v>8043</v>
      </c>
      <c r="G94" s="64">
        <f>Towns!G499</f>
        <v>8062</v>
      </c>
      <c r="H94" s="64">
        <f>Towns!H499</f>
        <v>8089</v>
      </c>
      <c r="I94" s="64">
        <f>Towns!I499</f>
        <v>8071</v>
      </c>
      <c r="J94" s="64">
        <f>Towns!J499</f>
        <v>7966</v>
      </c>
      <c r="K94" s="64">
        <f>Towns!K499</f>
        <v>7977</v>
      </c>
      <c r="L94" s="64">
        <f>Towns!L499</f>
        <v>7962</v>
      </c>
      <c r="M94" s="64">
        <f>Towns!M499</f>
        <v>7963</v>
      </c>
      <c r="N94" s="64">
        <f>Towns!N499</f>
        <v>7929</v>
      </c>
      <c r="O94" s="64">
        <f>Towns!O499</f>
        <v>7992</v>
      </c>
    </row>
    <row r="95" spans="1:15" s="10" customFormat="1">
      <c r="A95" s="64"/>
      <c r="B95" s="64" t="s">
        <v>2</v>
      </c>
      <c r="C95" s="64">
        <f>Towns!C500</f>
        <v>426</v>
      </c>
      <c r="D95" s="64">
        <f>Towns!D500</f>
        <v>413</v>
      </c>
      <c r="E95" s="64">
        <f>Towns!E500</f>
        <v>388</v>
      </c>
      <c r="F95" s="64">
        <f>Towns!F500</f>
        <v>328</v>
      </c>
      <c r="G95" s="64">
        <f>Towns!G500</f>
        <v>313</v>
      </c>
      <c r="H95" s="64">
        <f>Towns!H500</f>
        <v>324</v>
      </c>
      <c r="I95" s="64">
        <f>Towns!I500</f>
        <v>311</v>
      </c>
      <c r="J95" s="64">
        <f>Towns!J500</f>
        <v>285</v>
      </c>
      <c r="K95" s="64">
        <f>Towns!K500</f>
        <v>257</v>
      </c>
      <c r="L95" s="64">
        <f>Towns!L500</f>
        <v>276</v>
      </c>
      <c r="M95" s="64">
        <f>Towns!M500</f>
        <v>299</v>
      </c>
      <c r="N95" s="64">
        <f>Towns!N500</f>
        <v>280</v>
      </c>
      <c r="O95" s="64">
        <f>Towns!O500</f>
        <v>325</v>
      </c>
    </row>
    <row r="96" spans="1:15" s="29" customFormat="1">
      <c r="A96" s="28"/>
      <c r="B96" s="28" t="s">
        <v>3</v>
      </c>
      <c r="C96" s="73">
        <f>Towns!C501</f>
        <v>5.0999999999999996</v>
      </c>
      <c r="D96" s="73">
        <f>Towns!D501</f>
        <v>4.9000000000000004</v>
      </c>
      <c r="E96" s="73">
        <f>Towns!E501</f>
        <v>4.5999999999999996</v>
      </c>
      <c r="F96" s="73">
        <f>Towns!F501</f>
        <v>3.9</v>
      </c>
      <c r="G96" s="73">
        <f>Towns!G501</f>
        <v>3.7</v>
      </c>
      <c r="H96" s="73">
        <f>Towns!H501</f>
        <v>3.9</v>
      </c>
      <c r="I96" s="73">
        <f>Towns!I501</f>
        <v>3.7</v>
      </c>
      <c r="J96" s="73">
        <f>Towns!J501</f>
        <v>3.5</v>
      </c>
      <c r="K96" s="73">
        <f>Towns!K501</f>
        <v>3.1</v>
      </c>
      <c r="L96" s="73">
        <f>Towns!L501</f>
        <v>3.4</v>
      </c>
      <c r="M96" s="73">
        <f>Towns!M501</f>
        <v>3.6</v>
      </c>
      <c r="N96" s="73">
        <f>Towns!N501</f>
        <v>3.4</v>
      </c>
      <c r="O96" s="73">
        <f>Towns!O501</f>
        <v>3.9</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128</v>
      </c>
      <c r="B98" s="64" t="s">
        <v>0</v>
      </c>
      <c r="C98" s="64">
        <f>Towns!C508</f>
        <v>13507</v>
      </c>
      <c r="D98" s="64">
        <f>Towns!D508</f>
        <v>13547</v>
      </c>
      <c r="E98" s="64">
        <f>Towns!E508</f>
        <v>13611</v>
      </c>
      <c r="F98" s="64">
        <f>Towns!F508</f>
        <v>13672</v>
      </c>
      <c r="G98" s="64">
        <f>Towns!G508</f>
        <v>13684</v>
      </c>
      <c r="H98" s="64">
        <f>Towns!H508</f>
        <v>13771</v>
      </c>
      <c r="I98" s="64">
        <f>Towns!I508</f>
        <v>13791</v>
      </c>
      <c r="J98" s="64">
        <f>Towns!J508</f>
        <v>13570</v>
      </c>
      <c r="K98" s="64">
        <f>Towns!K508</f>
        <v>13459</v>
      </c>
      <c r="L98" s="64">
        <f>Towns!L508</f>
        <v>13447</v>
      </c>
      <c r="M98" s="64">
        <f>Towns!M508</f>
        <v>13444</v>
      </c>
      <c r="N98" s="64">
        <f>Towns!N508</f>
        <v>13374</v>
      </c>
      <c r="O98" s="64">
        <f>Towns!O508</f>
        <v>13573</v>
      </c>
    </row>
    <row r="99" spans="1:15" s="10" customFormat="1">
      <c r="A99" s="64"/>
      <c r="B99" s="64" t="s">
        <v>1</v>
      </c>
      <c r="C99" s="64">
        <f>Towns!C509</f>
        <v>12883</v>
      </c>
      <c r="D99" s="64">
        <f>Towns!D509</f>
        <v>12949</v>
      </c>
      <c r="E99" s="64">
        <f>Towns!E509</f>
        <v>13025</v>
      </c>
      <c r="F99" s="64">
        <f>Towns!F509</f>
        <v>13112</v>
      </c>
      <c r="G99" s="64">
        <f>Towns!G509</f>
        <v>13142</v>
      </c>
      <c r="H99" s="64">
        <f>Towns!H509</f>
        <v>13187</v>
      </c>
      <c r="I99" s="64">
        <f>Towns!I509</f>
        <v>13156</v>
      </c>
      <c r="J99" s="64">
        <f>Towns!J509</f>
        <v>12985</v>
      </c>
      <c r="K99" s="64">
        <f>Towns!K509</f>
        <v>13003</v>
      </c>
      <c r="L99" s="64">
        <f>Towns!L509</f>
        <v>12979</v>
      </c>
      <c r="M99" s="64">
        <f>Towns!M509</f>
        <v>12980</v>
      </c>
      <c r="N99" s="64">
        <f>Towns!N509</f>
        <v>12925</v>
      </c>
      <c r="O99" s="64">
        <f>Towns!O509</f>
        <v>13027</v>
      </c>
    </row>
    <row r="100" spans="1:15" s="10" customFormat="1">
      <c r="A100" s="64"/>
      <c r="B100" s="64" t="s">
        <v>2</v>
      </c>
      <c r="C100" s="64">
        <f>Towns!C510</f>
        <v>624</v>
      </c>
      <c r="D100" s="64">
        <f>Towns!D510</f>
        <v>598</v>
      </c>
      <c r="E100" s="64">
        <f>Towns!E510</f>
        <v>586</v>
      </c>
      <c r="F100" s="64">
        <f>Towns!F510</f>
        <v>560</v>
      </c>
      <c r="G100" s="64">
        <f>Towns!G510</f>
        <v>542</v>
      </c>
      <c r="H100" s="64">
        <f>Towns!H510</f>
        <v>584</v>
      </c>
      <c r="I100" s="64">
        <f>Towns!I510</f>
        <v>635</v>
      </c>
      <c r="J100" s="64">
        <f>Towns!J510</f>
        <v>585</v>
      </c>
      <c r="K100" s="64">
        <f>Towns!K510</f>
        <v>456</v>
      </c>
      <c r="L100" s="64">
        <f>Towns!L510</f>
        <v>468</v>
      </c>
      <c r="M100" s="64">
        <f>Towns!M510</f>
        <v>464</v>
      </c>
      <c r="N100" s="64">
        <f>Towns!N510</f>
        <v>449</v>
      </c>
      <c r="O100" s="64">
        <f>Towns!O510</f>
        <v>546</v>
      </c>
    </row>
    <row r="101" spans="1:15" s="29" customFormat="1">
      <c r="A101" s="28"/>
      <c r="B101" s="28" t="s">
        <v>3</v>
      </c>
      <c r="C101" s="73">
        <f>Towns!C511</f>
        <v>4.5999999999999996</v>
      </c>
      <c r="D101" s="73">
        <f>Towns!D511</f>
        <v>4.4000000000000004</v>
      </c>
      <c r="E101" s="73">
        <f>Towns!E511</f>
        <v>4.3</v>
      </c>
      <c r="F101" s="73">
        <f>Towns!F511</f>
        <v>4.0999999999999996</v>
      </c>
      <c r="G101" s="73">
        <f>Towns!G511</f>
        <v>4</v>
      </c>
      <c r="H101" s="73">
        <f>Towns!H511</f>
        <v>4.2</v>
      </c>
      <c r="I101" s="73">
        <f>Towns!I511</f>
        <v>4.5999999999999996</v>
      </c>
      <c r="J101" s="73">
        <f>Towns!J511</f>
        <v>4.3</v>
      </c>
      <c r="K101" s="73">
        <f>Towns!K511</f>
        <v>3.4</v>
      </c>
      <c r="L101" s="73">
        <f>Towns!L511</f>
        <v>3.5</v>
      </c>
      <c r="M101" s="73">
        <f>Towns!M511</f>
        <v>3.5</v>
      </c>
      <c r="N101" s="73">
        <f>Towns!N511</f>
        <v>3.4</v>
      </c>
      <c r="O101" s="73">
        <f>Towns!O511</f>
        <v>4</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129</v>
      </c>
      <c r="B103" s="64" t="s">
        <v>0</v>
      </c>
      <c r="C103" s="64">
        <f>Towns!C533</f>
        <v>5147</v>
      </c>
      <c r="D103" s="64">
        <f>Towns!D533</f>
        <v>5183</v>
      </c>
      <c r="E103" s="64">
        <f>Towns!E533</f>
        <v>5170</v>
      </c>
      <c r="F103" s="64">
        <f>Towns!F533</f>
        <v>5186</v>
      </c>
      <c r="G103" s="64">
        <f>Towns!G533</f>
        <v>5212</v>
      </c>
      <c r="H103" s="64">
        <f>Towns!H533</f>
        <v>5230</v>
      </c>
      <c r="I103" s="64">
        <f>Towns!I533</f>
        <v>5214</v>
      </c>
      <c r="J103" s="64">
        <f>Towns!J533</f>
        <v>5134</v>
      </c>
      <c r="K103" s="64">
        <f>Towns!K533</f>
        <v>5127</v>
      </c>
      <c r="L103" s="64">
        <f>Towns!L533</f>
        <v>5082</v>
      </c>
      <c r="M103" s="64">
        <f>Towns!M533</f>
        <v>5096</v>
      </c>
      <c r="N103" s="64">
        <f>Towns!N533</f>
        <v>5067</v>
      </c>
      <c r="O103" s="64">
        <f>Towns!O533</f>
        <v>5155</v>
      </c>
    </row>
    <row r="104" spans="1:15" s="10" customFormat="1">
      <c r="A104" s="64"/>
      <c r="B104" s="64" t="s">
        <v>1</v>
      </c>
      <c r="C104" s="64">
        <f>Towns!C534</f>
        <v>4901</v>
      </c>
      <c r="D104" s="64">
        <f>Towns!D534</f>
        <v>4930</v>
      </c>
      <c r="E104" s="64">
        <f>Towns!E534</f>
        <v>4958</v>
      </c>
      <c r="F104" s="64">
        <f>Towns!F534</f>
        <v>4989</v>
      </c>
      <c r="G104" s="64">
        <f>Towns!G534</f>
        <v>4995</v>
      </c>
      <c r="H104" s="64">
        <f>Towns!H534</f>
        <v>5008</v>
      </c>
      <c r="I104" s="64">
        <f>Towns!I534</f>
        <v>4994</v>
      </c>
      <c r="J104" s="64">
        <f>Towns!J534</f>
        <v>4928</v>
      </c>
      <c r="K104" s="64">
        <f>Towns!K534</f>
        <v>4927</v>
      </c>
      <c r="L104" s="64">
        <f>Towns!L534</f>
        <v>4903</v>
      </c>
      <c r="M104" s="64">
        <f>Towns!M534</f>
        <v>4920</v>
      </c>
      <c r="N104" s="64">
        <f>Towns!N534</f>
        <v>4905</v>
      </c>
      <c r="O104" s="64">
        <f>Towns!O534</f>
        <v>4947</v>
      </c>
    </row>
    <row r="105" spans="1:15" s="10" customFormat="1">
      <c r="A105" s="64"/>
      <c r="B105" s="64" t="s">
        <v>2</v>
      </c>
      <c r="C105" s="64">
        <f>Towns!C535</f>
        <v>246</v>
      </c>
      <c r="D105" s="64">
        <f>Towns!D535</f>
        <v>253</v>
      </c>
      <c r="E105" s="64">
        <f>Towns!E535</f>
        <v>212</v>
      </c>
      <c r="F105" s="64">
        <f>Towns!F535</f>
        <v>197</v>
      </c>
      <c r="G105" s="64">
        <f>Towns!G535</f>
        <v>217</v>
      </c>
      <c r="H105" s="64">
        <f>Towns!H535</f>
        <v>222</v>
      </c>
      <c r="I105" s="64">
        <f>Towns!I535</f>
        <v>220</v>
      </c>
      <c r="J105" s="64">
        <f>Towns!J535</f>
        <v>206</v>
      </c>
      <c r="K105" s="64">
        <f>Towns!K535</f>
        <v>200</v>
      </c>
      <c r="L105" s="64">
        <f>Towns!L535</f>
        <v>179</v>
      </c>
      <c r="M105" s="64">
        <f>Towns!M535</f>
        <v>176</v>
      </c>
      <c r="N105" s="64">
        <f>Towns!N535</f>
        <v>162</v>
      </c>
      <c r="O105" s="64">
        <f>Towns!O535</f>
        <v>208</v>
      </c>
    </row>
    <row r="106" spans="1:15" s="29" customFormat="1">
      <c r="A106" s="28"/>
      <c r="B106" s="28" t="s">
        <v>3</v>
      </c>
      <c r="C106" s="73">
        <f>Towns!C536</f>
        <v>4.8</v>
      </c>
      <c r="D106" s="73">
        <f>Towns!D536</f>
        <v>4.9000000000000004</v>
      </c>
      <c r="E106" s="73">
        <f>Towns!E536</f>
        <v>4.0999999999999996</v>
      </c>
      <c r="F106" s="73">
        <f>Towns!F536</f>
        <v>3.8</v>
      </c>
      <c r="G106" s="73">
        <f>Towns!G536</f>
        <v>4.2</v>
      </c>
      <c r="H106" s="73">
        <f>Towns!H536</f>
        <v>4.2</v>
      </c>
      <c r="I106" s="73">
        <f>Towns!I536</f>
        <v>4.2</v>
      </c>
      <c r="J106" s="73">
        <f>Towns!J536</f>
        <v>4</v>
      </c>
      <c r="K106" s="73">
        <f>Towns!K536</f>
        <v>3.9</v>
      </c>
      <c r="L106" s="73">
        <f>Towns!L536</f>
        <v>3.5</v>
      </c>
      <c r="M106" s="73">
        <f>Towns!M536</f>
        <v>3.5</v>
      </c>
      <c r="N106" s="73">
        <f>Towns!N536</f>
        <v>3.2</v>
      </c>
      <c r="O106" s="73">
        <f>Towns!O536</f>
        <v>4</v>
      </c>
    </row>
    <row r="107" spans="1:15" s="29" customFormat="1" ht="5.0999999999999996" customHeight="1">
      <c r="A107" s="28"/>
      <c r="B107" s="28"/>
      <c r="C107" s="28"/>
      <c r="D107" s="28"/>
      <c r="E107" s="28"/>
      <c r="F107" s="28"/>
      <c r="G107" s="28"/>
      <c r="H107" s="28"/>
      <c r="I107" s="28"/>
      <c r="J107" s="28"/>
      <c r="K107" s="28"/>
      <c r="L107" s="28"/>
      <c r="M107" s="28"/>
      <c r="N107" s="28"/>
      <c r="O107" s="28"/>
    </row>
    <row r="108" spans="1:15" s="10" customFormat="1">
      <c r="A108" s="64" t="s">
        <v>130</v>
      </c>
      <c r="B108" s="64" t="s">
        <v>0</v>
      </c>
      <c r="C108" s="64">
        <f>Towns!C538</f>
        <v>7318</v>
      </c>
      <c r="D108" s="64">
        <f>Towns!D538</f>
        <v>7355</v>
      </c>
      <c r="E108" s="64">
        <f>Towns!E538</f>
        <v>7369</v>
      </c>
      <c r="F108" s="64">
        <f>Towns!F538</f>
        <v>7391</v>
      </c>
      <c r="G108" s="64">
        <f>Towns!G538</f>
        <v>7421</v>
      </c>
      <c r="H108" s="64">
        <f>Towns!H538</f>
        <v>7467</v>
      </c>
      <c r="I108" s="64">
        <f>Towns!I538</f>
        <v>7473</v>
      </c>
      <c r="J108" s="64">
        <f>Towns!J538</f>
        <v>7338</v>
      </c>
      <c r="K108" s="64">
        <f>Towns!K538</f>
        <v>7349</v>
      </c>
      <c r="L108" s="64">
        <f>Towns!L538</f>
        <v>7327</v>
      </c>
      <c r="M108" s="64">
        <f>Towns!M538</f>
        <v>7312</v>
      </c>
      <c r="N108" s="64">
        <f>Towns!N538</f>
        <v>7286</v>
      </c>
      <c r="O108" s="64">
        <f>Towns!O538</f>
        <v>7367</v>
      </c>
    </row>
    <row r="109" spans="1:15" s="10" customFormat="1">
      <c r="A109" s="64"/>
      <c r="B109" s="64" t="s">
        <v>1</v>
      </c>
      <c r="C109" s="64">
        <f>Towns!C539</f>
        <v>7040</v>
      </c>
      <c r="D109" s="64">
        <f>Towns!D539</f>
        <v>7076</v>
      </c>
      <c r="E109" s="64">
        <f>Towns!E539</f>
        <v>7118</v>
      </c>
      <c r="F109" s="64">
        <f>Towns!F539</f>
        <v>7165</v>
      </c>
      <c r="G109" s="64">
        <f>Towns!G539</f>
        <v>7181</v>
      </c>
      <c r="H109" s="64">
        <f>Towns!H539</f>
        <v>7206</v>
      </c>
      <c r="I109" s="64">
        <f>Towns!I539</f>
        <v>7189</v>
      </c>
      <c r="J109" s="64">
        <f>Towns!J539</f>
        <v>7096</v>
      </c>
      <c r="K109" s="64">
        <f>Towns!K539</f>
        <v>7106</v>
      </c>
      <c r="L109" s="64">
        <f>Towns!L539</f>
        <v>7093</v>
      </c>
      <c r="M109" s="64">
        <f>Towns!M539</f>
        <v>7093</v>
      </c>
      <c r="N109" s="64">
        <f>Towns!N539</f>
        <v>7063</v>
      </c>
      <c r="O109" s="64">
        <f>Towns!O539</f>
        <v>7119</v>
      </c>
    </row>
    <row r="110" spans="1:15" s="10" customFormat="1">
      <c r="A110" s="64"/>
      <c r="B110" s="64" t="s">
        <v>2</v>
      </c>
      <c r="C110" s="64">
        <f>Towns!C540</f>
        <v>278</v>
      </c>
      <c r="D110" s="64">
        <f>Towns!D540</f>
        <v>279</v>
      </c>
      <c r="E110" s="64">
        <f>Towns!E540</f>
        <v>251</v>
      </c>
      <c r="F110" s="64">
        <f>Towns!F540</f>
        <v>226</v>
      </c>
      <c r="G110" s="64">
        <f>Towns!G540</f>
        <v>240</v>
      </c>
      <c r="H110" s="64">
        <f>Towns!H540</f>
        <v>261</v>
      </c>
      <c r="I110" s="64">
        <f>Towns!I540</f>
        <v>284</v>
      </c>
      <c r="J110" s="64">
        <f>Towns!J540</f>
        <v>242</v>
      </c>
      <c r="K110" s="64">
        <f>Towns!K540</f>
        <v>243</v>
      </c>
      <c r="L110" s="64">
        <f>Towns!L540</f>
        <v>234</v>
      </c>
      <c r="M110" s="64">
        <f>Towns!M540</f>
        <v>219</v>
      </c>
      <c r="N110" s="64">
        <f>Towns!N540</f>
        <v>223</v>
      </c>
      <c r="O110" s="64">
        <f>Towns!O540</f>
        <v>248</v>
      </c>
    </row>
    <row r="111" spans="1:15" s="29" customFormat="1">
      <c r="A111" s="28"/>
      <c r="B111" s="28" t="s">
        <v>3</v>
      </c>
      <c r="C111" s="73">
        <f>Towns!C541</f>
        <v>3.8</v>
      </c>
      <c r="D111" s="73">
        <f>Towns!D541</f>
        <v>3.8</v>
      </c>
      <c r="E111" s="73">
        <f>Towns!E541</f>
        <v>3.4</v>
      </c>
      <c r="F111" s="73">
        <f>Towns!F541</f>
        <v>3.1</v>
      </c>
      <c r="G111" s="73">
        <f>Towns!G541</f>
        <v>3.2</v>
      </c>
      <c r="H111" s="73">
        <f>Towns!H541</f>
        <v>3.5</v>
      </c>
      <c r="I111" s="73">
        <f>Towns!I541</f>
        <v>3.8</v>
      </c>
      <c r="J111" s="73">
        <f>Towns!J541</f>
        <v>3.3</v>
      </c>
      <c r="K111" s="73">
        <f>Towns!K541</f>
        <v>3.3</v>
      </c>
      <c r="L111" s="73">
        <f>Towns!L541</f>
        <v>3.2</v>
      </c>
      <c r="M111" s="73">
        <f>Towns!M541</f>
        <v>3</v>
      </c>
      <c r="N111" s="73">
        <f>Towns!N541</f>
        <v>3.1</v>
      </c>
      <c r="O111" s="73">
        <f>Towns!O541</f>
        <v>3.4</v>
      </c>
    </row>
    <row r="112" spans="1:15" ht="5.0999999999999996" customHeight="1"/>
    <row r="113" spans="1:15" s="10" customFormat="1">
      <c r="A113" s="64" t="s">
        <v>131</v>
      </c>
      <c r="B113" s="64" t="s">
        <v>0</v>
      </c>
      <c r="C113" s="64">
        <f>Towns!C743</f>
        <v>26545</v>
      </c>
      <c r="D113" s="64">
        <f>Towns!D743</f>
        <v>26674</v>
      </c>
      <c r="E113" s="64">
        <f>Towns!E743</f>
        <v>26764</v>
      </c>
      <c r="F113" s="64">
        <f>Towns!F743</f>
        <v>26851</v>
      </c>
      <c r="G113" s="64">
        <f>Towns!G743</f>
        <v>26894</v>
      </c>
      <c r="H113" s="64">
        <f>Towns!H743</f>
        <v>27019</v>
      </c>
      <c r="I113" s="64">
        <f>Towns!I743</f>
        <v>26957</v>
      </c>
      <c r="J113" s="64">
        <f>Towns!J743</f>
        <v>26542</v>
      </c>
      <c r="K113" s="64">
        <f>Towns!K743</f>
        <v>26522</v>
      </c>
      <c r="L113" s="64">
        <f>Towns!L743</f>
        <v>26403</v>
      </c>
      <c r="M113" s="64">
        <f>Towns!M743</f>
        <v>26349</v>
      </c>
      <c r="N113" s="64">
        <f>Towns!N743</f>
        <v>26228</v>
      </c>
      <c r="O113" s="64">
        <f>Towns!O743</f>
        <v>26646</v>
      </c>
    </row>
    <row r="114" spans="1:15" s="10" customFormat="1">
      <c r="A114" s="64"/>
      <c r="B114" s="64" t="s">
        <v>1</v>
      </c>
      <c r="C114" s="64">
        <f>Towns!C744</f>
        <v>25271</v>
      </c>
      <c r="D114" s="64">
        <f>Towns!D744</f>
        <v>25400</v>
      </c>
      <c r="E114" s="64">
        <f>Towns!E744</f>
        <v>25550</v>
      </c>
      <c r="F114" s="64">
        <f>Towns!F744</f>
        <v>25720</v>
      </c>
      <c r="G114" s="64">
        <f>Towns!G744</f>
        <v>25779</v>
      </c>
      <c r="H114" s="64">
        <f>Towns!H744</f>
        <v>25866</v>
      </c>
      <c r="I114" s="64">
        <f>Towns!I744</f>
        <v>25807</v>
      </c>
      <c r="J114" s="64">
        <f>Towns!J744</f>
        <v>25472</v>
      </c>
      <c r="K114" s="64">
        <f>Towns!K744</f>
        <v>25507</v>
      </c>
      <c r="L114" s="64">
        <f>Towns!L744</f>
        <v>25460</v>
      </c>
      <c r="M114" s="64">
        <f>Towns!M744</f>
        <v>25461</v>
      </c>
      <c r="N114" s="64">
        <f>Towns!N744</f>
        <v>25353</v>
      </c>
      <c r="O114" s="64">
        <f>Towns!O744</f>
        <v>25554</v>
      </c>
    </row>
    <row r="115" spans="1:15" s="10" customFormat="1">
      <c r="A115" s="64"/>
      <c r="B115" s="64" t="s">
        <v>2</v>
      </c>
      <c r="C115" s="64">
        <f>Towns!C745</f>
        <v>1274</v>
      </c>
      <c r="D115" s="64">
        <f>Towns!D745</f>
        <v>1274</v>
      </c>
      <c r="E115" s="64">
        <f>Towns!E745</f>
        <v>1214</v>
      </c>
      <c r="F115" s="64">
        <f>Towns!F745</f>
        <v>1131</v>
      </c>
      <c r="G115" s="64">
        <f>Towns!G745</f>
        <v>1115</v>
      </c>
      <c r="H115" s="64">
        <f>Towns!H745</f>
        <v>1153</v>
      </c>
      <c r="I115" s="64">
        <f>Towns!I745</f>
        <v>1150</v>
      </c>
      <c r="J115" s="64">
        <f>Towns!J745</f>
        <v>1070</v>
      </c>
      <c r="K115" s="64">
        <f>Towns!K745</f>
        <v>1015</v>
      </c>
      <c r="L115" s="64">
        <f>Towns!L745</f>
        <v>943</v>
      </c>
      <c r="M115" s="64">
        <f>Towns!M745</f>
        <v>888</v>
      </c>
      <c r="N115" s="64">
        <f>Towns!N745</f>
        <v>875</v>
      </c>
      <c r="O115" s="64">
        <f>Towns!O745</f>
        <v>1092</v>
      </c>
    </row>
    <row r="116" spans="1:15" s="29" customFormat="1">
      <c r="A116" s="28"/>
      <c r="B116" s="28" t="s">
        <v>3</v>
      </c>
      <c r="C116" s="73">
        <f>Towns!C746</f>
        <v>4.8</v>
      </c>
      <c r="D116" s="73">
        <f>Towns!D746</f>
        <v>4.8</v>
      </c>
      <c r="E116" s="73">
        <f>Towns!E746</f>
        <v>4.5</v>
      </c>
      <c r="F116" s="73">
        <f>Towns!F746</f>
        <v>4.2</v>
      </c>
      <c r="G116" s="73">
        <f>Towns!G746</f>
        <v>4.0999999999999996</v>
      </c>
      <c r="H116" s="73">
        <f>Towns!H746</f>
        <v>4.3</v>
      </c>
      <c r="I116" s="73">
        <f>Towns!I746</f>
        <v>4.3</v>
      </c>
      <c r="J116" s="73">
        <f>Towns!J746</f>
        <v>4</v>
      </c>
      <c r="K116" s="73">
        <f>Towns!K746</f>
        <v>3.8</v>
      </c>
      <c r="L116" s="73">
        <f>Towns!L746</f>
        <v>3.6</v>
      </c>
      <c r="M116" s="73">
        <f>Towns!M746</f>
        <v>3.4</v>
      </c>
      <c r="N116" s="73">
        <f>Towns!N746</f>
        <v>3.3</v>
      </c>
      <c r="O116" s="73">
        <f>Towns!O746</f>
        <v>4.0999999999999996</v>
      </c>
    </row>
    <row r="117" spans="1:15" s="29" customFormat="1" ht="5.0999999999999996" customHeight="1">
      <c r="A117" s="28"/>
      <c r="B117" s="28"/>
      <c r="C117" s="28"/>
      <c r="D117" s="28"/>
      <c r="E117" s="28"/>
      <c r="F117" s="28"/>
      <c r="G117" s="28"/>
      <c r="H117" s="28"/>
      <c r="I117" s="28"/>
      <c r="J117" s="28"/>
      <c r="K117" s="28"/>
      <c r="L117" s="28"/>
      <c r="M117" s="28"/>
      <c r="N117" s="28"/>
      <c r="O117" s="28"/>
    </row>
    <row r="118" spans="1:15" s="10" customFormat="1">
      <c r="A118" s="64" t="s">
        <v>133</v>
      </c>
      <c r="B118" s="64" t="s">
        <v>0</v>
      </c>
      <c r="C118" s="64">
        <f>Towns!C778</f>
        <v>30320</v>
      </c>
      <c r="D118" s="64">
        <f>Towns!D778</f>
        <v>30398</v>
      </c>
      <c r="E118" s="64">
        <f>Towns!E778</f>
        <v>30544</v>
      </c>
      <c r="F118" s="64">
        <f>Towns!F778</f>
        <v>30587</v>
      </c>
      <c r="G118" s="64">
        <f>Towns!G778</f>
        <v>30700</v>
      </c>
      <c r="H118" s="64">
        <f>Towns!H778</f>
        <v>30902</v>
      </c>
      <c r="I118" s="64">
        <f>Towns!I778</f>
        <v>30920</v>
      </c>
      <c r="J118" s="64">
        <f>Towns!J778</f>
        <v>30392</v>
      </c>
      <c r="K118" s="64">
        <f>Towns!K778</f>
        <v>30266</v>
      </c>
      <c r="L118" s="64">
        <f>Towns!L778</f>
        <v>30230</v>
      </c>
      <c r="M118" s="64">
        <f>Towns!M778</f>
        <v>30158</v>
      </c>
      <c r="N118" s="64">
        <f>Towns!N778</f>
        <v>29959</v>
      </c>
      <c r="O118" s="64">
        <f>Towns!O778</f>
        <v>30448</v>
      </c>
    </row>
    <row r="119" spans="1:15" s="10" customFormat="1">
      <c r="A119" s="64"/>
      <c r="B119" s="64" t="s">
        <v>1</v>
      </c>
      <c r="C119" s="64">
        <f>Towns!C779</f>
        <v>28480</v>
      </c>
      <c r="D119" s="64">
        <f>Towns!D779</f>
        <v>28625</v>
      </c>
      <c r="E119" s="64">
        <f>Towns!E779</f>
        <v>28795</v>
      </c>
      <c r="F119" s="64">
        <f>Towns!F779</f>
        <v>28986</v>
      </c>
      <c r="G119" s="64">
        <f>Towns!G779</f>
        <v>29053</v>
      </c>
      <c r="H119" s="64">
        <f>Towns!H779</f>
        <v>29151</v>
      </c>
      <c r="I119" s="64">
        <f>Towns!I779</f>
        <v>29084</v>
      </c>
      <c r="J119" s="64">
        <f>Towns!J779</f>
        <v>28706</v>
      </c>
      <c r="K119" s="64">
        <f>Towns!K779</f>
        <v>28746</v>
      </c>
      <c r="L119" s="64">
        <f>Towns!L779</f>
        <v>28693</v>
      </c>
      <c r="M119" s="64">
        <f>Towns!M779</f>
        <v>28695</v>
      </c>
      <c r="N119" s="64">
        <f>Towns!N779</f>
        <v>28573</v>
      </c>
      <c r="O119" s="64">
        <f>Towns!O779</f>
        <v>28799</v>
      </c>
    </row>
    <row r="120" spans="1:15" s="10" customFormat="1">
      <c r="A120" s="64"/>
      <c r="B120" s="64" t="s">
        <v>2</v>
      </c>
      <c r="C120" s="64">
        <f>Towns!C780</f>
        <v>1840</v>
      </c>
      <c r="D120" s="64">
        <f>Towns!D780</f>
        <v>1773</v>
      </c>
      <c r="E120" s="64">
        <f>Towns!E780</f>
        <v>1749</v>
      </c>
      <c r="F120" s="64">
        <f>Towns!F780</f>
        <v>1601</v>
      </c>
      <c r="G120" s="64">
        <f>Towns!G780</f>
        <v>1647</v>
      </c>
      <c r="H120" s="64">
        <f>Towns!H780</f>
        <v>1751</v>
      </c>
      <c r="I120" s="64">
        <f>Towns!I780</f>
        <v>1836</v>
      </c>
      <c r="J120" s="64">
        <f>Towns!J780</f>
        <v>1686</v>
      </c>
      <c r="K120" s="64">
        <f>Towns!K780</f>
        <v>1520</v>
      </c>
      <c r="L120" s="64">
        <f>Towns!L780</f>
        <v>1537</v>
      </c>
      <c r="M120" s="64">
        <f>Towns!M780</f>
        <v>1463</v>
      </c>
      <c r="N120" s="64">
        <f>Towns!N780</f>
        <v>1386</v>
      </c>
      <c r="O120" s="64">
        <f>Towns!O780</f>
        <v>1649</v>
      </c>
    </row>
    <row r="121" spans="1:15" s="29" customFormat="1">
      <c r="A121" s="28"/>
      <c r="B121" s="28" t="s">
        <v>3</v>
      </c>
      <c r="C121" s="73">
        <f>Towns!C781</f>
        <v>6.1</v>
      </c>
      <c r="D121" s="73">
        <f>Towns!D781</f>
        <v>5.8</v>
      </c>
      <c r="E121" s="73">
        <f>Towns!E781</f>
        <v>5.7</v>
      </c>
      <c r="F121" s="73">
        <f>Towns!F781</f>
        <v>5.2</v>
      </c>
      <c r="G121" s="73">
        <f>Towns!G781</f>
        <v>5.4</v>
      </c>
      <c r="H121" s="73">
        <f>Towns!H781</f>
        <v>5.7</v>
      </c>
      <c r="I121" s="73">
        <f>Towns!I781</f>
        <v>5.9</v>
      </c>
      <c r="J121" s="73">
        <f>Towns!J781</f>
        <v>5.5</v>
      </c>
      <c r="K121" s="73">
        <f>Towns!K781</f>
        <v>5</v>
      </c>
      <c r="L121" s="73">
        <f>Towns!L781</f>
        <v>5.0999999999999996</v>
      </c>
      <c r="M121" s="73">
        <f>Towns!M781</f>
        <v>4.9000000000000004</v>
      </c>
      <c r="N121" s="73">
        <f>Towns!N781</f>
        <v>4.5999999999999996</v>
      </c>
      <c r="O121" s="73">
        <f>Towns!O781</f>
        <v>5.4</v>
      </c>
    </row>
    <row r="122" spans="1:15" ht="4.5" customHeight="1"/>
    <row r="123" spans="1:15" s="10" customFormat="1">
      <c r="A123" s="64" t="s">
        <v>132</v>
      </c>
      <c r="B123" s="64" t="s">
        <v>0</v>
      </c>
      <c r="C123" s="64">
        <f>Towns!C783</f>
        <v>3715</v>
      </c>
      <c r="D123" s="64">
        <f>Towns!D783</f>
        <v>3740</v>
      </c>
      <c r="E123" s="64">
        <f>Towns!E783</f>
        <v>3751</v>
      </c>
      <c r="F123" s="64">
        <f>Towns!F783</f>
        <v>3736</v>
      </c>
      <c r="G123" s="64">
        <f>Towns!G783</f>
        <v>3742</v>
      </c>
      <c r="H123" s="64">
        <f>Towns!H783</f>
        <v>3758</v>
      </c>
      <c r="I123" s="64">
        <f>Towns!I783</f>
        <v>3721</v>
      </c>
      <c r="J123" s="64">
        <f>Towns!J783</f>
        <v>3658</v>
      </c>
      <c r="K123" s="64">
        <f>Towns!K783</f>
        <v>3670</v>
      </c>
      <c r="L123" s="64">
        <f>Towns!L783</f>
        <v>3662</v>
      </c>
      <c r="M123" s="64">
        <f>Towns!M783</f>
        <v>3669</v>
      </c>
      <c r="N123" s="64">
        <f>Towns!N783</f>
        <v>3662</v>
      </c>
      <c r="O123" s="64">
        <f>Towns!O783</f>
        <v>3707</v>
      </c>
    </row>
    <row r="124" spans="1:15" s="10" customFormat="1">
      <c r="A124" s="64"/>
      <c r="B124" s="64" t="s">
        <v>1</v>
      </c>
      <c r="C124" s="64">
        <f>Towns!C784</f>
        <v>3528</v>
      </c>
      <c r="D124" s="64">
        <f>Towns!D784</f>
        <v>3549</v>
      </c>
      <c r="E124" s="64">
        <f>Towns!E784</f>
        <v>3569</v>
      </c>
      <c r="F124" s="64">
        <f>Towns!F784</f>
        <v>3592</v>
      </c>
      <c r="G124" s="64">
        <f>Towns!G784</f>
        <v>3596</v>
      </c>
      <c r="H124" s="64">
        <f>Towns!H784</f>
        <v>3605</v>
      </c>
      <c r="I124" s="64">
        <f>Towns!I784</f>
        <v>3595</v>
      </c>
      <c r="J124" s="64">
        <f>Towns!J784</f>
        <v>3548</v>
      </c>
      <c r="K124" s="64">
        <f>Towns!K784</f>
        <v>3547</v>
      </c>
      <c r="L124" s="64">
        <f>Towns!L784</f>
        <v>3530</v>
      </c>
      <c r="M124" s="64">
        <f>Towns!M784</f>
        <v>3542</v>
      </c>
      <c r="N124" s="64">
        <f>Towns!N784</f>
        <v>3532</v>
      </c>
      <c r="O124" s="64">
        <f>Towns!O784</f>
        <v>3561</v>
      </c>
    </row>
    <row r="125" spans="1:15" s="10" customFormat="1">
      <c r="A125" s="64"/>
      <c r="B125" s="64" t="s">
        <v>2</v>
      </c>
      <c r="C125" s="64">
        <f>Towns!C785</f>
        <v>187</v>
      </c>
      <c r="D125" s="64">
        <f>Towns!D785</f>
        <v>191</v>
      </c>
      <c r="E125" s="64">
        <f>Towns!E785</f>
        <v>182</v>
      </c>
      <c r="F125" s="64">
        <f>Towns!F785</f>
        <v>144</v>
      </c>
      <c r="G125" s="64">
        <f>Towns!G785</f>
        <v>146</v>
      </c>
      <c r="H125" s="64">
        <f>Towns!H785</f>
        <v>153</v>
      </c>
      <c r="I125" s="64">
        <f>Towns!I785</f>
        <v>126</v>
      </c>
      <c r="J125" s="64">
        <f>Towns!J785</f>
        <v>110</v>
      </c>
      <c r="K125" s="64">
        <f>Towns!K785</f>
        <v>123</v>
      </c>
      <c r="L125" s="64">
        <f>Towns!L785</f>
        <v>132</v>
      </c>
      <c r="M125" s="64">
        <f>Towns!M785</f>
        <v>127</v>
      </c>
      <c r="N125" s="64">
        <f>Towns!N785</f>
        <v>130</v>
      </c>
      <c r="O125" s="64">
        <f>Towns!O785</f>
        <v>146</v>
      </c>
    </row>
    <row r="126" spans="1:15" s="29" customFormat="1">
      <c r="A126" s="28"/>
      <c r="B126" s="28" t="s">
        <v>3</v>
      </c>
      <c r="C126" s="73">
        <f>Towns!C786</f>
        <v>5</v>
      </c>
      <c r="D126" s="73">
        <f>Towns!D786</f>
        <v>5.0999999999999996</v>
      </c>
      <c r="E126" s="73">
        <f>Towns!E786</f>
        <v>4.9000000000000004</v>
      </c>
      <c r="F126" s="73">
        <f>Towns!F786</f>
        <v>3.9</v>
      </c>
      <c r="G126" s="73">
        <f>Towns!G786</f>
        <v>3.9</v>
      </c>
      <c r="H126" s="73">
        <f>Towns!H786</f>
        <v>4.0999999999999996</v>
      </c>
      <c r="I126" s="73">
        <f>Towns!I786</f>
        <v>3.4</v>
      </c>
      <c r="J126" s="73">
        <f>Towns!J786</f>
        <v>3</v>
      </c>
      <c r="K126" s="73">
        <f>Towns!K786</f>
        <v>3.4</v>
      </c>
      <c r="L126" s="73">
        <f>Towns!L786</f>
        <v>3.6</v>
      </c>
      <c r="M126" s="73">
        <f>Towns!M786</f>
        <v>3.5</v>
      </c>
      <c r="N126" s="73">
        <f>Towns!N786</f>
        <v>3.5</v>
      </c>
      <c r="O126" s="73">
        <f>Towns!O786</f>
        <v>3.9</v>
      </c>
    </row>
    <row r="132" spans="1:16">
      <c r="E132" s="10"/>
      <c r="F132" s="10"/>
      <c r="G132" s="10"/>
      <c r="H132" s="10"/>
      <c r="I132" s="10"/>
      <c r="J132" s="10"/>
      <c r="K132" s="10"/>
      <c r="L132" s="10"/>
      <c r="M132" s="10"/>
      <c r="N132" s="10"/>
      <c r="O132" s="10"/>
      <c r="P132" s="10"/>
    </row>
    <row r="134" spans="1:16">
      <c r="A134" s="66"/>
    </row>
    <row r="137" spans="1:16">
      <c r="E137" s="10"/>
      <c r="F137" s="10"/>
      <c r="G137" s="10"/>
      <c r="H137" s="10"/>
      <c r="I137" s="10"/>
      <c r="J137" s="10"/>
      <c r="K137" s="10"/>
      <c r="L137" s="10"/>
      <c r="M137" s="10"/>
      <c r="N137" s="10"/>
      <c r="O137" s="10"/>
      <c r="P137" s="10"/>
    </row>
    <row r="138" spans="1:16">
      <c r="E138" s="10"/>
      <c r="F138" s="10"/>
      <c r="G138" s="10"/>
      <c r="H138" s="10"/>
      <c r="I138" s="10"/>
      <c r="J138" s="10"/>
      <c r="K138" s="10"/>
      <c r="L138" s="10"/>
      <c r="M138" s="10"/>
      <c r="N138" s="10"/>
      <c r="O138" s="10"/>
      <c r="P138" s="10"/>
    </row>
    <row r="141" spans="1:16">
      <c r="A141"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6"/>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34.85546875" customWidth="1"/>
  </cols>
  <sheetData>
    <row r="1" spans="1:15" s="2" customFormat="1">
      <c r="A1" s="1" t="s">
        <v>4</v>
      </c>
      <c r="B1"/>
      <c r="C1" s="219" t="str">
        <f>'New Haven LMA'!C1</f>
        <v>2017  (2017 Benchmark)</v>
      </c>
      <c r="D1" s="221"/>
      <c r="E1" s="221"/>
      <c r="F1" s="221"/>
      <c r="G1" s="221"/>
      <c r="H1" s="221"/>
      <c r="I1" s="221"/>
      <c r="J1" s="221"/>
      <c r="K1" s="221"/>
      <c r="L1" s="221"/>
      <c r="M1" s="221"/>
      <c r="N1" s="221"/>
      <c r="O1" s="5"/>
    </row>
    <row r="2" spans="1:15" s="2" customFormat="1">
      <c r="A2" s="1" t="s">
        <v>5</v>
      </c>
      <c r="B2"/>
      <c r="C2" s="220" t="s">
        <v>44</v>
      </c>
      <c r="D2" s="220"/>
      <c r="E2" s="220"/>
      <c r="F2" s="220"/>
      <c r="G2" s="220"/>
      <c r="H2" s="220"/>
      <c r="I2" s="220"/>
      <c r="J2" s="220"/>
      <c r="K2" s="220"/>
      <c r="L2" s="220"/>
      <c r="M2" s="220"/>
      <c r="N2" s="220"/>
      <c r="O2" s="6"/>
    </row>
    <row r="3" spans="1:15" s="2" customFormat="1">
      <c r="A3" s="1" t="s">
        <v>261</v>
      </c>
      <c r="B3"/>
      <c r="C3" s="221" t="s">
        <v>854</v>
      </c>
      <c r="D3" s="221"/>
      <c r="E3" s="221"/>
      <c r="F3" s="221"/>
      <c r="G3" s="221"/>
      <c r="H3" s="221"/>
      <c r="I3" s="221"/>
      <c r="J3" s="221"/>
      <c r="K3" s="221"/>
      <c r="L3" s="221"/>
      <c r="M3" s="221"/>
      <c r="N3" s="221"/>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854</v>
      </c>
      <c r="B8" s="64" t="s">
        <v>0</v>
      </c>
      <c r="C8" s="64">
        <f>'LAUS File'!E858</f>
        <v>143509</v>
      </c>
      <c r="D8" s="64">
        <f>'LAUS File'!F858</f>
        <v>143316</v>
      </c>
      <c r="E8" s="64">
        <f>'LAUS File'!G858</f>
        <v>144129</v>
      </c>
      <c r="F8" s="64">
        <f>'LAUS File'!H858</f>
        <v>144028</v>
      </c>
      <c r="G8" s="64">
        <f>'LAUS File'!I858</f>
        <v>145343</v>
      </c>
      <c r="H8" s="64">
        <f>'LAUS File'!J858</f>
        <v>147449</v>
      </c>
      <c r="I8" s="64">
        <f>'LAUS File'!K858</f>
        <v>148804</v>
      </c>
      <c r="J8" s="64">
        <f>'LAUS File'!L858</f>
        <v>146934</v>
      </c>
      <c r="K8" s="64">
        <f>'LAUS File'!M858</f>
        <v>143883</v>
      </c>
      <c r="L8" s="64">
        <f>'LAUS File'!N858</f>
        <v>144012</v>
      </c>
      <c r="M8" s="64">
        <f>'LAUS File'!O858</f>
        <v>143247</v>
      </c>
      <c r="N8" s="64">
        <f>'LAUS File'!P858</f>
        <v>142890</v>
      </c>
      <c r="O8" s="64">
        <f>'LAUS File'!Q858</f>
        <v>144796</v>
      </c>
    </row>
    <row r="9" spans="1:15" s="10" customFormat="1">
      <c r="A9" s="65" t="s">
        <v>134</v>
      </c>
      <c r="B9" s="64" t="s">
        <v>1</v>
      </c>
      <c r="C9" s="64">
        <f>'LAUS File'!E859</f>
        <v>135417</v>
      </c>
      <c r="D9" s="64">
        <f>'LAUS File'!F859</f>
        <v>135478</v>
      </c>
      <c r="E9" s="64">
        <f>'LAUS File'!G859</f>
        <v>136988</v>
      </c>
      <c r="F9" s="64">
        <f>'LAUS File'!H859</f>
        <v>137549</v>
      </c>
      <c r="G9" s="64">
        <f>'LAUS File'!I859</f>
        <v>138710</v>
      </c>
      <c r="H9" s="64">
        <f>'LAUS File'!J859</f>
        <v>140670</v>
      </c>
      <c r="I9" s="64">
        <f>'LAUS File'!K859</f>
        <v>141927</v>
      </c>
      <c r="J9" s="64">
        <f>'LAUS File'!L859</f>
        <v>140522</v>
      </c>
      <c r="K9" s="64">
        <f>'LAUS File'!M859</f>
        <v>137969</v>
      </c>
      <c r="L9" s="64">
        <f>'LAUS File'!N859</f>
        <v>138226</v>
      </c>
      <c r="M9" s="64">
        <f>'LAUS File'!O859</f>
        <v>137515</v>
      </c>
      <c r="N9" s="64">
        <f>'LAUS File'!P859</f>
        <v>137195</v>
      </c>
      <c r="O9" s="64">
        <f>'LAUS File'!Q859</f>
        <v>138181</v>
      </c>
    </row>
    <row r="10" spans="1:15" s="10" customFormat="1">
      <c r="A10" s="64"/>
      <c r="B10" s="64" t="s">
        <v>2</v>
      </c>
      <c r="C10" s="64">
        <f>'LAUS File'!E860</f>
        <v>8092</v>
      </c>
      <c r="D10" s="64">
        <f>'LAUS File'!F860</f>
        <v>7838</v>
      </c>
      <c r="E10" s="64">
        <f>'LAUS File'!G860</f>
        <v>7141</v>
      </c>
      <c r="F10" s="64">
        <f>'LAUS File'!H860</f>
        <v>6479</v>
      </c>
      <c r="G10" s="64">
        <f>'LAUS File'!I860</f>
        <v>6633</v>
      </c>
      <c r="H10" s="64">
        <f>'LAUS File'!J860</f>
        <v>6779</v>
      </c>
      <c r="I10" s="64">
        <f>'LAUS File'!K860</f>
        <v>6877</v>
      </c>
      <c r="J10" s="64">
        <f>'LAUS File'!L860</f>
        <v>6412</v>
      </c>
      <c r="K10" s="64">
        <f>'LAUS File'!M860</f>
        <v>5914</v>
      </c>
      <c r="L10" s="64">
        <f>'LAUS File'!N860</f>
        <v>5786</v>
      </c>
      <c r="M10" s="64">
        <f>'LAUS File'!O860</f>
        <v>5732</v>
      </c>
      <c r="N10" s="64">
        <f>'LAUS File'!P860</f>
        <v>5695</v>
      </c>
      <c r="O10" s="64">
        <f>'LAUS File'!Q860</f>
        <v>6615</v>
      </c>
    </row>
    <row r="11" spans="1:15" s="29" customFormat="1">
      <c r="A11" s="28"/>
      <c r="B11" s="28" t="s">
        <v>3</v>
      </c>
      <c r="C11" s="73">
        <f>'LAUS File'!E861</f>
        <v>5.6</v>
      </c>
      <c r="D11" s="73">
        <f>'LAUS File'!F861</f>
        <v>5.5</v>
      </c>
      <c r="E11" s="73">
        <f>'LAUS File'!G861</f>
        <v>5</v>
      </c>
      <c r="F11" s="73">
        <f>'LAUS File'!H861</f>
        <v>4.5</v>
      </c>
      <c r="G11" s="73">
        <f>'LAUS File'!I861</f>
        <v>4.5999999999999996</v>
      </c>
      <c r="H11" s="73">
        <f>'LAUS File'!J861</f>
        <v>4.5999999999999996</v>
      </c>
      <c r="I11" s="73">
        <f>'LAUS File'!K861</f>
        <v>4.5999999999999996</v>
      </c>
      <c r="J11" s="73">
        <f>'LAUS File'!L861</f>
        <v>4.4000000000000004</v>
      </c>
      <c r="K11" s="73">
        <f>'LAUS File'!M861</f>
        <v>4.0999999999999996</v>
      </c>
      <c r="L11" s="73">
        <f>'LAUS File'!N861</f>
        <v>4</v>
      </c>
      <c r="M11" s="73">
        <f>'LAUS File'!O861</f>
        <v>4</v>
      </c>
      <c r="N11" s="73">
        <f>'LAUS File'!P861</f>
        <v>4</v>
      </c>
      <c r="O11" s="73">
        <f>'LAUS File'!Q861</f>
        <v>4.5999999999999996</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854</v>
      </c>
      <c r="B13" s="64" t="s">
        <v>0</v>
      </c>
      <c r="C13" s="64">
        <f>'LAUS File'!E814</f>
        <v>127442</v>
      </c>
      <c r="D13" s="64">
        <f>'LAUS File'!F814</f>
        <v>127287</v>
      </c>
      <c r="E13" s="64">
        <f>'LAUS File'!G814</f>
        <v>128178</v>
      </c>
      <c r="F13" s="64">
        <f>'LAUS File'!H814</f>
        <v>128171</v>
      </c>
      <c r="G13" s="64">
        <f>'LAUS File'!I814</f>
        <v>129506</v>
      </c>
      <c r="H13" s="64">
        <f>'LAUS File'!J814</f>
        <v>131213</v>
      </c>
      <c r="I13" s="64">
        <f>'LAUS File'!K814</f>
        <v>132461</v>
      </c>
      <c r="J13" s="64">
        <f>'LAUS File'!L814</f>
        <v>130663</v>
      </c>
      <c r="K13" s="64">
        <f>'LAUS File'!M814</f>
        <v>127922</v>
      </c>
      <c r="L13" s="64">
        <f>'LAUS File'!N814</f>
        <v>128009</v>
      </c>
      <c r="M13" s="64">
        <f>'LAUS File'!O814</f>
        <v>127222</v>
      </c>
      <c r="N13" s="64">
        <f>'LAUS File'!P814</f>
        <v>126761</v>
      </c>
      <c r="O13" s="64">
        <f>'LAUS File'!Q814</f>
        <v>128737</v>
      </c>
    </row>
    <row r="14" spans="1:15" s="10" customFormat="1">
      <c r="A14" s="65" t="s">
        <v>135</v>
      </c>
      <c r="B14" s="64" t="s">
        <v>1</v>
      </c>
      <c r="C14" s="64">
        <f>'LAUS File'!E815</f>
        <v>120379</v>
      </c>
      <c r="D14" s="64">
        <f>'LAUS File'!F815</f>
        <v>120404</v>
      </c>
      <c r="E14" s="64">
        <f>'LAUS File'!G815</f>
        <v>121900</v>
      </c>
      <c r="F14" s="64">
        <f>'LAUS File'!H815</f>
        <v>122403</v>
      </c>
      <c r="G14" s="64">
        <f>'LAUS File'!I815</f>
        <v>123547</v>
      </c>
      <c r="H14" s="64">
        <f>'LAUS File'!J815</f>
        <v>125138</v>
      </c>
      <c r="I14" s="64">
        <f>'LAUS File'!K815</f>
        <v>126367</v>
      </c>
      <c r="J14" s="64">
        <f>'LAUS File'!L815</f>
        <v>125014</v>
      </c>
      <c r="K14" s="64">
        <f>'LAUS File'!M815</f>
        <v>122687</v>
      </c>
      <c r="L14" s="64">
        <f>'LAUS File'!N815</f>
        <v>122941</v>
      </c>
      <c r="M14" s="64">
        <f>'LAUS File'!O815</f>
        <v>122231</v>
      </c>
      <c r="N14" s="64">
        <f>'LAUS File'!P815</f>
        <v>121843</v>
      </c>
      <c r="O14" s="64">
        <f>'LAUS File'!Q815</f>
        <v>122905</v>
      </c>
    </row>
    <row r="15" spans="1:15" s="10" customFormat="1">
      <c r="A15" s="64"/>
      <c r="B15" s="64" t="s">
        <v>2</v>
      </c>
      <c r="C15" s="64">
        <f>'LAUS File'!E816</f>
        <v>7063</v>
      </c>
      <c r="D15" s="64">
        <f>'LAUS File'!F816</f>
        <v>6883</v>
      </c>
      <c r="E15" s="64">
        <f>'LAUS File'!G816</f>
        <v>6278</v>
      </c>
      <c r="F15" s="64">
        <f>'LAUS File'!H816</f>
        <v>5768</v>
      </c>
      <c r="G15" s="64">
        <f>'LAUS File'!I816</f>
        <v>5959</v>
      </c>
      <c r="H15" s="64">
        <f>'LAUS File'!J816</f>
        <v>6075</v>
      </c>
      <c r="I15" s="64">
        <f>'LAUS File'!K816</f>
        <v>6094</v>
      </c>
      <c r="J15" s="64">
        <f>'LAUS File'!L816</f>
        <v>5649</v>
      </c>
      <c r="K15" s="64">
        <f>'LAUS File'!M816</f>
        <v>5235</v>
      </c>
      <c r="L15" s="64">
        <f>'LAUS File'!N816</f>
        <v>5068</v>
      </c>
      <c r="M15" s="64">
        <f>'LAUS File'!O816</f>
        <v>4991</v>
      </c>
      <c r="N15" s="64">
        <f>'LAUS File'!P816</f>
        <v>4918</v>
      </c>
      <c r="O15" s="64">
        <f>'LAUS File'!Q816</f>
        <v>5832</v>
      </c>
    </row>
    <row r="16" spans="1:15" s="29" customFormat="1">
      <c r="A16" s="28"/>
      <c r="B16" s="28" t="s">
        <v>3</v>
      </c>
      <c r="C16" s="73">
        <f>'LAUS File'!E817</f>
        <v>5.5</v>
      </c>
      <c r="D16" s="73">
        <f>'LAUS File'!F817</f>
        <v>5.4</v>
      </c>
      <c r="E16" s="73">
        <f>'LAUS File'!G817</f>
        <v>4.9000000000000004</v>
      </c>
      <c r="F16" s="73">
        <f>'LAUS File'!H817</f>
        <v>4.5</v>
      </c>
      <c r="G16" s="73">
        <f>'LAUS File'!I817</f>
        <v>4.5999999999999996</v>
      </c>
      <c r="H16" s="73">
        <f>'LAUS File'!J817</f>
        <v>4.5999999999999996</v>
      </c>
      <c r="I16" s="73">
        <f>'LAUS File'!K817</f>
        <v>4.5999999999999996</v>
      </c>
      <c r="J16" s="73">
        <f>'LAUS File'!L817</f>
        <v>4.3</v>
      </c>
      <c r="K16" s="73">
        <f>'LAUS File'!M817</f>
        <v>4.0999999999999996</v>
      </c>
      <c r="L16" s="73">
        <f>'LAUS File'!N817</f>
        <v>4</v>
      </c>
      <c r="M16" s="73">
        <f>'LAUS File'!O817</f>
        <v>3.9</v>
      </c>
      <c r="N16" s="73">
        <f>'LAUS File'!P817</f>
        <v>3.9</v>
      </c>
      <c r="O16" s="73">
        <f>'LAUS File'!Q817</f>
        <v>4.5</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136</v>
      </c>
      <c r="B18" s="64" t="s">
        <v>0</v>
      </c>
      <c r="C18" s="64">
        <f>Towns!C68</f>
        <v>1443</v>
      </c>
      <c r="D18" s="64">
        <f>Towns!D68</f>
        <v>1449</v>
      </c>
      <c r="E18" s="64">
        <f>Towns!E68</f>
        <v>1470</v>
      </c>
      <c r="F18" s="64">
        <f>Towns!F68</f>
        <v>1471</v>
      </c>
      <c r="G18" s="64">
        <f>Towns!G68</f>
        <v>1490</v>
      </c>
      <c r="H18" s="64">
        <f>Towns!H68</f>
        <v>1500</v>
      </c>
      <c r="I18" s="64">
        <f>Towns!I68</f>
        <v>1509</v>
      </c>
      <c r="J18" s="64">
        <f>Towns!J68</f>
        <v>1497</v>
      </c>
      <c r="K18" s="64">
        <f>Towns!K68</f>
        <v>1467</v>
      </c>
      <c r="L18" s="64">
        <f>Towns!L68</f>
        <v>1472</v>
      </c>
      <c r="M18" s="64">
        <f>Towns!M68</f>
        <v>1466</v>
      </c>
      <c r="N18" s="64">
        <f>Towns!N68</f>
        <v>1450</v>
      </c>
      <c r="O18" s="64">
        <f>Towns!O68</f>
        <v>1474</v>
      </c>
    </row>
    <row r="19" spans="1:15" s="10" customFormat="1">
      <c r="A19" s="64"/>
      <c r="B19" s="64" t="s">
        <v>1</v>
      </c>
      <c r="C19" s="64">
        <f>Towns!C69</f>
        <v>1382</v>
      </c>
      <c r="D19" s="64">
        <f>Towns!D69</f>
        <v>1383</v>
      </c>
      <c r="E19" s="64">
        <f>Towns!E69</f>
        <v>1400</v>
      </c>
      <c r="F19" s="64">
        <f>Towns!F69</f>
        <v>1406</v>
      </c>
      <c r="G19" s="64">
        <f>Towns!G69</f>
        <v>1419</v>
      </c>
      <c r="H19" s="64">
        <f>Towns!H69</f>
        <v>1437</v>
      </c>
      <c r="I19" s="64">
        <f>Towns!I69</f>
        <v>1451</v>
      </c>
      <c r="J19" s="64">
        <f>Towns!J69</f>
        <v>1436</v>
      </c>
      <c r="K19" s="64">
        <f>Towns!K69</f>
        <v>1409</v>
      </c>
      <c r="L19" s="64">
        <f>Towns!L69</f>
        <v>1412</v>
      </c>
      <c r="M19" s="64">
        <f>Towns!M69</f>
        <v>1404</v>
      </c>
      <c r="N19" s="64">
        <f>Towns!N69</f>
        <v>1399</v>
      </c>
      <c r="O19" s="64">
        <f>Towns!O69</f>
        <v>1412</v>
      </c>
    </row>
    <row r="20" spans="1:15" s="10" customFormat="1">
      <c r="A20" s="64"/>
      <c r="B20" s="64" t="s">
        <v>2</v>
      </c>
      <c r="C20" s="64">
        <f>Towns!C70</f>
        <v>61</v>
      </c>
      <c r="D20" s="64">
        <f>Towns!D70</f>
        <v>66</v>
      </c>
      <c r="E20" s="64">
        <f>Towns!E70</f>
        <v>70</v>
      </c>
      <c r="F20" s="64">
        <f>Towns!F70</f>
        <v>65</v>
      </c>
      <c r="G20" s="64">
        <f>Towns!G70</f>
        <v>71</v>
      </c>
      <c r="H20" s="64">
        <f>Towns!H70</f>
        <v>63</v>
      </c>
      <c r="I20" s="64">
        <f>Towns!I70</f>
        <v>58</v>
      </c>
      <c r="J20" s="64">
        <f>Towns!J70</f>
        <v>61</v>
      </c>
      <c r="K20" s="64">
        <f>Towns!K70</f>
        <v>58</v>
      </c>
      <c r="L20" s="64">
        <f>Towns!L70</f>
        <v>60</v>
      </c>
      <c r="M20" s="64">
        <f>Towns!M70</f>
        <v>62</v>
      </c>
      <c r="N20" s="64">
        <f>Towns!N70</f>
        <v>51</v>
      </c>
      <c r="O20" s="64">
        <f>Towns!O70</f>
        <v>62</v>
      </c>
    </row>
    <row r="21" spans="1:15" s="29" customFormat="1">
      <c r="A21" s="28"/>
      <c r="B21" s="28" t="s">
        <v>3</v>
      </c>
      <c r="C21" s="73">
        <f>Towns!C71</f>
        <v>4.2</v>
      </c>
      <c r="D21" s="73">
        <f>Towns!D71</f>
        <v>4.5999999999999996</v>
      </c>
      <c r="E21" s="73">
        <f>Towns!E71</f>
        <v>4.8</v>
      </c>
      <c r="F21" s="73">
        <f>Towns!F71</f>
        <v>4.4000000000000004</v>
      </c>
      <c r="G21" s="73">
        <f>Towns!G71</f>
        <v>4.8</v>
      </c>
      <c r="H21" s="73">
        <f>Towns!H71</f>
        <v>4.2</v>
      </c>
      <c r="I21" s="73">
        <f>Towns!I71</f>
        <v>3.8</v>
      </c>
      <c r="J21" s="73">
        <f>Towns!J71</f>
        <v>4.0999999999999996</v>
      </c>
      <c r="K21" s="73">
        <f>Towns!K71</f>
        <v>4</v>
      </c>
      <c r="L21" s="73">
        <f>Towns!L71</f>
        <v>4.0999999999999996</v>
      </c>
      <c r="M21" s="73">
        <f>Towns!M71</f>
        <v>4.2</v>
      </c>
      <c r="N21" s="73">
        <f>Towns!N71</f>
        <v>3.5</v>
      </c>
      <c r="O21" s="73">
        <f>Towns!O71</f>
        <v>4.2</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137</v>
      </c>
      <c r="B23" s="64" t="s">
        <v>0</v>
      </c>
      <c r="C23" s="64">
        <f>Towns!C113</f>
        <v>2937</v>
      </c>
      <c r="D23" s="64">
        <f>Towns!D113</f>
        <v>2931</v>
      </c>
      <c r="E23" s="64">
        <f>Towns!E113</f>
        <v>2942</v>
      </c>
      <c r="F23" s="64">
        <f>Towns!F113</f>
        <v>2923</v>
      </c>
      <c r="G23" s="64">
        <f>Towns!G113</f>
        <v>2951</v>
      </c>
      <c r="H23" s="64">
        <f>Towns!H113</f>
        <v>3000</v>
      </c>
      <c r="I23" s="64">
        <f>Towns!I113</f>
        <v>3018</v>
      </c>
      <c r="J23" s="64">
        <f>Towns!J113</f>
        <v>2976</v>
      </c>
      <c r="K23" s="64">
        <f>Towns!K113</f>
        <v>2926</v>
      </c>
      <c r="L23" s="64">
        <f>Towns!L113</f>
        <v>2910</v>
      </c>
      <c r="M23" s="64">
        <f>Towns!M113</f>
        <v>2898</v>
      </c>
      <c r="N23" s="64">
        <f>Towns!N113</f>
        <v>2892</v>
      </c>
      <c r="O23" s="64">
        <f>Towns!O113</f>
        <v>2942</v>
      </c>
    </row>
    <row r="24" spans="1:15" s="10" customFormat="1">
      <c r="A24" s="64"/>
      <c r="B24" s="64" t="s">
        <v>1</v>
      </c>
      <c r="C24" s="64">
        <f>Towns!C114</f>
        <v>2753</v>
      </c>
      <c r="D24" s="64">
        <f>Towns!D114</f>
        <v>2754</v>
      </c>
      <c r="E24" s="64">
        <f>Towns!E114</f>
        <v>2788</v>
      </c>
      <c r="F24" s="64">
        <f>Towns!F114</f>
        <v>2799</v>
      </c>
      <c r="G24" s="64">
        <f>Towns!G114</f>
        <v>2825</v>
      </c>
      <c r="H24" s="64">
        <f>Towns!H114</f>
        <v>2862</v>
      </c>
      <c r="I24" s="64">
        <f>Towns!I114</f>
        <v>2890</v>
      </c>
      <c r="J24" s="64">
        <f>Towns!J114</f>
        <v>2859</v>
      </c>
      <c r="K24" s="64">
        <f>Towns!K114</f>
        <v>2806</v>
      </c>
      <c r="L24" s="64">
        <f>Towns!L114</f>
        <v>2812</v>
      </c>
      <c r="M24" s="64">
        <f>Towns!M114</f>
        <v>2795</v>
      </c>
      <c r="N24" s="64">
        <f>Towns!N114</f>
        <v>2786</v>
      </c>
      <c r="O24" s="64">
        <f>Towns!O114</f>
        <v>2811</v>
      </c>
    </row>
    <row r="25" spans="1:15" s="10" customFormat="1">
      <c r="A25" s="64"/>
      <c r="B25" s="64" t="s">
        <v>2</v>
      </c>
      <c r="C25" s="64">
        <f>Towns!C115</f>
        <v>184</v>
      </c>
      <c r="D25" s="64">
        <f>Towns!D115</f>
        <v>177</v>
      </c>
      <c r="E25" s="64">
        <f>Towns!E115</f>
        <v>154</v>
      </c>
      <c r="F25" s="64">
        <f>Towns!F115</f>
        <v>124</v>
      </c>
      <c r="G25" s="64">
        <f>Towns!G115</f>
        <v>126</v>
      </c>
      <c r="H25" s="64">
        <f>Towns!H115</f>
        <v>138</v>
      </c>
      <c r="I25" s="64">
        <f>Towns!I115</f>
        <v>128</v>
      </c>
      <c r="J25" s="64">
        <f>Towns!J115</f>
        <v>117</v>
      </c>
      <c r="K25" s="64">
        <f>Towns!K115</f>
        <v>120</v>
      </c>
      <c r="L25" s="64">
        <f>Towns!L115</f>
        <v>98</v>
      </c>
      <c r="M25" s="64">
        <f>Towns!M115</f>
        <v>103</v>
      </c>
      <c r="N25" s="64">
        <f>Towns!N115</f>
        <v>106</v>
      </c>
      <c r="O25" s="64">
        <f>Towns!O115</f>
        <v>131</v>
      </c>
    </row>
    <row r="26" spans="1:15" s="29" customFormat="1">
      <c r="A26" s="28"/>
      <c r="B26" s="28" t="s">
        <v>3</v>
      </c>
      <c r="C26" s="73">
        <f>Towns!C116</f>
        <v>6.3</v>
      </c>
      <c r="D26" s="73">
        <f>Towns!D116</f>
        <v>6</v>
      </c>
      <c r="E26" s="73">
        <f>Towns!E116</f>
        <v>5.2</v>
      </c>
      <c r="F26" s="73">
        <f>Towns!F116</f>
        <v>4.2</v>
      </c>
      <c r="G26" s="73">
        <f>Towns!G116</f>
        <v>4.3</v>
      </c>
      <c r="H26" s="73">
        <f>Towns!H116</f>
        <v>4.5999999999999996</v>
      </c>
      <c r="I26" s="73">
        <f>Towns!I116</f>
        <v>4.2</v>
      </c>
      <c r="J26" s="73">
        <f>Towns!J116</f>
        <v>3.9</v>
      </c>
      <c r="K26" s="73">
        <f>Towns!K116</f>
        <v>4.0999999999999996</v>
      </c>
      <c r="L26" s="73">
        <f>Towns!L116</f>
        <v>3.4</v>
      </c>
      <c r="M26" s="73">
        <f>Towns!M116</f>
        <v>3.6</v>
      </c>
      <c r="N26" s="73">
        <f>Towns!N116</f>
        <v>3.7</v>
      </c>
      <c r="O26" s="73">
        <f>Towns!O116</f>
        <v>4.5</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138</v>
      </c>
      <c r="B28" s="64" t="s">
        <v>0</v>
      </c>
      <c r="C28" s="64">
        <f>Towns!C223</f>
        <v>8722</v>
      </c>
      <c r="D28" s="64">
        <f>Towns!D223</f>
        <v>8710</v>
      </c>
      <c r="E28" s="64">
        <f>Towns!E223</f>
        <v>8765</v>
      </c>
      <c r="F28" s="64">
        <f>Towns!F223</f>
        <v>8789</v>
      </c>
      <c r="G28" s="64">
        <f>Towns!G223</f>
        <v>8915</v>
      </c>
      <c r="H28" s="64">
        <f>Towns!H223</f>
        <v>9030</v>
      </c>
      <c r="I28" s="64">
        <f>Towns!I223</f>
        <v>9104</v>
      </c>
      <c r="J28" s="64">
        <f>Towns!J223</f>
        <v>8979</v>
      </c>
      <c r="K28" s="64">
        <f>Towns!K223</f>
        <v>8780</v>
      </c>
      <c r="L28" s="64">
        <f>Towns!L223</f>
        <v>8780</v>
      </c>
      <c r="M28" s="64">
        <f>Towns!M223</f>
        <v>8703</v>
      </c>
      <c r="N28" s="64">
        <f>Towns!N223</f>
        <v>8688</v>
      </c>
      <c r="O28" s="64">
        <f>Towns!O223</f>
        <v>8831</v>
      </c>
    </row>
    <row r="29" spans="1:15" s="10" customFormat="1">
      <c r="A29" s="64"/>
      <c r="B29" s="64" t="s">
        <v>1</v>
      </c>
      <c r="C29" s="64">
        <f>Towns!C224</f>
        <v>8290</v>
      </c>
      <c r="D29" s="64">
        <f>Towns!D224</f>
        <v>8292</v>
      </c>
      <c r="E29" s="64">
        <f>Towns!E224</f>
        <v>8395</v>
      </c>
      <c r="F29" s="64">
        <f>Towns!F224</f>
        <v>8429</v>
      </c>
      <c r="G29" s="64">
        <f>Towns!G224</f>
        <v>8508</v>
      </c>
      <c r="H29" s="64">
        <f>Towns!H224</f>
        <v>8618</v>
      </c>
      <c r="I29" s="64">
        <f>Towns!I224</f>
        <v>8702</v>
      </c>
      <c r="J29" s="64">
        <f>Towns!J224</f>
        <v>8609</v>
      </c>
      <c r="K29" s="64">
        <f>Towns!K224</f>
        <v>8449</v>
      </c>
      <c r="L29" s="64">
        <f>Towns!L224</f>
        <v>8466</v>
      </c>
      <c r="M29" s="64">
        <f>Towns!M224</f>
        <v>8417</v>
      </c>
      <c r="N29" s="64">
        <f>Towns!N224</f>
        <v>8391</v>
      </c>
      <c r="O29" s="64">
        <f>Towns!O224</f>
        <v>8464</v>
      </c>
    </row>
    <row r="30" spans="1:15" s="10" customFormat="1">
      <c r="A30" s="64"/>
      <c r="B30" s="64" t="s">
        <v>2</v>
      </c>
      <c r="C30" s="64">
        <f>Towns!C225</f>
        <v>432</v>
      </c>
      <c r="D30" s="64">
        <f>Towns!D225</f>
        <v>418</v>
      </c>
      <c r="E30" s="64">
        <f>Towns!E225</f>
        <v>370</v>
      </c>
      <c r="F30" s="64">
        <f>Towns!F225</f>
        <v>360</v>
      </c>
      <c r="G30" s="64">
        <f>Towns!G225</f>
        <v>407</v>
      </c>
      <c r="H30" s="64">
        <f>Towns!H225</f>
        <v>412</v>
      </c>
      <c r="I30" s="64">
        <f>Towns!I225</f>
        <v>402</v>
      </c>
      <c r="J30" s="64">
        <f>Towns!J225</f>
        <v>370</v>
      </c>
      <c r="K30" s="64">
        <f>Towns!K225</f>
        <v>331</v>
      </c>
      <c r="L30" s="64">
        <f>Towns!L225</f>
        <v>314</v>
      </c>
      <c r="M30" s="64">
        <f>Towns!M225</f>
        <v>286</v>
      </c>
      <c r="N30" s="64">
        <f>Towns!N225</f>
        <v>297</v>
      </c>
      <c r="O30" s="64">
        <f>Towns!O225</f>
        <v>367</v>
      </c>
    </row>
    <row r="31" spans="1:15" s="29" customFormat="1">
      <c r="A31" s="28"/>
      <c r="B31" s="28" t="s">
        <v>3</v>
      </c>
      <c r="C31" s="73">
        <f>Towns!C226</f>
        <v>5</v>
      </c>
      <c r="D31" s="73">
        <f>Towns!D226</f>
        <v>4.8</v>
      </c>
      <c r="E31" s="73">
        <f>Towns!E226</f>
        <v>4.2</v>
      </c>
      <c r="F31" s="73">
        <f>Towns!F226</f>
        <v>4.0999999999999996</v>
      </c>
      <c r="G31" s="73">
        <f>Towns!G226</f>
        <v>4.5999999999999996</v>
      </c>
      <c r="H31" s="73">
        <f>Towns!H226</f>
        <v>4.5999999999999996</v>
      </c>
      <c r="I31" s="73">
        <f>Towns!I226</f>
        <v>4.4000000000000004</v>
      </c>
      <c r="J31" s="73">
        <f>Towns!J226</f>
        <v>4.0999999999999996</v>
      </c>
      <c r="K31" s="73">
        <f>Towns!K226</f>
        <v>3.8</v>
      </c>
      <c r="L31" s="73">
        <f>Towns!L226</f>
        <v>3.6</v>
      </c>
      <c r="M31" s="73">
        <f>Towns!M226</f>
        <v>3.3</v>
      </c>
      <c r="N31" s="73">
        <f>Towns!N226</f>
        <v>3.4</v>
      </c>
      <c r="O31" s="73">
        <f>Towns!O226</f>
        <v>4.2</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139</v>
      </c>
      <c r="B33" s="64" t="s">
        <v>0</v>
      </c>
      <c r="C33" s="64">
        <f>Towns!C268</f>
        <v>1079</v>
      </c>
      <c r="D33" s="64">
        <f>Towns!D268</f>
        <v>1074</v>
      </c>
      <c r="E33" s="64">
        <f>Towns!E268</f>
        <v>1080</v>
      </c>
      <c r="F33" s="64">
        <f>Towns!F268</f>
        <v>1083</v>
      </c>
      <c r="G33" s="64">
        <f>Towns!G268</f>
        <v>1102</v>
      </c>
      <c r="H33" s="64">
        <f>Towns!H268</f>
        <v>1109</v>
      </c>
      <c r="I33" s="64">
        <f>Towns!I268</f>
        <v>1125</v>
      </c>
      <c r="J33" s="64">
        <f>Towns!J268</f>
        <v>1114</v>
      </c>
      <c r="K33" s="64">
        <f>Towns!K268</f>
        <v>1082</v>
      </c>
      <c r="L33" s="64">
        <f>Towns!L268</f>
        <v>1077</v>
      </c>
      <c r="M33" s="64">
        <f>Towns!M268</f>
        <v>1065</v>
      </c>
      <c r="N33" s="64">
        <f>Towns!N268</f>
        <v>1069</v>
      </c>
      <c r="O33" s="64">
        <f>Towns!O268</f>
        <v>1089</v>
      </c>
    </row>
    <row r="34" spans="1:15" s="10" customFormat="1">
      <c r="A34" s="64"/>
      <c r="B34" s="64" t="s">
        <v>1</v>
      </c>
      <c r="C34" s="64">
        <f>Towns!C269</f>
        <v>1030</v>
      </c>
      <c r="D34" s="64">
        <f>Towns!D269</f>
        <v>1030</v>
      </c>
      <c r="E34" s="64">
        <f>Towns!E269</f>
        <v>1043</v>
      </c>
      <c r="F34" s="64">
        <f>Towns!F269</f>
        <v>1047</v>
      </c>
      <c r="G34" s="64">
        <f>Towns!G269</f>
        <v>1057</v>
      </c>
      <c r="H34" s="64">
        <f>Towns!H269</f>
        <v>1071</v>
      </c>
      <c r="I34" s="64">
        <f>Towns!I269</f>
        <v>1081</v>
      </c>
      <c r="J34" s="64">
        <f>Towns!J269</f>
        <v>1070</v>
      </c>
      <c r="K34" s="64">
        <f>Towns!K269</f>
        <v>1050</v>
      </c>
      <c r="L34" s="64">
        <f>Towns!L269</f>
        <v>1052</v>
      </c>
      <c r="M34" s="64">
        <f>Towns!M269</f>
        <v>1046</v>
      </c>
      <c r="N34" s="64">
        <f>Towns!N269</f>
        <v>1043</v>
      </c>
      <c r="O34" s="64">
        <f>Towns!O269</f>
        <v>1052</v>
      </c>
    </row>
    <row r="35" spans="1:15" s="10" customFormat="1">
      <c r="A35" s="64"/>
      <c r="B35" s="64" t="s">
        <v>2</v>
      </c>
      <c r="C35" s="64">
        <f>Towns!C270</f>
        <v>49</v>
      </c>
      <c r="D35" s="64">
        <f>Towns!D270</f>
        <v>44</v>
      </c>
      <c r="E35" s="64">
        <f>Towns!E270</f>
        <v>37</v>
      </c>
      <c r="F35" s="64">
        <f>Towns!F270</f>
        <v>36</v>
      </c>
      <c r="G35" s="64">
        <f>Towns!G270</f>
        <v>45</v>
      </c>
      <c r="H35" s="64">
        <f>Towns!H270</f>
        <v>38</v>
      </c>
      <c r="I35" s="64">
        <f>Towns!I270</f>
        <v>44</v>
      </c>
      <c r="J35" s="64">
        <f>Towns!J270</f>
        <v>44</v>
      </c>
      <c r="K35" s="64">
        <f>Towns!K270</f>
        <v>32</v>
      </c>
      <c r="L35" s="64">
        <f>Towns!L270</f>
        <v>25</v>
      </c>
      <c r="M35" s="64">
        <f>Towns!M270</f>
        <v>19</v>
      </c>
      <c r="N35" s="64">
        <f>Towns!N270</f>
        <v>26</v>
      </c>
      <c r="O35" s="64">
        <f>Towns!O270</f>
        <v>37</v>
      </c>
    </row>
    <row r="36" spans="1:15" s="29" customFormat="1">
      <c r="A36" s="28"/>
      <c r="B36" s="28" t="s">
        <v>3</v>
      </c>
      <c r="C36" s="73">
        <f>Towns!C271</f>
        <v>4.5</v>
      </c>
      <c r="D36" s="73">
        <f>Towns!D271</f>
        <v>4.0999999999999996</v>
      </c>
      <c r="E36" s="73">
        <f>Towns!E271</f>
        <v>3.4</v>
      </c>
      <c r="F36" s="73">
        <f>Towns!F271</f>
        <v>3.3</v>
      </c>
      <c r="G36" s="73">
        <f>Towns!G271</f>
        <v>4.0999999999999996</v>
      </c>
      <c r="H36" s="73">
        <f>Towns!H271</f>
        <v>3.4</v>
      </c>
      <c r="I36" s="73">
        <f>Towns!I271</f>
        <v>3.9</v>
      </c>
      <c r="J36" s="73">
        <f>Towns!J271</f>
        <v>3.9</v>
      </c>
      <c r="K36" s="73">
        <f>Towns!K271</f>
        <v>3</v>
      </c>
      <c r="L36" s="73">
        <f>Towns!L271</f>
        <v>2.2999999999999998</v>
      </c>
      <c r="M36" s="73">
        <f>Towns!M271</f>
        <v>1.8</v>
      </c>
      <c r="N36" s="73">
        <f>Towns!N271</f>
        <v>2.4</v>
      </c>
      <c r="O36" s="73">
        <f>Towns!O271</f>
        <v>3.4</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140</v>
      </c>
      <c r="B38" s="64" t="s">
        <v>0</v>
      </c>
      <c r="C38" s="64">
        <f>Towns!C293</f>
        <v>6383</v>
      </c>
      <c r="D38" s="64">
        <f>Towns!D293</f>
        <v>6367</v>
      </c>
      <c r="E38" s="64">
        <f>Towns!E293</f>
        <v>6413</v>
      </c>
      <c r="F38" s="64">
        <f>Towns!F293</f>
        <v>6417</v>
      </c>
      <c r="G38" s="64">
        <f>Towns!G293</f>
        <v>6447</v>
      </c>
      <c r="H38" s="64">
        <f>Towns!H293</f>
        <v>6518</v>
      </c>
      <c r="I38" s="64">
        <f>Towns!I293</f>
        <v>6615</v>
      </c>
      <c r="J38" s="64">
        <f>Towns!J293</f>
        <v>6547</v>
      </c>
      <c r="K38" s="64">
        <f>Towns!K293</f>
        <v>6398</v>
      </c>
      <c r="L38" s="64">
        <f>Towns!L293</f>
        <v>6394</v>
      </c>
      <c r="M38" s="64">
        <f>Towns!M293</f>
        <v>6358</v>
      </c>
      <c r="N38" s="64">
        <f>Towns!N293</f>
        <v>6371</v>
      </c>
      <c r="O38" s="64">
        <f>Towns!O293</f>
        <v>6436</v>
      </c>
    </row>
    <row r="39" spans="1:15" s="10" customFormat="1">
      <c r="A39" s="64"/>
      <c r="B39" s="64" t="s">
        <v>1</v>
      </c>
      <c r="C39" s="64">
        <f>Towns!C294</f>
        <v>5975</v>
      </c>
      <c r="D39" s="64">
        <f>Towns!D294</f>
        <v>5976</v>
      </c>
      <c r="E39" s="64">
        <f>Towns!E294</f>
        <v>6050</v>
      </c>
      <c r="F39" s="64">
        <f>Towns!F294</f>
        <v>6075</v>
      </c>
      <c r="G39" s="64">
        <f>Towns!G294</f>
        <v>6132</v>
      </c>
      <c r="H39" s="64">
        <f>Towns!H294</f>
        <v>6211</v>
      </c>
      <c r="I39" s="64">
        <f>Towns!I294</f>
        <v>6272</v>
      </c>
      <c r="J39" s="64">
        <f>Towns!J294</f>
        <v>6205</v>
      </c>
      <c r="K39" s="64">
        <f>Towns!K294</f>
        <v>6089</v>
      </c>
      <c r="L39" s="64">
        <f>Towns!L294</f>
        <v>6102</v>
      </c>
      <c r="M39" s="64">
        <f>Towns!M294</f>
        <v>6067</v>
      </c>
      <c r="N39" s="64">
        <f>Towns!N294</f>
        <v>6047</v>
      </c>
      <c r="O39" s="64">
        <f>Towns!O294</f>
        <v>6100</v>
      </c>
    </row>
    <row r="40" spans="1:15" s="10" customFormat="1">
      <c r="A40" s="64"/>
      <c r="B40" s="64" t="s">
        <v>2</v>
      </c>
      <c r="C40" s="64">
        <f>Towns!C295</f>
        <v>408</v>
      </c>
      <c r="D40" s="64">
        <f>Towns!D295</f>
        <v>391</v>
      </c>
      <c r="E40" s="64">
        <f>Towns!E295</f>
        <v>363</v>
      </c>
      <c r="F40" s="64">
        <f>Towns!F295</f>
        <v>342</v>
      </c>
      <c r="G40" s="64">
        <f>Towns!G295</f>
        <v>315</v>
      </c>
      <c r="H40" s="64">
        <f>Towns!H295</f>
        <v>307</v>
      </c>
      <c r="I40" s="64">
        <f>Towns!I295</f>
        <v>343</v>
      </c>
      <c r="J40" s="64">
        <f>Towns!J295</f>
        <v>342</v>
      </c>
      <c r="K40" s="64">
        <f>Towns!K295</f>
        <v>309</v>
      </c>
      <c r="L40" s="64">
        <f>Towns!L295</f>
        <v>292</v>
      </c>
      <c r="M40" s="64">
        <f>Towns!M295</f>
        <v>291</v>
      </c>
      <c r="N40" s="64">
        <f>Towns!N295</f>
        <v>324</v>
      </c>
      <c r="O40" s="64">
        <f>Towns!O295</f>
        <v>336</v>
      </c>
    </row>
    <row r="41" spans="1:15" s="29" customFormat="1">
      <c r="A41" s="28"/>
      <c r="B41" s="28" t="s">
        <v>3</v>
      </c>
      <c r="C41" s="73">
        <f>Towns!C296</f>
        <v>6.4</v>
      </c>
      <c r="D41" s="73">
        <f>Towns!D296</f>
        <v>6.1</v>
      </c>
      <c r="E41" s="73">
        <f>Towns!E296</f>
        <v>5.7</v>
      </c>
      <c r="F41" s="73">
        <f>Towns!F296</f>
        <v>5.3</v>
      </c>
      <c r="G41" s="73">
        <f>Towns!G296</f>
        <v>4.9000000000000004</v>
      </c>
      <c r="H41" s="73">
        <f>Towns!H296</f>
        <v>4.7</v>
      </c>
      <c r="I41" s="73">
        <f>Towns!I296</f>
        <v>5.2</v>
      </c>
      <c r="J41" s="73">
        <f>Towns!J296</f>
        <v>5.2</v>
      </c>
      <c r="K41" s="73">
        <f>Towns!K296</f>
        <v>4.8</v>
      </c>
      <c r="L41" s="73">
        <f>Towns!L296</f>
        <v>4.5999999999999996</v>
      </c>
      <c r="M41" s="73">
        <f>Towns!M296</f>
        <v>4.5999999999999996</v>
      </c>
      <c r="N41" s="73">
        <f>Towns!N296</f>
        <v>5.0999999999999996</v>
      </c>
      <c r="O41" s="73">
        <f>Towns!O296</f>
        <v>5.2</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141</v>
      </c>
      <c r="B43" s="64" t="s">
        <v>0</v>
      </c>
      <c r="C43" s="64">
        <f>Towns!C298</f>
        <v>18564</v>
      </c>
      <c r="D43" s="64">
        <f>Towns!D298</f>
        <v>18536</v>
      </c>
      <c r="E43" s="64">
        <f>Towns!E298</f>
        <v>18687</v>
      </c>
      <c r="F43" s="64">
        <f>Towns!F298</f>
        <v>18717</v>
      </c>
      <c r="G43" s="64">
        <f>Towns!G298</f>
        <v>18907</v>
      </c>
      <c r="H43" s="64">
        <f>Towns!H298</f>
        <v>19135</v>
      </c>
      <c r="I43" s="64">
        <f>Towns!I298</f>
        <v>19324</v>
      </c>
      <c r="J43" s="64">
        <f>Towns!J298</f>
        <v>19039</v>
      </c>
      <c r="K43" s="64">
        <f>Towns!K298</f>
        <v>18694</v>
      </c>
      <c r="L43" s="64">
        <f>Towns!L298</f>
        <v>18732</v>
      </c>
      <c r="M43" s="64">
        <f>Towns!M298</f>
        <v>18590</v>
      </c>
      <c r="N43" s="64">
        <f>Towns!N298</f>
        <v>18503</v>
      </c>
      <c r="O43" s="64">
        <f>Towns!O298</f>
        <v>18786</v>
      </c>
    </row>
    <row r="44" spans="1:15" s="10" customFormat="1">
      <c r="A44" s="64"/>
      <c r="B44" s="64" t="s">
        <v>1</v>
      </c>
      <c r="C44" s="64">
        <f>Towns!C299</f>
        <v>17665</v>
      </c>
      <c r="D44" s="64">
        <f>Towns!D299</f>
        <v>17669</v>
      </c>
      <c r="E44" s="64">
        <f>Towns!E299</f>
        <v>17889</v>
      </c>
      <c r="F44" s="64">
        <f>Towns!F299</f>
        <v>17963</v>
      </c>
      <c r="G44" s="64">
        <f>Towns!G299</f>
        <v>18130</v>
      </c>
      <c r="H44" s="64">
        <f>Towns!H299</f>
        <v>18364</v>
      </c>
      <c r="I44" s="64">
        <f>Towns!I299</f>
        <v>18544</v>
      </c>
      <c r="J44" s="64">
        <f>Towns!J299</f>
        <v>18346</v>
      </c>
      <c r="K44" s="64">
        <f>Towns!K299</f>
        <v>18004</v>
      </c>
      <c r="L44" s="64">
        <f>Towns!L299</f>
        <v>18041</v>
      </c>
      <c r="M44" s="64">
        <f>Towns!M299</f>
        <v>17937</v>
      </c>
      <c r="N44" s="64">
        <f>Towns!N299</f>
        <v>17880</v>
      </c>
      <c r="O44" s="64">
        <f>Towns!O299</f>
        <v>18036</v>
      </c>
    </row>
    <row r="45" spans="1:15" s="10" customFormat="1">
      <c r="A45" s="64"/>
      <c r="B45" s="64" t="s">
        <v>2</v>
      </c>
      <c r="C45" s="64">
        <f>Towns!C300</f>
        <v>899</v>
      </c>
      <c r="D45" s="64">
        <f>Towns!D300</f>
        <v>867</v>
      </c>
      <c r="E45" s="64">
        <f>Towns!E300</f>
        <v>798</v>
      </c>
      <c r="F45" s="64">
        <f>Towns!F300</f>
        <v>754</v>
      </c>
      <c r="G45" s="64">
        <f>Towns!G300</f>
        <v>777</v>
      </c>
      <c r="H45" s="64">
        <f>Towns!H300</f>
        <v>771</v>
      </c>
      <c r="I45" s="64">
        <f>Towns!I300</f>
        <v>780</v>
      </c>
      <c r="J45" s="64">
        <f>Towns!J300</f>
        <v>693</v>
      </c>
      <c r="K45" s="64">
        <f>Towns!K300</f>
        <v>690</v>
      </c>
      <c r="L45" s="64">
        <f>Towns!L300</f>
        <v>691</v>
      </c>
      <c r="M45" s="64">
        <f>Towns!M300</f>
        <v>653</v>
      </c>
      <c r="N45" s="64">
        <f>Towns!N300</f>
        <v>623</v>
      </c>
      <c r="O45" s="64">
        <f>Towns!O300</f>
        <v>750</v>
      </c>
    </row>
    <row r="46" spans="1:15" s="29" customFormat="1">
      <c r="A46" s="28"/>
      <c r="B46" s="28" t="s">
        <v>3</v>
      </c>
      <c r="C46" s="73">
        <f>Towns!C301</f>
        <v>4.8</v>
      </c>
      <c r="D46" s="73">
        <f>Towns!D301</f>
        <v>4.7</v>
      </c>
      <c r="E46" s="73">
        <f>Towns!E301</f>
        <v>4.3</v>
      </c>
      <c r="F46" s="73">
        <f>Towns!F301</f>
        <v>4</v>
      </c>
      <c r="G46" s="73">
        <f>Towns!G301</f>
        <v>4.0999999999999996</v>
      </c>
      <c r="H46" s="73">
        <f>Towns!H301</f>
        <v>4</v>
      </c>
      <c r="I46" s="73">
        <f>Towns!I301</f>
        <v>4</v>
      </c>
      <c r="J46" s="73">
        <f>Towns!J301</f>
        <v>3.6</v>
      </c>
      <c r="K46" s="73">
        <f>Towns!K301</f>
        <v>3.7</v>
      </c>
      <c r="L46" s="73">
        <f>Towns!L301</f>
        <v>3.7</v>
      </c>
      <c r="M46" s="73">
        <f>Towns!M301</f>
        <v>3.5</v>
      </c>
      <c r="N46" s="73">
        <f>Towns!N301</f>
        <v>3.4</v>
      </c>
      <c r="O46" s="73">
        <f>Towns!O301</f>
        <v>4</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142</v>
      </c>
      <c r="B48" s="64" t="s">
        <v>0</v>
      </c>
      <c r="C48" s="64">
        <f>Towns!C363</f>
        <v>8005</v>
      </c>
      <c r="D48" s="64">
        <f>Towns!D363</f>
        <v>8008</v>
      </c>
      <c r="E48" s="64">
        <f>Towns!E363</f>
        <v>8087</v>
      </c>
      <c r="F48" s="64">
        <f>Towns!F363</f>
        <v>8107</v>
      </c>
      <c r="G48" s="64">
        <f>Towns!G363</f>
        <v>8192</v>
      </c>
      <c r="H48" s="64">
        <f>Towns!H363</f>
        <v>8314</v>
      </c>
      <c r="I48" s="64">
        <f>Towns!I363</f>
        <v>8411</v>
      </c>
      <c r="J48" s="64">
        <f>Towns!J363</f>
        <v>8311</v>
      </c>
      <c r="K48" s="64">
        <f>Towns!K363</f>
        <v>8098</v>
      </c>
      <c r="L48" s="64">
        <f>Towns!L363</f>
        <v>8109</v>
      </c>
      <c r="M48" s="64">
        <f>Towns!M363</f>
        <v>8082</v>
      </c>
      <c r="N48" s="64">
        <f>Towns!N363</f>
        <v>8036</v>
      </c>
      <c r="O48" s="64">
        <f>Towns!O363</f>
        <v>8147</v>
      </c>
    </row>
    <row r="49" spans="1:15" s="10" customFormat="1">
      <c r="A49" s="64"/>
      <c r="B49" s="64" t="s">
        <v>1</v>
      </c>
      <c r="C49" s="64">
        <f>Towns!C364</f>
        <v>7682</v>
      </c>
      <c r="D49" s="64">
        <f>Towns!D364</f>
        <v>7683</v>
      </c>
      <c r="E49" s="64">
        <f>Towns!E364</f>
        <v>7779</v>
      </c>
      <c r="F49" s="64">
        <f>Towns!F364</f>
        <v>7811</v>
      </c>
      <c r="G49" s="64">
        <f>Towns!G364</f>
        <v>7884</v>
      </c>
      <c r="H49" s="64">
        <f>Towns!H364</f>
        <v>7985</v>
      </c>
      <c r="I49" s="64">
        <f>Towns!I364</f>
        <v>8064</v>
      </c>
      <c r="J49" s="64">
        <f>Towns!J364</f>
        <v>7977</v>
      </c>
      <c r="K49" s="64">
        <f>Towns!K364</f>
        <v>7829</v>
      </c>
      <c r="L49" s="64">
        <f>Towns!L364</f>
        <v>7845</v>
      </c>
      <c r="M49" s="64">
        <f>Towns!M364</f>
        <v>7800</v>
      </c>
      <c r="N49" s="64">
        <f>Towns!N364</f>
        <v>7775</v>
      </c>
      <c r="O49" s="64">
        <f>Towns!O364</f>
        <v>7843</v>
      </c>
    </row>
    <row r="50" spans="1:15" s="10" customFormat="1">
      <c r="A50" s="64"/>
      <c r="B50" s="64" t="s">
        <v>2</v>
      </c>
      <c r="C50" s="64">
        <f>Towns!C365</f>
        <v>323</v>
      </c>
      <c r="D50" s="64">
        <f>Towns!D365</f>
        <v>325</v>
      </c>
      <c r="E50" s="64">
        <f>Towns!E365</f>
        <v>308</v>
      </c>
      <c r="F50" s="64">
        <f>Towns!F365</f>
        <v>296</v>
      </c>
      <c r="G50" s="64">
        <f>Towns!G365</f>
        <v>308</v>
      </c>
      <c r="H50" s="64">
        <f>Towns!H365</f>
        <v>329</v>
      </c>
      <c r="I50" s="64">
        <f>Towns!I365</f>
        <v>347</v>
      </c>
      <c r="J50" s="64">
        <f>Towns!J365</f>
        <v>334</v>
      </c>
      <c r="K50" s="64">
        <f>Towns!K365</f>
        <v>269</v>
      </c>
      <c r="L50" s="64">
        <f>Towns!L365</f>
        <v>264</v>
      </c>
      <c r="M50" s="64">
        <f>Towns!M365</f>
        <v>282</v>
      </c>
      <c r="N50" s="64">
        <f>Towns!N365</f>
        <v>261</v>
      </c>
      <c r="O50" s="64">
        <f>Towns!O365</f>
        <v>304</v>
      </c>
    </row>
    <row r="51" spans="1:15" s="29" customFormat="1">
      <c r="A51" s="28"/>
      <c r="B51" s="28" t="s">
        <v>3</v>
      </c>
      <c r="C51" s="73">
        <f>Towns!C366</f>
        <v>4</v>
      </c>
      <c r="D51" s="73">
        <f>Towns!D366</f>
        <v>4.0999999999999996</v>
      </c>
      <c r="E51" s="73">
        <f>Towns!E366</f>
        <v>3.8</v>
      </c>
      <c r="F51" s="73">
        <f>Towns!F366</f>
        <v>3.7</v>
      </c>
      <c r="G51" s="73">
        <f>Towns!G366</f>
        <v>3.8</v>
      </c>
      <c r="H51" s="73">
        <f>Towns!H366</f>
        <v>4</v>
      </c>
      <c r="I51" s="73">
        <f>Towns!I366</f>
        <v>4.0999999999999996</v>
      </c>
      <c r="J51" s="73">
        <f>Towns!J366</f>
        <v>4</v>
      </c>
      <c r="K51" s="73">
        <f>Towns!K366</f>
        <v>3.3</v>
      </c>
      <c r="L51" s="73">
        <f>Towns!L366</f>
        <v>3.3</v>
      </c>
      <c r="M51" s="73">
        <f>Towns!M366</f>
        <v>3.5</v>
      </c>
      <c r="N51" s="73">
        <f>Towns!N366</f>
        <v>3.2</v>
      </c>
      <c r="O51" s="73">
        <f>Towns!O366</f>
        <v>3.7</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143</v>
      </c>
      <c r="B53" s="64" t="s">
        <v>0</v>
      </c>
      <c r="C53" s="64">
        <f>Towns!C368</f>
        <v>2381</v>
      </c>
      <c r="D53" s="64">
        <f>Towns!D368</f>
        <v>2385</v>
      </c>
      <c r="E53" s="64">
        <f>Towns!E368</f>
        <v>2393</v>
      </c>
      <c r="F53" s="64">
        <f>Towns!F368</f>
        <v>2403</v>
      </c>
      <c r="G53" s="64">
        <f>Towns!G368</f>
        <v>2414</v>
      </c>
      <c r="H53" s="64">
        <f>Towns!H368</f>
        <v>2454</v>
      </c>
      <c r="I53" s="64">
        <f>Towns!I368</f>
        <v>2496</v>
      </c>
      <c r="J53" s="64">
        <f>Towns!J368</f>
        <v>2467</v>
      </c>
      <c r="K53" s="64">
        <f>Towns!K368</f>
        <v>2380</v>
      </c>
      <c r="L53" s="64">
        <f>Towns!L368</f>
        <v>2371</v>
      </c>
      <c r="M53" s="64">
        <f>Towns!M368</f>
        <v>2356</v>
      </c>
      <c r="N53" s="64">
        <f>Towns!N368</f>
        <v>2359</v>
      </c>
      <c r="O53" s="64">
        <f>Towns!O368</f>
        <v>2405</v>
      </c>
    </row>
    <row r="54" spans="1:15" s="10" customFormat="1">
      <c r="A54" s="64"/>
      <c r="B54" s="64" t="s">
        <v>1</v>
      </c>
      <c r="C54" s="64">
        <f>Towns!C369</f>
        <v>2237</v>
      </c>
      <c r="D54" s="64">
        <f>Towns!D369</f>
        <v>2238</v>
      </c>
      <c r="E54" s="64">
        <f>Towns!E369</f>
        <v>2266</v>
      </c>
      <c r="F54" s="64">
        <f>Towns!F369</f>
        <v>2275</v>
      </c>
      <c r="G54" s="64">
        <f>Towns!G369</f>
        <v>2296</v>
      </c>
      <c r="H54" s="64">
        <f>Towns!H369</f>
        <v>2326</v>
      </c>
      <c r="I54" s="64">
        <f>Towns!I369</f>
        <v>2349</v>
      </c>
      <c r="J54" s="64">
        <f>Towns!J369</f>
        <v>2324</v>
      </c>
      <c r="K54" s="64">
        <f>Towns!K369</f>
        <v>2280</v>
      </c>
      <c r="L54" s="64">
        <f>Towns!L369</f>
        <v>2285</v>
      </c>
      <c r="M54" s="64">
        <f>Towns!M369</f>
        <v>2272</v>
      </c>
      <c r="N54" s="64">
        <f>Towns!N369</f>
        <v>2265</v>
      </c>
      <c r="O54" s="64">
        <f>Towns!O369</f>
        <v>2284</v>
      </c>
    </row>
    <row r="55" spans="1:15" s="10" customFormat="1">
      <c r="A55" s="64"/>
      <c r="B55" s="64" t="s">
        <v>2</v>
      </c>
      <c r="C55" s="64">
        <f>Towns!C370</f>
        <v>144</v>
      </c>
      <c r="D55" s="64">
        <f>Towns!D370</f>
        <v>147</v>
      </c>
      <c r="E55" s="64">
        <f>Towns!E370</f>
        <v>127</v>
      </c>
      <c r="F55" s="64">
        <f>Towns!F370</f>
        <v>128</v>
      </c>
      <c r="G55" s="64">
        <f>Towns!G370</f>
        <v>118</v>
      </c>
      <c r="H55" s="64">
        <f>Towns!H370</f>
        <v>128</v>
      </c>
      <c r="I55" s="64">
        <f>Towns!I370</f>
        <v>147</v>
      </c>
      <c r="J55" s="64">
        <f>Towns!J370</f>
        <v>143</v>
      </c>
      <c r="K55" s="64">
        <f>Towns!K370</f>
        <v>100</v>
      </c>
      <c r="L55" s="64">
        <f>Towns!L370</f>
        <v>86</v>
      </c>
      <c r="M55" s="64">
        <f>Towns!M370</f>
        <v>84</v>
      </c>
      <c r="N55" s="64">
        <f>Towns!N370</f>
        <v>94</v>
      </c>
      <c r="O55" s="64">
        <f>Towns!O370</f>
        <v>121</v>
      </c>
    </row>
    <row r="56" spans="1:15" s="29" customFormat="1">
      <c r="A56" s="28"/>
      <c r="B56" s="28" t="s">
        <v>3</v>
      </c>
      <c r="C56" s="73">
        <f>Towns!C371</f>
        <v>6</v>
      </c>
      <c r="D56" s="73">
        <f>Towns!D371</f>
        <v>6.2</v>
      </c>
      <c r="E56" s="73">
        <f>Towns!E371</f>
        <v>5.3</v>
      </c>
      <c r="F56" s="73">
        <f>Towns!F371</f>
        <v>5.3</v>
      </c>
      <c r="G56" s="73">
        <f>Towns!G371</f>
        <v>4.9000000000000004</v>
      </c>
      <c r="H56" s="73">
        <f>Towns!H371</f>
        <v>5.2</v>
      </c>
      <c r="I56" s="73">
        <f>Towns!I371</f>
        <v>5.9</v>
      </c>
      <c r="J56" s="73">
        <f>Towns!J371</f>
        <v>5.8</v>
      </c>
      <c r="K56" s="73">
        <f>Towns!K371</f>
        <v>4.2</v>
      </c>
      <c r="L56" s="73">
        <f>Towns!L371</f>
        <v>3.6</v>
      </c>
      <c r="M56" s="73">
        <f>Towns!M371</f>
        <v>3.6</v>
      </c>
      <c r="N56" s="73">
        <f>Towns!N371</f>
        <v>4</v>
      </c>
      <c r="O56" s="73">
        <f>Towns!O371</f>
        <v>5</v>
      </c>
    </row>
    <row r="57" spans="1:15" ht="5.0999999999999996" customHeight="1"/>
    <row r="58" spans="1:15" s="10" customFormat="1">
      <c r="A58" s="64" t="s">
        <v>144</v>
      </c>
      <c r="B58" s="64" t="s">
        <v>0</v>
      </c>
      <c r="C58" s="64">
        <f>Towns!C378</f>
        <v>1222</v>
      </c>
      <c r="D58" s="64">
        <f>Towns!D378</f>
        <v>1220</v>
      </c>
      <c r="E58" s="64">
        <f>Towns!E378</f>
        <v>1240</v>
      </c>
      <c r="F58" s="64">
        <f>Towns!F378</f>
        <v>1233</v>
      </c>
      <c r="G58" s="64">
        <f>Towns!G378</f>
        <v>1250</v>
      </c>
      <c r="H58" s="64">
        <f>Towns!H378</f>
        <v>1267</v>
      </c>
      <c r="I58" s="64">
        <f>Towns!I378</f>
        <v>1269</v>
      </c>
      <c r="J58" s="64">
        <f>Towns!J378</f>
        <v>1248</v>
      </c>
      <c r="K58" s="64">
        <f>Towns!K378</f>
        <v>1228</v>
      </c>
      <c r="L58" s="64">
        <f>Towns!L378</f>
        <v>1229</v>
      </c>
      <c r="M58" s="64">
        <f>Towns!M378</f>
        <v>1221</v>
      </c>
      <c r="N58" s="64">
        <f>Towns!N378</f>
        <v>1223</v>
      </c>
      <c r="O58" s="64">
        <f>Towns!O378</f>
        <v>1238</v>
      </c>
    </row>
    <row r="59" spans="1:15" s="10" customFormat="1">
      <c r="A59" s="64"/>
      <c r="B59" s="64" t="s">
        <v>1</v>
      </c>
      <c r="C59" s="64">
        <f>Towns!C379</f>
        <v>1169</v>
      </c>
      <c r="D59" s="64">
        <f>Towns!D379</f>
        <v>1170</v>
      </c>
      <c r="E59" s="64">
        <f>Towns!E379</f>
        <v>1184</v>
      </c>
      <c r="F59" s="64">
        <f>Towns!F379</f>
        <v>1189</v>
      </c>
      <c r="G59" s="64">
        <f>Towns!G379</f>
        <v>1200</v>
      </c>
      <c r="H59" s="64">
        <f>Towns!H379</f>
        <v>1216</v>
      </c>
      <c r="I59" s="64">
        <f>Towns!I379</f>
        <v>1228</v>
      </c>
      <c r="J59" s="64">
        <f>Towns!J379</f>
        <v>1214</v>
      </c>
      <c r="K59" s="64">
        <f>Towns!K379</f>
        <v>1192</v>
      </c>
      <c r="L59" s="64">
        <f>Towns!L379</f>
        <v>1194</v>
      </c>
      <c r="M59" s="64">
        <f>Towns!M379</f>
        <v>1187</v>
      </c>
      <c r="N59" s="64">
        <f>Towns!N379</f>
        <v>1184</v>
      </c>
      <c r="O59" s="64">
        <f>Towns!O379</f>
        <v>1194</v>
      </c>
    </row>
    <row r="60" spans="1:15" s="10" customFormat="1">
      <c r="A60" s="64"/>
      <c r="B60" s="64" t="s">
        <v>2</v>
      </c>
      <c r="C60" s="64">
        <f>Towns!C380</f>
        <v>53</v>
      </c>
      <c r="D60" s="64">
        <f>Towns!D380</f>
        <v>50</v>
      </c>
      <c r="E60" s="64">
        <f>Towns!E380</f>
        <v>56</v>
      </c>
      <c r="F60" s="64">
        <f>Towns!F380</f>
        <v>44</v>
      </c>
      <c r="G60" s="64">
        <f>Towns!G380</f>
        <v>50</v>
      </c>
      <c r="H60" s="64">
        <f>Towns!H380</f>
        <v>51</v>
      </c>
      <c r="I60" s="64">
        <f>Towns!I380</f>
        <v>41</v>
      </c>
      <c r="J60" s="64">
        <f>Towns!J380</f>
        <v>34</v>
      </c>
      <c r="K60" s="64">
        <f>Towns!K380</f>
        <v>36</v>
      </c>
      <c r="L60" s="64">
        <f>Towns!L380</f>
        <v>35</v>
      </c>
      <c r="M60" s="64">
        <f>Towns!M380</f>
        <v>34</v>
      </c>
      <c r="N60" s="64">
        <f>Towns!N380</f>
        <v>39</v>
      </c>
      <c r="O60" s="64">
        <f>Towns!O380</f>
        <v>44</v>
      </c>
    </row>
    <row r="61" spans="1:15" s="29" customFormat="1">
      <c r="A61" s="28"/>
      <c r="B61" s="28" t="s">
        <v>3</v>
      </c>
      <c r="C61" s="73">
        <f>Towns!C381</f>
        <v>4.3</v>
      </c>
      <c r="D61" s="73">
        <f>Towns!D381</f>
        <v>4.0999999999999996</v>
      </c>
      <c r="E61" s="73">
        <f>Towns!E381</f>
        <v>4.5</v>
      </c>
      <c r="F61" s="73">
        <f>Towns!F381</f>
        <v>3.6</v>
      </c>
      <c r="G61" s="73">
        <f>Towns!G381</f>
        <v>4</v>
      </c>
      <c r="H61" s="73">
        <f>Towns!H381</f>
        <v>4</v>
      </c>
      <c r="I61" s="73">
        <f>Towns!I381</f>
        <v>3.2</v>
      </c>
      <c r="J61" s="73">
        <f>Towns!J381</f>
        <v>2.7</v>
      </c>
      <c r="K61" s="73">
        <f>Towns!K381</f>
        <v>2.9</v>
      </c>
      <c r="L61" s="73">
        <f>Towns!L381</f>
        <v>2.8</v>
      </c>
      <c r="M61" s="73">
        <f>Towns!M381</f>
        <v>2.8</v>
      </c>
      <c r="N61" s="73">
        <f>Towns!N381</f>
        <v>3.2</v>
      </c>
      <c r="O61" s="73">
        <f>Towns!O381</f>
        <v>3.6</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145</v>
      </c>
      <c r="B63" s="64" t="s">
        <v>0</v>
      </c>
      <c r="C63" s="64">
        <f>Towns!C433</f>
        <v>9463</v>
      </c>
      <c r="D63" s="64">
        <f>Towns!D433</f>
        <v>9435</v>
      </c>
      <c r="E63" s="64">
        <f>Towns!E433</f>
        <v>9472</v>
      </c>
      <c r="F63" s="64">
        <f>Towns!F433</f>
        <v>9458</v>
      </c>
      <c r="G63" s="64">
        <f>Towns!G433</f>
        <v>9597</v>
      </c>
      <c r="H63" s="64">
        <f>Towns!H433</f>
        <v>9716</v>
      </c>
      <c r="I63" s="64">
        <f>Towns!I433</f>
        <v>9786</v>
      </c>
      <c r="J63" s="64">
        <f>Towns!J433</f>
        <v>9636</v>
      </c>
      <c r="K63" s="64">
        <f>Towns!K433</f>
        <v>9515</v>
      </c>
      <c r="L63" s="64">
        <f>Towns!L433</f>
        <v>9491</v>
      </c>
      <c r="M63" s="64">
        <f>Towns!M433</f>
        <v>9450</v>
      </c>
      <c r="N63" s="64">
        <f>Towns!N433</f>
        <v>9400</v>
      </c>
      <c r="O63" s="64">
        <f>Towns!O433</f>
        <v>9535</v>
      </c>
    </row>
    <row r="64" spans="1:15" s="10" customFormat="1">
      <c r="A64" s="64"/>
      <c r="B64" s="64" t="s">
        <v>1</v>
      </c>
      <c r="C64" s="64">
        <f>Towns!C434</f>
        <v>8915</v>
      </c>
      <c r="D64" s="64">
        <f>Towns!D434</f>
        <v>8917</v>
      </c>
      <c r="E64" s="64">
        <f>Towns!E434</f>
        <v>9027</v>
      </c>
      <c r="F64" s="64">
        <f>Towns!F434</f>
        <v>9065</v>
      </c>
      <c r="G64" s="64">
        <f>Towns!G434</f>
        <v>9149</v>
      </c>
      <c r="H64" s="64">
        <f>Towns!H434</f>
        <v>9267</v>
      </c>
      <c r="I64" s="64">
        <f>Towns!I434</f>
        <v>9358</v>
      </c>
      <c r="J64" s="64">
        <f>Towns!J434</f>
        <v>9258</v>
      </c>
      <c r="K64" s="64">
        <f>Towns!K434</f>
        <v>9086</v>
      </c>
      <c r="L64" s="64">
        <f>Towns!L434</f>
        <v>9105</v>
      </c>
      <c r="M64" s="64">
        <f>Towns!M434</f>
        <v>9052</v>
      </c>
      <c r="N64" s="64">
        <f>Towns!N434</f>
        <v>9023</v>
      </c>
      <c r="O64" s="64">
        <f>Towns!O434</f>
        <v>9102</v>
      </c>
    </row>
    <row r="65" spans="1:15" s="10" customFormat="1">
      <c r="A65" s="64"/>
      <c r="B65" s="64" t="s">
        <v>2</v>
      </c>
      <c r="C65" s="64">
        <f>Towns!C435</f>
        <v>548</v>
      </c>
      <c r="D65" s="64">
        <f>Towns!D435</f>
        <v>518</v>
      </c>
      <c r="E65" s="64">
        <f>Towns!E435</f>
        <v>445</v>
      </c>
      <c r="F65" s="64">
        <f>Towns!F435</f>
        <v>393</v>
      </c>
      <c r="G65" s="64">
        <f>Towns!G435</f>
        <v>448</v>
      </c>
      <c r="H65" s="64">
        <f>Towns!H435</f>
        <v>449</v>
      </c>
      <c r="I65" s="64">
        <f>Towns!I435</f>
        <v>428</v>
      </c>
      <c r="J65" s="64">
        <f>Towns!J435</f>
        <v>378</v>
      </c>
      <c r="K65" s="64">
        <f>Towns!K435</f>
        <v>429</v>
      </c>
      <c r="L65" s="64">
        <f>Towns!L435</f>
        <v>386</v>
      </c>
      <c r="M65" s="64">
        <f>Towns!M435</f>
        <v>398</v>
      </c>
      <c r="N65" s="64">
        <f>Towns!N435</f>
        <v>377</v>
      </c>
      <c r="O65" s="64">
        <f>Towns!O435</f>
        <v>433</v>
      </c>
    </row>
    <row r="66" spans="1:15" s="29" customFormat="1">
      <c r="A66" s="28"/>
      <c r="B66" s="28" t="s">
        <v>3</v>
      </c>
      <c r="C66" s="73">
        <f>Towns!C436</f>
        <v>5.8</v>
      </c>
      <c r="D66" s="73">
        <f>Towns!D436</f>
        <v>5.5</v>
      </c>
      <c r="E66" s="73">
        <f>Towns!E436</f>
        <v>4.7</v>
      </c>
      <c r="F66" s="73">
        <f>Towns!F436</f>
        <v>4.2</v>
      </c>
      <c r="G66" s="73">
        <f>Towns!G436</f>
        <v>4.7</v>
      </c>
      <c r="H66" s="73">
        <f>Towns!H436</f>
        <v>4.5999999999999996</v>
      </c>
      <c r="I66" s="73">
        <f>Towns!I436</f>
        <v>4.4000000000000004</v>
      </c>
      <c r="J66" s="73">
        <f>Towns!J436</f>
        <v>3.9</v>
      </c>
      <c r="K66" s="73">
        <f>Towns!K436</f>
        <v>4.5</v>
      </c>
      <c r="L66" s="73">
        <f>Towns!L436</f>
        <v>4.0999999999999996</v>
      </c>
      <c r="M66" s="73">
        <f>Towns!M436</f>
        <v>4.2</v>
      </c>
      <c r="N66" s="73">
        <f>Towns!N436</f>
        <v>4</v>
      </c>
      <c r="O66" s="73">
        <f>Towns!O436</f>
        <v>4.5</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146</v>
      </c>
      <c r="B68" s="64" t="s">
        <v>0</v>
      </c>
      <c r="C68" s="64">
        <f>Towns!C473</f>
        <v>12123</v>
      </c>
      <c r="D68" s="64">
        <f>Towns!D473</f>
        <v>12105</v>
      </c>
      <c r="E68" s="64">
        <f>Towns!E473</f>
        <v>12183</v>
      </c>
      <c r="F68" s="64">
        <f>Towns!F473</f>
        <v>12178</v>
      </c>
      <c r="G68" s="64">
        <f>Towns!G473</f>
        <v>12338</v>
      </c>
      <c r="H68" s="64">
        <f>Towns!H473</f>
        <v>12502</v>
      </c>
      <c r="I68" s="64">
        <f>Towns!I473</f>
        <v>12649</v>
      </c>
      <c r="J68" s="64">
        <f>Towns!J473</f>
        <v>12457</v>
      </c>
      <c r="K68" s="64">
        <f>Towns!K473</f>
        <v>12131</v>
      </c>
      <c r="L68" s="64">
        <f>Towns!L473</f>
        <v>12167</v>
      </c>
      <c r="M68" s="64">
        <f>Towns!M473</f>
        <v>12093</v>
      </c>
      <c r="N68" s="64">
        <f>Towns!N473</f>
        <v>12032</v>
      </c>
      <c r="O68" s="64">
        <f>Towns!O473</f>
        <v>12247</v>
      </c>
    </row>
    <row r="69" spans="1:15" s="10" customFormat="1">
      <c r="A69" s="64"/>
      <c r="B69" s="64" t="s">
        <v>1</v>
      </c>
      <c r="C69" s="64">
        <f>Towns!C474</f>
        <v>11239</v>
      </c>
      <c r="D69" s="64">
        <f>Towns!D474</f>
        <v>11241</v>
      </c>
      <c r="E69" s="64">
        <f>Towns!E474</f>
        <v>11381</v>
      </c>
      <c r="F69" s="64">
        <f>Towns!F474</f>
        <v>11428</v>
      </c>
      <c r="G69" s="64">
        <f>Towns!G474</f>
        <v>11535</v>
      </c>
      <c r="H69" s="64">
        <f>Towns!H474</f>
        <v>11683</v>
      </c>
      <c r="I69" s="64">
        <f>Towns!I474</f>
        <v>11798</v>
      </c>
      <c r="J69" s="64">
        <f>Towns!J474</f>
        <v>11672</v>
      </c>
      <c r="K69" s="64">
        <f>Towns!K474</f>
        <v>11454</v>
      </c>
      <c r="L69" s="64">
        <f>Towns!L474</f>
        <v>11478</v>
      </c>
      <c r="M69" s="64">
        <f>Towns!M474</f>
        <v>11412</v>
      </c>
      <c r="N69" s="64">
        <f>Towns!N474</f>
        <v>11376</v>
      </c>
      <c r="O69" s="64">
        <f>Towns!O474</f>
        <v>11475</v>
      </c>
    </row>
    <row r="70" spans="1:15" s="10" customFormat="1">
      <c r="A70" s="64"/>
      <c r="B70" s="64" t="s">
        <v>2</v>
      </c>
      <c r="C70" s="64">
        <f>Towns!C475</f>
        <v>884</v>
      </c>
      <c r="D70" s="64">
        <f>Towns!D475</f>
        <v>864</v>
      </c>
      <c r="E70" s="64">
        <f>Towns!E475</f>
        <v>802</v>
      </c>
      <c r="F70" s="64">
        <f>Towns!F475</f>
        <v>750</v>
      </c>
      <c r="G70" s="64">
        <f>Towns!G475</f>
        <v>803</v>
      </c>
      <c r="H70" s="64">
        <f>Towns!H475</f>
        <v>819</v>
      </c>
      <c r="I70" s="64">
        <f>Towns!I475</f>
        <v>851</v>
      </c>
      <c r="J70" s="64">
        <f>Towns!J475</f>
        <v>785</v>
      </c>
      <c r="K70" s="64">
        <f>Towns!K475</f>
        <v>677</v>
      </c>
      <c r="L70" s="64">
        <f>Towns!L475</f>
        <v>689</v>
      </c>
      <c r="M70" s="64">
        <f>Towns!M475</f>
        <v>681</v>
      </c>
      <c r="N70" s="64">
        <f>Towns!N475</f>
        <v>656</v>
      </c>
      <c r="O70" s="64">
        <f>Towns!O475</f>
        <v>772</v>
      </c>
    </row>
    <row r="71" spans="1:15" s="29" customFormat="1">
      <c r="A71" s="28"/>
      <c r="B71" s="28" t="s">
        <v>3</v>
      </c>
      <c r="C71" s="73">
        <f>Towns!C476</f>
        <v>7.3</v>
      </c>
      <c r="D71" s="73">
        <f>Towns!D476</f>
        <v>7.1</v>
      </c>
      <c r="E71" s="73">
        <f>Towns!E476</f>
        <v>6.6</v>
      </c>
      <c r="F71" s="73">
        <f>Towns!F476</f>
        <v>6.2</v>
      </c>
      <c r="G71" s="73">
        <f>Towns!G476</f>
        <v>6.5</v>
      </c>
      <c r="H71" s="73">
        <f>Towns!H476</f>
        <v>6.6</v>
      </c>
      <c r="I71" s="73">
        <f>Towns!I476</f>
        <v>6.7</v>
      </c>
      <c r="J71" s="73">
        <f>Towns!J476</f>
        <v>6.3</v>
      </c>
      <c r="K71" s="73">
        <f>Towns!K476</f>
        <v>5.6</v>
      </c>
      <c r="L71" s="73">
        <f>Towns!L476</f>
        <v>5.7</v>
      </c>
      <c r="M71" s="73">
        <f>Towns!M476</f>
        <v>5.6</v>
      </c>
      <c r="N71" s="73">
        <f>Towns!N476</f>
        <v>5.5</v>
      </c>
      <c r="O71" s="73">
        <f>Towns!O476</f>
        <v>6.3</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147</v>
      </c>
      <c r="B73" s="64" t="s">
        <v>0</v>
      </c>
      <c r="C73" s="64">
        <f>Towns!C513</f>
        <v>2960</v>
      </c>
      <c r="D73" s="64">
        <f>Towns!D513</f>
        <v>2972</v>
      </c>
      <c r="E73" s="64">
        <f>Towns!E513</f>
        <v>2991</v>
      </c>
      <c r="F73" s="64">
        <f>Towns!F513</f>
        <v>2982</v>
      </c>
      <c r="G73" s="64">
        <f>Towns!G513</f>
        <v>3008</v>
      </c>
      <c r="H73" s="64">
        <f>Towns!H513</f>
        <v>3034</v>
      </c>
      <c r="I73" s="64">
        <f>Towns!I513</f>
        <v>3071</v>
      </c>
      <c r="J73" s="64">
        <f>Towns!J513</f>
        <v>3029</v>
      </c>
      <c r="K73" s="64">
        <f>Towns!K513</f>
        <v>2953</v>
      </c>
      <c r="L73" s="64">
        <f>Towns!L513</f>
        <v>2960</v>
      </c>
      <c r="M73" s="64">
        <f>Towns!M513</f>
        <v>2936</v>
      </c>
      <c r="N73" s="64">
        <f>Towns!N513</f>
        <v>2929</v>
      </c>
      <c r="O73" s="64">
        <f>Towns!O513</f>
        <v>2986</v>
      </c>
    </row>
    <row r="74" spans="1:15" s="10" customFormat="1">
      <c r="A74" s="64"/>
      <c r="B74" s="64" t="s">
        <v>1</v>
      </c>
      <c r="C74" s="64">
        <f>Towns!C514</f>
        <v>2814</v>
      </c>
      <c r="D74" s="64">
        <f>Towns!D514</f>
        <v>2814</v>
      </c>
      <c r="E74" s="64">
        <f>Towns!E514</f>
        <v>2849</v>
      </c>
      <c r="F74" s="64">
        <f>Towns!F514</f>
        <v>2861</v>
      </c>
      <c r="G74" s="64">
        <f>Towns!G514</f>
        <v>2888</v>
      </c>
      <c r="H74" s="64">
        <f>Towns!H514</f>
        <v>2925</v>
      </c>
      <c r="I74" s="64">
        <f>Towns!I514</f>
        <v>2954</v>
      </c>
      <c r="J74" s="64">
        <f>Towns!J514</f>
        <v>2922</v>
      </c>
      <c r="K74" s="64">
        <f>Towns!K514</f>
        <v>2868</v>
      </c>
      <c r="L74" s="64">
        <f>Towns!L514</f>
        <v>2874</v>
      </c>
      <c r="M74" s="64">
        <f>Towns!M514</f>
        <v>2857</v>
      </c>
      <c r="N74" s="64">
        <f>Towns!N514</f>
        <v>2848</v>
      </c>
      <c r="O74" s="64">
        <f>Towns!O514</f>
        <v>2873</v>
      </c>
    </row>
    <row r="75" spans="1:15" s="10" customFormat="1">
      <c r="A75" s="64"/>
      <c r="B75" s="64" t="s">
        <v>2</v>
      </c>
      <c r="C75" s="64">
        <f>Towns!C515</f>
        <v>146</v>
      </c>
      <c r="D75" s="64">
        <f>Towns!D515</f>
        <v>158</v>
      </c>
      <c r="E75" s="64">
        <f>Towns!E515</f>
        <v>142</v>
      </c>
      <c r="F75" s="64">
        <f>Towns!F515</f>
        <v>121</v>
      </c>
      <c r="G75" s="64">
        <f>Towns!G515</f>
        <v>120</v>
      </c>
      <c r="H75" s="64">
        <f>Towns!H515</f>
        <v>109</v>
      </c>
      <c r="I75" s="64">
        <f>Towns!I515</f>
        <v>117</v>
      </c>
      <c r="J75" s="64">
        <f>Towns!J515</f>
        <v>107</v>
      </c>
      <c r="K75" s="64">
        <f>Towns!K515</f>
        <v>85</v>
      </c>
      <c r="L75" s="64">
        <f>Towns!L515</f>
        <v>86</v>
      </c>
      <c r="M75" s="64">
        <f>Towns!M515</f>
        <v>79</v>
      </c>
      <c r="N75" s="64">
        <f>Towns!N515</f>
        <v>81</v>
      </c>
      <c r="O75" s="64">
        <f>Towns!O515</f>
        <v>113</v>
      </c>
    </row>
    <row r="76" spans="1:15" s="29" customFormat="1">
      <c r="A76" s="28"/>
      <c r="B76" s="28" t="s">
        <v>3</v>
      </c>
      <c r="C76" s="73">
        <f>Towns!C516</f>
        <v>4.9000000000000004</v>
      </c>
      <c r="D76" s="73">
        <f>Towns!D516</f>
        <v>5.3</v>
      </c>
      <c r="E76" s="73">
        <f>Towns!E516</f>
        <v>4.7</v>
      </c>
      <c r="F76" s="73">
        <f>Towns!F516</f>
        <v>4.0999999999999996</v>
      </c>
      <c r="G76" s="73">
        <f>Towns!G516</f>
        <v>4</v>
      </c>
      <c r="H76" s="73">
        <f>Towns!H516</f>
        <v>3.6</v>
      </c>
      <c r="I76" s="73">
        <f>Towns!I516</f>
        <v>3.8</v>
      </c>
      <c r="J76" s="73">
        <f>Towns!J516</f>
        <v>3.5</v>
      </c>
      <c r="K76" s="73">
        <f>Towns!K516</f>
        <v>2.9</v>
      </c>
      <c r="L76" s="73">
        <f>Towns!L516</f>
        <v>2.9</v>
      </c>
      <c r="M76" s="73">
        <f>Towns!M516</f>
        <v>2.7</v>
      </c>
      <c r="N76" s="73">
        <f>Towns!N516</f>
        <v>2.8</v>
      </c>
      <c r="O76" s="73">
        <f>Towns!O516</f>
        <v>3.8</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148</v>
      </c>
      <c r="B78" s="64" t="s">
        <v>0</v>
      </c>
      <c r="C78" s="64">
        <f>Towns!C523</f>
        <v>20465</v>
      </c>
      <c r="D78" s="64">
        <f>Towns!D523</f>
        <v>20443</v>
      </c>
      <c r="E78" s="64">
        <f>Towns!E523</f>
        <v>20577</v>
      </c>
      <c r="F78" s="64">
        <f>Towns!F523</f>
        <v>20569</v>
      </c>
      <c r="G78" s="64">
        <f>Towns!G523</f>
        <v>20696</v>
      </c>
      <c r="H78" s="64">
        <f>Towns!H523</f>
        <v>21003</v>
      </c>
      <c r="I78" s="64">
        <f>Towns!I523</f>
        <v>21215</v>
      </c>
      <c r="J78" s="64">
        <f>Towns!J523</f>
        <v>20940</v>
      </c>
      <c r="K78" s="64">
        <f>Towns!K523</f>
        <v>20454</v>
      </c>
      <c r="L78" s="64">
        <f>Towns!L523</f>
        <v>20498</v>
      </c>
      <c r="M78" s="64">
        <f>Towns!M523</f>
        <v>20349</v>
      </c>
      <c r="N78" s="64">
        <f>Towns!N523</f>
        <v>20263</v>
      </c>
      <c r="O78" s="64">
        <f>Towns!O523</f>
        <v>20623</v>
      </c>
    </row>
    <row r="79" spans="1:15" s="10" customFormat="1">
      <c r="A79" s="64"/>
      <c r="B79" s="64" t="s">
        <v>1</v>
      </c>
      <c r="C79" s="64">
        <f>Towns!C524</f>
        <v>19184</v>
      </c>
      <c r="D79" s="64">
        <f>Towns!D524</f>
        <v>19188</v>
      </c>
      <c r="E79" s="64">
        <f>Towns!E524</f>
        <v>19427</v>
      </c>
      <c r="F79" s="64">
        <f>Towns!F524</f>
        <v>19507</v>
      </c>
      <c r="G79" s="64">
        <f>Towns!G524</f>
        <v>19689</v>
      </c>
      <c r="H79" s="64">
        <f>Towns!H524</f>
        <v>19943</v>
      </c>
      <c r="I79" s="64">
        <f>Towns!I524</f>
        <v>20139</v>
      </c>
      <c r="J79" s="64">
        <f>Towns!J524</f>
        <v>19923</v>
      </c>
      <c r="K79" s="64">
        <f>Towns!K524</f>
        <v>19552</v>
      </c>
      <c r="L79" s="64">
        <f>Towns!L524</f>
        <v>19593</v>
      </c>
      <c r="M79" s="64">
        <f>Towns!M524</f>
        <v>19479</v>
      </c>
      <c r="N79" s="64">
        <f>Towns!N524</f>
        <v>19418</v>
      </c>
      <c r="O79" s="64">
        <f>Towns!O524</f>
        <v>19587</v>
      </c>
    </row>
    <row r="80" spans="1:15" s="10" customFormat="1">
      <c r="A80" s="64"/>
      <c r="B80" s="64" t="s">
        <v>2</v>
      </c>
      <c r="C80" s="64">
        <f>Towns!C525</f>
        <v>1281</v>
      </c>
      <c r="D80" s="64">
        <f>Towns!D525</f>
        <v>1255</v>
      </c>
      <c r="E80" s="64">
        <f>Towns!E525</f>
        <v>1150</v>
      </c>
      <c r="F80" s="64">
        <f>Towns!F525</f>
        <v>1062</v>
      </c>
      <c r="G80" s="64">
        <f>Towns!G525</f>
        <v>1007</v>
      </c>
      <c r="H80" s="64">
        <f>Towns!H525</f>
        <v>1060</v>
      </c>
      <c r="I80" s="64">
        <f>Towns!I525</f>
        <v>1076</v>
      </c>
      <c r="J80" s="64">
        <f>Towns!J525</f>
        <v>1017</v>
      </c>
      <c r="K80" s="64">
        <f>Towns!K525</f>
        <v>902</v>
      </c>
      <c r="L80" s="64">
        <f>Towns!L525</f>
        <v>905</v>
      </c>
      <c r="M80" s="64">
        <f>Towns!M525</f>
        <v>870</v>
      </c>
      <c r="N80" s="64">
        <f>Towns!N525</f>
        <v>845</v>
      </c>
      <c r="O80" s="64">
        <f>Towns!O525</f>
        <v>1036</v>
      </c>
    </row>
    <row r="81" spans="1:15" s="29" customFormat="1">
      <c r="A81" s="28"/>
      <c r="B81" s="28" t="s">
        <v>3</v>
      </c>
      <c r="C81" s="73">
        <f>Towns!C526</f>
        <v>6.3</v>
      </c>
      <c r="D81" s="73">
        <f>Towns!D526</f>
        <v>6.1</v>
      </c>
      <c r="E81" s="73">
        <f>Towns!E526</f>
        <v>5.6</v>
      </c>
      <c r="F81" s="73">
        <f>Towns!F526</f>
        <v>5.2</v>
      </c>
      <c r="G81" s="73">
        <f>Towns!G526</f>
        <v>4.9000000000000004</v>
      </c>
      <c r="H81" s="73">
        <f>Towns!H526</f>
        <v>5</v>
      </c>
      <c r="I81" s="73">
        <f>Towns!I526</f>
        <v>5.0999999999999996</v>
      </c>
      <c r="J81" s="73">
        <f>Towns!J526</f>
        <v>4.9000000000000004</v>
      </c>
      <c r="K81" s="73">
        <f>Towns!K526</f>
        <v>4.4000000000000004</v>
      </c>
      <c r="L81" s="73">
        <f>Towns!L526</f>
        <v>4.4000000000000004</v>
      </c>
      <c r="M81" s="73">
        <f>Towns!M526</f>
        <v>4.3</v>
      </c>
      <c r="N81" s="73">
        <f>Towns!N526</f>
        <v>4.2</v>
      </c>
      <c r="O81" s="73">
        <f>Towns!O526</f>
        <v>5</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149</v>
      </c>
      <c r="B83" s="64" t="s">
        <v>0</v>
      </c>
      <c r="C83" s="64">
        <f>Towns!C528</f>
        <v>3794</v>
      </c>
      <c r="D83" s="64">
        <f>Towns!D528</f>
        <v>3771</v>
      </c>
      <c r="E83" s="64">
        <f>Towns!E528</f>
        <v>3800</v>
      </c>
      <c r="F83" s="64">
        <f>Towns!F528</f>
        <v>3800</v>
      </c>
      <c r="G83" s="64">
        <f>Towns!G528</f>
        <v>3846</v>
      </c>
      <c r="H83" s="64">
        <f>Towns!H528</f>
        <v>3917</v>
      </c>
      <c r="I83" s="64">
        <f>Towns!I528</f>
        <v>3952</v>
      </c>
      <c r="J83" s="64">
        <f>Towns!J528</f>
        <v>3898</v>
      </c>
      <c r="K83" s="64">
        <f>Towns!K528</f>
        <v>3826</v>
      </c>
      <c r="L83" s="64">
        <f>Towns!L528</f>
        <v>3828</v>
      </c>
      <c r="M83" s="64">
        <f>Towns!M528</f>
        <v>3826</v>
      </c>
      <c r="N83" s="64">
        <f>Towns!N528</f>
        <v>3796</v>
      </c>
      <c r="O83" s="64">
        <f>Towns!O528</f>
        <v>3838</v>
      </c>
    </row>
    <row r="84" spans="1:15" s="10" customFormat="1">
      <c r="A84" s="64"/>
      <c r="B84" s="64" t="s">
        <v>1</v>
      </c>
      <c r="C84" s="64">
        <f>Towns!C529</f>
        <v>3612</v>
      </c>
      <c r="D84" s="64">
        <f>Towns!D529</f>
        <v>3613</v>
      </c>
      <c r="E84" s="64">
        <f>Towns!E529</f>
        <v>3658</v>
      </c>
      <c r="F84" s="64">
        <f>Towns!F529</f>
        <v>3673</v>
      </c>
      <c r="G84" s="64">
        <f>Towns!G529</f>
        <v>3707</v>
      </c>
      <c r="H84" s="64">
        <f>Towns!H529</f>
        <v>3755</v>
      </c>
      <c r="I84" s="64">
        <f>Towns!I529</f>
        <v>3792</v>
      </c>
      <c r="J84" s="64">
        <f>Towns!J529</f>
        <v>3751</v>
      </c>
      <c r="K84" s="64">
        <f>Towns!K529</f>
        <v>3681</v>
      </c>
      <c r="L84" s="64">
        <f>Towns!L529</f>
        <v>3689</v>
      </c>
      <c r="M84" s="64">
        <f>Towns!M529</f>
        <v>3667</v>
      </c>
      <c r="N84" s="64">
        <f>Towns!N529</f>
        <v>3656</v>
      </c>
      <c r="O84" s="64">
        <f>Towns!O529</f>
        <v>3688</v>
      </c>
    </row>
    <row r="85" spans="1:15" s="10" customFormat="1">
      <c r="A85" s="64"/>
      <c r="B85" s="64" t="s">
        <v>2</v>
      </c>
      <c r="C85" s="64">
        <f>Towns!C530</f>
        <v>182</v>
      </c>
      <c r="D85" s="64">
        <f>Towns!D530</f>
        <v>158</v>
      </c>
      <c r="E85" s="64">
        <f>Towns!E530</f>
        <v>142</v>
      </c>
      <c r="F85" s="64">
        <f>Towns!F530</f>
        <v>127</v>
      </c>
      <c r="G85" s="64">
        <f>Towns!G530</f>
        <v>139</v>
      </c>
      <c r="H85" s="64">
        <f>Towns!H530</f>
        <v>162</v>
      </c>
      <c r="I85" s="64">
        <f>Towns!I530</f>
        <v>160</v>
      </c>
      <c r="J85" s="64">
        <f>Towns!J530</f>
        <v>147</v>
      </c>
      <c r="K85" s="64">
        <f>Towns!K530</f>
        <v>145</v>
      </c>
      <c r="L85" s="64">
        <f>Towns!L530</f>
        <v>139</v>
      </c>
      <c r="M85" s="64">
        <f>Towns!M530</f>
        <v>159</v>
      </c>
      <c r="N85" s="64">
        <f>Towns!N530</f>
        <v>140</v>
      </c>
      <c r="O85" s="64">
        <f>Towns!O530</f>
        <v>150</v>
      </c>
    </row>
    <row r="86" spans="1:15" s="29" customFormat="1">
      <c r="A86" s="28"/>
      <c r="B86" s="28" t="s">
        <v>3</v>
      </c>
      <c r="C86" s="73">
        <f>Towns!C531</f>
        <v>4.8</v>
      </c>
      <c r="D86" s="73">
        <f>Towns!D531</f>
        <v>4.2</v>
      </c>
      <c r="E86" s="73">
        <f>Towns!E531</f>
        <v>3.7</v>
      </c>
      <c r="F86" s="73">
        <f>Towns!F531</f>
        <v>3.3</v>
      </c>
      <c r="G86" s="73">
        <f>Towns!G531</f>
        <v>3.6</v>
      </c>
      <c r="H86" s="73">
        <f>Towns!H531</f>
        <v>4.0999999999999996</v>
      </c>
      <c r="I86" s="73">
        <f>Towns!I531</f>
        <v>4</v>
      </c>
      <c r="J86" s="73">
        <f>Towns!J531</f>
        <v>3.8</v>
      </c>
      <c r="K86" s="73">
        <f>Towns!K531</f>
        <v>3.8</v>
      </c>
      <c r="L86" s="73">
        <f>Towns!L531</f>
        <v>3.6</v>
      </c>
      <c r="M86" s="73">
        <f>Towns!M531</f>
        <v>4.2</v>
      </c>
      <c r="N86" s="73">
        <f>Towns!N531</f>
        <v>3.7</v>
      </c>
      <c r="O86" s="73">
        <f>Towns!O531</f>
        <v>3.9</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150</v>
      </c>
      <c r="B88" s="64" t="s">
        <v>0</v>
      </c>
      <c r="C88" s="64">
        <f>Towns!C573</f>
        <v>2472</v>
      </c>
      <c r="D88" s="64">
        <f>Towns!D573</f>
        <v>2473</v>
      </c>
      <c r="E88" s="64">
        <f>Towns!E573</f>
        <v>2491</v>
      </c>
      <c r="F88" s="64">
        <f>Towns!F573</f>
        <v>2471</v>
      </c>
      <c r="G88" s="64">
        <f>Towns!G573</f>
        <v>2500</v>
      </c>
      <c r="H88" s="64">
        <f>Towns!H573</f>
        <v>2525</v>
      </c>
      <c r="I88" s="64">
        <f>Towns!I573</f>
        <v>2541</v>
      </c>
      <c r="J88" s="64">
        <f>Towns!J573</f>
        <v>2508</v>
      </c>
      <c r="K88" s="64">
        <f>Towns!K573</f>
        <v>2462</v>
      </c>
      <c r="L88" s="64">
        <f>Towns!L573</f>
        <v>2467</v>
      </c>
      <c r="M88" s="64">
        <f>Towns!M573</f>
        <v>2450</v>
      </c>
      <c r="N88" s="64">
        <f>Towns!N573</f>
        <v>2444</v>
      </c>
      <c r="O88" s="64">
        <f>Towns!O573</f>
        <v>2484</v>
      </c>
    </row>
    <row r="89" spans="1:15" s="10" customFormat="1">
      <c r="A89" s="64"/>
      <c r="B89" s="64" t="s">
        <v>1</v>
      </c>
      <c r="C89" s="64">
        <f>Towns!C574</f>
        <v>2313</v>
      </c>
      <c r="D89" s="64">
        <f>Towns!D574</f>
        <v>2314</v>
      </c>
      <c r="E89" s="64">
        <f>Towns!E574</f>
        <v>2342</v>
      </c>
      <c r="F89" s="64">
        <f>Towns!F574</f>
        <v>2352</v>
      </c>
      <c r="G89" s="64">
        <f>Towns!G574</f>
        <v>2374</v>
      </c>
      <c r="H89" s="64">
        <f>Towns!H574</f>
        <v>2405</v>
      </c>
      <c r="I89" s="64">
        <f>Towns!I574</f>
        <v>2428</v>
      </c>
      <c r="J89" s="64">
        <f>Towns!J574</f>
        <v>2402</v>
      </c>
      <c r="K89" s="64">
        <f>Towns!K574</f>
        <v>2357</v>
      </c>
      <c r="L89" s="64">
        <f>Towns!L574</f>
        <v>2362</v>
      </c>
      <c r="M89" s="64">
        <f>Towns!M574</f>
        <v>2349</v>
      </c>
      <c r="N89" s="64">
        <f>Towns!N574</f>
        <v>2341</v>
      </c>
      <c r="O89" s="64">
        <f>Towns!O574</f>
        <v>2362</v>
      </c>
    </row>
    <row r="90" spans="1:15" s="10" customFormat="1">
      <c r="A90" s="64"/>
      <c r="B90" s="64" t="s">
        <v>2</v>
      </c>
      <c r="C90" s="64">
        <f>Towns!C575</f>
        <v>159</v>
      </c>
      <c r="D90" s="64">
        <f>Towns!D575</f>
        <v>159</v>
      </c>
      <c r="E90" s="64">
        <f>Towns!E575</f>
        <v>149</v>
      </c>
      <c r="F90" s="64">
        <f>Towns!F575</f>
        <v>119</v>
      </c>
      <c r="G90" s="64">
        <f>Towns!G575</f>
        <v>126</v>
      </c>
      <c r="H90" s="64">
        <f>Towns!H575</f>
        <v>120</v>
      </c>
      <c r="I90" s="64">
        <f>Towns!I575</f>
        <v>113</v>
      </c>
      <c r="J90" s="64">
        <f>Towns!J575</f>
        <v>106</v>
      </c>
      <c r="K90" s="64">
        <f>Towns!K575</f>
        <v>105</v>
      </c>
      <c r="L90" s="64">
        <f>Towns!L575</f>
        <v>105</v>
      </c>
      <c r="M90" s="64">
        <f>Towns!M575</f>
        <v>101</v>
      </c>
      <c r="N90" s="64">
        <f>Towns!N575</f>
        <v>103</v>
      </c>
      <c r="O90" s="64">
        <f>Towns!O575</f>
        <v>122</v>
      </c>
    </row>
    <row r="91" spans="1:15" s="29" customFormat="1">
      <c r="A91" s="28"/>
      <c r="B91" s="28" t="s">
        <v>3</v>
      </c>
      <c r="C91" s="73">
        <f>Towns!C576</f>
        <v>6.4</v>
      </c>
      <c r="D91" s="73">
        <f>Towns!D576</f>
        <v>6.4</v>
      </c>
      <c r="E91" s="73">
        <f>Towns!E576</f>
        <v>6</v>
      </c>
      <c r="F91" s="73">
        <f>Towns!F576</f>
        <v>4.8</v>
      </c>
      <c r="G91" s="73">
        <f>Towns!G576</f>
        <v>5</v>
      </c>
      <c r="H91" s="73">
        <f>Towns!H576</f>
        <v>4.8</v>
      </c>
      <c r="I91" s="73">
        <f>Towns!I576</f>
        <v>4.4000000000000004</v>
      </c>
      <c r="J91" s="73">
        <f>Towns!J576</f>
        <v>4.2</v>
      </c>
      <c r="K91" s="73">
        <f>Towns!K576</f>
        <v>4.3</v>
      </c>
      <c r="L91" s="73">
        <f>Towns!L576</f>
        <v>4.3</v>
      </c>
      <c r="M91" s="73">
        <f>Towns!M576</f>
        <v>4.0999999999999996</v>
      </c>
      <c r="N91" s="73">
        <f>Towns!N576</f>
        <v>4.2</v>
      </c>
      <c r="O91" s="73">
        <f>Towns!O576</f>
        <v>4.9000000000000004</v>
      </c>
    </row>
    <row r="92" spans="1:15" s="29" customFormat="1" ht="5.0999999999999996" customHeight="1">
      <c r="A92" s="28"/>
      <c r="B92" s="28"/>
      <c r="C92" s="28"/>
      <c r="D92" s="28"/>
      <c r="E92" s="28"/>
      <c r="F92" s="28"/>
      <c r="G92" s="28"/>
      <c r="H92" s="28"/>
      <c r="I92" s="28"/>
      <c r="J92" s="28"/>
      <c r="K92" s="28"/>
      <c r="L92" s="28"/>
      <c r="M92" s="28"/>
      <c r="N92" s="28"/>
      <c r="O92" s="28"/>
    </row>
    <row r="93" spans="1:15" s="10" customFormat="1">
      <c r="A93" s="64" t="s">
        <v>151</v>
      </c>
      <c r="B93" s="64" t="s">
        <v>0</v>
      </c>
      <c r="C93" s="64">
        <f>Towns!C608</f>
        <v>2182</v>
      </c>
      <c r="D93" s="64">
        <f>Towns!D608</f>
        <v>2176</v>
      </c>
      <c r="E93" s="64">
        <f>Towns!E608</f>
        <v>2187</v>
      </c>
      <c r="F93" s="64">
        <f>Towns!F608</f>
        <v>2174</v>
      </c>
      <c r="G93" s="64">
        <f>Towns!G608</f>
        <v>2194</v>
      </c>
      <c r="H93" s="64">
        <f>Towns!H608</f>
        <v>2218</v>
      </c>
      <c r="I93" s="64">
        <f>Towns!I608</f>
        <v>2231</v>
      </c>
      <c r="J93" s="64">
        <f>Towns!J608</f>
        <v>2203</v>
      </c>
      <c r="K93" s="64">
        <f>Towns!K608</f>
        <v>2171</v>
      </c>
      <c r="L93" s="64">
        <f>Towns!L608</f>
        <v>2184</v>
      </c>
      <c r="M93" s="64">
        <f>Towns!M608</f>
        <v>2172</v>
      </c>
      <c r="N93" s="64">
        <f>Towns!N608</f>
        <v>2158</v>
      </c>
      <c r="O93" s="64">
        <f>Towns!O608</f>
        <v>2187</v>
      </c>
    </row>
    <row r="94" spans="1:15" s="10" customFormat="1">
      <c r="A94" s="64"/>
      <c r="B94" s="64" t="s">
        <v>1</v>
      </c>
      <c r="C94" s="64">
        <f>Towns!C609</f>
        <v>2049</v>
      </c>
      <c r="D94" s="64">
        <f>Towns!D609</f>
        <v>2050</v>
      </c>
      <c r="E94" s="64">
        <f>Towns!E609</f>
        <v>2075</v>
      </c>
      <c r="F94" s="64">
        <f>Towns!F609</f>
        <v>2084</v>
      </c>
      <c r="G94" s="64">
        <f>Towns!G609</f>
        <v>2103</v>
      </c>
      <c r="H94" s="64">
        <f>Towns!H609</f>
        <v>2130</v>
      </c>
      <c r="I94" s="64">
        <f>Towns!I609</f>
        <v>2151</v>
      </c>
      <c r="J94" s="64">
        <f>Towns!J609</f>
        <v>2128</v>
      </c>
      <c r="K94" s="64">
        <f>Towns!K609</f>
        <v>2089</v>
      </c>
      <c r="L94" s="64">
        <f>Towns!L609</f>
        <v>2093</v>
      </c>
      <c r="M94" s="64">
        <f>Towns!M609</f>
        <v>2081</v>
      </c>
      <c r="N94" s="64">
        <f>Towns!N609</f>
        <v>2074</v>
      </c>
      <c r="O94" s="64">
        <f>Towns!O609</f>
        <v>2092</v>
      </c>
    </row>
    <row r="95" spans="1:15" s="10" customFormat="1">
      <c r="A95" s="64"/>
      <c r="B95" s="64" t="s">
        <v>2</v>
      </c>
      <c r="C95" s="64">
        <f>Towns!C610</f>
        <v>133</v>
      </c>
      <c r="D95" s="64">
        <f>Towns!D610</f>
        <v>126</v>
      </c>
      <c r="E95" s="64">
        <f>Towns!E610</f>
        <v>112</v>
      </c>
      <c r="F95" s="64">
        <f>Towns!F610</f>
        <v>90</v>
      </c>
      <c r="G95" s="64">
        <f>Towns!G610</f>
        <v>91</v>
      </c>
      <c r="H95" s="64">
        <f>Towns!H610</f>
        <v>88</v>
      </c>
      <c r="I95" s="64">
        <f>Towns!I610</f>
        <v>80</v>
      </c>
      <c r="J95" s="64">
        <f>Towns!J610</f>
        <v>75</v>
      </c>
      <c r="K95" s="64">
        <f>Towns!K610</f>
        <v>82</v>
      </c>
      <c r="L95" s="64">
        <f>Towns!L610</f>
        <v>91</v>
      </c>
      <c r="M95" s="64">
        <f>Towns!M610</f>
        <v>91</v>
      </c>
      <c r="N95" s="64">
        <f>Towns!N610</f>
        <v>84</v>
      </c>
      <c r="O95" s="64">
        <f>Towns!O610</f>
        <v>95</v>
      </c>
    </row>
    <row r="96" spans="1:15" s="29" customFormat="1">
      <c r="A96" s="28"/>
      <c r="B96" s="28" t="s">
        <v>3</v>
      </c>
      <c r="C96" s="73">
        <f>Towns!C611</f>
        <v>6.1</v>
      </c>
      <c r="D96" s="73">
        <f>Towns!D611</f>
        <v>5.8</v>
      </c>
      <c r="E96" s="73">
        <f>Towns!E611</f>
        <v>5.0999999999999996</v>
      </c>
      <c r="F96" s="73">
        <f>Towns!F611</f>
        <v>4.0999999999999996</v>
      </c>
      <c r="G96" s="73">
        <f>Towns!G611</f>
        <v>4.0999999999999996</v>
      </c>
      <c r="H96" s="73">
        <f>Towns!H611</f>
        <v>4</v>
      </c>
      <c r="I96" s="73">
        <f>Towns!I611</f>
        <v>3.6</v>
      </c>
      <c r="J96" s="73">
        <f>Towns!J611</f>
        <v>3.4</v>
      </c>
      <c r="K96" s="73">
        <f>Towns!K611</f>
        <v>3.8</v>
      </c>
      <c r="L96" s="73">
        <f>Towns!L611</f>
        <v>4.2</v>
      </c>
      <c r="M96" s="73">
        <f>Towns!M611</f>
        <v>4.2</v>
      </c>
      <c r="N96" s="73">
        <f>Towns!N611</f>
        <v>3.9</v>
      </c>
      <c r="O96" s="73">
        <f>Towns!O611</f>
        <v>4.3</v>
      </c>
    </row>
    <row r="97" spans="1:15" s="29" customFormat="1" ht="5.0999999999999996" customHeight="1">
      <c r="A97" s="28"/>
      <c r="B97" s="28"/>
      <c r="C97" s="28"/>
      <c r="D97" s="28"/>
      <c r="E97" s="28"/>
      <c r="F97" s="28"/>
      <c r="G97" s="28"/>
      <c r="H97" s="28"/>
      <c r="I97" s="28"/>
      <c r="J97" s="28"/>
      <c r="K97" s="28"/>
      <c r="L97" s="28"/>
      <c r="M97" s="28"/>
      <c r="N97" s="28"/>
      <c r="O97" s="28"/>
    </row>
    <row r="98" spans="1:15" s="10" customFormat="1">
      <c r="A98" s="64" t="s">
        <v>152</v>
      </c>
      <c r="B98" s="64" t="s">
        <v>0</v>
      </c>
      <c r="C98" s="64">
        <f>Towns!C668</f>
        <v>1639</v>
      </c>
      <c r="D98" s="64">
        <f>Towns!D668</f>
        <v>1652</v>
      </c>
      <c r="E98" s="64">
        <f>Towns!E668</f>
        <v>1651</v>
      </c>
      <c r="F98" s="64">
        <f>Towns!F668</f>
        <v>1654</v>
      </c>
      <c r="G98" s="64">
        <f>Towns!G668</f>
        <v>1678</v>
      </c>
      <c r="H98" s="64">
        <f>Towns!H668</f>
        <v>1687</v>
      </c>
      <c r="I98" s="64">
        <f>Towns!I668</f>
        <v>1692</v>
      </c>
      <c r="J98" s="64">
        <f>Towns!J668</f>
        <v>1662</v>
      </c>
      <c r="K98" s="64">
        <f>Towns!K668</f>
        <v>1620</v>
      </c>
      <c r="L98" s="64">
        <f>Towns!L668</f>
        <v>1626</v>
      </c>
      <c r="M98" s="64">
        <f>Towns!M668</f>
        <v>1626</v>
      </c>
      <c r="N98" s="64">
        <f>Towns!N668</f>
        <v>1627</v>
      </c>
      <c r="O98" s="64">
        <f>Towns!O668</f>
        <v>1651</v>
      </c>
    </row>
    <row r="99" spans="1:15" s="10" customFormat="1">
      <c r="A99" s="64"/>
      <c r="B99" s="64" t="s">
        <v>1</v>
      </c>
      <c r="C99" s="64">
        <f>Towns!C669</f>
        <v>1531</v>
      </c>
      <c r="D99" s="64">
        <f>Towns!D669</f>
        <v>1531</v>
      </c>
      <c r="E99" s="64">
        <f>Towns!E669</f>
        <v>1550</v>
      </c>
      <c r="F99" s="64">
        <f>Towns!F669</f>
        <v>1557</v>
      </c>
      <c r="G99" s="64">
        <f>Towns!G669</f>
        <v>1571</v>
      </c>
      <c r="H99" s="64">
        <f>Towns!H669</f>
        <v>1591</v>
      </c>
      <c r="I99" s="64">
        <f>Towns!I669</f>
        <v>1607</v>
      </c>
      <c r="J99" s="64">
        <f>Towns!J669</f>
        <v>1590</v>
      </c>
      <c r="K99" s="64">
        <f>Towns!K669</f>
        <v>1560</v>
      </c>
      <c r="L99" s="64">
        <f>Towns!L669</f>
        <v>1563</v>
      </c>
      <c r="M99" s="64">
        <f>Towns!M669</f>
        <v>1554</v>
      </c>
      <c r="N99" s="64">
        <f>Towns!N669</f>
        <v>1549</v>
      </c>
      <c r="O99" s="64">
        <f>Towns!O669</f>
        <v>1563</v>
      </c>
    </row>
    <row r="100" spans="1:15" s="10" customFormat="1">
      <c r="A100" s="64"/>
      <c r="B100" s="64" t="s">
        <v>2</v>
      </c>
      <c r="C100" s="64">
        <f>Towns!C670</f>
        <v>108</v>
      </c>
      <c r="D100" s="64">
        <f>Towns!D670</f>
        <v>121</v>
      </c>
      <c r="E100" s="64">
        <f>Towns!E670</f>
        <v>101</v>
      </c>
      <c r="F100" s="64">
        <f>Towns!F670</f>
        <v>97</v>
      </c>
      <c r="G100" s="64">
        <f>Towns!G670</f>
        <v>107</v>
      </c>
      <c r="H100" s="64">
        <f>Towns!H670</f>
        <v>96</v>
      </c>
      <c r="I100" s="64">
        <f>Towns!I670</f>
        <v>85</v>
      </c>
      <c r="J100" s="64">
        <f>Towns!J670</f>
        <v>72</v>
      </c>
      <c r="K100" s="64">
        <f>Towns!K670</f>
        <v>60</v>
      </c>
      <c r="L100" s="64">
        <f>Towns!L670</f>
        <v>63</v>
      </c>
      <c r="M100" s="64">
        <f>Towns!M670</f>
        <v>72</v>
      </c>
      <c r="N100" s="64">
        <f>Towns!N670</f>
        <v>78</v>
      </c>
      <c r="O100" s="64">
        <f>Towns!O670</f>
        <v>88</v>
      </c>
    </row>
    <row r="101" spans="1:15" s="29" customFormat="1">
      <c r="A101" s="28"/>
      <c r="B101" s="28" t="s">
        <v>3</v>
      </c>
      <c r="C101" s="73">
        <f>Towns!C671</f>
        <v>6.6</v>
      </c>
      <c r="D101" s="73">
        <f>Towns!D671</f>
        <v>7.3</v>
      </c>
      <c r="E101" s="73">
        <f>Towns!E671</f>
        <v>6.1</v>
      </c>
      <c r="F101" s="73">
        <f>Towns!F671</f>
        <v>5.9</v>
      </c>
      <c r="G101" s="73">
        <f>Towns!G671</f>
        <v>6.4</v>
      </c>
      <c r="H101" s="73">
        <f>Towns!H671</f>
        <v>5.7</v>
      </c>
      <c r="I101" s="73">
        <f>Towns!I671</f>
        <v>5</v>
      </c>
      <c r="J101" s="73">
        <f>Towns!J671</f>
        <v>4.3</v>
      </c>
      <c r="K101" s="73">
        <f>Towns!K671</f>
        <v>3.7</v>
      </c>
      <c r="L101" s="73">
        <f>Towns!L671</f>
        <v>3.9</v>
      </c>
      <c r="M101" s="73">
        <f>Towns!M671</f>
        <v>4.4000000000000004</v>
      </c>
      <c r="N101" s="73">
        <f>Towns!N671</f>
        <v>4.8</v>
      </c>
      <c r="O101" s="73">
        <f>Towns!O671</f>
        <v>5.3</v>
      </c>
    </row>
    <row r="102" spans="1:15" s="29" customFormat="1" ht="5.0999999999999996" customHeight="1">
      <c r="A102" s="28"/>
      <c r="B102" s="28"/>
      <c r="C102" s="28"/>
      <c r="D102" s="28"/>
      <c r="E102" s="28"/>
      <c r="F102" s="28"/>
      <c r="G102" s="28"/>
      <c r="H102" s="28"/>
      <c r="I102" s="28"/>
      <c r="J102" s="28"/>
      <c r="K102" s="28"/>
      <c r="L102" s="28"/>
      <c r="M102" s="28"/>
      <c r="N102" s="28"/>
      <c r="O102" s="28"/>
    </row>
    <row r="103" spans="1:15" s="10" customFormat="1">
      <c r="A103" s="64" t="s">
        <v>153</v>
      </c>
      <c r="B103" s="64" t="s">
        <v>0</v>
      </c>
      <c r="C103" s="64">
        <f>Towns!C688</f>
        <v>9886</v>
      </c>
      <c r="D103" s="64">
        <f>Towns!D688</f>
        <v>9884</v>
      </c>
      <c r="E103" s="64">
        <f>Towns!E688</f>
        <v>9938</v>
      </c>
      <c r="F103" s="64">
        <f>Towns!F688</f>
        <v>9920</v>
      </c>
      <c r="G103" s="64">
        <f>Towns!G688</f>
        <v>10024</v>
      </c>
      <c r="H103" s="64">
        <f>Towns!H688</f>
        <v>10157</v>
      </c>
      <c r="I103" s="64">
        <f>Towns!I688</f>
        <v>10240</v>
      </c>
      <c r="J103" s="64">
        <f>Towns!J688</f>
        <v>10104</v>
      </c>
      <c r="K103" s="64">
        <f>Towns!K688</f>
        <v>9926</v>
      </c>
      <c r="L103" s="64">
        <f>Towns!L688</f>
        <v>9926</v>
      </c>
      <c r="M103" s="64">
        <f>Towns!M688</f>
        <v>9854</v>
      </c>
      <c r="N103" s="64">
        <f>Towns!N688</f>
        <v>9841</v>
      </c>
      <c r="O103" s="64">
        <f>Towns!O688</f>
        <v>9975</v>
      </c>
    </row>
    <row r="104" spans="1:15" s="10" customFormat="1">
      <c r="A104" s="64"/>
      <c r="B104" s="64" t="s">
        <v>1</v>
      </c>
      <c r="C104" s="64">
        <f>Towns!C689</f>
        <v>9411</v>
      </c>
      <c r="D104" s="64">
        <f>Towns!D689</f>
        <v>9412</v>
      </c>
      <c r="E104" s="64">
        <f>Towns!E689</f>
        <v>9529</v>
      </c>
      <c r="F104" s="64">
        <f>Towns!F689</f>
        <v>9569</v>
      </c>
      <c r="G104" s="64">
        <f>Towns!G689</f>
        <v>9658</v>
      </c>
      <c r="H104" s="64">
        <f>Towns!H689</f>
        <v>9783</v>
      </c>
      <c r="I104" s="64">
        <f>Towns!I689</f>
        <v>9879</v>
      </c>
      <c r="J104" s="64">
        <f>Towns!J689</f>
        <v>9773</v>
      </c>
      <c r="K104" s="64">
        <f>Towns!K689</f>
        <v>9591</v>
      </c>
      <c r="L104" s="64">
        <f>Towns!L689</f>
        <v>9611</v>
      </c>
      <c r="M104" s="64">
        <f>Towns!M689</f>
        <v>9555</v>
      </c>
      <c r="N104" s="64">
        <f>Towns!N689</f>
        <v>9525</v>
      </c>
      <c r="O104" s="64">
        <f>Towns!O689</f>
        <v>9608</v>
      </c>
    </row>
    <row r="105" spans="1:15" s="10" customFormat="1">
      <c r="A105" s="64"/>
      <c r="B105" s="64" t="s">
        <v>2</v>
      </c>
      <c r="C105" s="64">
        <f>Towns!C690</f>
        <v>475</v>
      </c>
      <c r="D105" s="64">
        <f>Towns!D690</f>
        <v>472</v>
      </c>
      <c r="E105" s="64">
        <f>Towns!E690</f>
        <v>409</v>
      </c>
      <c r="F105" s="64">
        <f>Towns!F690</f>
        <v>351</v>
      </c>
      <c r="G105" s="64">
        <f>Towns!G690</f>
        <v>366</v>
      </c>
      <c r="H105" s="64">
        <f>Towns!H690</f>
        <v>374</v>
      </c>
      <c r="I105" s="64">
        <f>Towns!I690</f>
        <v>361</v>
      </c>
      <c r="J105" s="64">
        <f>Towns!J690</f>
        <v>331</v>
      </c>
      <c r="K105" s="64">
        <f>Towns!K690</f>
        <v>335</v>
      </c>
      <c r="L105" s="64">
        <f>Towns!L690</f>
        <v>315</v>
      </c>
      <c r="M105" s="64">
        <f>Towns!M690</f>
        <v>299</v>
      </c>
      <c r="N105" s="64">
        <f>Towns!N690</f>
        <v>316</v>
      </c>
      <c r="O105" s="64">
        <f>Towns!O690</f>
        <v>367</v>
      </c>
    </row>
    <row r="106" spans="1:15" s="29" customFormat="1">
      <c r="A106" s="28"/>
      <c r="B106" s="28" t="s">
        <v>3</v>
      </c>
      <c r="C106" s="73">
        <f>Towns!C691</f>
        <v>4.8</v>
      </c>
      <c r="D106" s="73">
        <f>Towns!D691</f>
        <v>4.8</v>
      </c>
      <c r="E106" s="73">
        <f>Towns!E691</f>
        <v>4.0999999999999996</v>
      </c>
      <c r="F106" s="73">
        <f>Towns!F691</f>
        <v>3.5</v>
      </c>
      <c r="G106" s="73">
        <f>Towns!G691</f>
        <v>3.7</v>
      </c>
      <c r="H106" s="73">
        <f>Towns!H691</f>
        <v>3.7</v>
      </c>
      <c r="I106" s="73">
        <f>Towns!I691</f>
        <v>3.5</v>
      </c>
      <c r="J106" s="73">
        <f>Towns!J691</f>
        <v>3.3</v>
      </c>
      <c r="K106" s="73">
        <f>Towns!K691</f>
        <v>3.4</v>
      </c>
      <c r="L106" s="73">
        <f>Towns!L691</f>
        <v>3.2</v>
      </c>
      <c r="M106" s="73">
        <f>Towns!M691</f>
        <v>3</v>
      </c>
      <c r="N106" s="73">
        <f>Towns!N691</f>
        <v>3.2</v>
      </c>
      <c r="O106" s="73">
        <f>Towns!O691</f>
        <v>3.7</v>
      </c>
    </row>
    <row r="107" spans="1:15" ht="5.0999999999999996" customHeight="1"/>
    <row r="108" spans="1:15" s="10" customFormat="1">
      <c r="A108" s="64" t="s">
        <v>154</v>
      </c>
      <c r="B108" s="64" t="s">
        <v>0</v>
      </c>
      <c r="C108" s="64">
        <f>Towns!C738</f>
        <v>1499</v>
      </c>
      <c r="D108" s="64">
        <f>Towns!D738</f>
        <v>1495</v>
      </c>
      <c r="E108" s="64">
        <f>Towns!E738</f>
        <v>1516</v>
      </c>
      <c r="F108" s="64">
        <f>Towns!F738</f>
        <v>1524</v>
      </c>
      <c r="G108" s="64">
        <f>Towns!G738</f>
        <v>1537</v>
      </c>
      <c r="H108" s="64">
        <f>Towns!H738</f>
        <v>1556</v>
      </c>
      <c r="I108" s="64">
        <f>Towns!I738</f>
        <v>1560</v>
      </c>
      <c r="J108" s="64">
        <f>Towns!J738</f>
        <v>1532</v>
      </c>
      <c r="K108" s="64">
        <f>Towns!K738</f>
        <v>1511</v>
      </c>
      <c r="L108" s="64">
        <f>Towns!L738</f>
        <v>1511</v>
      </c>
      <c r="M108" s="64">
        <f>Towns!M738</f>
        <v>1495</v>
      </c>
      <c r="N108" s="64">
        <f>Towns!N738</f>
        <v>1485</v>
      </c>
      <c r="O108" s="64">
        <f>Towns!O738</f>
        <v>1518</v>
      </c>
    </row>
    <row r="109" spans="1:15" s="10" customFormat="1">
      <c r="A109" s="64"/>
      <c r="B109" s="64" t="s">
        <v>1</v>
      </c>
      <c r="C109" s="64">
        <f>Towns!C739</f>
        <v>1414</v>
      </c>
      <c r="D109" s="64">
        <f>Towns!D739</f>
        <v>1415</v>
      </c>
      <c r="E109" s="64">
        <f>Towns!E739</f>
        <v>1432</v>
      </c>
      <c r="F109" s="64">
        <f>Towns!F739</f>
        <v>1438</v>
      </c>
      <c r="G109" s="64">
        <f>Towns!G739</f>
        <v>1452</v>
      </c>
      <c r="H109" s="64">
        <f>Towns!H739</f>
        <v>1470</v>
      </c>
      <c r="I109" s="64">
        <f>Towns!I739</f>
        <v>1485</v>
      </c>
      <c r="J109" s="64">
        <f>Towns!J739</f>
        <v>1469</v>
      </c>
      <c r="K109" s="64">
        <f>Towns!K739</f>
        <v>1441</v>
      </c>
      <c r="L109" s="64">
        <f>Towns!L739</f>
        <v>1444</v>
      </c>
      <c r="M109" s="64">
        <f>Towns!M739</f>
        <v>1436</v>
      </c>
      <c r="N109" s="64">
        <f>Towns!N739</f>
        <v>1432</v>
      </c>
      <c r="O109" s="64">
        <f>Towns!O739</f>
        <v>1444</v>
      </c>
    </row>
    <row r="110" spans="1:15" s="10" customFormat="1">
      <c r="A110" s="64"/>
      <c r="B110" s="64" t="s">
        <v>2</v>
      </c>
      <c r="C110" s="64">
        <f>Towns!C740</f>
        <v>85</v>
      </c>
      <c r="D110" s="64">
        <f>Towns!D740</f>
        <v>80</v>
      </c>
      <c r="E110" s="64">
        <f>Towns!E740</f>
        <v>84</v>
      </c>
      <c r="F110" s="64">
        <f>Towns!F740</f>
        <v>86</v>
      </c>
      <c r="G110" s="64">
        <f>Towns!G740</f>
        <v>85</v>
      </c>
      <c r="H110" s="64">
        <f>Towns!H740</f>
        <v>86</v>
      </c>
      <c r="I110" s="64">
        <f>Towns!I740</f>
        <v>75</v>
      </c>
      <c r="J110" s="64">
        <f>Towns!J740</f>
        <v>63</v>
      </c>
      <c r="K110" s="64">
        <f>Towns!K740</f>
        <v>70</v>
      </c>
      <c r="L110" s="64">
        <f>Towns!L740</f>
        <v>67</v>
      </c>
      <c r="M110" s="64">
        <f>Towns!M740</f>
        <v>59</v>
      </c>
      <c r="N110" s="64">
        <f>Towns!N740</f>
        <v>53</v>
      </c>
      <c r="O110" s="64">
        <f>Towns!O740</f>
        <v>74</v>
      </c>
    </row>
    <row r="111" spans="1:15" s="29" customFormat="1">
      <c r="A111" s="28"/>
      <c r="B111" s="28" t="s">
        <v>3</v>
      </c>
      <c r="C111" s="73">
        <f>Towns!C741</f>
        <v>5.7</v>
      </c>
      <c r="D111" s="73">
        <f>Towns!D741</f>
        <v>5.4</v>
      </c>
      <c r="E111" s="73">
        <f>Towns!E741</f>
        <v>5.5</v>
      </c>
      <c r="F111" s="73">
        <f>Towns!F741</f>
        <v>5.6</v>
      </c>
      <c r="G111" s="73">
        <f>Towns!G741</f>
        <v>5.5</v>
      </c>
      <c r="H111" s="73">
        <f>Towns!H741</f>
        <v>5.5</v>
      </c>
      <c r="I111" s="73">
        <f>Towns!I741</f>
        <v>4.8</v>
      </c>
      <c r="J111" s="73">
        <f>Towns!J741</f>
        <v>4.0999999999999996</v>
      </c>
      <c r="K111" s="73">
        <f>Towns!K741</f>
        <v>4.5999999999999996</v>
      </c>
      <c r="L111" s="73">
        <f>Towns!L741</f>
        <v>4.4000000000000004</v>
      </c>
      <c r="M111" s="73">
        <f>Towns!M741</f>
        <v>3.9</v>
      </c>
      <c r="N111" s="73">
        <f>Towns!N741</f>
        <v>3.6</v>
      </c>
      <c r="O111" s="73">
        <f>Towns!O741</f>
        <v>4.9000000000000004</v>
      </c>
    </row>
    <row r="112" spans="1:15" s="29" customFormat="1" ht="5.0999999999999996" customHeight="1">
      <c r="A112" s="28"/>
      <c r="B112" s="28"/>
      <c r="C112" s="28"/>
      <c r="D112" s="28"/>
      <c r="E112" s="28"/>
      <c r="F112" s="28"/>
      <c r="G112" s="28"/>
      <c r="H112" s="28"/>
      <c r="I112" s="28"/>
      <c r="J112" s="28"/>
      <c r="K112" s="28"/>
      <c r="L112" s="28"/>
      <c r="M112" s="28"/>
      <c r="N112" s="28"/>
      <c r="O112" s="28"/>
    </row>
    <row r="113" spans="1:16" s="10" customFormat="1">
      <c r="A113" s="64" t="s">
        <v>155</v>
      </c>
      <c r="B113" s="64" t="s">
        <v>0</v>
      </c>
      <c r="C113" s="64">
        <f>Towns!C763</f>
        <v>10221</v>
      </c>
      <c r="D113" s="64">
        <f>Towns!D763</f>
        <v>10203</v>
      </c>
      <c r="E113" s="64">
        <f>Towns!E763</f>
        <v>10296</v>
      </c>
      <c r="F113" s="64">
        <f>Towns!F763</f>
        <v>10302</v>
      </c>
      <c r="G113" s="64">
        <f>Towns!G763</f>
        <v>10420</v>
      </c>
      <c r="H113" s="64">
        <f>Towns!H763</f>
        <v>10573</v>
      </c>
      <c r="I113" s="64">
        <f>Towns!I763</f>
        <v>10655</v>
      </c>
      <c r="J113" s="64">
        <f>Towns!J763</f>
        <v>10519</v>
      </c>
      <c r="K113" s="64">
        <f>Towns!K763</f>
        <v>10298</v>
      </c>
      <c r="L113" s="64">
        <f>Towns!L763</f>
        <v>10276</v>
      </c>
      <c r="M113" s="64">
        <f>Towns!M763</f>
        <v>10232</v>
      </c>
      <c r="N113" s="64">
        <f>Towns!N763</f>
        <v>10194</v>
      </c>
      <c r="O113" s="64">
        <f>Towns!O763</f>
        <v>10349</v>
      </c>
    </row>
    <row r="114" spans="1:16" s="10" customFormat="1">
      <c r="A114" s="64"/>
      <c r="B114" s="64" t="s">
        <v>1</v>
      </c>
      <c r="C114" s="64">
        <f>Towns!C764</f>
        <v>9713</v>
      </c>
      <c r="D114" s="64">
        <f>Towns!D764</f>
        <v>9715</v>
      </c>
      <c r="E114" s="64">
        <f>Towns!E764</f>
        <v>9836</v>
      </c>
      <c r="F114" s="64">
        <f>Towns!F764</f>
        <v>9876</v>
      </c>
      <c r="G114" s="64">
        <f>Towns!G764</f>
        <v>9969</v>
      </c>
      <c r="H114" s="64">
        <f>Towns!H764</f>
        <v>10097</v>
      </c>
      <c r="I114" s="64">
        <f>Towns!I764</f>
        <v>10196</v>
      </c>
      <c r="J114" s="64">
        <f>Towns!J764</f>
        <v>10087</v>
      </c>
      <c r="K114" s="64">
        <f>Towns!K764</f>
        <v>9899</v>
      </c>
      <c r="L114" s="64">
        <f>Towns!L764</f>
        <v>9920</v>
      </c>
      <c r="M114" s="64">
        <f>Towns!M764</f>
        <v>9863</v>
      </c>
      <c r="N114" s="64">
        <f>Towns!N764</f>
        <v>9831</v>
      </c>
      <c r="O114" s="64">
        <f>Towns!O764</f>
        <v>9917</v>
      </c>
    </row>
    <row r="115" spans="1:16" s="10" customFormat="1">
      <c r="A115" s="64"/>
      <c r="B115" s="64" t="s">
        <v>2</v>
      </c>
      <c r="C115" s="64">
        <f>Towns!C765</f>
        <v>508</v>
      </c>
      <c r="D115" s="64">
        <f>Towns!D765</f>
        <v>488</v>
      </c>
      <c r="E115" s="64">
        <f>Towns!E765</f>
        <v>460</v>
      </c>
      <c r="F115" s="64">
        <f>Towns!F765</f>
        <v>426</v>
      </c>
      <c r="G115" s="64">
        <f>Towns!G765</f>
        <v>451</v>
      </c>
      <c r="H115" s="64">
        <f>Towns!H765</f>
        <v>476</v>
      </c>
      <c r="I115" s="64">
        <f>Towns!I765</f>
        <v>459</v>
      </c>
      <c r="J115" s="64">
        <f>Towns!J765</f>
        <v>432</v>
      </c>
      <c r="K115" s="64">
        <f>Towns!K765</f>
        <v>399</v>
      </c>
      <c r="L115" s="64">
        <f>Towns!L765</f>
        <v>356</v>
      </c>
      <c r="M115" s="64">
        <f>Towns!M765</f>
        <v>369</v>
      </c>
      <c r="N115" s="64">
        <f>Towns!N765</f>
        <v>363</v>
      </c>
      <c r="O115" s="64">
        <f>Towns!O765</f>
        <v>432</v>
      </c>
    </row>
    <row r="116" spans="1:16" s="29" customFormat="1">
      <c r="A116" s="28"/>
      <c r="B116" s="28" t="s">
        <v>3</v>
      </c>
      <c r="C116" s="73">
        <f>Towns!C766</f>
        <v>5</v>
      </c>
      <c r="D116" s="73">
        <f>Towns!D766</f>
        <v>4.8</v>
      </c>
      <c r="E116" s="73">
        <f>Towns!E766</f>
        <v>4.5</v>
      </c>
      <c r="F116" s="73">
        <f>Towns!F766</f>
        <v>4.0999999999999996</v>
      </c>
      <c r="G116" s="73">
        <f>Towns!G766</f>
        <v>4.3</v>
      </c>
      <c r="H116" s="73">
        <f>Towns!H766</f>
        <v>4.5</v>
      </c>
      <c r="I116" s="73">
        <f>Towns!I766</f>
        <v>4.3</v>
      </c>
      <c r="J116" s="73">
        <f>Towns!J766</f>
        <v>4.0999999999999996</v>
      </c>
      <c r="K116" s="73">
        <f>Towns!K766</f>
        <v>3.9</v>
      </c>
      <c r="L116" s="73">
        <f>Towns!L766</f>
        <v>3.5</v>
      </c>
      <c r="M116" s="73">
        <f>Towns!M766</f>
        <v>3.6</v>
      </c>
      <c r="N116" s="73">
        <f>Towns!N766</f>
        <v>3.6</v>
      </c>
      <c r="O116" s="73">
        <f>Towns!O766</f>
        <v>4.2</v>
      </c>
    </row>
    <row r="117" spans="1:16" s="29" customFormat="1" ht="5.0999999999999996" customHeight="1">
      <c r="A117" s="28"/>
      <c r="B117" s="28"/>
      <c r="C117" s="28"/>
      <c r="D117" s="28"/>
      <c r="E117" s="28"/>
      <c r="F117" s="28"/>
      <c r="G117" s="28"/>
      <c r="H117" s="28"/>
      <c r="I117" s="28"/>
      <c r="J117" s="28"/>
      <c r="K117" s="28"/>
      <c r="L117" s="28"/>
      <c r="M117" s="28"/>
      <c r="N117" s="28"/>
      <c r="O117" s="28"/>
    </row>
    <row r="118" spans="1:16" s="10" customFormat="1">
      <c r="A118" s="64" t="s">
        <v>853</v>
      </c>
      <c r="B118" s="64" t="s">
        <v>0</v>
      </c>
      <c r="C118" s="64">
        <f>'LAUS File'!E830</f>
        <v>16067</v>
      </c>
      <c r="D118" s="64">
        <f>'LAUS File'!F830</f>
        <v>16029</v>
      </c>
      <c r="E118" s="64">
        <f>'LAUS File'!G830</f>
        <v>15951</v>
      </c>
      <c r="F118" s="64">
        <f>'LAUS File'!H830</f>
        <v>15857</v>
      </c>
      <c r="G118" s="64">
        <f>'LAUS File'!I830</f>
        <v>15837</v>
      </c>
      <c r="H118" s="64">
        <f>'LAUS File'!J830</f>
        <v>16236</v>
      </c>
      <c r="I118" s="64">
        <f>'LAUS File'!K830</f>
        <v>16343</v>
      </c>
      <c r="J118" s="64">
        <f>'LAUS File'!L830</f>
        <v>16271</v>
      </c>
      <c r="K118" s="64">
        <f>'LAUS File'!M830</f>
        <v>15961</v>
      </c>
      <c r="L118" s="64">
        <f>'LAUS File'!N830</f>
        <v>16003</v>
      </c>
      <c r="M118" s="64">
        <f>'LAUS File'!O830</f>
        <v>16025</v>
      </c>
      <c r="N118" s="64">
        <f>'LAUS File'!P830</f>
        <v>16129</v>
      </c>
      <c r="O118" s="64">
        <f>'LAUS File'!Q830</f>
        <v>16059</v>
      </c>
    </row>
    <row r="119" spans="1:16" s="10" customFormat="1">
      <c r="A119" s="64"/>
      <c r="B119" s="64" t="s">
        <v>1</v>
      </c>
      <c r="C119" s="64">
        <f>'LAUS File'!E831</f>
        <v>15038</v>
      </c>
      <c r="D119" s="64">
        <f>'LAUS File'!F831</f>
        <v>15074</v>
      </c>
      <c r="E119" s="64">
        <f>'LAUS File'!G831</f>
        <v>15088</v>
      </c>
      <c r="F119" s="64">
        <f>'LAUS File'!H831</f>
        <v>15146</v>
      </c>
      <c r="G119" s="64">
        <f>'LAUS File'!I831</f>
        <v>15163</v>
      </c>
      <c r="H119" s="64">
        <f>'LAUS File'!J831</f>
        <v>15532</v>
      </c>
      <c r="I119" s="64">
        <f>'LAUS File'!K831</f>
        <v>15560</v>
      </c>
      <c r="J119" s="64">
        <f>'LAUS File'!L831</f>
        <v>15508</v>
      </c>
      <c r="K119" s="64">
        <f>'LAUS File'!M831</f>
        <v>15282</v>
      </c>
      <c r="L119" s="64">
        <f>'LAUS File'!N831</f>
        <v>15285</v>
      </c>
      <c r="M119" s="64">
        <f>'LAUS File'!O831</f>
        <v>15284</v>
      </c>
      <c r="N119" s="64">
        <f>'LAUS File'!P831</f>
        <v>15352</v>
      </c>
      <c r="O119" s="64">
        <f>'LAUS File'!Q831</f>
        <v>15276</v>
      </c>
    </row>
    <row r="120" spans="1:16" s="10" customFormat="1">
      <c r="A120" s="64"/>
      <c r="B120" s="64" t="s">
        <v>2</v>
      </c>
      <c r="C120" s="64">
        <f>'LAUS File'!E832</f>
        <v>1029</v>
      </c>
      <c r="D120" s="64">
        <f>'LAUS File'!F832</f>
        <v>955</v>
      </c>
      <c r="E120" s="64">
        <f>'LAUS File'!G832</f>
        <v>863</v>
      </c>
      <c r="F120" s="64">
        <f>'LAUS File'!H832</f>
        <v>711</v>
      </c>
      <c r="G120" s="64">
        <f>'LAUS File'!I832</f>
        <v>674</v>
      </c>
      <c r="H120" s="64">
        <f>'LAUS File'!J832</f>
        <v>704</v>
      </c>
      <c r="I120" s="64">
        <f>'LAUS File'!K832</f>
        <v>783</v>
      </c>
      <c r="J120" s="64">
        <f>'LAUS File'!L832</f>
        <v>763</v>
      </c>
      <c r="K120" s="64">
        <f>'LAUS File'!M832</f>
        <v>679</v>
      </c>
      <c r="L120" s="64">
        <f>'LAUS File'!N832</f>
        <v>718</v>
      </c>
      <c r="M120" s="64">
        <f>'LAUS File'!O832</f>
        <v>741</v>
      </c>
      <c r="N120" s="64">
        <f>'LAUS File'!P832</f>
        <v>777</v>
      </c>
      <c r="O120" s="64">
        <f>'LAUS File'!Q832</f>
        <v>783</v>
      </c>
    </row>
    <row r="121" spans="1:16" s="29" customFormat="1">
      <c r="A121" s="28"/>
      <c r="B121" s="28" t="s">
        <v>3</v>
      </c>
      <c r="C121" s="73">
        <f>'LAUS File'!E833</f>
        <v>6.4</v>
      </c>
      <c r="D121" s="73">
        <f>'LAUS File'!F833</f>
        <v>6</v>
      </c>
      <c r="E121" s="73">
        <f>'LAUS File'!G833</f>
        <v>5.4</v>
      </c>
      <c r="F121" s="73">
        <f>'LAUS File'!H833</f>
        <v>4.5</v>
      </c>
      <c r="G121" s="73">
        <f>'LAUS File'!I833</f>
        <v>4.3</v>
      </c>
      <c r="H121" s="73">
        <f>'LAUS File'!J833</f>
        <v>4.3</v>
      </c>
      <c r="I121" s="73">
        <f>'LAUS File'!K833</f>
        <v>4.8</v>
      </c>
      <c r="J121" s="73">
        <f>'LAUS File'!L833</f>
        <v>4.7</v>
      </c>
      <c r="K121" s="73">
        <f>'LAUS File'!M833</f>
        <v>4.3</v>
      </c>
      <c r="L121" s="73">
        <f>'LAUS File'!N833</f>
        <v>4.5</v>
      </c>
      <c r="M121" s="73">
        <f>'LAUS File'!O833</f>
        <v>4.5999999999999996</v>
      </c>
      <c r="N121" s="73">
        <f>'LAUS File'!P833</f>
        <v>4.8</v>
      </c>
      <c r="O121" s="73">
        <f>'LAUS File'!Q833</f>
        <v>4.9000000000000004</v>
      </c>
    </row>
    <row r="123" spans="1:16">
      <c r="A123" s="66"/>
    </row>
    <row r="126" spans="1:16">
      <c r="E126" s="10"/>
      <c r="F126" s="10"/>
      <c r="G126" s="10"/>
      <c r="H126" s="10"/>
      <c r="I126" s="10"/>
      <c r="J126" s="10"/>
      <c r="K126" s="10"/>
      <c r="L126" s="10"/>
      <c r="M126" s="10"/>
      <c r="N126" s="10"/>
      <c r="O126" s="10"/>
      <c r="P126" s="10"/>
    </row>
    <row r="127" spans="1:16">
      <c r="E127" s="10"/>
      <c r="F127" s="10"/>
      <c r="G127" s="10"/>
      <c r="H127" s="10"/>
      <c r="I127" s="10"/>
      <c r="J127" s="10"/>
      <c r="K127" s="10"/>
      <c r="L127" s="10"/>
      <c r="M127" s="10"/>
      <c r="N127" s="10"/>
      <c r="O127" s="10"/>
      <c r="P127" s="10"/>
    </row>
    <row r="129" spans="1:16">
      <c r="A129" s="66"/>
    </row>
    <row r="132" spans="1:16">
      <c r="E132" s="10"/>
      <c r="F132" s="10"/>
      <c r="G132" s="10"/>
      <c r="H132" s="10"/>
      <c r="I132" s="10"/>
      <c r="J132" s="10"/>
      <c r="K132" s="10"/>
      <c r="L132" s="10"/>
      <c r="M132" s="10"/>
      <c r="N132" s="10"/>
      <c r="O132" s="10"/>
      <c r="P132" s="10"/>
    </row>
    <row r="133" spans="1:16">
      <c r="E133" s="10"/>
      <c r="F133" s="10"/>
      <c r="G133" s="10"/>
      <c r="H133" s="10"/>
      <c r="I133" s="10"/>
      <c r="J133" s="10"/>
      <c r="K133" s="10"/>
      <c r="L133" s="10"/>
      <c r="M133" s="10"/>
      <c r="N133" s="10"/>
      <c r="O133" s="10"/>
      <c r="P133" s="10"/>
    </row>
    <row r="136" spans="1:16">
      <c r="A136"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workbookViewId="0">
      <pane xSplit="2" ySplit="7" topLeftCell="C50"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8.28515625" customWidth="1"/>
  </cols>
  <sheetData>
    <row r="1" spans="1:15" s="2" customFormat="1">
      <c r="A1" s="1" t="s">
        <v>4</v>
      </c>
      <c r="B1"/>
      <c r="C1" s="219" t="str">
        <f>'Norwich-NL-W LMA'!C1</f>
        <v>2017  (2017 Benchmark)</v>
      </c>
      <c r="D1" s="221"/>
      <c r="E1" s="221"/>
      <c r="F1" s="221"/>
      <c r="G1" s="221"/>
      <c r="H1" s="221"/>
      <c r="I1" s="221"/>
      <c r="J1" s="221"/>
      <c r="K1" s="221"/>
      <c r="L1" s="221"/>
      <c r="M1" s="221"/>
      <c r="N1" s="221"/>
      <c r="O1" s="5"/>
    </row>
    <row r="2" spans="1:15" s="2" customFormat="1">
      <c r="A2" s="1" t="s">
        <v>5</v>
      </c>
      <c r="B2"/>
      <c r="C2" s="220" t="s">
        <v>44</v>
      </c>
      <c r="D2" s="220"/>
      <c r="E2" s="220"/>
      <c r="F2" s="220"/>
      <c r="G2" s="220"/>
      <c r="H2" s="220"/>
      <c r="I2" s="220"/>
      <c r="J2" s="220"/>
      <c r="K2" s="220"/>
      <c r="L2" s="220"/>
      <c r="M2" s="220"/>
      <c r="N2" s="220"/>
      <c r="O2" s="6"/>
    </row>
    <row r="3" spans="1:15" s="2" customFormat="1">
      <c r="A3" s="1" t="s">
        <v>261</v>
      </c>
      <c r="B3"/>
      <c r="C3" s="221" t="s">
        <v>855</v>
      </c>
      <c r="D3" s="221"/>
      <c r="E3" s="221"/>
      <c r="F3" s="221"/>
      <c r="G3" s="221"/>
      <c r="H3" s="221"/>
      <c r="I3" s="221"/>
      <c r="J3" s="221"/>
      <c r="K3" s="221"/>
      <c r="L3" s="221"/>
      <c r="M3" s="221"/>
      <c r="N3" s="221"/>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855</v>
      </c>
      <c r="B8" s="64" t="s">
        <v>0</v>
      </c>
      <c r="C8" s="64">
        <f>'LAUS File'!E878</f>
        <v>47695</v>
      </c>
      <c r="D8" s="64">
        <f>'LAUS File'!F878</f>
        <v>47622</v>
      </c>
      <c r="E8" s="64">
        <f>'LAUS File'!G878</f>
        <v>47807</v>
      </c>
      <c r="F8" s="64">
        <f>'LAUS File'!H878</f>
        <v>47500</v>
      </c>
      <c r="G8" s="64">
        <f>'LAUS File'!I878</f>
        <v>47900</v>
      </c>
      <c r="H8" s="64">
        <f>'LAUS File'!J878</f>
        <v>48424</v>
      </c>
      <c r="I8" s="64">
        <f>'LAUS File'!K878</f>
        <v>48738</v>
      </c>
      <c r="J8" s="64">
        <f>'LAUS File'!L878</f>
        <v>47897</v>
      </c>
      <c r="K8" s="64">
        <f>'LAUS File'!M878</f>
        <v>47293</v>
      </c>
      <c r="L8" s="64">
        <f>'LAUS File'!N878</f>
        <v>46916</v>
      </c>
      <c r="M8" s="64">
        <f>'LAUS File'!O878</f>
        <v>46920</v>
      </c>
      <c r="N8" s="64">
        <f>'LAUS File'!P878</f>
        <v>46892</v>
      </c>
      <c r="O8" s="64">
        <f>'LAUS File'!Q878</f>
        <v>47634</v>
      </c>
    </row>
    <row r="9" spans="1:15" s="10" customFormat="1">
      <c r="A9" s="64"/>
      <c r="B9" s="64" t="s">
        <v>1</v>
      </c>
      <c r="C9" s="64">
        <f>'LAUS File'!E879</f>
        <v>44932</v>
      </c>
      <c r="D9" s="64">
        <f>'LAUS File'!F879</f>
        <v>44881</v>
      </c>
      <c r="E9" s="64">
        <f>'LAUS File'!G879</f>
        <v>45229</v>
      </c>
      <c r="F9" s="64">
        <f>'LAUS File'!H879</f>
        <v>45283</v>
      </c>
      <c r="G9" s="64">
        <f>'LAUS File'!I879</f>
        <v>45872</v>
      </c>
      <c r="H9" s="64">
        <f>'LAUS File'!J879</f>
        <v>46319</v>
      </c>
      <c r="I9" s="64">
        <f>'LAUS File'!K879</f>
        <v>46575</v>
      </c>
      <c r="J9" s="64">
        <f>'LAUS File'!L879</f>
        <v>45863</v>
      </c>
      <c r="K9" s="64">
        <f>'LAUS File'!M879</f>
        <v>45494</v>
      </c>
      <c r="L9" s="64">
        <f>'LAUS File'!N879</f>
        <v>45142</v>
      </c>
      <c r="M9" s="64">
        <f>'LAUS File'!O879</f>
        <v>45110</v>
      </c>
      <c r="N9" s="64">
        <f>'LAUS File'!P879</f>
        <v>45086</v>
      </c>
      <c r="O9" s="64">
        <f>'LAUS File'!Q879</f>
        <v>45482</v>
      </c>
    </row>
    <row r="10" spans="1:15" s="10" customFormat="1">
      <c r="A10" s="64"/>
      <c r="B10" s="64" t="s">
        <v>2</v>
      </c>
      <c r="C10" s="64">
        <f>'LAUS File'!E880</f>
        <v>2763</v>
      </c>
      <c r="D10" s="64">
        <f>'LAUS File'!F880</f>
        <v>2741</v>
      </c>
      <c r="E10" s="64">
        <f>'LAUS File'!G880</f>
        <v>2578</v>
      </c>
      <c r="F10" s="64">
        <f>'LAUS File'!H880</f>
        <v>2217</v>
      </c>
      <c r="G10" s="64">
        <f>'LAUS File'!I880</f>
        <v>2028</v>
      </c>
      <c r="H10" s="64">
        <f>'LAUS File'!J880</f>
        <v>2105</v>
      </c>
      <c r="I10" s="64">
        <f>'LAUS File'!K880</f>
        <v>2163</v>
      </c>
      <c r="J10" s="64">
        <f>'LAUS File'!L880</f>
        <v>2034</v>
      </c>
      <c r="K10" s="64">
        <f>'LAUS File'!M880</f>
        <v>1799</v>
      </c>
      <c r="L10" s="64">
        <f>'LAUS File'!N880</f>
        <v>1774</v>
      </c>
      <c r="M10" s="64">
        <f>'LAUS File'!O880</f>
        <v>1810</v>
      </c>
      <c r="N10" s="64">
        <f>'LAUS File'!P880</f>
        <v>1806</v>
      </c>
      <c r="O10" s="64">
        <f>'LAUS File'!Q880</f>
        <v>2152</v>
      </c>
    </row>
    <row r="11" spans="1:15" s="29" customFormat="1">
      <c r="A11" s="28"/>
      <c r="B11" s="28" t="s">
        <v>3</v>
      </c>
      <c r="C11" s="73">
        <f>'LAUS File'!E881</f>
        <v>5.8</v>
      </c>
      <c r="D11" s="73">
        <f>'LAUS File'!F881</f>
        <v>5.8</v>
      </c>
      <c r="E11" s="73">
        <f>'LAUS File'!G881</f>
        <v>5.4</v>
      </c>
      <c r="F11" s="73">
        <f>'LAUS File'!H881</f>
        <v>4.7</v>
      </c>
      <c r="G11" s="73">
        <f>'LAUS File'!I881</f>
        <v>4.2</v>
      </c>
      <c r="H11" s="73">
        <f>'LAUS File'!J881</f>
        <v>4.3</v>
      </c>
      <c r="I11" s="73">
        <f>'LAUS File'!K881</f>
        <v>4.4000000000000004</v>
      </c>
      <c r="J11" s="73">
        <f>'LAUS File'!L881</f>
        <v>4.2</v>
      </c>
      <c r="K11" s="73">
        <f>'LAUS File'!M881</f>
        <v>3.8</v>
      </c>
      <c r="L11" s="73">
        <f>'LAUS File'!N881</f>
        <v>3.8</v>
      </c>
      <c r="M11" s="73">
        <f>'LAUS File'!O881</f>
        <v>3.9</v>
      </c>
      <c r="N11" s="73">
        <f>'LAUS File'!P881</f>
        <v>3.9</v>
      </c>
      <c r="O11" s="73">
        <f>'LAUS File'!Q881</f>
        <v>4.5</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208</v>
      </c>
      <c r="B13" s="64" t="s">
        <v>0</v>
      </c>
      <c r="C13" s="64">
        <f>Towns!C108</f>
        <v>712</v>
      </c>
      <c r="D13" s="64">
        <f>Towns!D108</f>
        <v>708</v>
      </c>
      <c r="E13" s="64">
        <f>Towns!E108</f>
        <v>709</v>
      </c>
      <c r="F13" s="64">
        <f>Towns!F108</f>
        <v>709</v>
      </c>
      <c r="G13" s="64">
        <f>Towns!G108</f>
        <v>720</v>
      </c>
      <c r="H13" s="64">
        <f>Towns!H108</f>
        <v>734</v>
      </c>
      <c r="I13" s="64">
        <f>Towns!I108</f>
        <v>744</v>
      </c>
      <c r="J13" s="64">
        <f>Towns!J108</f>
        <v>729</v>
      </c>
      <c r="K13" s="64">
        <f>Towns!K108</f>
        <v>718</v>
      </c>
      <c r="L13" s="64">
        <f>Towns!L108</f>
        <v>705</v>
      </c>
      <c r="M13" s="64">
        <f>Towns!M108</f>
        <v>705</v>
      </c>
      <c r="N13" s="64">
        <f>Towns!N108</f>
        <v>706</v>
      </c>
      <c r="O13" s="64">
        <f>Towns!O108</f>
        <v>716</v>
      </c>
    </row>
    <row r="14" spans="1:15" s="10" customFormat="1">
      <c r="A14" s="64"/>
      <c r="B14" s="64" t="s">
        <v>1</v>
      </c>
      <c r="C14" s="64">
        <f>Towns!C109</f>
        <v>684</v>
      </c>
      <c r="D14" s="64">
        <f>Towns!D109</f>
        <v>682</v>
      </c>
      <c r="E14" s="64">
        <f>Towns!E109</f>
        <v>686</v>
      </c>
      <c r="F14" s="64">
        <f>Towns!F109</f>
        <v>692</v>
      </c>
      <c r="G14" s="64">
        <f>Towns!G109</f>
        <v>705</v>
      </c>
      <c r="H14" s="64">
        <f>Towns!H109</f>
        <v>717</v>
      </c>
      <c r="I14" s="64">
        <f>Towns!I109</f>
        <v>723</v>
      </c>
      <c r="J14" s="64">
        <f>Towns!J109</f>
        <v>710</v>
      </c>
      <c r="K14" s="64">
        <f>Towns!K109</f>
        <v>697</v>
      </c>
      <c r="L14" s="64">
        <f>Towns!L109</f>
        <v>687</v>
      </c>
      <c r="M14" s="64">
        <f>Towns!M109</f>
        <v>685</v>
      </c>
      <c r="N14" s="64">
        <f>Towns!N109</f>
        <v>687</v>
      </c>
      <c r="O14" s="64">
        <f>Towns!O109</f>
        <v>696</v>
      </c>
    </row>
    <row r="15" spans="1:15" s="10" customFormat="1">
      <c r="A15" s="64"/>
      <c r="B15" s="64" t="s">
        <v>2</v>
      </c>
      <c r="C15" s="64">
        <f>Towns!C110</f>
        <v>28</v>
      </c>
      <c r="D15" s="64">
        <f>Towns!D110</f>
        <v>26</v>
      </c>
      <c r="E15" s="64">
        <f>Towns!E110</f>
        <v>23</v>
      </c>
      <c r="F15" s="64">
        <f>Towns!F110</f>
        <v>17</v>
      </c>
      <c r="G15" s="64">
        <f>Towns!G110</f>
        <v>15</v>
      </c>
      <c r="H15" s="64">
        <f>Towns!H110</f>
        <v>17</v>
      </c>
      <c r="I15" s="64">
        <f>Towns!I110</f>
        <v>21</v>
      </c>
      <c r="J15" s="64">
        <f>Towns!J110</f>
        <v>19</v>
      </c>
      <c r="K15" s="64">
        <f>Towns!K110</f>
        <v>21</v>
      </c>
      <c r="L15" s="64">
        <f>Towns!L110</f>
        <v>18</v>
      </c>
      <c r="M15" s="64">
        <f>Towns!M110</f>
        <v>20</v>
      </c>
      <c r="N15" s="64">
        <f>Towns!N110</f>
        <v>19</v>
      </c>
      <c r="O15" s="64">
        <f>Towns!O110</f>
        <v>20</v>
      </c>
    </row>
    <row r="16" spans="1:15" s="29" customFormat="1">
      <c r="A16" s="28"/>
      <c r="B16" s="28" t="s">
        <v>3</v>
      </c>
      <c r="C16" s="73">
        <f>Towns!C111</f>
        <v>3.9</v>
      </c>
      <c r="D16" s="73">
        <f>Towns!D111</f>
        <v>3.7</v>
      </c>
      <c r="E16" s="73">
        <f>Towns!E111</f>
        <v>3.2</v>
      </c>
      <c r="F16" s="73">
        <f>Towns!F111</f>
        <v>2.4</v>
      </c>
      <c r="G16" s="73">
        <f>Towns!G111</f>
        <v>2.1</v>
      </c>
      <c r="H16" s="73">
        <f>Towns!H111</f>
        <v>2.2999999999999998</v>
      </c>
      <c r="I16" s="73">
        <f>Towns!I111</f>
        <v>2.8</v>
      </c>
      <c r="J16" s="73">
        <f>Towns!J111</f>
        <v>2.6</v>
      </c>
      <c r="K16" s="73">
        <f>Towns!K111</f>
        <v>2.9</v>
      </c>
      <c r="L16" s="73">
        <f>Towns!L111</f>
        <v>2.6</v>
      </c>
      <c r="M16" s="73">
        <f>Towns!M111</f>
        <v>2.8</v>
      </c>
      <c r="N16" s="73">
        <f>Towns!N111</f>
        <v>2.7</v>
      </c>
      <c r="O16" s="73">
        <f>Towns!O111</f>
        <v>2.8</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209</v>
      </c>
      <c r="B18" s="64" t="s">
        <v>0</v>
      </c>
      <c r="C18" s="64">
        <f>Towns!C148</f>
        <v>863</v>
      </c>
      <c r="D18" s="64">
        <f>Towns!D148</f>
        <v>854</v>
      </c>
      <c r="E18" s="64">
        <f>Towns!E148</f>
        <v>863</v>
      </c>
      <c r="F18" s="64">
        <f>Towns!F148</f>
        <v>855</v>
      </c>
      <c r="G18" s="64">
        <f>Towns!G148</f>
        <v>861</v>
      </c>
      <c r="H18" s="64">
        <f>Towns!H148</f>
        <v>851</v>
      </c>
      <c r="I18" s="64">
        <f>Towns!I148</f>
        <v>860</v>
      </c>
      <c r="J18" s="64">
        <f>Towns!J148</f>
        <v>846</v>
      </c>
      <c r="K18" s="64">
        <f>Towns!K148</f>
        <v>828</v>
      </c>
      <c r="L18" s="64">
        <f>Towns!L148</f>
        <v>829</v>
      </c>
      <c r="M18" s="64">
        <f>Towns!M148</f>
        <v>833</v>
      </c>
      <c r="N18" s="64">
        <f>Towns!N148</f>
        <v>829</v>
      </c>
      <c r="O18" s="64">
        <f>Towns!O148</f>
        <v>848</v>
      </c>
    </row>
    <row r="19" spans="1:15" s="10" customFormat="1">
      <c r="A19" s="64"/>
      <c r="B19" s="64" t="s">
        <v>1</v>
      </c>
      <c r="C19" s="64">
        <f>Towns!C149</f>
        <v>797</v>
      </c>
      <c r="D19" s="64">
        <f>Towns!D149</f>
        <v>797</v>
      </c>
      <c r="E19" s="64">
        <f>Towns!E149</f>
        <v>804</v>
      </c>
      <c r="F19" s="64">
        <f>Towns!F149</f>
        <v>800</v>
      </c>
      <c r="G19" s="64">
        <f>Towns!G149</f>
        <v>807</v>
      </c>
      <c r="H19" s="64">
        <f>Towns!H149</f>
        <v>810</v>
      </c>
      <c r="I19" s="64">
        <f>Towns!I149</f>
        <v>812</v>
      </c>
      <c r="J19" s="64">
        <f>Towns!J149</f>
        <v>801</v>
      </c>
      <c r="K19" s="64">
        <f>Towns!K149</f>
        <v>802</v>
      </c>
      <c r="L19" s="64">
        <f>Towns!L149</f>
        <v>800</v>
      </c>
      <c r="M19" s="64">
        <f>Towns!M149</f>
        <v>801</v>
      </c>
      <c r="N19" s="64">
        <f>Towns!N149</f>
        <v>799</v>
      </c>
      <c r="O19" s="64">
        <f>Towns!O149</f>
        <v>803</v>
      </c>
    </row>
    <row r="20" spans="1:15" s="10" customFormat="1">
      <c r="A20" s="64"/>
      <c r="B20" s="64" t="s">
        <v>2</v>
      </c>
      <c r="C20" s="64">
        <f>Towns!C150</f>
        <v>66</v>
      </c>
      <c r="D20" s="64">
        <f>Towns!D150</f>
        <v>57</v>
      </c>
      <c r="E20" s="64">
        <f>Towns!E150</f>
        <v>59</v>
      </c>
      <c r="F20" s="64">
        <f>Towns!F150</f>
        <v>55</v>
      </c>
      <c r="G20" s="64">
        <f>Towns!G150</f>
        <v>54</v>
      </c>
      <c r="H20" s="64">
        <f>Towns!H150</f>
        <v>41</v>
      </c>
      <c r="I20" s="64">
        <f>Towns!I150</f>
        <v>48</v>
      </c>
      <c r="J20" s="64">
        <f>Towns!J150</f>
        <v>45</v>
      </c>
      <c r="K20" s="64">
        <f>Towns!K150</f>
        <v>26</v>
      </c>
      <c r="L20" s="64">
        <f>Towns!L150</f>
        <v>29</v>
      </c>
      <c r="M20" s="64">
        <f>Towns!M150</f>
        <v>32</v>
      </c>
      <c r="N20" s="64">
        <f>Towns!N150</f>
        <v>30</v>
      </c>
      <c r="O20" s="64">
        <f>Towns!O150</f>
        <v>45</v>
      </c>
    </row>
    <row r="21" spans="1:15" s="29" customFormat="1">
      <c r="A21" s="28"/>
      <c r="B21" s="28" t="s">
        <v>3</v>
      </c>
      <c r="C21" s="73">
        <f>Towns!C151</f>
        <v>7.6</v>
      </c>
      <c r="D21" s="73">
        <f>Towns!D151</f>
        <v>6.7</v>
      </c>
      <c r="E21" s="73">
        <f>Towns!E151</f>
        <v>6.8</v>
      </c>
      <c r="F21" s="73">
        <f>Towns!F151</f>
        <v>6.4</v>
      </c>
      <c r="G21" s="73">
        <f>Towns!G151</f>
        <v>6.3</v>
      </c>
      <c r="H21" s="73">
        <f>Towns!H151</f>
        <v>4.8</v>
      </c>
      <c r="I21" s="73">
        <f>Towns!I151</f>
        <v>5.6</v>
      </c>
      <c r="J21" s="73">
        <f>Towns!J151</f>
        <v>5.3</v>
      </c>
      <c r="K21" s="73">
        <f>Towns!K151</f>
        <v>3.1</v>
      </c>
      <c r="L21" s="73">
        <f>Towns!L151</f>
        <v>3.5</v>
      </c>
      <c r="M21" s="73">
        <f>Towns!M151</f>
        <v>3.8</v>
      </c>
      <c r="N21" s="73">
        <f>Towns!N151</f>
        <v>3.6</v>
      </c>
      <c r="O21" s="73">
        <f>Towns!O151</f>
        <v>5.3</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210</v>
      </c>
      <c r="B23" s="64" t="s">
        <v>0</v>
      </c>
      <c r="C23" s="64">
        <f>Towns!C158</f>
        <v>767</v>
      </c>
      <c r="D23" s="64">
        <f>Towns!D158</f>
        <v>765</v>
      </c>
      <c r="E23" s="64">
        <f>Towns!E158</f>
        <v>767</v>
      </c>
      <c r="F23" s="64">
        <f>Towns!F158</f>
        <v>769</v>
      </c>
      <c r="G23" s="64">
        <f>Towns!G158</f>
        <v>786</v>
      </c>
      <c r="H23" s="64">
        <f>Towns!H158</f>
        <v>802</v>
      </c>
      <c r="I23" s="64">
        <f>Towns!I158</f>
        <v>809</v>
      </c>
      <c r="J23" s="64">
        <f>Towns!J158</f>
        <v>792</v>
      </c>
      <c r="K23" s="64">
        <f>Towns!K158</f>
        <v>778</v>
      </c>
      <c r="L23" s="64">
        <f>Towns!L158</f>
        <v>765</v>
      </c>
      <c r="M23" s="64">
        <f>Towns!M158</f>
        <v>771</v>
      </c>
      <c r="N23" s="64">
        <f>Towns!N158</f>
        <v>772</v>
      </c>
      <c r="O23" s="64">
        <f>Towns!O158</f>
        <v>779</v>
      </c>
    </row>
    <row r="24" spans="1:15" s="10" customFormat="1">
      <c r="A24" s="64"/>
      <c r="B24" s="64" t="s">
        <v>1</v>
      </c>
      <c r="C24" s="64">
        <f>Towns!C159</f>
        <v>741</v>
      </c>
      <c r="D24" s="64">
        <f>Towns!D159</f>
        <v>739</v>
      </c>
      <c r="E24" s="64">
        <f>Towns!E159</f>
        <v>744</v>
      </c>
      <c r="F24" s="64">
        <f>Towns!F159</f>
        <v>750</v>
      </c>
      <c r="G24" s="64">
        <f>Towns!G159</f>
        <v>764</v>
      </c>
      <c r="H24" s="64">
        <f>Towns!H159</f>
        <v>777</v>
      </c>
      <c r="I24" s="64">
        <f>Towns!I159</f>
        <v>785</v>
      </c>
      <c r="J24" s="64">
        <f>Towns!J159</f>
        <v>771</v>
      </c>
      <c r="K24" s="64">
        <f>Towns!K159</f>
        <v>756</v>
      </c>
      <c r="L24" s="64">
        <f>Towns!L159</f>
        <v>745</v>
      </c>
      <c r="M24" s="64">
        <f>Towns!M159</f>
        <v>743</v>
      </c>
      <c r="N24" s="64">
        <f>Towns!N159</f>
        <v>745</v>
      </c>
      <c r="O24" s="64">
        <f>Towns!O159</f>
        <v>755</v>
      </c>
    </row>
    <row r="25" spans="1:15" s="10" customFormat="1">
      <c r="A25" s="64"/>
      <c r="B25" s="64" t="s">
        <v>2</v>
      </c>
      <c r="C25" s="64">
        <f>Towns!C160</f>
        <v>26</v>
      </c>
      <c r="D25" s="64">
        <f>Towns!D160</f>
        <v>26</v>
      </c>
      <c r="E25" s="64">
        <f>Towns!E160</f>
        <v>23</v>
      </c>
      <c r="F25" s="64">
        <f>Towns!F160</f>
        <v>19</v>
      </c>
      <c r="G25" s="64">
        <f>Towns!G160</f>
        <v>22</v>
      </c>
      <c r="H25" s="64">
        <f>Towns!H160</f>
        <v>25</v>
      </c>
      <c r="I25" s="64">
        <f>Towns!I160</f>
        <v>24</v>
      </c>
      <c r="J25" s="64">
        <f>Towns!J160</f>
        <v>21</v>
      </c>
      <c r="K25" s="64">
        <f>Towns!K160</f>
        <v>22</v>
      </c>
      <c r="L25" s="64">
        <f>Towns!L160</f>
        <v>20</v>
      </c>
      <c r="M25" s="64">
        <f>Towns!M160</f>
        <v>28</v>
      </c>
      <c r="N25" s="64">
        <f>Towns!N160</f>
        <v>27</v>
      </c>
      <c r="O25" s="64">
        <f>Towns!O160</f>
        <v>24</v>
      </c>
    </row>
    <row r="26" spans="1:15" s="29" customFormat="1">
      <c r="A26" s="28"/>
      <c r="B26" s="28" t="s">
        <v>3</v>
      </c>
      <c r="C26" s="73">
        <f>Towns!C161</f>
        <v>3.4</v>
      </c>
      <c r="D26" s="73">
        <f>Towns!D161</f>
        <v>3.4</v>
      </c>
      <c r="E26" s="73">
        <f>Towns!E161</f>
        <v>3</v>
      </c>
      <c r="F26" s="73">
        <f>Towns!F161</f>
        <v>2.5</v>
      </c>
      <c r="G26" s="73">
        <f>Towns!G161</f>
        <v>2.8</v>
      </c>
      <c r="H26" s="73">
        <f>Towns!H161</f>
        <v>3.1</v>
      </c>
      <c r="I26" s="73">
        <f>Towns!I161</f>
        <v>3</v>
      </c>
      <c r="J26" s="73">
        <f>Towns!J161</f>
        <v>2.7</v>
      </c>
      <c r="K26" s="73">
        <f>Towns!K161</f>
        <v>2.8</v>
      </c>
      <c r="L26" s="73">
        <f>Towns!L161</f>
        <v>2.6</v>
      </c>
      <c r="M26" s="73">
        <f>Towns!M161</f>
        <v>3.6</v>
      </c>
      <c r="N26" s="73">
        <f>Towns!N161</f>
        <v>3.5</v>
      </c>
      <c r="O26" s="73">
        <f>Towns!O161</f>
        <v>3.1</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211</v>
      </c>
      <c r="B28" s="64" t="s">
        <v>0</v>
      </c>
      <c r="C28" s="64">
        <f>Towns!C278</f>
        <v>1667</v>
      </c>
      <c r="D28" s="64">
        <f>Towns!D278</f>
        <v>1650</v>
      </c>
      <c r="E28" s="64">
        <f>Towns!E278</f>
        <v>1657</v>
      </c>
      <c r="F28" s="64">
        <f>Towns!F278</f>
        <v>1649</v>
      </c>
      <c r="G28" s="64">
        <f>Towns!G278</f>
        <v>1678</v>
      </c>
      <c r="H28" s="64">
        <f>Towns!H278</f>
        <v>1704</v>
      </c>
      <c r="I28" s="64">
        <f>Towns!I278</f>
        <v>1720</v>
      </c>
      <c r="J28" s="64">
        <f>Towns!J278</f>
        <v>1688</v>
      </c>
      <c r="K28" s="64">
        <f>Towns!K278</f>
        <v>1653</v>
      </c>
      <c r="L28" s="64">
        <f>Towns!L278</f>
        <v>1622</v>
      </c>
      <c r="M28" s="64">
        <f>Towns!M278</f>
        <v>1619</v>
      </c>
      <c r="N28" s="64">
        <f>Towns!N278</f>
        <v>1625</v>
      </c>
      <c r="O28" s="64">
        <f>Towns!O278</f>
        <v>1661</v>
      </c>
    </row>
    <row r="29" spans="1:15" s="10" customFormat="1">
      <c r="A29" s="64"/>
      <c r="B29" s="64" t="s">
        <v>1</v>
      </c>
      <c r="C29" s="64">
        <f>Towns!C279</f>
        <v>1573</v>
      </c>
      <c r="D29" s="64">
        <f>Towns!D279</f>
        <v>1568</v>
      </c>
      <c r="E29" s="64">
        <f>Towns!E279</f>
        <v>1579</v>
      </c>
      <c r="F29" s="64">
        <f>Towns!F279</f>
        <v>1592</v>
      </c>
      <c r="G29" s="64">
        <f>Towns!G279</f>
        <v>1621</v>
      </c>
      <c r="H29" s="64">
        <f>Towns!H279</f>
        <v>1649</v>
      </c>
      <c r="I29" s="64">
        <f>Towns!I279</f>
        <v>1665</v>
      </c>
      <c r="J29" s="64">
        <f>Towns!J279</f>
        <v>1635</v>
      </c>
      <c r="K29" s="64">
        <f>Towns!K279</f>
        <v>1604</v>
      </c>
      <c r="L29" s="64">
        <f>Towns!L279</f>
        <v>1581</v>
      </c>
      <c r="M29" s="64">
        <f>Towns!M279</f>
        <v>1576</v>
      </c>
      <c r="N29" s="64">
        <f>Towns!N279</f>
        <v>1581</v>
      </c>
      <c r="O29" s="64">
        <f>Towns!O279</f>
        <v>1602</v>
      </c>
    </row>
    <row r="30" spans="1:15" s="10" customFormat="1">
      <c r="A30" s="64"/>
      <c r="B30" s="64" t="s">
        <v>2</v>
      </c>
      <c r="C30" s="64">
        <f>Towns!C280</f>
        <v>94</v>
      </c>
      <c r="D30" s="64">
        <f>Towns!D280</f>
        <v>82</v>
      </c>
      <c r="E30" s="64">
        <f>Towns!E280</f>
        <v>78</v>
      </c>
      <c r="F30" s="64">
        <f>Towns!F280</f>
        <v>57</v>
      </c>
      <c r="G30" s="64">
        <f>Towns!G280</f>
        <v>57</v>
      </c>
      <c r="H30" s="64">
        <f>Towns!H280</f>
        <v>55</v>
      </c>
      <c r="I30" s="64">
        <f>Towns!I280</f>
        <v>55</v>
      </c>
      <c r="J30" s="64">
        <f>Towns!J280</f>
        <v>53</v>
      </c>
      <c r="K30" s="64">
        <f>Towns!K280</f>
        <v>49</v>
      </c>
      <c r="L30" s="64">
        <f>Towns!L280</f>
        <v>41</v>
      </c>
      <c r="M30" s="64">
        <f>Towns!M280</f>
        <v>43</v>
      </c>
      <c r="N30" s="64">
        <f>Towns!N280</f>
        <v>44</v>
      </c>
      <c r="O30" s="64">
        <f>Towns!O280</f>
        <v>59</v>
      </c>
    </row>
    <row r="31" spans="1:15" s="29" customFormat="1">
      <c r="A31" s="28"/>
      <c r="B31" s="28" t="s">
        <v>3</v>
      </c>
      <c r="C31" s="73">
        <f>Towns!C281</f>
        <v>5.6</v>
      </c>
      <c r="D31" s="73">
        <f>Towns!D281</f>
        <v>5</v>
      </c>
      <c r="E31" s="73">
        <f>Towns!E281</f>
        <v>4.7</v>
      </c>
      <c r="F31" s="73">
        <f>Towns!F281</f>
        <v>3.5</v>
      </c>
      <c r="G31" s="73">
        <f>Towns!G281</f>
        <v>3.4</v>
      </c>
      <c r="H31" s="73">
        <f>Towns!H281</f>
        <v>3.2</v>
      </c>
      <c r="I31" s="73">
        <f>Towns!I281</f>
        <v>3.2</v>
      </c>
      <c r="J31" s="73">
        <f>Towns!J281</f>
        <v>3.1</v>
      </c>
      <c r="K31" s="73">
        <f>Towns!K281</f>
        <v>3</v>
      </c>
      <c r="L31" s="73">
        <f>Towns!L281</f>
        <v>2.5</v>
      </c>
      <c r="M31" s="73">
        <f>Towns!M281</f>
        <v>2.7</v>
      </c>
      <c r="N31" s="73">
        <f>Towns!N281</f>
        <v>2.7</v>
      </c>
      <c r="O31" s="73">
        <f>Towns!O281</f>
        <v>3.6</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212</v>
      </c>
      <c r="B33" s="64" t="s">
        <v>0</v>
      </c>
      <c r="C33" s="64">
        <f>Towns!C343</f>
        <v>1520</v>
      </c>
      <c r="D33" s="64">
        <f>Towns!D343</f>
        <v>1512</v>
      </c>
      <c r="E33" s="64">
        <f>Towns!E343</f>
        <v>1512</v>
      </c>
      <c r="F33" s="64">
        <f>Towns!F343</f>
        <v>1518</v>
      </c>
      <c r="G33" s="64">
        <f>Towns!G343</f>
        <v>1550</v>
      </c>
      <c r="H33" s="64">
        <f>Towns!H343</f>
        <v>1583</v>
      </c>
      <c r="I33" s="64">
        <f>Towns!I343</f>
        <v>1589</v>
      </c>
      <c r="J33" s="64">
        <f>Towns!J343</f>
        <v>1558</v>
      </c>
      <c r="K33" s="64">
        <f>Towns!K343</f>
        <v>1529</v>
      </c>
      <c r="L33" s="64">
        <f>Towns!L343</f>
        <v>1511</v>
      </c>
      <c r="M33" s="64">
        <f>Towns!M343</f>
        <v>1512</v>
      </c>
      <c r="N33" s="64">
        <f>Towns!N343</f>
        <v>1516</v>
      </c>
      <c r="O33" s="64">
        <f>Towns!O343</f>
        <v>1534</v>
      </c>
    </row>
    <row r="34" spans="1:15" s="10" customFormat="1">
      <c r="A34" s="64"/>
      <c r="B34" s="64" t="s">
        <v>1</v>
      </c>
      <c r="C34" s="64">
        <f>Towns!C344</f>
        <v>1446</v>
      </c>
      <c r="D34" s="64">
        <f>Towns!D344</f>
        <v>1442</v>
      </c>
      <c r="E34" s="64">
        <f>Towns!E344</f>
        <v>1452</v>
      </c>
      <c r="F34" s="64">
        <f>Towns!F344</f>
        <v>1464</v>
      </c>
      <c r="G34" s="64">
        <f>Towns!G344</f>
        <v>1491</v>
      </c>
      <c r="H34" s="64">
        <f>Towns!H344</f>
        <v>1516</v>
      </c>
      <c r="I34" s="64">
        <f>Towns!I344</f>
        <v>1531</v>
      </c>
      <c r="J34" s="64">
        <f>Towns!J344</f>
        <v>1503</v>
      </c>
      <c r="K34" s="64">
        <f>Towns!K344</f>
        <v>1475</v>
      </c>
      <c r="L34" s="64">
        <f>Towns!L344</f>
        <v>1454</v>
      </c>
      <c r="M34" s="64">
        <f>Towns!M344</f>
        <v>1449</v>
      </c>
      <c r="N34" s="64">
        <f>Towns!N344</f>
        <v>1454</v>
      </c>
      <c r="O34" s="64">
        <f>Towns!O344</f>
        <v>1473</v>
      </c>
    </row>
    <row r="35" spans="1:15" s="10" customFormat="1">
      <c r="A35" s="64"/>
      <c r="B35" s="64" t="s">
        <v>2</v>
      </c>
      <c r="C35" s="64">
        <f>Towns!C345</f>
        <v>74</v>
      </c>
      <c r="D35" s="64">
        <f>Towns!D345</f>
        <v>70</v>
      </c>
      <c r="E35" s="64">
        <f>Towns!E345</f>
        <v>60</v>
      </c>
      <c r="F35" s="64">
        <f>Towns!F345</f>
        <v>54</v>
      </c>
      <c r="G35" s="64">
        <f>Towns!G345</f>
        <v>59</v>
      </c>
      <c r="H35" s="64">
        <f>Towns!H345</f>
        <v>67</v>
      </c>
      <c r="I35" s="64">
        <f>Towns!I345</f>
        <v>58</v>
      </c>
      <c r="J35" s="64">
        <f>Towns!J345</f>
        <v>55</v>
      </c>
      <c r="K35" s="64">
        <f>Towns!K345</f>
        <v>54</v>
      </c>
      <c r="L35" s="64">
        <f>Towns!L345</f>
        <v>57</v>
      </c>
      <c r="M35" s="64">
        <f>Towns!M345</f>
        <v>63</v>
      </c>
      <c r="N35" s="64">
        <f>Towns!N345</f>
        <v>62</v>
      </c>
      <c r="O35" s="64">
        <f>Towns!O345</f>
        <v>61</v>
      </c>
    </row>
    <row r="36" spans="1:15" s="29" customFormat="1">
      <c r="A36" s="28"/>
      <c r="B36" s="28" t="s">
        <v>3</v>
      </c>
      <c r="C36" s="73">
        <f>Towns!C346</f>
        <v>4.9000000000000004</v>
      </c>
      <c r="D36" s="73">
        <f>Towns!D346</f>
        <v>4.5999999999999996</v>
      </c>
      <c r="E36" s="73">
        <f>Towns!E346</f>
        <v>4</v>
      </c>
      <c r="F36" s="73">
        <f>Towns!F346</f>
        <v>3.6</v>
      </c>
      <c r="G36" s="73">
        <f>Towns!G346</f>
        <v>3.8</v>
      </c>
      <c r="H36" s="73">
        <f>Towns!H346</f>
        <v>4.2</v>
      </c>
      <c r="I36" s="73">
        <f>Towns!I346</f>
        <v>3.7</v>
      </c>
      <c r="J36" s="73">
        <f>Towns!J346</f>
        <v>3.5</v>
      </c>
      <c r="K36" s="73">
        <f>Towns!K346</f>
        <v>3.5</v>
      </c>
      <c r="L36" s="73">
        <f>Towns!L346</f>
        <v>3.8</v>
      </c>
      <c r="M36" s="73">
        <f>Towns!M346</f>
        <v>4.2</v>
      </c>
      <c r="N36" s="73">
        <f>Towns!N346</f>
        <v>4.0999999999999996</v>
      </c>
      <c r="O36" s="73">
        <f>Towns!O346</f>
        <v>4</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213</v>
      </c>
      <c r="B38" s="64" t="s">
        <v>0</v>
      </c>
      <c r="C38" s="64">
        <f>Towns!C373</f>
        <v>4817</v>
      </c>
      <c r="D38" s="64">
        <f>Towns!D373</f>
        <v>4798</v>
      </c>
      <c r="E38" s="64">
        <f>Towns!E373</f>
        <v>4823</v>
      </c>
      <c r="F38" s="64">
        <f>Towns!F373</f>
        <v>4822</v>
      </c>
      <c r="G38" s="64">
        <f>Towns!G373</f>
        <v>4902</v>
      </c>
      <c r="H38" s="64">
        <f>Towns!H373</f>
        <v>4991</v>
      </c>
      <c r="I38" s="64">
        <f>Towns!I373</f>
        <v>5053</v>
      </c>
      <c r="J38" s="64">
        <f>Towns!J373</f>
        <v>4950</v>
      </c>
      <c r="K38" s="64">
        <f>Towns!K373</f>
        <v>4836</v>
      </c>
      <c r="L38" s="64">
        <f>Towns!L373</f>
        <v>4762</v>
      </c>
      <c r="M38" s="64">
        <f>Towns!M373</f>
        <v>4727</v>
      </c>
      <c r="N38" s="64">
        <f>Towns!N373</f>
        <v>4748</v>
      </c>
      <c r="O38" s="64">
        <f>Towns!O373</f>
        <v>4852</v>
      </c>
    </row>
    <row r="39" spans="1:15" s="10" customFormat="1">
      <c r="A39" s="64"/>
      <c r="B39" s="64" t="s">
        <v>1</v>
      </c>
      <c r="C39" s="64">
        <f>Towns!C374</f>
        <v>4584</v>
      </c>
      <c r="D39" s="64">
        <f>Towns!D374</f>
        <v>4571</v>
      </c>
      <c r="E39" s="64">
        <f>Towns!E374</f>
        <v>4602</v>
      </c>
      <c r="F39" s="64">
        <f>Towns!F374</f>
        <v>4640</v>
      </c>
      <c r="G39" s="64">
        <f>Towns!G374</f>
        <v>4726</v>
      </c>
      <c r="H39" s="64">
        <f>Towns!H374</f>
        <v>4806</v>
      </c>
      <c r="I39" s="64">
        <f>Towns!I374</f>
        <v>4852</v>
      </c>
      <c r="J39" s="64">
        <f>Towns!J374</f>
        <v>4765</v>
      </c>
      <c r="K39" s="64">
        <f>Towns!K374</f>
        <v>4675</v>
      </c>
      <c r="L39" s="64">
        <f>Towns!L374</f>
        <v>4609</v>
      </c>
      <c r="M39" s="64">
        <f>Towns!M374</f>
        <v>4593</v>
      </c>
      <c r="N39" s="64">
        <f>Towns!N374</f>
        <v>4608</v>
      </c>
      <c r="O39" s="64">
        <f>Towns!O374</f>
        <v>4669</v>
      </c>
    </row>
    <row r="40" spans="1:15" s="10" customFormat="1">
      <c r="A40" s="64"/>
      <c r="B40" s="64" t="s">
        <v>2</v>
      </c>
      <c r="C40" s="64">
        <f>Towns!C375</f>
        <v>233</v>
      </c>
      <c r="D40" s="64">
        <f>Towns!D375</f>
        <v>227</v>
      </c>
      <c r="E40" s="64">
        <f>Towns!E375</f>
        <v>221</v>
      </c>
      <c r="F40" s="64">
        <f>Towns!F375</f>
        <v>182</v>
      </c>
      <c r="G40" s="64">
        <f>Towns!G375</f>
        <v>176</v>
      </c>
      <c r="H40" s="64">
        <f>Towns!H375</f>
        <v>185</v>
      </c>
      <c r="I40" s="64">
        <f>Towns!I375</f>
        <v>201</v>
      </c>
      <c r="J40" s="64">
        <f>Towns!J375</f>
        <v>185</v>
      </c>
      <c r="K40" s="64">
        <f>Towns!K375</f>
        <v>161</v>
      </c>
      <c r="L40" s="64">
        <f>Towns!L375</f>
        <v>153</v>
      </c>
      <c r="M40" s="64">
        <f>Towns!M375</f>
        <v>134</v>
      </c>
      <c r="N40" s="64">
        <f>Towns!N375</f>
        <v>140</v>
      </c>
      <c r="O40" s="64">
        <f>Towns!O375</f>
        <v>183</v>
      </c>
    </row>
    <row r="41" spans="1:15" s="29" customFormat="1">
      <c r="A41" s="28"/>
      <c r="B41" s="28" t="s">
        <v>3</v>
      </c>
      <c r="C41" s="73">
        <f>Towns!C376</f>
        <v>4.8</v>
      </c>
      <c r="D41" s="73">
        <f>Towns!D376</f>
        <v>4.7</v>
      </c>
      <c r="E41" s="73">
        <f>Towns!E376</f>
        <v>4.5999999999999996</v>
      </c>
      <c r="F41" s="73">
        <f>Towns!F376</f>
        <v>3.8</v>
      </c>
      <c r="G41" s="73">
        <f>Towns!G376</f>
        <v>3.6</v>
      </c>
      <c r="H41" s="73">
        <f>Towns!H376</f>
        <v>3.7</v>
      </c>
      <c r="I41" s="73">
        <f>Towns!I376</f>
        <v>4</v>
      </c>
      <c r="J41" s="73">
        <f>Towns!J376</f>
        <v>3.7</v>
      </c>
      <c r="K41" s="73">
        <f>Towns!K376</f>
        <v>3.3</v>
      </c>
      <c r="L41" s="73">
        <f>Towns!L376</f>
        <v>3.2</v>
      </c>
      <c r="M41" s="73">
        <f>Towns!M376</f>
        <v>2.8</v>
      </c>
      <c r="N41" s="73">
        <f>Towns!N376</f>
        <v>2.9</v>
      </c>
      <c r="O41" s="73">
        <f>Towns!O376</f>
        <v>3.8</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214</v>
      </c>
      <c r="B43" s="64" t="s">
        <v>0</v>
      </c>
      <c r="C43" s="64">
        <f>Towns!C438</f>
        <v>1429</v>
      </c>
      <c r="D43" s="64">
        <f>Towns!D438</f>
        <v>1427</v>
      </c>
      <c r="E43" s="64">
        <f>Towns!E438</f>
        <v>1425</v>
      </c>
      <c r="F43" s="64">
        <f>Towns!F438</f>
        <v>1422</v>
      </c>
      <c r="G43" s="64">
        <f>Towns!G438</f>
        <v>1448</v>
      </c>
      <c r="H43" s="64">
        <f>Towns!H438</f>
        <v>1472</v>
      </c>
      <c r="I43" s="64">
        <f>Towns!I438</f>
        <v>1493</v>
      </c>
      <c r="J43" s="64">
        <f>Towns!J438</f>
        <v>1458</v>
      </c>
      <c r="K43" s="64">
        <f>Towns!K438</f>
        <v>1434</v>
      </c>
      <c r="L43" s="64">
        <f>Towns!L438</f>
        <v>1415</v>
      </c>
      <c r="M43" s="64">
        <f>Towns!M438</f>
        <v>1407</v>
      </c>
      <c r="N43" s="64">
        <f>Towns!N438</f>
        <v>1414</v>
      </c>
      <c r="O43" s="64">
        <f>Towns!O438</f>
        <v>1437</v>
      </c>
    </row>
    <row r="44" spans="1:15" s="10" customFormat="1">
      <c r="A44" s="64"/>
      <c r="B44" s="64" t="s">
        <v>1</v>
      </c>
      <c r="C44" s="64">
        <f>Towns!C439</f>
        <v>1361</v>
      </c>
      <c r="D44" s="64">
        <f>Towns!D439</f>
        <v>1357</v>
      </c>
      <c r="E44" s="64">
        <f>Towns!E439</f>
        <v>1366</v>
      </c>
      <c r="F44" s="64">
        <f>Towns!F439</f>
        <v>1377</v>
      </c>
      <c r="G44" s="64">
        <f>Towns!G439</f>
        <v>1403</v>
      </c>
      <c r="H44" s="64">
        <f>Towns!H439</f>
        <v>1426</v>
      </c>
      <c r="I44" s="64">
        <f>Towns!I439</f>
        <v>1440</v>
      </c>
      <c r="J44" s="64">
        <f>Towns!J439</f>
        <v>1414</v>
      </c>
      <c r="K44" s="64">
        <f>Towns!K439</f>
        <v>1387</v>
      </c>
      <c r="L44" s="64">
        <f>Towns!L439</f>
        <v>1368</v>
      </c>
      <c r="M44" s="64">
        <f>Towns!M439</f>
        <v>1363</v>
      </c>
      <c r="N44" s="64">
        <f>Towns!N439</f>
        <v>1368</v>
      </c>
      <c r="O44" s="64">
        <f>Towns!O439</f>
        <v>1386</v>
      </c>
    </row>
    <row r="45" spans="1:15" s="10" customFormat="1">
      <c r="A45" s="64"/>
      <c r="B45" s="64" t="s">
        <v>2</v>
      </c>
      <c r="C45" s="64">
        <f>Towns!C440</f>
        <v>68</v>
      </c>
      <c r="D45" s="64">
        <f>Towns!D440</f>
        <v>70</v>
      </c>
      <c r="E45" s="64">
        <f>Towns!E440</f>
        <v>59</v>
      </c>
      <c r="F45" s="64">
        <f>Towns!F440</f>
        <v>45</v>
      </c>
      <c r="G45" s="64">
        <f>Towns!G440</f>
        <v>45</v>
      </c>
      <c r="H45" s="64">
        <f>Towns!H440</f>
        <v>46</v>
      </c>
      <c r="I45" s="64">
        <f>Towns!I440</f>
        <v>53</v>
      </c>
      <c r="J45" s="64">
        <f>Towns!J440</f>
        <v>44</v>
      </c>
      <c r="K45" s="64">
        <f>Towns!K440</f>
        <v>47</v>
      </c>
      <c r="L45" s="64">
        <f>Towns!L440</f>
        <v>47</v>
      </c>
      <c r="M45" s="64">
        <f>Towns!M440</f>
        <v>44</v>
      </c>
      <c r="N45" s="64">
        <f>Towns!N440</f>
        <v>46</v>
      </c>
      <c r="O45" s="64">
        <f>Towns!O440</f>
        <v>51</v>
      </c>
    </row>
    <row r="46" spans="1:15" s="29" customFormat="1">
      <c r="A46" s="28"/>
      <c r="B46" s="28" t="s">
        <v>3</v>
      </c>
      <c r="C46" s="73">
        <f>Towns!C441</f>
        <v>4.8</v>
      </c>
      <c r="D46" s="73">
        <f>Towns!D441</f>
        <v>4.9000000000000004</v>
      </c>
      <c r="E46" s="73">
        <f>Towns!E441</f>
        <v>4.0999999999999996</v>
      </c>
      <c r="F46" s="73">
        <f>Towns!F441</f>
        <v>3.2</v>
      </c>
      <c r="G46" s="73">
        <f>Towns!G441</f>
        <v>3.1</v>
      </c>
      <c r="H46" s="73">
        <f>Towns!H441</f>
        <v>3.1</v>
      </c>
      <c r="I46" s="73">
        <f>Towns!I441</f>
        <v>3.5</v>
      </c>
      <c r="J46" s="73">
        <f>Towns!J441</f>
        <v>3</v>
      </c>
      <c r="K46" s="73">
        <f>Towns!K441</f>
        <v>3.3</v>
      </c>
      <c r="L46" s="73">
        <f>Towns!L441</f>
        <v>3.3</v>
      </c>
      <c r="M46" s="73">
        <f>Towns!M441</f>
        <v>3.1</v>
      </c>
      <c r="N46" s="73">
        <f>Towns!N441</f>
        <v>3.3</v>
      </c>
      <c r="O46" s="73">
        <f>Towns!O441</f>
        <v>3.5</v>
      </c>
    </row>
    <row r="47" spans="1:15" s="29" customFormat="1" ht="5.0999999999999996" customHeight="1">
      <c r="A47" s="28"/>
      <c r="B47" s="28"/>
      <c r="C47" s="28"/>
      <c r="D47" s="28"/>
      <c r="E47" s="28"/>
      <c r="F47" s="28"/>
      <c r="G47" s="28"/>
      <c r="H47" s="28"/>
      <c r="I47" s="28"/>
      <c r="J47" s="28"/>
      <c r="K47" s="28"/>
      <c r="L47" s="28"/>
      <c r="M47" s="28"/>
      <c r="N47" s="28"/>
      <c r="O47" s="28"/>
    </row>
    <row r="48" spans="1:15" s="10" customFormat="1">
      <c r="A48" s="64" t="s">
        <v>215</v>
      </c>
      <c r="B48" s="64" t="s">
        <v>0</v>
      </c>
      <c r="C48" s="64">
        <f>Towns!C493</f>
        <v>907</v>
      </c>
      <c r="D48" s="64">
        <f>Towns!D493</f>
        <v>909</v>
      </c>
      <c r="E48" s="64">
        <f>Towns!E493</f>
        <v>914</v>
      </c>
      <c r="F48" s="64">
        <f>Towns!F493</f>
        <v>908</v>
      </c>
      <c r="G48" s="64">
        <f>Towns!G493</f>
        <v>914</v>
      </c>
      <c r="H48" s="64">
        <f>Towns!H493</f>
        <v>924</v>
      </c>
      <c r="I48" s="64">
        <f>Towns!I493</f>
        <v>933</v>
      </c>
      <c r="J48" s="64">
        <f>Towns!J493</f>
        <v>918</v>
      </c>
      <c r="K48" s="64">
        <f>Towns!K493</f>
        <v>896</v>
      </c>
      <c r="L48" s="64">
        <f>Towns!L493</f>
        <v>882</v>
      </c>
      <c r="M48" s="64">
        <f>Towns!M493</f>
        <v>879</v>
      </c>
      <c r="N48" s="64">
        <f>Towns!N493</f>
        <v>885</v>
      </c>
      <c r="O48" s="64">
        <f>Towns!O493</f>
        <v>906</v>
      </c>
    </row>
    <row r="49" spans="1:15" s="10" customFormat="1">
      <c r="A49" s="64"/>
      <c r="B49" s="64" t="s">
        <v>1</v>
      </c>
      <c r="C49" s="64">
        <f>Towns!C494</f>
        <v>857</v>
      </c>
      <c r="D49" s="64">
        <f>Towns!D494</f>
        <v>855</v>
      </c>
      <c r="E49" s="64">
        <f>Towns!E494</f>
        <v>860</v>
      </c>
      <c r="F49" s="64">
        <f>Towns!F494</f>
        <v>867</v>
      </c>
      <c r="G49" s="64">
        <f>Towns!G494</f>
        <v>884</v>
      </c>
      <c r="H49" s="64">
        <f>Towns!H494</f>
        <v>899</v>
      </c>
      <c r="I49" s="64">
        <f>Towns!I494</f>
        <v>907</v>
      </c>
      <c r="J49" s="64">
        <f>Towns!J494</f>
        <v>891</v>
      </c>
      <c r="K49" s="64">
        <f>Towns!K494</f>
        <v>874</v>
      </c>
      <c r="L49" s="64">
        <f>Towns!L494</f>
        <v>862</v>
      </c>
      <c r="M49" s="64">
        <f>Towns!M494</f>
        <v>859</v>
      </c>
      <c r="N49" s="64">
        <f>Towns!N494</f>
        <v>861</v>
      </c>
      <c r="O49" s="64">
        <f>Towns!O494</f>
        <v>873</v>
      </c>
    </row>
    <row r="50" spans="1:15" s="10" customFormat="1">
      <c r="A50" s="64"/>
      <c r="B50" s="64" t="s">
        <v>2</v>
      </c>
      <c r="C50" s="64">
        <f>Towns!C495</f>
        <v>50</v>
      </c>
      <c r="D50" s="64">
        <f>Towns!D495</f>
        <v>54</v>
      </c>
      <c r="E50" s="64">
        <f>Towns!E495</f>
        <v>54</v>
      </c>
      <c r="F50" s="64">
        <f>Towns!F495</f>
        <v>41</v>
      </c>
      <c r="G50" s="64">
        <f>Towns!G495</f>
        <v>30</v>
      </c>
      <c r="H50" s="64">
        <f>Towns!H495</f>
        <v>25</v>
      </c>
      <c r="I50" s="64">
        <f>Towns!I495</f>
        <v>26</v>
      </c>
      <c r="J50" s="64">
        <f>Towns!J495</f>
        <v>27</v>
      </c>
      <c r="K50" s="64">
        <f>Towns!K495</f>
        <v>22</v>
      </c>
      <c r="L50" s="64">
        <f>Towns!L495</f>
        <v>20</v>
      </c>
      <c r="M50" s="64">
        <f>Towns!M495</f>
        <v>20</v>
      </c>
      <c r="N50" s="64">
        <f>Towns!N495</f>
        <v>24</v>
      </c>
      <c r="O50" s="64">
        <f>Towns!O495</f>
        <v>33</v>
      </c>
    </row>
    <row r="51" spans="1:15" s="29" customFormat="1">
      <c r="A51" s="28"/>
      <c r="B51" s="28" t="s">
        <v>3</v>
      </c>
      <c r="C51" s="73">
        <f>Towns!C496</f>
        <v>5.5</v>
      </c>
      <c r="D51" s="73">
        <f>Towns!D496</f>
        <v>5.9</v>
      </c>
      <c r="E51" s="73">
        <f>Towns!E496</f>
        <v>5.9</v>
      </c>
      <c r="F51" s="73">
        <f>Towns!F496</f>
        <v>4.5</v>
      </c>
      <c r="G51" s="73">
        <f>Towns!G496</f>
        <v>3.3</v>
      </c>
      <c r="H51" s="73">
        <f>Towns!H496</f>
        <v>2.7</v>
      </c>
      <c r="I51" s="73">
        <f>Towns!I496</f>
        <v>2.8</v>
      </c>
      <c r="J51" s="73">
        <f>Towns!J496</f>
        <v>2.9</v>
      </c>
      <c r="K51" s="73">
        <f>Towns!K496</f>
        <v>2.5</v>
      </c>
      <c r="L51" s="73">
        <f>Towns!L496</f>
        <v>2.2999999999999998</v>
      </c>
      <c r="M51" s="73">
        <f>Towns!M496</f>
        <v>2.2999999999999998</v>
      </c>
      <c r="N51" s="73">
        <f>Towns!N496</f>
        <v>2.7</v>
      </c>
      <c r="O51" s="73">
        <f>Towns!O496</f>
        <v>3.6</v>
      </c>
    </row>
    <row r="52" spans="1:15" ht="5.0999999999999996" customHeight="1"/>
    <row r="53" spans="1:15" s="10" customFormat="1">
      <c r="A53" s="64" t="s">
        <v>216</v>
      </c>
      <c r="B53" s="64" t="s">
        <v>0</v>
      </c>
      <c r="C53" s="64">
        <f>Towns!C503</f>
        <v>1723</v>
      </c>
      <c r="D53" s="64">
        <f>Towns!D503</f>
        <v>1723</v>
      </c>
      <c r="E53" s="64">
        <f>Towns!E503</f>
        <v>1731</v>
      </c>
      <c r="F53" s="64">
        <f>Towns!F503</f>
        <v>1724</v>
      </c>
      <c r="G53" s="64">
        <f>Towns!G503</f>
        <v>1735</v>
      </c>
      <c r="H53" s="64">
        <f>Towns!H503</f>
        <v>1775</v>
      </c>
      <c r="I53" s="64">
        <f>Towns!I503</f>
        <v>1792</v>
      </c>
      <c r="J53" s="64">
        <f>Towns!J503</f>
        <v>1752</v>
      </c>
      <c r="K53" s="64">
        <f>Towns!K503</f>
        <v>1706</v>
      </c>
      <c r="L53" s="64">
        <f>Towns!L503</f>
        <v>1680</v>
      </c>
      <c r="M53" s="64">
        <f>Towns!M503</f>
        <v>1682</v>
      </c>
      <c r="N53" s="64">
        <f>Towns!N503</f>
        <v>1691</v>
      </c>
      <c r="O53" s="64">
        <f>Towns!O503</f>
        <v>1726</v>
      </c>
    </row>
    <row r="54" spans="1:15" s="10" customFormat="1">
      <c r="A54" s="64"/>
      <c r="B54" s="64" t="s">
        <v>1</v>
      </c>
      <c r="C54" s="64">
        <f>Towns!C504</f>
        <v>1632</v>
      </c>
      <c r="D54" s="64">
        <f>Towns!D504</f>
        <v>1627</v>
      </c>
      <c r="E54" s="64">
        <f>Towns!E504</f>
        <v>1638</v>
      </c>
      <c r="F54" s="64">
        <f>Towns!F504</f>
        <v>1651</v>
      </c>
      <c r="G54" s="64">
        <f>Towns!G504</f>
        <v>1682</v>
      </c>
      <c r="H54" s="64">
        <f>Towns!H504</f>
        <v>1711</v>
      </c>
      <c r="I54" s="64">
        <f>Towns!I504</f>
        <v>1727</v>
      </c>
      <c r="J54" s="64">
        <f>Towns!J504</f>
        <v>1696</v>
      </c>
      <c r="K54" s="64">
        <f>Towns!K504</f>
        <v>1664</v>
      </c>
      <c r="L54" s="64">
        <f>Towns!L504</f>
        <v>1641</v>
      </c>
      <c r="M54" s="64">
        <f>Towns!M504</f>
        <v>1635</v>
      </c>
      <c r="N54" s="64">
        <f>Towns!N504</f>
        <v>1640</v>
      </c>
      <c r="O54" s="64">
        <f>Towns!O504</f>
        <v>1662</v>
      </c>
    </row>
    <row r="55" spans="1:15" s="10" customFormat="1">
      <c r="A55" s="64"/>
      <c r="B55" s="64" t="s">
        <v>2</v>
      </c>
      <c r="C55" s="64">
        <f>Towns!C505</f>
        <v>91</v>
      </c>
      <c r="D55" s="64">
        <f>Towns!D505</f>
        <v>96</v>
      </c>
      <c r="E55" s="64">
        <f>Towns!E505</f>
        <v>93</v>
      </c>
      <c r="F55" s="64">
        <f>Towns!F505</f>
        <v>73</v>
      </c>
      <c r="G55" s="64">
        <f>Towns!G505</f>
        <v>53</v>
      </c>
      <c r="H55" s="64">
        <f>Towns!H505</f>
        <v>64</v>
      </c>
      <c r="I55" s="64">
        <f>Towns!I505</f>
        <v>65</v>
      </c>
      <c r="J55" s="64">
        <f>Towns!J505</f>
        <v>56</v>
      </c>
      <c r="K55" s="64">
        <f>Towns!K505</f>
        <v>42</v>
      </c>
      <c r="L55" s="64">
        <f>Towns!L505</f>
        <v>39</v>
      </c>
      <c r="M55" s="64">
        <f>Towns!M505</f>
        <v>47</v>
      </c>
      <c r="N55" s="64">
        <f>Towns!N505</f>
        <v>51</v>
      </c>
      <c r="O55" s="64">
        <f>Towns!O505</f>
        <v>64</v>
      </c>
    </row>
    <row r="56" spans="1:15" s="29" customFormat="1">
      <c r="A56" s="28"/>
      <c r="B56" s="28" t="s">
        <v>3</v>
      </c>
      <c r="C56" s="73">
        <f>Towns!C506</f>
        <v>5.3</v>
      </c>
      <c r="D56" s="73">
        <f>Towns!D506</f>
        <v>5.6</v>
      </c>
      <c r="E56" s="73">
        <f>Towns!E506</f>
        <v>5.4</v>
      </c>
      <c r="F56" s="73">
        <f>Towns!F506</f>
        <v>4.2</v>
      </c>
      <c r="G56" s="73">
        <f>Towns!G506</f>
        <v>3.1</v>
      </c>
      <c r="H56" s="73">
        <f>Towns!H506</f>
        <v>3.6</v>
      </c>
      <c r="I56" s="73">
        <f>Towns!I506</f>
        <v>3.6</v>
      </c>
      <c r="J56" s="73">
        <f>Towns!J506</f>
        <v>3.2</v>
      </c>
      <c r="K56" s="73">
        <f>Towns!K506</f>
        <v>2.5</v>
      </c>
      <c r="L56" s="73">
        <f>Towns!L506</f>
        <v>2.2999999999999998</v>
      </c>
      <c r="M56" s="73">
        <f>Towns!M506</f>
        <v>2.8</v>
      </c>
      <c r="N56" s="73">
        <f>Towns!N506</f>
        <v>3</v>
      </c>
      <c r="O56" s="73">
        <f>Towns!O506</f>
        <v>3.7</v>
      </c>
    </row>
    <row r="57" spans="1:15" s="29" customFormat="1" ht="5.0999999999999996" customHeight="1">
      <c r="A57" s="28"/>
      <c r="B57" s="28"/>
      <c r="C57" s="28"/>
      <c r="D57" s="28"/>
      <c r="E57" s="28"/>
      <c r="F57" s="28"/>
      <c r="G57" s="28"/>
      <c r="H57" s="28"/>
      <c r="I57" s="28"/>
      <c r="J57" s="28"/>
      <c r="K57" s="28"/>
      <c r="L57" s="28"/>
      <c r="M57" s="28"/>
      <c r="N57" s="28"/>
      <c r="O57" s="28"/>
    </row>
    <row r="58" spans="1:15" s="10" customFormat="1">
      <c r="A58" s="64" t="s">
        <v>217</v>
      </c>
      <c r="B58" s="64" t="s">
        <v>0</v>
      </c>
      <c r="C58" s="64">
        <f>Towns!C603</f>
        <v>1335</v>
      </c>
      <c r="D58" s="64">
        <f>Towns!D603</f>
        <v>1334</v>
      </c>
      <c r="E58" s="64">
        <f>Towns!E603</f>
        <v>1336</v>
      </c>
      <c r="F58" s="64">
        <f>Towns!F603</f>
        <v>1346</v>
      </c>
      <c r="G58" s="64">
        <f>Towns!G603</f>
        <v>1373</v>
      </c>
      <c r="H58" s="64">
        <f>Towns!H603</f>
        <v>1390</v>
      </c>
      <c r="I58" s="64">
        <f>Towns!I603</f>
        <v>1401</v>
      </c>
      <c r="J58" s="64">
        <f>Towns!J603</f>
        <v>1370</v>
      </c>
      <c r="K58" s="64">
        <f>Towns!K603</f>
        <v>1343</v>
      </c>
      <c r="L58" s="64">
        <f>Towns!L603</f>
        <v>1320</v>
      </c>
      <c r="M58" s="64">
        <f>Towns!M603</f>
        <v>1318</v>
      </c>
      <c r="N58" s="64">
        <f>Towns!N603</f>
        <v>1319</v>
      </c>
      <c r="O58" s="64">
        <f>Towns!O603</f>
        <v>1349</v>
      </c>
    </row>
    <row r="59" spans="1:15" s="10" customFormat="1">
      <c r="A59" s="64"/>
      <c r="B59" s="64" t="s">
        <v>1</v>
      </c>
      <c r="C59" s="64">
        <f>Towns!C604</f>
        <v>1282</v>
      </c>
      <c r="D59" s="64">
        <f>Towns!D604</f>
        <v>1279</v>
      </c>
      <c r="E59" s="64">
        <f>Towns!E604</f>
        <v>1287</v>
      </c>
      <c r="F59" s="64">
        <f>Towns!F604</f>
        <v>1298</v>
      </c>
      <c r="G59" s="64">
        <f>Towns!G604</f>
        <v>1322</v>
      </c>
      <c r="H59" s="64">
        <f>Towns!H604</f>
        <v>1344</v>
      </c>
      <c r="I59" s="64">
        <f>Towns!I604</f>
        <v>1357</v>
      </c>
      <c r="J59" s="64">
        <f>Towns!J604</f>
        <v>1333</v>
      </c>
      <c r="K59" s="64">
        <f>Towns!K604</f>
        <v>1308</v>
      </c>
      <c r="L59" s="64">
        <f>Towns!L604</f>
        <v>1289</v>
      </c>
      <c r="M59" s="64">
        <f>Towns!M604</f>
        <v>1285</v>
      </c>
      <c r="N59" s="64">
        <f>Towns!N604</f>
        <v>1289</v>
      </c>
      <c r="O59" s="64">
        <f>Towns!O604</f>
        <v>1306</v>
      </c>
    </row>
    <row r="60" spans="1:15" s="10" customFormat="1">
      <c r="A60" s="64"/>
      <c r="B60" s="64" t="s">
        <v>2</v>
      </c>
      <c r="C60" s="64">
        <f>Towns!C605</f>
        <v>53</v>
      </c>
      <c r="D60" s="64">
        <f>Towns!D605</f>
        <v>55</v>
      </c>
      <c r="E60" s="64">
        <f>Towns!E605</f>
        <v>49</v>
      </c>
      <c r="F60" s="64">
        <f>Towns!F605</f>
        <v>48</v>
      </c>
      <c r="G60" s="64">
        <f>Towns!G605</f>
        <v>51</v>
      </c>
      <c r="H60" s="64">
        <f>Towns!H605</f>
        <v>46</v>
      </c>
      <c r="I60" s="64">
        <f>Towns!I605</f>
        <v>44</v>
      </c>
      <c r="J60" s="64">
        <f>Towns!J605</f>
        <v>37</v>
      </c>
      <c r="K60" s="64">
        <f>Towns!K605</f>
        <v>35</v>
      </c>
      <c r="L60" s="64">
        <f>Towns!L605</f>
        <v>31</v>
      </c>
      <c r="M60" s="64">
        <f>Towns!M605</f>
        <v>33</v>
      </c>
      <c r="N60" s="64">
        <f>Towns!N605</f>
        <v>30</v>
      </c>
      <c r="O60" s="64">
        <f>Towns!O605</f>
        <v>43</v>
      </c>
    </row>
    <row r="61" spans="1:15" s="29" customFormat="1">
      <c r="A61" s="28"/>
      <c r="B61" s="28" t="s">
        <v>3</v>
      </c>
      <c r="C61" s="73">
        <f>Towns!C606</f>
        <v>4</v>
      </c>
      <c r="D61" s="73">
        <f>Towns!D606</f>
        <v>4.0999999999999996</v>
      </c>
      <c r="E61" s="73">
        <f>Towns!E606</f>
        <v>3.7</v>
      </c>
      <c r="F61" s="73">
        <f>Towns!F606</f>
        <v>3.6</v>
      </c>
      <c r="G61" s="73">
        <f>Towns!G606</f>
        <v>3.7</v>
      </c>
      <c r="H61" s="73">
        <f>Towns!H606</f>
        <v>3.3</v>
      </c>
      <c r="I61" s="73">
        <f>Towns!I606</f>
        <v>3.1</v>
      </c>
      <c r="J61" s="73">
        <f>Towns!J606</f>
        <v>2.7</v>
      </c>
      <c r="K61" s="73">
        <f>Towns!K606</f>
        <v>2.6</v>
      </c>
      <c r="L61" s="73">
        <f>Towns!L606</f>
        <v>2.2999999999999998</v>
      </c>
      <c r="M61" s="73">
        <f>Towns!M606</f>
        <v>2.5</v>
      </c>
      <c r="N61" s="73">
        <f>Towns!N606</f>
        <v>2.2999999999999998</v>
      </c>
      <c r="O61" s="73">
        <f>Towns!O606</f>
        <v>3.2</v>
      </c>
    </row>
    <row r="62" spans="1:15" s="29" customFormat="1" ht="5.0999999999999996" customHeight="1">
      <c r="A62" s="28"/>
      <c r="B62" s="28"/>
      <c r="C62" s="28"/>
      <c r="D62" s="28"/>
      <c r="E62" s="28"/>
      <c r="F62" s="28"/>
      <c r="G62" s="28"/>
      <c r="H62" s="28"/>
      <c r="I62" s="28"/>
      <c r="J62" s="28"/>
      <c r="K62" s="28"/>
      <c r="L62" s="28"/>
      <c r="M62" s="28"/>
      <c r="N62" s="28"/>
      <c r="O62" s="28"/>
    </row>
    <row r="63" spans="1:15" s="10" customFormat="1">
      <c r="A63" s="64" t="s">
        <v>218</v>
      </c>
      <c r="B63" s="64" t="s">
        <v>0</v>
      </c>
      <c r="C63" s="64">
        <f>Towns!C613</f>
        <v>1834</v>
      </c>
      <c r="D63" s="64">
        <f>Towns!D613</f>
        <v>1834</v>
      </c>
      <c r="E63" s="64">
        <f>Towns!E613</f>
        <v>1837</v>
      </c>
      <c r="F63" s="64">
        <f>Towns!F613</f>
        <v>1831</v>
      </c>
      <c r="G63" s="64">
        <f>Towns!G613</f>
        <v>1859</v>
      </c>
      <c r="H63" s="64">
        <f>Towns!H613</f>
        <v>1898</v>
      </c>
      <c r="I63" s="64">
        <f>Towns!I613</f>
        <v>1911</v>
      </c>
      <c r="J63" s="64">
        <f>Towns!J613</f>
        <v>1876</v>
      </c>
      <c r="K63" s="64">
        <f>Towns!K613</f>
        <v>1835</v>
      </c>
      <c r="L63" s="64">
        <f>Towns!L613</f>
        <v>1805</v>
      </c>
      <c r="M63" s="64">
        <f>Towns!M613</f>
        <v>1800</v>
      </c>
      <c r="N63" s="64">
        <f>Towns!N613</f>
        <v>1806</v>
      </c>
      <c r="O63" s="64">
        <f>Towns!O613</f>
        <v>1844</v>
      </c>
    </row>
    <row r="64" spans="1:15" s="10" customFormat="1">
      <c r="A64" s="64"/>
      <c r="B64" s="64" t="s">
        <v>1</v>
      </c>
      <c r="C64" s="64">
        <f>Towns!C614</f>
        <v>1746</v>
      </c>
      <c r="D64" s="64">
        <f>Towns!D614</f>
        <v>1741</v>
      </c>
      <c r="E64" s="64">
        <f>Towns!E614</f>
        <v>1753</v>
      </c>
      <c r="F64" s="64">
        <f>Towns!F614</f>
        <v>1767</v>
      </c>
      <c r="G64" s="64">
        <f>Towns!G614</f>
        <v>1800</v>
      </c>
      <c r="H64" s="64">
        <f>Towns!H614</f>
        <v>1831</v>
      </c>
      <c r="I64" s="64">
        <f>Towns!I614</f>
        <v>1848</v>
      </c>
      <c r="J64" s="64">
        <f>Towns!J614</f>
        <v>1815</v>
      </c>
      <c r="K64" s="64">
        <f>Towns!K614</f>
        <v>1781</v>
      </c>
      <c r="L64" s="64">
        <f>Towns!L614</f>
        <v>1756</v>
      </c>
      <c r="M64" s="64">
        <f>Towns!M614</f>
        <v>1750</v>
      </c>
      <c r="N64" s="64">
        <f>Towns!N614</f>
        <v>1755</v>
      </c>
      <c r="O64" s="64">
        <f>Towns!O614</f>
        <v>1779</v>
      </c>
    </row>
    <row r="65" spans="1:15" s="10" customFormat="1">
      <c r="A65" s="64"/>
      <c r="B65" s="64" t="s">
        <v>2</v>
      </c>
      <c r="C65" s="64">
        <f>Towns!C615</f>
        <v>88</v>
      </c>
      <c r="D65" s="64">
        <f>Towns!D615</f>
        <v>93</v>
      </c>
      <c r="E65" s="64">
        <f>Towns!E615</f>
        <v>84</v>
      </c>
      <c r="F65" s="64">
        <f>Towns!F615</f>
        <v>64</v>
      </c>
      <c r="G65" s="64">
        <f>Towns!G615</f>
        <v>59</v>
      </c>
      <c r="H65" s="64">
        <f>Towns!H615</f>
        <v>67</v>
      </c>
      <c r="I65" s="64">
        <f>Towns!I615</f>
        <v>63</v>
      </c>
      <c r="J65" s="64">
        <f>Towns!J615</f>
        <v>61</v>
      </c>
      <c r="K65" s="64">
        <f>Towns!K615</f>
        <v>54</v>
      </c>
      <c r="L65" s="64">
        <f>Towns!L615</f>
        <v>49</v>
      </c>
      <c r="M65" s="64">
        <f>Towns!M615</f>
        <v>50</v>
      </c>
      <c r="N65" s="64">
        <f>Towns!N615</f>
        <v>51</v>
      </c>
      <c r="O65" s="64">
        <f>Towns!O615</f>
        <v>65</v>
      </c>
    </row>
    <row r="66" spans="1:15" s="29" customFormat="1">
      <c r="A66" s="28"/>
      <c r="B66" s="28" t="s">
        <v>3</v>
      </c>
      <c r="C66" s="73">
        <f>Towns!C616</f>
        <v>4.8</v>
      </c>
      <c r="D66" s="73">
        <f>Towns!D616</f>
        <v>5.0999999999999996</v>
      </c>
      <c r="E66" s="73">
        <f>Towns!E616</f>
        <v>4.5999999999999996</v>
      </c>
      <c r="F66" s="73">
        <f>Towns!F616</f>
        <v>3.5</v>
      </c>
      <c r="G66" s="73">
        <f>Towns!G616</f>
        <v>3.2</v>
      </c>
      <c r="H66" s="73">
        <f>Towns!H616</f>
        <v>3.5</v>
      </c>
      <c r="I66" s="73">
        <f>Towns!I616</f>
        <v>3.3</v>
      </c>
      <c r="J66" s="73">
        <f>Towns!J616</f>
        <v>3.3</v>
      </c>
      <c r="K66" s="73">
        <f>Towns!K616</f>
        <v>2.9</v>
      </c>
      <c r="L66" s="73">
        <f>Towns!L616</f>
        <v>2.7</v>
      </c>
      <c r="M66" s="73">
        <f>Towns!M616</f>
        <v>2.8</v>
      </c>
      <c r="N66" s="73">
        <f>Towns!N616</f>
        <v>2.8</v>
      </c>
      <c r="O66" s="73">
        <f>Towns!O616</f>
        <v>3.5</v>
      </c>
    </row>
    <row r="67" spans="1:15" s="29" customFormat="1" ht="5.0999999999999996" customHeight="1">
      <c r="A67" s="28"/>
      <c r="B67" s="28"/>
      <c r="C67" s="28"/>
      <c r="D67" s="28"/>
      <c r="E67" s="28"/>
      <c r="F67" s="28"/>
      <c r="G67" s="28"/>
      <c r="H67" s="28"/>
      <c r="I67" s="28"/>
      <c r="J67" s="28"/>
      <c r="K67" s="28"/>
      <c r="L67" s="28"/>
      <c r="M67" s="28"/>
      <c r="N67" s="28"/>
      <c r="O67" s="28"/>
    </row>
    <row r="68" spans="1:15" s="10" customFormat="1">
      <c r="A68" s="64" t="s">
        <v>219</v>
      </c>
      <c r="B68" s="64" t="s">
        <v>0</v>
      </c>
      <c r="C68" s="64">
        <f>Towns!C628</f>
        <v>1502</v>
      </c>
      <c r="D68" s="64">
        <f>Towns!D628</f>
        <v>1500</v>
      </c>
      <c r="E68" s="64">
        <f>Towns!E628</f>
        <v>1508</v>
      </c>
      <c r="F68" s="64">
        <f>Towns!F628</f>
        <v>1500</v>
      </c>
      <c r="G68" s="64">
        <f>Towns!G628</f>
        <v>1519</v>
      </c>
      <c r="H68" s="64">
        <f>Towns!H628</f>
        <v>1550</v>
      </c>
      <c r="I68" s="64">
        <f>Towns!I628</f>
        <v>1566</v>
      </c>
      <c r="J68" s="64">
        <f>Towns!J628</f>
        <v>1536</v>
      </c>
      <c r="K68" s="64">
        <f>Towns!K628</f>
        <v>1503</v>
      </c>
      <c r="L68" s="64">
        <f>Towns!L628</f>
        <v>1478</v>
      </c>
      <c r="M68" s="64">
        <f>Towns!M628</f>
        <v>1479</v>
      </c>
      <c r="N68" s="64">
        <f>Towns!N628</f>
        <v>1485</v>
      </c>
      <c r="O68" s="64">
        <f>Towns!O628</f>
        <v>1510</v>
      </c>
    </row>
    <row r="69" spans="1:15" s="10" customFormat="1">
      <c r="A69" s="64"/>
      <c r="B69" s="64" t="s">
        <v>1</v>
      </c>
      <c r="C69" s="64">
        <f>Towns!C629</f>
        <v>1435</v>
      </c>
      <c r="D69" s="64">
        <f>Towns!D629</f>
        <v>1431</v>
      </c>
      <c r="E69" s="64">
        <f>Towns!E629</f>
        <v>1440</v>
      </c>
      <c r="F69" s="64">
        <f>Towns!F629</f>
        <v>1452</v>
      </c>
      <c r="G69" s="64">
        <f>Towns!G629</f>
        <v>1479</v>
      </c>
      <c r="H69" s="64">
        <f>Towns!H629</f>
        <v>1504</v>
      </c>
      <c r="I69" s="64">
        <f>Towns!I629</f>
        <v>1518</v>
      </c>
      <c r="J69" s="64">
        <f>Towns!J629</f>
        <v>1491</v>
      </c>
      <c r="K69" s="64">
        <f>Towns!K629</f>
        <v>1463</v>
      </c>
      <c r="L69" s="64">
        <f>Towns!L629</f>
        <v>1442</v>
      </c>
      <c r="M69" s="64">
        <f>Towns!M629</f>
        <v>1437</v>
      </c>
      <c r="N69" s="64">
        <f>Towns!N629</f>
        <v>1442</v>
      </c>
      <c r="O69" s="64">
        <f>Towns!O629</f>
        <v>1461</v>
      </c>
    </row>
    <row r="70" spans="1:15" s="10" customFormat="1">
      <c r="A70" s="64"/>
      <c r="B70" s="64" t="s">
        <v>2</v>
      </c>
      <c r="C70" s="64">
        <f>Towns!C630</f>
        <v>67</v>
      </c>
      <c r="D70" s="64">
        <f>Towns!D630</f>
        <v>69</v>
      </c>
      <c r="E70" s="64">
        <f>Towns!E630</f>
        <v>68</v>
      </c>
      <c r="F70" s="64">
        <f>Towns!F630</f>
        <v>48</v>
      </c>
      <c r="G70" s="64">
        <f>Towns!G630</f>
        <v>40</v>
      </c>
      <c r="H70" s="64">
        <f>Towns!H630</f>
        <v>46</v>
      </c>
      <c r="I70" s="64">
        <f>Towns!I630</f>
        <v>48</v>
      </c>
      <c r="J70" s="64">
        <f>Towns!J630</f>
        <v>45</v>
      </c>
      <c r="K70" s="64">
        <f>Towns!K630</f>
        <v>40</v>
      </c>
      <c r="L70" s="64">
        <f>Towns!L630</f>
        <v>36</v>
      </c>
      <c r="M70" s="64">
        <f>Towns!M630</f>
        <v>42</v>
      </c>
      <c r="N70" s="64">
        <f>Towns!N630</f>
        <v>43</v>
      </c>
      <c r="O70" s="64">
        <f>Towns!O630</f>
        <v>49</v>
      </c>
    </row>
    <row r="71" spans="1:15" s="29" customFormat="1">
      <c r="A71" s="28"/>
      <c r="B71" s="28" t="s">
        <v>3</v>
      </c>
      <c r="C71" s="73">
        <f>Towns!C631</f>
        <v>4.5</v>
      </c>
      <c r="D71" s="73">
        <f>Towns!D631</f>
        <v>4.5999999999999996</v>
      </c>
      <c r="E71" s="73">
        <f>Towns!E631</f>
        <v>4.5</v>
      </c>
      <c r="F71" s="73">
        <f>Towns!F631</f>
        <v>3.2</v>
      </c>
      <c r="G71" s="73">
        <f>Towns!G631</f>
        <v>2.6</v>
      </c>
      <c r="H71" s="73">
        <f>Towns!H631</f>
        <v>3</v>
      </c>
      <c r="I71" s="73">
        <f>Towns!I631</f>
        <v>3.1</v>
      </c>
      <c r="J71" s="73">
        <f>Towns!J631</f>
        <v>2.9</v>
      </c>
      <c r="K71" s="73">
        <f>Towns!K631</f>
        <v>2.7</v>
      </c>
      <c r="L71" s="73">
        <f>Towns!L631</f>
        <v>2.4</v>
      </c>
      <c r="M71" s="73">
        <f>Towns!M631</f>
        <v>2.8</v>
      </c>
      <c r="N71" s="73">
        <f>Towns!N631</f>
        <v>2.9</v>
      </c>
      <c r="O71" s="73">
        <f>Towns!O631</f>
        <v>3.2</v>
      </c>
    </row>
    <row r="72" spans="1:15" s="29" customFormat="1" ht="5.0999999999999996" customHeight="1">
      <c r="A72" s="28"/>
      <c r="B72" s="28"/>
      <c r="C72" s="28"/>
      <c r="D72" s="28"/>
      <c r="E72" s="28"/>
      <c r="F72" s="28"/>
      <c r="G72" s="28"/>
      <c r="H72" s="28"/>
      <c r="I72" s="28"/>
      <c r="J72" s="28"/>
      <c r="K72" s="28"/>
      <c r="L72" s="28"/>
      <c r="M72" s="28"/>
      <c r="N72" s="28"/>
      <c r="O72" s="28"/>
    </row>
    <row r="73" spans="1:15" s="10" customFormat="1">
      <c r="A73" s="64" t="s">
        <v>220</v>
      </c>
      <c r="B73" s="64" t="s">
        <v>0</v>
      </c>
      <c r="C73" s="64">
        <f>Towns!C718</f>
        <v>19541</v>
      </c>
      <c r="D73" s="64">
        <f>Towns!D718</f>
        <v>19540</v>
      </c>
      <c r="E73" s="64">
        <f>Towns!E718</f>
        <v>19608</v>
      </c>
      <c r="F73" s="64">
        <f>Towns!F718</f>
        <v>19398</v>
      </c>
      <c r="G73" s="64">
        <f>Towns!G718</f>
        <v>19459</v>
      </c>
      <c r="H73" s="64">
        <f>Towns!H718</f>
        <v>19531</v>
      </c>
      <c r="I73" s="64">
        <f>Towns!I718</f>
        <v>19592</v>
      </c>
      <c r="J73" s="64">
        <f>Towns!J718</f>
        <v>19302</v>
      </c>
      <c r="K73" s="64">
        <f>Towns!K718</f>
        <v>19253</v>
      </c>
      <c r="L73" s="64">
        <f>Towns!L718</f>
        <v>19193</v>
      </c>
      <c r="M73" s="64">
        <f>Towns!M718</f>
        <v>19212</v>
      </c>
      <c r="N73" s="64">
        <f>Towns!N718</f>
        <v>19155</v>
      </c>
      <c r="O73" s="64">
        <f>Towns!O718</f>
        <v>19399</v>
      </c>
    </row>
    <row r="74" spans="1:15" s="10" customFormat="1">
      <c r="A74" s="64"/>
      <c r="B74" s="64" t="s">
        <v>1</v>
      </c>
      <c r="C74" s="64">
        <f>Towns!C719</f>
        <v>18225</v>
      </c>
      <c r="D74" s="64">
        <f>Towns!D719</f>
        <v>18228</v>
      </c>
      <c r="E74" s="64">
        <f>Towns!E719</f>
        <v>18385</v>
      </c>
      <c r="F74" s="64">
        <f>Towns!F719</f>
        <v>18304</v>
      </c>
      <c r="G74" s="64">
        <f>Towns!G719</f>
        <v>18459</v>
      </c>
      <c r="H74" s="64">
        <f>Towns!H719</f>
        <v>18529</v>
      </c>
      <c r="I74" s="64">
        <f>Towns!I719</f>
        <v>18568</v>
      </c>
      <c r="J74" s="64">
        <f>Towns!J719</f>
        <v>18326</v>
      </c>
      <c r="K74" s="64">
        <f>Towns!K719</f>
        <v>18346</v>
      </c>
      <c r="L74" s="64">
        <f>Towns!L719</f>
        <v>18298</v>
      </c>
      <c r="M74" s="64">
        <f>Towns!M719</f>
        <v>18326</v>
      </c>
      <c r="N74" s="64">
        <f>Towns!N719</f>
        <v>18263</v>
      </c>
      <c r="O74" s="64">
        <f>Towns!O719</f>
        <v>18355</v>
      </c>
    </row>
    <row r="75" spans="1:15" s="10" customFormat="1">
      <c r="A75" s="64"/>
      <c r="B75" s="64" t="s">
        <v>2</v>
      </c>
      <c r="C75" s="64">
        <f>Towns!C720</f>
        <v>1316</v>
      </c>
      <c r="D75" s="64">
        <f>Towns!D720</f>
        <v>1312</v>
      </c>
      <c r="E75" s="64">
        <f>Towns!E720</f>
        <v>1223</v>
      </c>
      <c r="F75" s="64">
        <f>Towns!F720</f>
        <v>1094</v>
      </c>
      <c r="G75" s="64">
        <f>Towns!G720</f>
        <v>1000</v>
      </c>
      <c r="H75" s="64">
        <f>Towns!H720</f>
        <v>1002</v>
      </c>
      <c r="I75" s="64">
        <f>Towns!I720</f>
        <v>1024</v>
      </c>
      <c r="J75" s="64">
        <f>Towns!J720</f>
        <v>976</v>
      </c>
      <c r="K75" s="64">
        <f>Towns!K720</f>
        <v>907</v>
      </c>
      <c r="L75" s="64">
        <f>Towns!L720</f>
        <v>895</v>
      </c>
      <c r="M75" s="64">
        <f>Towns!M720</f>
        <v>886</v>
      </c>
      <c r="N75" s="64">
        <f>Towns!N720</f>
        <v>892</v>
      </c>
      <c r="O75" s="64">
        <f>Towns!O720</f>
        <v>1044</v>
      </c>
    </row>
    <row r="76" spans="1:15" s="29" customFormat="1">
      <c r="A76" s="28"/>
      <c r="B76" s="28" t="s">
        <v>3</v>
      </c>
      <c r="C76" s="73">
        <f>Towns!C721</f>
        <v>6.7</v>
      </c>
      <c r="D76" s="73">
        <f>Towns!D721</f>
        <v>6.7</v>
      </c>
      <c r="E76" s="73">
        <f>Towns!E721</f>
        <v>6.2</v>
      </c>
      <c r="F76" s="73">
        <f>Towns!F721</f>
        <v>5.6</v>
      </c>
      <c r="G76" s="73">
        <f>Towns!G721</f>
        <v>5.0999999999999996</v>
      </c>
      <c r="H76" s="73">
        <f>Towns!H721</f>
        <v>5.0999999999999996</v>
      </c>
      <c r="I76" s="73">
        <f>Towns!I721</f>
        <v>5.2</v>
      </c>
      <c r="J76" s="73">
        <f>Towns!J721</f>
        <v>5.0999999999999996</v>
      </c>
      <c r="K76" s="73">
        <f>Towns!K721</f>
        <v>4.7</v>
      </c>
      <c r="L76" s="73">
        <f>Towns!L721</f>
        <v>4.7</v>
      </c>
      <c r="M76" s="73">
        <f>Towns!M721</f>
        <v>4.5999999999999996</v>
      </c>
      <c r="N76" s="73">
        <f>Towns!N721</f>
        <v>4.7</v>
      </c>
      <c r="O76" s="73">
        <f>Towns!O721</f>
        <v>5.4</v>
      </c>
    </row>
    <row r="77" spans="1:15" s="29" customFormat="1" ht="5.0999999999999996" customHeight="1">
      <c r="A77" s="28"/>
      <c r="B77" s="28"/>
      <c r="C77" s="28"/>
      <c r="D77" s="28"/>
      <c r="E77" s="28"/>
      <c r="F77" s="28"/>
      <c r="G77" s="28"/>
      <c r="H77" s="28"/>
      <c r="I77" s="28"/>
      <c r="J77" s="28"/>
      <c r="K77" s="28"/>
      <c r="L77" s="28"/>
      <c r="M77" s="28"/>
      <c r="N77" s="28"/>
      <c r="O77" s="28"/>
    </row>
    <row r="78" spans="1:15" s="10" customFormat="1">
      <c r="A78" s="64" t="s">
        <v>221</v>
      </c>
      <c r="B78" s="64" t="s">
        <v>0</v>
      </c>
      <c r="C78" s="64">
        <f>Towns!C748</f>
        <v>805</v>
      </c>
      <c r="D78" s="64">
        <f>Towns!D748</f>
        <v>799</v>
      </c>
      <c r="E78" s="64">
        <f>Towns!E748</f>
        <v>807</v>
      </c>
      <c r="F78" s="64">
        <f>Towns!F748</f>
        <v>800</v>
      </c>
      <c r="G78" s="64">
        <f>Towns!G748</f>
        <v>805</v>
      </c>
      <c r="H78" s="64">
        <f>Towns!H748</f>
        <v>822</v>
      </c>
      <c r="I78" s="64">
        <f>Towns!I748</f>
        <v>838</v>
      </c>
      <c r="J78" s="64">
        <f>Towns!J748</f>
        <v>822</v>
      </c>
      <c r="K78" s="64">
        <f>Towns!K748</f>
        <v>804</v>
      </c>
      <c r="L78" s="64">
        <f>Towns!L748</f>
        <v>797</v>
      </c>
      <c r="M78" s="64">
        <f>Towns!M748</f>
        <v>797</v>
      </c>
      <c r="N78" s="64">
        <f>Towns!N748</f>
        <v>795</v>
      </c>
      <c r="O78" s="64">
        <f>Towns!O748</f>
        <v>808</v>
      </c>
    </row>
    <row r="79" spans="1:15" s="10" customFormat="1">
      <c r="A79" s="64"/>
      <c r="B79" s="64" t="s">
        <v>1</v>
      </c>
      <c r="C79" s="64">
        <f>Towns!C749</f>
        <v>759</v>
      </c>
      <c r="D79" s="64">
        <f>Towns!D749</f>
        <v>756</v>
      </c>
      <c r="E79" s="64">
        <f>Towns!E749</f>
        <v>761</v>
      </c>
      <c r="F79" s="64">
        <f>Towns!F749</f>
        <v>768</v>
      </c>
      <c r="G79" s="64">
        <f>Towns!G749</f>
        <v>782</v>
      </c>
      <c r="H79" s="64">
        <f>Towns!H749</f>
        <v>795</v>
      </c>
      <c r="I79" s="64">
        <f>Towns!I749</f>
        <v>803</v>
      </c>
      <c r="J79" s="64">
        <f>Towns!J749</f>
        <v>788</v>
      </c>
      <c r="K79" s="64">
        <f>Towns!K749</f>
        <v>773</v>
      </c>
      <c r="L79" s="64">
        <f>Towns!L749</f>
        <v>763</v>
      </c>
      <c r="M79" s="64">
        <f>Towns!M749</f>
        <v>760</v>
      </c>
      <c r="N79" s="64">
        <f>Towns!N749</f>
        <v>762</v>
      </c>
      <c r="O79" s="64">
        <f>Towns!O749</f>
        <v>773</v>
      </c>
    </row>
    <row r="80" spans="1:15" s="10" customFormat="1">
      <c r="A80" s="64"/>
      <c r="B80" s="64" t="s">
        <v>2</v>
      </c>
      <c r="C80" s="64">
        <f>Towns!C750</f>
        <v>46</v>
      </c>
      <c r="D80" s="64">
        <f>Towns!D750</f>
        <v>43</v>
      </c>
      <c r="E80" s="64">
        <f>Towns!E750</f>
        <v>46</v>
      </c>
      <c r="F80" s="64">
        <f>Towns!F750</f>
        <v>32</v>
      </c>
      <c r="G80" s="64">
        <f>Towns!G750</f>
        <v>23</v>
      </c>
      <c r="H80" s="64">
        <f>Towns!H750</f>
        <v>27</v>
      </c>
      <c r="I80" s="64">
        <f>Towns!I750</f>
        <v>35</v>
      </c>
      <c r="J80" s="64">
        <f>Towns!J750</f>
        <v>34</v>
      </c>
      <c r="K80" s="64">
        <f>Towns!K750</f>
        <v>31</v>
      </c>
      <c r="L80" s="64">
        <f>Towns!L750</f>
        <v>34</v>
      </c>
      <c r="M80" s="64">
        <f>Towns!M750</f>
        <v>37</v>
      </c>
      <c r="N80" s="64">
        <f>Towns!N750</f>
        <v>33</v>
      </c>
      <c r="O80" s="64">
        <f>Towns!O750</f>
        <v>35</v>
      </c>
    </row>
    <row r="81" spans="1:15" s="29" customFormat="1">
      <c r="A81" s="28"/>
      <c r="B81" s="28" t="s">
        <v>3</v>
      </c>
      <c r="C81" s="73">
        <f>Towns!C751</f>
        <v>5.7</v>
      </c>
      <c r="D81" s="73">
        <f>Towns!D751</f>
        <v>5.4</v>
      </c>
      <c r="E81" s="73">
        <f>Towns!E751</f>
        <v>5.7</v>
      </c>
      <c r="F81" s="73">
        <f>Towns!F751</f>
        <v>4</v>
      </c>
      <c r="G81" s="73">
        <f>Towns!G751</f>
        <v>2.9</v>
      </c>
      <c r="H81" s="73">
        <f>Towns!H751</f>
        <v>3.3</v>
      </c>
      <c r="I81" s="73">
        <f>Towns!I751</f>
        <v>4.2</v>
      </c>
      <c r="J81" s="73">
        <f>Towns!J751</f>
        <v>4.0999999999999996</v>
      </c>
      <c r="K81" s="73">
        <f>Towns!K751</f>
        <v>3.9</v>
      </c>
      <c r="L81" s="73">
        <f>Towns!L751</f>
        <v>4.3</v>
      </c>
      <c r="M81" s="73">
        <f>Towns!M751</f>
        <v>4.5999999999999996</v>
      </c>
      <c r="N81" s="73">
        <f>Towns!N751</f>
        <v>4.2</v>
      </c>
      <c r="O81" s="73">
        <f>Towns!O751</f>
        <v>4.3</v>
      </c>
    </row>
    <row r="82" spans="1:15" s="29" customFormat="1" ht="5.0999999999999996" customHeight="1">
      <c r="A82" s="28"/>
      <c r="B82" s="28"/>
      <c r="C82" s="28"/>
      <c r="D82" s="28"/>
      <c r="E82" s="28"/>
      <c r="F82" s="28"/>
      <c r="G82" s="28"/>
      <c r="H82" s="28"/>
      <c r="I82" s="28"/>
      <c r="J82" s="28"/>
      <c r="K82" s="28"/>
      <c r="L82" s="28"/>
      <c r="M82" s="28"/>
      <c r="N82" s="28"/>
      <c r="O82" s="28"/>
    </row>
    <row r="83" spans="1:15" s="10" customFormat="1">
      <c r="A83" s="64" t="s">
        <v>222</v>
      </c>
      <c r="B83" s="64" t="s">
        <v>0</v>
      </c>
      <c r="C83" s="64">
        <f>Towns!C753</f>
        <v>2065</v>
      </c>
      <c r="D83" s="64">
        <f>Towns!D753</f>
        <v>2053</v>
      </c>
      <c r="E83" s="64">
        <f>Towns!E753</f>
        <v>2063</v>
      </c>
      <c r="F83" s="64">
        <f>Towns!F753</f>
        <v>2071</v>
      </c>
      <c r="G83" s="64">
        <f>Towns!G753</f>
        <v>2109</v>
      </c>
      <c r="H83" s="64">
        <f>Towns!H753</f>
        <v>2153</v>
      </c>
      <c r="I83" s="64">
        <f>Towns!I753</f>
        <v>2171</v>
      </c>
      <c r="J83" s="64">
        <f>Towns!J753</f>
        <v>2124</v>
      </c>
      <c r="K83" s="64">
        <f>Towns!K753</f>
        <v>2069</v>
      </c>
      <c r="L83" s="64">
        <f>Towns!L753</f>
        <v>2050</v>
      </c>
      <c r="M83" s="64">
        <f>Towns!M753</f>
        <v>2038</v>
      </c>
      <c r="N83" s="64">
        <f>Towns!N753</f>
        <v>2037</v>
      </c>
      <c r="O83" s="64">
        <f>Towns!O753</f>
        <v>2084</v>
      </c>
    </row>
    <row r="84" spans="1:15" s="10" customFormat="1">
      <c r="A84" s="64"/>
      <c r="B84" s="64" t="s">
        <v>1</v>
      </c>
      <c r="C84" s="64">
        <f>Towns!C754</f>
        <v>1981</v>
      </c>
      <c r="D84" s="64">
        <f>Towns!D754</f>
        <v>1975</v>
      </c>
      <c r="E84" s="64">
        <f>Towns!E754</f>
        <v>1989</v>
      </c>
      <c r="F84" s="64">
        <f>Towns!F754</f>
        <v>2005</v>
      </c>
      <c r="G84" s="64">
        <f>Towns!G754</f>
        <v>2042</v>
      </c>
      <c r="H84" s="64">
        <f>Towns!H754</f>
        <v>2077</v>
      </c>
      <c r="I84" s="64">
        <f>Towns!I754</f>
        <v>2097</v>
      </c>
      <c r="J84" s="64">
        <f>Towns!J754</f>
        <v>2059</v>
      </c>
      <c r="K84" s="64">
        <f>Towns!K754</f>
        <v>2020</v>
      </c>
      <c r="L84" s="64">
        <f>Towns!L754</f>
        <v>1992</v>
      </c>
      <c r="M84" s="64">
        <f>Towns!M754</f>
        <v>1985</v>
      </c>
      <c r="N84" s="64">
        <f>Towns!N754</f>
        <v>1991</v>
      </c>
      <c r="O84" s="64">
        <f>Towns!O754</f>
        <v>2018</v>
      </c>
    </row>
    <row r="85" spans="1:15" s="10" customFormat="1">
      <c r="A85" s="64"/>
      <c r="B85" s="64" t="s">
        <v>2</v>
      </c>
      <c r="C85" s="64">
        <f>Towns!C755</f>
        <v>84</v>
      </c>
      <c r="D85" s="64">
        <f>Towns!D755</f>
        <v>78</v>
      </c>
      <c r="E85" s="64">
        <f>Towns!E755</f>
        <v>74</v>
      </c>
      <c r="F85" s="64">
        <f>Towns!F755</f>
        <v>66</v>
      </c>
      <c r="G85" s="64">
        <f>Towns!G755</f>
        <v>67</v>
      </c>
      <c r="H85" s="64">
        <f>Towns!H755</f>
        <v>76</v>
      </c>
      <c r="I85" s="64">
        <f>Towns!I755</f>
        <v>74</v>
      </c>
      <c r="J85" s="64">
        <f>Towns!J755</f>
        <v>65</v>
      </c>
      <c r="K85" s="64">
        <f>Towns!K755</f>
        <v>49</v>
      </c>
      <c r="L85" s="64">
        <f>Towns!L755</f>
        <v>58</v>
      </c>
      <c r="M85" s="64">
        <f>Towns!M755</f>
        <v>53</v>
      </c>
      <c r="N85" s="64">
        <f>Towns!N755</f>
        <v>46</v>
      </c>
      <c r="O85" s="64">
        <f>Towns!O755</f>
        <v>66</v>
      </c>
    </row>
    <row r="86" spans="1:15" s="29" customFormat="1">
      <c r="A86" s="28"/>
      <c r="B86" s="28" t="s">
        <v>3</v>
      </c>
      <c r="C86" s="73">
        <f>Towns!C756</f>
        <v>4.0999999999999996</v>
      </c>
      <c r="D86" s="73">
        <f>Towns!D756</f>
        <v>3.8</v>
      </c>
      <c r="E86" s="73">
        <f>Towns!E756</f>
        <v>3.6</v>
      </c>
      <c r="F86" s="73">
        <f>Towns!F756</f>
        <v>3.2</v>
      </c>
      <c r="G86" s="73">
        <f>Towns!G756</f>
        <v>3.2</v>
      </c>
      <c r="H86" s="73">
        <f>Towns!H756</f>
        <v>3.5</v>
      </c>
      <c r="I86" s="73">
        <f>Towns!I756</f>
        <v>3.4</v>
      </c>
      <c r="J86" s="73">
        <f>Towns!J756</f>
        <v>3.1</v>
      </c>
      <c r="K86" s="73">
        <f>Towns!K756</f>
        <v>2.4</v>
      </c>
      <c r="L86" s="73">
        <f>Towns!L756</f>
        <v>2.8</v>
      </c>
      <c r="M86" s="73">
        <f>Towns!M756</f>
        <v>2.6</v>
      </c>
      <c r="N86" s="73">
        <f>Towns!N756</f>
        <v>2.2999999999999998</v>
      </c>
      <c r="O86" s="73">
        <f>Towns!O756</f>
        <v>3.2</v>
      </c>
    </row>
    <row r="87" spans="1:15" s="29" customFormat="1" ht="5.0999999999999996" customHeight="1">
      <c r="A87" s="28"/>
      <c r="B87" s="28"/>
      <c r="C87" s="28"/>
      <c r="D87" s="28"/>
      <c r="E87" s="28"/>
      <c r="F87" s="28"/>
      <c r="G87" s="28"/>
      <c r="H87" s="28"/>
      <c r="I87" s="28"/>
      <c r="J87" s="28"/>
      <c r="K87" s="28"/>
      <c r="L87" s="28"/>
      <c r="M87" s="28"/>
      <c r="N87" s="28"/>
      <c r="O87" s="28"/>
    </row>
    <row r="88" spans="1:15" s="10" customFormat="1">
      <c r="A88" s="64" t="s">
        <v>223</v>
      </c>
      <c r="B88" s="64" t="s">
        <v>0</v>
      </c>
      <c r="C88" s="64">
        <f>Towns!C813</f>
        <v>6210</v>
      </c>
      <c r="D88" s="64">
        <f>Towns!D813</f>
        <v>6214</v>
      </c>
      <c r="E88" s="64">
        <f>Towns!E813</f>
        <v>6246</v>
      </c>
      <c r="F88" s="64">
        <f>Towns!F813</f>
        <v>6178</v>
      </c>
      <c r="G88" s="64">
        <f>Towns!G813</f>
        <v>6180</v>
      </c>
      <c r="H88" s="64">
        <f>Towns!H813</f>
        <v>6242</v>
      </c>
      <c r="I88" s="64">
        <f>Towns!I813</f>
        <v>6265</v>
      </c>
      <c r="J88" s="64">
        <f>Towns!J813</f>
        <v>6175</v>
      </c>
      <c r="K88" s="64">
        <f>Towns!K813</f>
        <v>6108</v>
      </c>
      <c r="L88" s="64">
        <f>Towns!L813</f>
        <v>6099</v>
      </c>
      <c r="M88" s="64">
        <f>Towns!M813</f>
        <v>6142</v>
      </c>
      <c r="N88" s="64">
        <f>Towns!N813</f>
        <v>6111</v>
      </c>
      <c r="O88" s="64">
        <f>Towns!O813</f>
        <v>6181</v>
      </c>
    </row>
    <row r="89" spans="1:15" s="10" customFormat="1">
      <c r="A89" s="64"/>
      <c r="B89" s="64" t="s">
        <v>1</v>
      </c>
      <c r="C89" s="64">
        <f>Towns!C814</f>
        <v>5830</v>
      </c>
      <c r="D89" s="64">
        <f>Towns!D814</f>
        <v>5832</v>
      </c>
      <c r="E89" s="64">
        <f>Towns!E814</f>
        <v>5882</v>
      </c>
      <c r="F89" s="64">
        <f>Towns!F814</f>
        <v>5856</v>
      </c>
      <c r="G89" s="64">
        <f>Towns!G814</f>
        <v>5905</v>
      </c>
      <c r="H89" s="64">
        <f>Towns!H814</f>
        <v>5928</v>
      </c>
      <c r="I89" s="64">
        <f>Towns!I814</f>
        <v>5940</v>
      </c>
      <c r="J89" s="64">
        <f>Towns!J814</f>
        <v>5863</v>
      </c>
      <c r="K89" s="64">
        <f>Towns!K814</f>
        <v>5869</v>
      </c>
      <c r="L89" s="64">
        <f>Towns!L814</f>
        <v>5854</v>
      </c>
      <c r="M89" s="64">
        <f>Towns!M814</f>
        <v>5863</v>
      </c>
      <c r="N89" s="64">
        <f>Towns!N814</f>
        <v>5843</v>
      </c>
      <c r="O89" s="64">
        <f>Towns!O814</f>
        <v>5872</v>
      </c>
    </row>
    <row r="90" spans="1:15" s="10" customFormat="1">
      <c r="A90" s="64"/>
      <c r="B90" s="64" t="s">
        <v>2</v>
      </c>
      <c r="C90" s="64">
        <f>Towns!C815</f>
        <v>380</v>
      </c>
      <c r="D90" s="64">
        <f>Towns!D815</f>
        <v>382</v>
      </c>
      <c r="E90" s="64">
        <f>Towns!E815</f>
        <v>364</v>
      </c>
      <c r="F90" s="64">
        <f>Towns!F815</f>
        <v>322</v>
      </c>
      <c r="G90" s="64">
        <f>Towns!G815</f>
        <v>275</v>
      </c>
      <c r="H90" s="64">
        <f>Towns!H815</f>
        <v>314</v>
      </c>
      <c r="I90" s="64">
        <f>Towns!I815</f>
        <v>325</v>
      </c>
      <c r="J90" s="64">
        <f>Towns!J815</f>
        <v>312</v>
      </c>
      <c r="K90" s="64">
        <f>Towns!K815</f>
        <v>239</v>
      </c>
      <c r="L90" s="64">
        <f>Towns!L815</f>
        <v>245</v>
      </c>
      <c r="M90" s="64">
        <f>Towns!M815</f>
        <v>279</v>
      </c>
      <c r="N90" s="64">
        <f>Towns!N815</f>
        <v>268</v>
      </c>
      <c r="O90" s="64">
        <f>Towns!O815</f>
        <v>309</v>
      </c>
    </row>
    <row r="91" spans="1:15" s="29" customFormat="1">
      <c r="A91" s="28"/>
      <c r="B91" s="28" t="s">
        <v>3</v>
      </c>
      <c r="C91" s="73">
        <f>Towns!C816</f>
        <v>6.1</v>
      </c>
      <c r="D91" s="73">
        <f>Towns!D816</f>
        <v>6.1</v>
      </c>
      <c r="E91" s="73">
        <f>Towns!E816</f>
        <v>5.8</v>
      </c>
      <c r="F91" s="73">
        <f>Towns!F816</f>
        <v>5.2</v>
      </c>
      <c r="G91" s="73">
        <f>Towns!G816</f>
        <v>4.4000000000000004</v>
      </c>
      <c r="H91" s="73">
        <f>Towns!H816</f>
        <v>5</v>
      </c>
      <c r="I91" s="73">
        <f>Towns!I816</f>
        <v>5.2</v>
      </c>
      <c r="J91" s="73">
        <f>Towns!J816</f>
        <v>5.0999999999999996</v>
      </c>
      <c r="K91" s="73">
        <f>Towns!K816</f>
        <v>3.9</v>
      </c>
      <c r="L91" s="73">
        <f>Towns!L816</f>
        <v>4</v>
      </c>
      <c r="M91" s="73">
        <f>Towns!M816</f>
        <v>4.5</v>
      </c>
      <c r="N91" s="73">
        <f>Towns!N816</f>
        <v>4.4000000000000004</v>
      </c>
      <c r="O91" s="73">
        <f>Towns!O816</f>
        <v>5</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workbookViewId="0">
      <pane xSplit="2" ySplit="7" topLeftCell="C26"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5.5703125" customWidth="1"/>
  </cols>
  <sheetData>
    <row r="1" spans="1:16" s="2" customFormat="1">
      <c r="A1" s="1" t="s">
        <v>4</v>
      </c>
      <c r="B1"/>
      <c r="C1" s="219" t="str">
        <f>'Torrington-Northwest LMA'!C1</f>
        <v>2017  (2017 Benchmark)</v>
      </c>
      <c r="D1" s="221"/>
      <c r="E1" s="221"/>
      <c r="F1" s="221"/>
      <c r="G1" s="221"/>
      <c r="H1" s="221"/>
      <c r="I1" s="221"/>
      <c r="J1" s="221"/>
      <c r="K1" s="221"/>
      <c r="L1" s="221"/>
      <c r="M1" s="221"/>
      <c r="N1" s="221"/>
      <c r="O1" s="5"/>
    </row>
    <row r="2" spans="1:16" s="2" customFormat="1">
      <c r="A2" s="1" t="s">
        <v>5</v>
      </c>
      <c r="B2"/>
      <c r="C2" s="220" t="s">
        <v>44</v>
      </c>
      <c r="D2" s="220"/>
      <c r="E2" s="220"/>
      <c r="F2" s="220"/>
      <c r="G2" s="220"/>
      <c r="H2" s="220"/>
      <c r="I2" s="220"/>
      <c r="J2" s="220"/>
      <c r="K2" s="220"/>
      <c r="L2" s="220"/>
      <c r="M2" s="220"/>
      <c r="N2" s="220"/>
      <c r="O2" s="6"/>
    </row>
    <row r="3" spans="1:16" s="2" customFormat="1">
      <c r="A3" s="1" t="s">
        <v>261</v>
      </c>
      <c r="B3"/>
      <c r="C3" s="221" t="s">
        <v>156</v>
      </c>
      <c r="D3" s="221"/>
      <c r="E3" s="221"/>
      <c r="F3" s="221"/>
      <c r="G3" s="221"/>
      <c r="H3" s="221"/>
      <c r="I3" s="221"/>
      <c r="J3" s="221"/>
      <c r="K3" s="221"/>
      <c r="L3" s="221"/>
      <c r="M3" s="221"/>
      <c r="N3" s="221"/>
    </row>
    <row r="4" spans="1:16" s="2" customFormat="1" ht="5.0999999999999996" customHeight="1">
      <c r="A4" s="7"/>
    </row>
    <row r="5" spans="1:16" s="9" customFormat="1" ht="12">
      <c r="A5" s="8"/>
      <c r="C5" s="7"/>
      <c r="D5" s="7"/>
      <c r="E5" s="7"/>
      <c r="F5" s="7"/>
      <c r="G5" s="7"/>
      <c r="H5" s="7"/>
      <c r="I5" s="7"/>
      <c r="J5" s="7"/>
      <c r="K5" s="7"/>
      <c r="L5" s="7"/>
      <c r="M5" s="7"/>
      <c r="N5" s="7"/>
      <c r="O5" s="8" t="s">
        <v>7</v>
      </c>
    </row>
    <row r="6" spans="1:16">
      <c r="C6" s="8" t="s">
        <v>8</v>
      </c>
      <c r="D6" s="8" t="s">
        <v>9</v>
      </c>
      <c r="E6" s="8" t="s">
        <v>10</v>
      </c>
      <c r="F6" s="8" t="s">
        <v>11</v>
      </c>
      <c r="G6" s="8" t="s">
        <v>12</v>
      </c>
      <c r="H6" s="8" t="s">
        <v>13</v>
      </c>
      <c r="I6" s="8" t="s">
        <v>14</v>
      </c>
      <c r="J6" s="8" t="s">
        <v>15</v>
      </c>
      <c r="K6" s="8" t="s">
        <v>16</v>
      </c>
      <c r="L6" s="8" t="s">
        <v>17</v>
      </c>
      <c r="M6" s="8" t="s">
        <v>18</v>
      </c>
      <c r="N6" s="8" t="s">
        <v>19</v>
      </c>
      <c r="O6" s="8" t="s">
        <v>20</v>
      </c>
    </row>
    <row r="7" spans="1:16" ht="5.0999999999999996" customHeight="1"/>
    <row r="8" spans="1:16" s="10" customFormat="1">
      <c r="A8" s="64" t="s">
        <v>156</v>
      </c>
      <c r="B8" s="64" t="s">
        <v>0</v>
      </c>
      <c r="C8" s="64">
        <f>'LAUS File'!E862</f>
        <v>112300</v>
      </c>
      <c r="D8" s="64">
        <f>'LAUS File'!F862</f>
        <v>112189</v>
      </c>
      <c r="E8" s="64">
        <f>'LAUS File'!G862</f>
        <v>112946</v>
      </c>
      <c r="F8" s="64">
        <f>'LAUS File'!H862</f>
        <v>112495</v>
      </c>
      <c r="G8" s="64">
        <f>'LAUS File'!I862</f>
        <v>112912</v>
      </c>
      <c r="H8" s="64">
        <f>'LAUS File'!J862</f>
        <v>113539</v>
      </c>
      <c r="I8" s="64">
        <f>'LAUS File'!K862</f>
        <v>114050</v>
      </c>
      <c r="J8" s="64">
        <f>'LAUS File'!L862</f>
        <v>112291</v>
      </c>
      <c r="K8" s="64">
        <f>'LAUS File'!M862</f>
        <v>111101</v>
      </c>
      <c r="L8" s="64">
        <f>'LAUS File'!N862</f>
        <v>111219</v>
      </c>
      <c r="M8" s="64">
        <f>'LAUS File'!O862</f>
        <v>111601</v>
      </c>
      <c r="N8" s="64">
        <f>'LAUS File'!P862</f>
        <v>111055</v>
      </c>
      <c r="O8" s="64">
        <f>'LAUS File'!Q862</f>
        <v>112308</v>
      </c>
    </row>
    <row r="9" spans="1:16" s="10" customFormat="1">
      <c r="A9" s="64"/>
      <c r="B9" s="64" t="s">
        <v>1</v>
      </c>
      <c r="C9" s="64">
        <f>'LAUS File'!E863</f>
        <v>104611</v>
      </c>
      <c r="D9" s="64">
        <f>'LAUS File'!F863</f>
        <v>104535</v>
      </c>
      <c r="E9" s="64">
        <f>'LAUS File'!G863</f>
        <v>105624</v>
      </c>
      <c r="F9" s="64">
        <f>'LAUS File'!H863</f>
        <v>105698</v>
      </c>
      <c r="G9" s="64">
        <f>'LAUS File'!I863</f>
        <v>106453</v>
      </c>
      <c r="H9" s="64">
        <f>'LAUS File'!J863</f>
        <v>107024</v>
      </c>
      <c r="I9" s="64">
        <f>'LAUS File'!K863</f>
        <v>107381</v>
      </c>
      <c r="J9" s="64">
        <f>'LAUS File'!L863</f>
        <v>105831</v>
      </c>
      <c r="K9" s="64">
        <f>'LAUS File'!M863</f>
        <v>105407</v>
      </c>
      <c r="L9" s="64">
        <f>'LAUS File'!N863</f>
        <v>105533</v>
      </c>
      <c r="M9" s="64">
        <f>'LAUS File'!O863</f>
        <v>105860</v>
      </c>
      <c r="N9" s="64">
        <f>'LAUS File'!P863</f>
        <v>105413</v>
      </c>
      <c r="O9" s="64">
        <f>'LAUS File'!Q863</f>
        <v>105781</v>
      </c>
    </row>
    <row r="10" spans="1:16" s="10" customFormat="1">
      <c r="A10" s="64"/>
      <c r="B10" s="64" t="s">
        <v>2</v>
      </c>
      <c r="C10" s="64">
        <f>'LAUS File'!E864</f>
        <v>7689</v>
      </c>
      <c r="D10" s="64">
        <f>'LAUS File'!F864</f>
        <v>7654</v>
      </c>
      <c r="E10" s="64">
        <f>'LAUS File'!G864</f>
        <v>7322</v>
      </c>
      <c r="F10" s="64">
        <f>'LAUS File'!H864</f>
        <v>6797</v>
      </c>
      <c r="G10" s="64">
        <f>'LAUS File'!I864</f>
        <v>6459</v>
      </c>
      <c r="H10" s="64">
        <f>'LAUS File'!J864</f>
        <v>6515</v>
      </c>
      <c r="I10" s="64">
        <f>'LAUS File'!K864</f>
        <v>6669</v>
      </c>
      <c r="J10" s="64">
        <f>'LAUS File'!L864</f>
        <v>6460</v>
      </c>
      <c r="K10" s="64">
        <f>'LAUS File'!M864</f>
        <v>5694</v>
      </c>
      <c r="L10" s="64">
        <f>'LAUS File'!N864</f>
        <v>5686</v>
      </c>
      <c r="M10" s="64">
        <f>'LAUS File'!O864</f>
        <v>5741</v>
      </c>
      <c r="N10" s="64">
        <f>'LAUS File'!P864</f>
        <v>5642</v>
      </c>
      <c r="O10" s="64">
        <f>'LAUS File'!Q864</f>
        <v>6527</v>
      </c>
    </row>
    <row r="11" spans="1:16" s="29" customFormat="1">
      <c r="A11" s="67"/>
      <c r="B11" s="28" t="s">
        <v>3</v>
      </c>
      <c r="C11" s="73">
        <f>'LAUS File'!E865</f>
        <v>6.8</v>
      </c>
      <c r="D11" s="73">
        <f>'LAUS File'!F865</f>
        <v>6.8</v>
      </c>
      <c r="E11" s="73">
        <f>'LAUS File'!G865</f>
        <v>6.5</v>
      </c>
      <c r="F11" s="73">
        <f>'LAUS File'!H865</f>
        <v>6</v>
      </c>
      <c r="G11" s="73">
        <f>'LAUS File'!I865</f>
        <v>5.7</v>
      </c>
      <c r="H11" s="73">
        <f>'LAUS File'!J865</f>
        <v>5.7</v>
      </c>
      <c r="I11" s="73">
        <f>'LAUS File'!K865</f>
        <v>5.8</v>
      </c>
      <c r="J11" s="73">
        <f>'LAUS File'!L865</f>
        <v>5.8</v>
      </c>
      <c r="K11" s="73">
        <f>'LAUS File'!M865</f>
        <v>5.0999999999999996</v>
      </c>
      <c r="L11" s="73">
        <f>'LAUS File'!N865</f>
        <v>5.0999999999999996</v>
      </c>
      <c r="M11" s="73">
        <f>'LAUS File'!O865</f>
        <v>5.0999999999999996</v>
      </c>
      <c r="N11" s="73">
        <f>'LAUS File'!P865</f>
        <v>5.0999999999999996</v>
      </c>
      <c r="O11" s="73">
        <f>'LAUS File'!Q865</f>
        <v>5.8</v>
      </c>
    </row>
    <row r="12" spans="1:16" s="29" customFormat="1" ht="5.0999999999999996" customHeight="1">
      <c r="A12" s="67"/>
      <c r="B12" s="28"/>
      <c r="C12" s="28"/>
      <c r="D12" s="28"/>
      <c r="E12" s="28"/>
      <c r="F12" s="28"/>
      <c r="G12" s="28"/>
      <c r="H12" s="28"/>
      <c r="I12" s="28"/>
      <c r="J12" s="28"/>
      <c r="K12" s="28"/>
      <c r="L12" s="28"/>
      <c r="M12" s="28"/>
      <c r="N12" s="28"/>
      <c r="O12" s="28"/>
    </row>
    <row r="13" spans="1:16" s="10" customFormat="1">
      <c r="A13" s="64" t="s">
        <v>225</v>
      </c>
      <c r="B13" s="64" t="s">
        <v>0</v>
      </c>
      <c r="C13" s="64">
        <f>Towns!C33</f>
        <v>3518</v>
      </c>
      <c r="D13" s="64">
        <f>Towns!D33</f>
        <v>3504</v>
      </c>
      <c r="E13" s="64">
        <f>Towns!E33</f>
        <v>3526</v>
      </c>
      <c r="F13" s="64">
        <f>Towns!F33</f>
        <v>3520</v>
      </c>
      <c r="G13" s="64">
        <f>Towns!G33</f>
        <v>3533</v>
      </c>
      <c r="H13" s="64">
        <f>Towns!H33</f>
        <v>3533</v>
      </c>
      <c r="I13" s="64">
        <f>Towns!I33</f>
        <v>3558</v>
      </c>
      <c r="J13" s="64">
        <f>Towns!J33</f>
        <v>3498</v>
      </c>
      <c r="K13" s="64">
        <f>Towns!K33</f>
        <v>3459</v>
      </c>
      <c r="L13" s="64">
        <f>Towns!L33</f>
        <v>3459</v>
      </c>
      <c r="M13" s="64">
        <f>Towns!M33</f>
        <v>3465</v>
      </c>
      <c r="N13" s="64">
        <f>Towns!N33</f>
        <v>3454</v>
      </c>
      <c r="O13" s="64">
        <f>Towns!O33</f>
        <v>3503</v>
      </c>
    </row>
    <row r="14" spans="1:16" s="10" customFormat="1">
      <c r="A14" s="64"/>
      <c r="B14" s="64" t="s">
        <v>1</v>
      </c>
      <c r="C14" s="64">
        <f>Towns!C34</f>
        <v>3312</v>
      </c>
      <c r="D14" s="64">
        <f>Towns!D34</f>
        <v>3310</v>
      </c>
      <c r="E14" s="64">
        <f>Towns!E34</f>
        <v>3345</v>
      </c>
      <c r="F14" s="64">
        <f>Towns!F34</f>
        <v>3347</v>
      </c>
      <c r="G14" s="64">
        <f>Towns!G34</f>
        <v>3371</v>
      </c>
      <c r="H14" s="64">
        <f>Towns!H34</f>
        <v>3389</v>
      </c>
      <c r="I14" s="64">
        <f>Towns!I34</f>
        <v>3400</v>
      </c>
      <c r="J14" s="64">
        <f>Towns!J34</f>
        <v>3351</v>
      </c>
      <c r="K14" s="64">
        <f>Towns!K34</f>
        <v>3338</v>
      </c>
      <c r="L14" s="64">
        <f>Towns!L34</f>
        <v>3342</v>
      </c>
      <c r="M14" s="64">
        <f>Towns!M34</f>
        <v>3352</v>
      </c>
      <c r="N14" s="64">
        <f>Towns!N34</f>
        <v>3338</v>
      </c>
      <c r="O14" s="64">
        <f>Towns!O34</f>
        <v>3350</v>
      </c>
    </row>
    <row r="15" spans="1:16" s="10" customFormat="1">
      <c r="A15" s="64"/>
      <c r="B15" s="64" t="s">
        <v>2</v>
      </c>
      <c r="C15" s="64">
        <f>Towns!C35</f>
        <v>206</v>
      </c>
      <c r="D15" s="64">
        <f>Towns!D35</f>
        <v>194</v>
      </c>
      <c r="E15" s="64">
        <f>Towns!E35</f>
        <v>181</v>
      </c>
      <c r="F15" s="64">
        <f>Towns!F35</f>
        <v>173</v>
      </c>
      <c r="G15" s="64">
        <f>Towns!G35</f>
        <v>162</v>
      </c>
      <c r="H15" s="64">
        <f>Towns!H35</f>
        <v>144</v>
      </c>
      <c r="I15" s="64">
        <f>Towns!I35</f>
        <v>158</v>
      </c>
      <c r="J15" s="64">
        <f>Towns!J35</f>
        <v>147</v>
      </c>
      <c r="K15" s="64">
        <f>Towns!K35</f>
        <v>121</v>
      </c>
      <c r="L15" s="64">
        <f>Towns!L35</f>
        <v>117</v>
      </c>
      <c r="M15" s="64">
        <f>Towns!M35</f>
        <v>113</v>
      </c>
      <c r="N15" s="64">
        <f>Towns!N35</f>
        <v>116</v>
      </c>
      <c r="O15" s="64">
        <f>Towns!O35</f>
        <v>153</v>
      </c>
      <c r="P15" s="64"/>
    </row>
    <row r="16" spans="1:16" s="29" customFormat="1">
      <c r="A16" s="28"/>
      <c r="B16" s="28" t="s">
        <v>3</v>
      </c>
      <c r="C16" s="73">
        <f>Towns!C36</f>
        <v>5.9</v>
      </c>
      <c r="D16" s="73">
        <f>Towns!D36</f>
        <v>5.5</v>
      </c>
      <c r="E16" s="73">
        <f>Towns!E36</f>
        <v>5.0999999999999996</v>
      </c>
      <c r="F16" s="73">
        <f>Towns!F36</f>
        <v>4.9000000000000004</v>
      </c>
      <c r="G16" s="73">
        <f>Towns!G36</f>
        <v>4.5999999999999996</v>
      </c>
      <c r="H16" s="73">
        <f>Towns!H36</f>
        <v>4.0999999999999996</v>
      </c>
      <c r="I16" s="73">
        <f>Towns!I36</f>
        <v>4.4000000000000004</v>
      </c>
      <c r="J16" s="73">
        <f>Towns!J36</f>
        <v>4.2</v>
      </c>
      <c r="K16" s="73">
        <f>Towns!K36</f>
        <v>3.5</v>
      </c>
      <c r="L16" s="73">
        <f>Towns!L36</f>
        <v>3.4</v>
      </c>
      <c r="M16" s="73">
        <f>Towns!M36</f>
        <v>3.3</v>
      </c>
      <c r="N16" s="73">
        <f>Towns!N36</f>
        <v>3.4</v>
      </c>
      <c r="O16" s="73">
        <f>Towns!O36</f>
        <v>4.4000000000000004</v>
      </c>
      <c r="P16" s="28"/>
    </row>
    <row r="17" spans="1:16" s="29" customFormat="1" ht="5.0999999999999996" customHeight="1">
      <c r="A17" s="28"/>
      <c r="B17" s="28"/>
      <c r="C17" s="28"/>
      <c r="D17" s="28"/>
      <c r="E17" s="28"/>
      <c r="F17" s="28"/>
      <c r="G17" s="28"/>
      <c r="H17" s="28"/>
      <c r="I17" s="28"/>
      <c r="J17" s="28"/>
      <c r="K17" s="28"/>
      <c r="L17" s="28"/>
      <c r="M17" s="28"/>
      <c r="N17" s="28"/>
      <c r="O17" s="28"/>
      <c r="P17" s="28"/>
    </row>
    <row r="18" spans="1:16" s="10" customFormat="1">
      <c r="A18" s="64" t="s">
        <v>207</v>
      </c>
      <c r="B18" s="64" t="s">
        <v>0</v>
      </c>
      <c r="C18" s="64">
        <f>Towns!C53</f>
        <v>2009</v>
      </c>
      <c r="D18" s="64">
        <f>Towns!D53</f>
        <v>2005</v>
      </c>
      <c r="E18" s="64">
        <f>Towns!E53</f>
        <v>2013</v>
      </c>
      <c r="F18" s="64">
        <f>Towns!F53</f>
        <v>1998</v>
      </c>
      <c r="G18" s="64">
        <f>Towns!G53</f>
        <v>1989</v>
      </c>
      <c r="H18" s="64">
        <f>Towns!H53</f>
        <v>1999</v>
      </c>
      <c r="I18" s="64">
        <f>Towns!I53</f>
        <v>2009</v>
      </c>
      <c r="J18" s="64">
        <f>Towns!J53</f>
        <v>1977</v>
      </c>
      <c r="K18" s="64">
        <f>Towns!K53</f>
        <v>1956</v>
      </c>
      <c r="L18" s="64">
        <f>Towns!L53</f>
        <v>1962</v>
      </c>
      <c r="M18" s="64">
        <f>Towns!M53</f>
        <v>1955</v>
      </c>
      <c r="N18" s="64">
        <f>Towns!N53</f>
        <v>1961</v>
      </c>
      <c r="O18" s="64">
        <f>Towns!O53</f>
        <v>1986</v>
      </c>
    </row>
    <row r="19" spans="1:16" s="10" customFormat="1">
      <c r="A19" s="64"/>
      <c r="B19" s="64" t="s">
        <v>1</v>
      </c>
      <c r="C19" s="64">
        <f>Towns!C54</f>
        <v>1866</v>
      </c>
      <c r="D19" s="64">
        <f>Towns!D54</f>
        <v>1865</v>
      </c>
      <c r="E19" s="64">
        <f>Towns!E54</f>
        <v>1884</v>
      </c>
      <c r="F19" s="64">
        <f>Towns!F54</f>
        <v>1886</v>
      </c>
      <c r="G19" s="64">
        <f>Towns!G54</f>
        <v>1899</v>
      </c>
      <c r="H19" s="64">
        <f>Towns!H54</f>
        <v>1909</v>
      </c>
      <c r="I19" s="64">
        <f>Towns!I54</f>
        <v>1916</v>
      </c>
      <c r="J19" s="64">
        <f>Towns!J54</f>
        <v>1888</v>
      </c>
      <c r="K19" s="64">
        <f>Towns!K54</f>
        <v>1881</v>
      </c>
      <c r="L19" s="64">
        <f>Towns!L54</f>
        <v>1883</v>
      </c>
      <c r="M19" s="64">
        <f>Towns!M54</f>
        <v>1889</v>
      </c>
      <c r="N19" s="64">
        <f>Towns!N54</f>
        <v>1881</v>
      </c>
      <c r="O19" s="64">
        <f>Towns!O54</f>
        <v>1887</v>
      </c>
    </row>
    <row r="20" spans="1:16" s="10" customFormat="1">
      <c r="A20" s="64"/>
      <c r="B20" s="64" t="s">
        <v>2</v>
      </c>
      <c r="C20" s="64">
        <f>Towns!C55</f>
        <v>143</v>
      </c>
      <c r="D20" s="64">
        <f>Towns!D55</f>
        <v>140</v>
      </c>
      <c r="E20" s="64">
        <f>Towns!E55</f>
        <v>129</v>
      </c>
      <c r="F20" s="64">
        <f>Towns!F55</f>
        <v>112</v>
      </c>
      <c r="G20" s="64">
        <f>Towns!G55</f>
        <v>90</v>
      </c>
      <c r="H20" s="64">
        <f>Towns!H55</f>
        <v>90</v>
      </c>
      <c r="I20" s="64">
        <f>Towns!I55</f>
        <v>93</v>
      </c>
      <c r="J20" s="64">
        <f>Towns!J55</f>
        <v>89</v>
      </c>
      <c r="K20" s="64">
        <f>Towns!K55</f>
        <v>75</v>
      </c>
      <c r="L20" s="64">
        <f>Towns!L55</f>
        <v>79</v>
      </c>
      <c r="M20" s="64">
        <f>Towns!M55</f>
        <v>66</v>
      </c>
      <c r="N20" s="64">
        <f>Towns!N55</f>
        <v>80</v>
      </c>
      <c r="O20" s="64">
        <f>Towns!O55</f>
        <v>99</v>
      </c>
    </row>
    <row r="21" spans="1:16" s="29" customFormat="1">
      <c r="A21" s="28"/>
      <c r="B21" s="28" t="s">
        <v>3</v>
      </c>
      <c r="C21" s="73">
        <f>Towns!C56</f>
        <v>7.1</v>
      </c>
      <c r="D21" s="73">
        <f>Towns!D56</f>
        <v>7</v>
      </c>
      <c r="E21" s="73">
        <f>Towns!E56</f>
        <v>6.4</v>
      </c>
      <c r="F21" s="73">
        <f>Towns!F56</f>
        <v>5.6</v>
      </c>
      <c r="G21" s="73">
        <f>Towns!G56</f>
        <v>4.5</v>
      </c>
      <c r="H21" s="73">
        <f>Towns!H56</f>
        <v>4.5</v>
      </c>
      <c r="I21" s="73">
        <f>Towns!I56</f>
        <v>4.5999999999999996</v>
      </c>
      <c r="J21" s="73">
        <f>Towns!J56</f>
        <v>4.5</v>
      </c>
      <c r="K21" s="73">
        <f>Towns!K56</f>
        <v>3.8</v>
      </c>
      <c r="L21" s="73">
        <f>Towns!L56</f>
        <v>4</v>
      </c>
      <c r="M21" s="73">
        <f>Towns!M56</f>
        <v>3.4</v>
      </c>
      <c r="N21" s="73">
        <f>Towns!N56</f>
        <v>4.0999999999999996</v>
      </c>
      <c r="O21" s="73">
        <f>Towns!O56</f>
        <v>5</v>
      </c>
    </row>
    <row r="22" spans="1:16" s="29" customFormat="1" ht="3.75" customHeight="1">
      <c r="A22" s="28"/>
      <c r="B22" s="28"/>
      <c r="C22" s="64"/>
      <c r="D22" s="64"/>
      <c r="E22" s="64"/>
      <c r="F22" s="64"/>
      <c r="G22" s="64"/>
      <c r="H22" s="64"/>
      <c r="I22" s="64"/>
      <c r="J22" s="64"/>
      <c r="K22" s="64"/>
      <c r="L22" s="64"/>
      <c r="M22" s="64"/>
      <c r="N22" s="64"/>
      <c r="O22" s="64"/>
    </row>
    <row r="23" spans="1:16" s="10" customFormat="1">
      <c r="A23" s="64" t="s">
        <v>226</v>
      </c>
      <c r="B23" s="64" t="s">
        <v>0</v>
      </c>
      <c r="C23" s="64">
        <f>Towns!C408</f>
        <v>3933</v>
      </c>
      <c r="D23" s="64">
        <f>Towns!D408</f>
        <v>3907</v>
      </c>
      <c r="E23" s="64">
        <f>Towns!E408</f>
        <v>3937</v>
      </c>
      <c r="F23" s="64">
        <f>Towns!F408</f>
        <v>3939</v>
      </c>
      <c r="G23" s="64">
        <f>Towns!G408</f>
        <v>3961</v>
      </c>
      <c r="H23" s="64">
        <f>Towns!H408</f>
        <v>3996</v>
      </c>
      <c r="I23" s="64">
        <f>Towns!I408</f>
        <v>4007</v>
      </c>
      <c r="J23" s="64">
        <f>Towns!J408</f>
        <v>3945</v>
      </c>
      <c r="K23" s="64">
        <f>Towns!K408</f>
        <v>3923</v>
      </c>
      <c r="L23" s="64">
        <f>Towns!L408</f>
        <v>3931</v>
      </c>
      <c r="M23" s="64">
        <f>Towns!M408</f>
        <v>3929</v>
      </c>
      <c r="N23" s="64">
        <f>Towns!N408</f>
        <v>3909</v>
      </c>
      <c r="O23" s="64">
        <f>Towns!O408</f>
        <v>3944</v>
      </c>
    </row>
    <row r="24" spans="1:16" s="10" customFormat="1">
      <c r="A24" s="68"/>
      <c r="B24" s="64" t="s">
        <v>1</v>
      </c>
      <c r="C24" s="64">
        <f>Towns!C409</f>
        <v>3735</v>
      </c>
      <c r="D24" s="64">
        <f>Towns!D409</f>
        <v>3732</v>
      </c>
      <c r="E24" s="64">
        <f>Towns!E409</f>
        <v>3771</v>
      </c>
      <c r="F24" s="64">
        <f>Towns!F409</f>
        <v>3774</v>
      </c>
      <c r="G24" s="64">
        <f>Towns!G409</f>
        <v>3801</v>
      </c>
      <c r="H24" s="64">
        <f>Towns!H409</f>
        <v>3821</v>
      </c>
      <c r="I24" s="64">
        <f>Towns!I409</f>
        <v>3834</v>
      </c>
      <c r="J24" s="64">
        <f>Towns!J409</f>
        <v>3778</v>
      </c>
      <c r="K24" s="64">
        <f>Towns!K409</f>
        <v>3763</v>
      </c>
      <c r="L24" s="64">
        <f>Towns!L409</f>
        <v>3768</v>
      </c>
      <c r="M24" s="64">
        <f>Towns!M409</f>
        <v>3779</v>
      </c>
      <c r="N24" s="64">
        <f>Towns!N409</f>
        <v>3763</v>
      </c>
      <c r="O24" s="64">
        <f>Towns!O409</f>
        <v>3777</v>
      </c>
    </row>
    <row r="25" spans="1:16" s="10" customFormat="1">
      <c r="A25" s="64"/>
      <c r="B25" s="64" t="s">
        <v>2</v>
      </c>
      <c r="C25" s="64">
        <f>Towns!C410</f>
        <v>198</v>
      </c>
      <c r="D25" s="64">
        <f>Towns!D410</f>
        <v>175</v>
      </c>
      <c r="E25" s="64">
        <f>Towns!E410</f>
        <v>166</v>
      </c>
      <c r="F25" s="64">
        <f>Towns!F410</f>
        <v>165</v>
      </c>
      <c r="G25" s="64">
        <f>Towns!G410</f>
        <v>160</v>
      </c>
      <c r="H25" s="64">
        <f>Towns!H410</f>
        <v>175</v>
      </c>
      <c r="I25" s="64">
        <f>Towns!I410</f>
        <v>173</v>
      </c>
      <c r="J25" s="64">
        <f>Towns!J410</f>
        <v>167</v>
      </c>
      <c r="K25" s="64">
        <f>Towns!K410</f>
        <v>160</v>
      </c>
      <c r="L25" s="64">
        <f>Towns!L410</f>
        <v>163</v>
      </c>
      <c r="M25" s="64">
        <f>Towns!M410</f>
        <v>150</v>
      </c>
      <c r="N25" s="64">
        <f>Towns!N410</f>
        <v>146</v>
      </c>
      <c r="O25" s="64">
        <f>Towns!O410</f>
        <v>167</v>
      </c>
    </row>
    <row r="26" spans="1:16" s="29" customFormat="1">
      <c r="A26" s="28"/>
      <c r="B26" s="28" t="s">
        <v>3</v>
      </c>
      <c r="C26" s="73">
        <f>Towns!C411</f>
        <v>5</v>
      </c>
      <c r="D26" s="73">
        <f>Towns!D411</f>
        <v>4.5</v>
      </c>
      <c r="E26" s="73">
        <f>Towns!E411</f>
        <v>4.2</v>
      </c>
      <c r="F26" s="73">
        <f>Towns!F411</f>
        <v>4.2</v>
      </c>
      <c r="G26" s="73">
        <f>Towns!G411</f>
        <v>4</v>
      </c>
      <c r="H26" s="73">
        <f>Towns!H411</f>
        <v>4.4000000000000004</v>
      </c>
      <c r="I26" s="73">
        <f>Towns!I411</f>
        <v>4.3</v>
      </c>
      <c r="J26" s="73">
        <f>Towns!J411</f>
        <v>4.2</v>
      </c>
      <c r="K26" s="73">
        <f>Towns!K411</f>
        <v>4.0999999999999996</v>
      </c>
      <c r="L26" s="73">
        <f>Towns!L411</f>
        <v>4.0999999999999996</v>
      </c>
      <c r="M26" s="73">
        <f>Towns!M411</f>
        <v>3.8</v>
      </c>
      <c r="N26" s="73">
        <f>Towns!N411</f>
        <v>3.7</v>
      </c>
      <c r="O26" s="73">
        <f>Towns!O411</f>
        <v>4.2</v>
      </c>
    </row>
    <row r="27" spans="1:16" s="29" customFormat="1" ht="5.0999999999999996" customHeight="1">
      <c r="A27" s="28"/>
      <c r="B27" s="28"/>
      <c r="C27" s="28"/>
      <c r="D27" s="28"/>
      <c r="E27" s="28"/>
      <c r="F27" s="28"/>
      <c r="G27" s="28"/>
      <c r="H27" s="28"/>
      <c r="I27" s="28"/>
      <c r="J27" s="28"/>
      <c r="K27" s="28"/>
      <c r="L27" s="28"/>
      <c r="M27" s="28"/>
      <c r="N27" s="28"/>
      <c r="O27" s="28"/>
    </row>
    <row r="28" spans="1:16" s="10" customFormat="1">
      <c r="A28" s="64" t="s">
        <v>227</v>
      </c>
      <c r="B28" s="64" t="s">
        <v>0</v>
      </c>
      <c r="C28" s="64">
        <f>Towns!C443</f>
        <v>17492</v>
      </c>
      <c r="D28" s="64">
        <f>Towns!D443</f>
        <v>17498</v>
      </c>
      <c r="E28" s="64">
        <f>Towns!E443</f>
        <v>17633</v>
      </c>
      <c r="F28" s="64">
        <f>Towns!F443</f>
        <v>17616</v>
      </c>
      <c r="G28" s="64">
        <f>Towns!G443</f>
        <v>17577</v>
      </c>
      <c r="H28" s="64">
        <f>Towns!H443</f>
        <v>17667</v>
      </c>
      <c r="I28" s="64">
        <f>Towns!I443</f>
        <v>17751</v>
      </c>
      <c r="J28" s="64">
        <f>Towns!J443</f>
        <v>17472</v>
      </c>
      <c r="K28" s="64">
        <f>Towns!K443</f>
        <v>17249</v>
      </c>
      <c r="L28" s="64">
        <f>Towns!L443</f>
        <v>17261</v>
      </c>
      <c r="M28" s="64">
        <f>Towns!M443</f>
        <v>17303</v>
      </c>
      <c r="N28" s="64">
        <f>Towns!N443</f>
        <v>17174</v>
      </c>
      <c r="O28" s="64">
        <f>Towns!O443</f>
        <v>17475</v>
      </c>
      <c r="P28" s="64"/>
    </row>
    <row r="29" spans="1:16" s="10" customFormat="1">
      <c r="A29" s="64"/>
      <c r="B29" s="64" t="s">
        <v>1</v>
      </c>
      <c r="C29" s="64">
        <f>Towns!C444</f>
        <v>16346</v>
      </c>
      <c r="D29" s="64">
        <f>Towns!D444</f>
        <v>16334</v>
      </c>
      <c r="E29" s="64">
        <f>Towns!E444</f>
        <v>16504</v>
      </c>
      <c r="F29" s="64">
        <f>Towns!F444</f>
        <v>16516</v>
      </c>
      <c r="G29" s="64">
        <f>Towns!G444</f>
        <v>16634</v>
      </c>
      <c r="H29" s="64">
        <f>Towns!H444</f>
        <v>16723</v>
      </c>
      <c r="I29" s="64">
        <f>Towns!I444</f>
        <v>16779</v>
      </c>
      <c r="J29" s="64">
        <f>Towns!J444</f>
        <v>16537</v>
      </c>
      <c r="K29" s="64">
        <f>Towns!K444</f>
        <v>16470</v>
      </c>
      <c r="L29" s="64">
        <f>Towns!L444</f>
        <v>16490</v>
      </c>
      <c r="M29" s="64">
        <f>Towns!M444</f>
        <v>16541</v>
      </c>
      <c r="N29" s="64">
        <f>Towns!N444</f>
        <v>16471</v>
      </c>
      <c r="O29" s="64">
        <f>Towns!O444</f>
        <v>16529</v>
      </c>
      <c r="P29" s="64"/>
    </row>
    <row r="30" spans="1:16" s="10" customFormat="1">
      <c r="A30" s="64"/>
      <c r="B30" s="64" t="s">
        <v>2</v>
      </c>
      <c r="C30" s="64">
        <f>Towns!C445</f>
        <v>1146</v>
      </c>
      <c r="D30" s="64">
        <f>Towns!D445</f>
        <v>1164</v>
      </c>
      <c r="E30" s="64">
        <f>Towns!E445</f>
        <v>1129</v>
      </c>
      <c r="F30" s="64">
        <f>Towns!F445</f>
        <v>1100</v>
      </c>
      <c r="G30" s="64">
        <f>Towns!G445</f>
        <v>943</v>
      </c>
      <c r="H30" s="64">
        <f>Towns!H445</f>
        <v>944</v>
      </c>
      <c r="I30" s="64">
        <f>Towns!I445</f>
        <v>972</v>
      </c>
      <c r="J30" s="64">
        <f>Towns!J445</f>
        <v>935</v>
      </c>
      <c r="K30" s="64">
        <f>Towns!K445</f>
        <v>779</v>
      </c>
      <c r="L30" s="64">
        <f>Towns!L445</f>
        <v>771</v>
      </c>
      <c r="M30" s="64">
        <f>Towns!M445</f>
        <v>762</v>
      </c>
      <c r="N30" s="64">
        <f>Towns!N445</f>
        <v>703</v>
      </c>
      <c r="O30" s="64">
        <f>Towns!O445</f>
        <v>946</v>
      </c>
    </row>
    <row r="31" spans="1:16" s="29" customFormat="1">
      <c r="A31" s="28"/>
      <c r="B31" s="28" t="s">
        <v>3</v>
      </c>
      <c r="C31" s="73">
        <f>Towns!C446</f>
        <v>6.6</v>
      </c>
      <c r="D31" s="73">
        <f>Towns!D446</f>
        <v>6.7</v>
      </c>
      <c r="E31" s="73">
        <f>Towns!E446</f>
        <v>6.4</v>
      </c>
      <c r="F31" s="73">
        <f>Towns!F446</f>
        <v>6.2</v>
      </c>
      <c r="G31" s="73">
        <f>Towns!G446</f>
        <v>5.4</v>
      </c>
      <c r="H31" s="73">
        <f>Towns!H446</f>
        <v>5.3</v>
      </c>
      <c r="I31" s="73">
        <f>Towns!I446</f>
        <v>5.5</v>
      </c>
      <c r="J31" s="73">
        <f>Towns!J446</f>
        <v>5.4</v>
      </c>
      <c r="K31" s="73">
        <f>Towns!K446</f>
        <v>4.5</v>
      </c>
      <c r="L31" s="73">
        <f>Towns!L446</f>
        <v>4.5</v>
      </c>
      <c r="M31" s="73">
        <f>Towns!M446</f>
        <v>4.4000000000000004</v>
      </c>
      <c r="N31" s="73">
        <f>Towns!N446</f>
        <v>4.0999999999999996</v>
      </c>
      <c r="O31" s="73">
        <f>Towns!O446</f>
        <v>5.4</v>
      </c>
    </row>
    <row r="32" spans="1:16" s="29" customFormat="1" ht="5.0999999999999996" customHeight="1">
      <c r="A32" s="28"/>
      <c r="B32" s="28"/>
      <c r="C32" s="28"/>
      <c r="D32" s="28"/>
      <c r="E32" s="28"/>
      <c r="F32" s="28"/>
      <c r="G32" s="28"/>
      <c r="H32" s="28"/>
      <c r="I32" s="28"/>
      <c r="J32" s="28"/>
      <c r="K32" s="28"/>
      <c r="L32" s="28"/>
      <c r="M32" s="28"/>
      <c r="N32" s="28"/>
      <c r="O32" s="28"/>
    </row>
    <row r="33" spans="1:16" s="10" customFormat="1">
      <c r="A33" s="64" t="s">
        <v>244</v>
      </c>
      <c r="B33" s="64" t="s">
        <v>0</v>
      </c>
      <c r="C33" s="64">
        <f>Towns!C578</f>
        <v>5662</v>
      </c>
      <c r="D33" s="64">
        <f>Towns!D578</f>
        <v>5655</v>
      </c>
      <c r="E33" s="64">
        <f>Towns!E578</f>
        <v>5684</v>
      </c>
      <c r="F33" s="64">
        <f>Towns!F578</f>
        <v>5660</v>
      </c>
      <c r="G33" s="64">
        <f>Towns!G578</f>
        <v>5697</v>
      </c>
      <c r="H33" s="64">
        <f>Towns!H578</f>
        <v>5744</v>
      </c>
      <c r="I33" s="64">
        <f>Towns!I578</f>
        <v>5761</v>
      </c>
      <c r="J33" s="64">
        <f>Towns!J578</f>
        <v>5659</v>
      </c>
      <c r="K33" s="64">
        <f>Towns!K578</f>
        <v>5619</v>
      </c>
      <c r="L33" s="64">
        <f>Towns!L578</f>
        <v>5641</v>
      </c>
      <c r="M33" s="64">
        <f>Towns!M578</f>
        <v>5648</v>
      </c>
      <c r="N33" s="64">
        <f>Towns!N578</f>
        <v>5625</v>
      </c>
      <c r="O33" s="64">
        <f>Towns!O578</f>
        <v>5671</v>
      </c>
    </row>
    <row r="34" spans="1:16" s="10" customFormat="1">
      <c r="A34" s="64"/>
      <c r="B34" s="64" t="s">
        <v>1</v>
      </c>
      <c r="C34" s="64">
        <f>Towns!C579</f>
        <v>5384</v>
      </c>
      <c r="D34" s="64">
        <f>Towns!D579</f>
        <v>5380</v>
      </c>
      <c r="E34" s="64">
        <f>Towns!E579</f>
        <v>5436</v>
      </c>
      <c r="F34" s="64">
        <f>Towns!F579</f>
        <v>5440</v>
      </c>
      <c r="G34" s="64">
        <f>Towns!G579</f>
        <v>5479</v>
      </c>
      <c r="H34" s="64">
        <f>Towns!H579</f>
        <v>5508</v>
      </c>
      <c r="I34" s="64">
        <f>Towns!I579</f>
        <v>5526</v>
      </c>
      <c r="J34" s="64">
        <f>Towns!J579</f>
        <v>5447</v>
      </c>
      <c r="K34" s="64">
        <f>Towns!K579</f>
        <v>5425</v>
      </c>
      <c r="L34" s="64">
        <f>Towns!L579</f>
        <v>5431</v>
      </c>
      <c r="M34" s="64">
        <f>Towns!M579</f>
        <v>5448</v>
      </c>
      <c r="N34" s="64">
        <f>Towns!N579</f>
        <v>5425</v>
      </c>
      <c r="O34" s="64">
        <f>Towns!O579</f>
        <v>5444</v>
      </c>
    </row>
    <row r="35" spans="1:16" s="10" customFormat="1">
      <c r="A35" s="64"/>
      <c r="B35" s="64" t="s">
        <v>2</v>
      </c>
      <c r="C35" s="64">
        <f>Towns!C580</f>
        <v>278</v>
      </c>
      <c r="D35" s="64">
        <f>Towns!D580</f>
        <v>275</v>
      </c>
      <c r="E35" s="64">
        <f>Towns!E580</f>
        <v>248</v>
      </c>
      <c r="F35" s="64">
        <f>Towns!F580</f>
        <v>220</v>
      </c>
      <c r="G35" s="64">
        <f>Towns!G580</f>
        <v>218</v>
      </c>
      <c r="H35" s="64">
        <f>Towns!H580</f>
        <v>236</v>
      </c>
      <c r="I35" s="64">
        <f>Towns!I580</f>
        <v>235</v>
      </c>
      <c r="J35" s="64">
        <f>Towns!J580</f>
        <v>212</v>
      </c>
      <c r="K35" s="64">
        <f>Towns!K580</f>
        <v>194</v>
      </c>
      <c r="L35" s="64">
        <f>Towns!L580</f>
        <v>210</v>
      </c>
      <c r="M35" s="64">
        <f>Towns!M580</f>
        <v>200</v>
      </c>
      <c r="N35" s="64">
        <f>Towns!N580</f>
        <v>200</v>
      </c>
      <c r="O35" s="64">
        <f>Towns!O580</f>
        <v>227</v>
      </c>
    </row>
    <row r="36" spans="1:16" s="29" customFormat="1">
      <c r="A36" s="28"/>
      <c r="B36" s="28" t="s">
        <v>3</v>
      </c>
      <c r="C36" s="73">
        <f>Towns!C581</f>
        <v>4.9000000000000004</v>
      </c>
      <c r="D36" s="73">
        <f>Towns!D581</f>
        <v>4.9000000000000004</v>
      </c>
      <c r="E36" s="73">
        <f>Towns!E581</f>
        <v>4.4000000000000004</v>
      </c>
      <c r="F36" s="73">
        <f>Towns!F581</f>
        <v>3.9</v>
      </c>
      <c r="G36" s="73">
        <f>Towns!G581</f>
        <v>3.8</v>
      </c>
      <c r="H36" s="73">
        <f>Towns!H581</f>
        <v>4.0999999999999996</v>
      </c>
      <c r="I36" s="73">
        <f>Towns!I581</f>
        <v>4.0999999999999996</v>
      </c>
      <c r="J36" s="73">
        <f>Towns!J581</f>
        <v>3.7</v>
      </c>
      <c r="K36" s="73">
        <f>Towns!K581</f>
        <v>3.5</v>
      </c>
      <c r="L36" s="73">
        <f>Towns!L581</f>
        <v>3.7</v>
      </c>
      <c r="M36" s="73">
        <f>Towns!M581</f>
        <v>3.5</v>
      </c>
      <c r="N36" s="73">
        <f>Towns!N581</f>
        <v>3.6</v>
      </c>
      <c r="O36" s="73">
        <f>Towns!O581</f>
        <v>4</v>
      </c>
      <c r="P36" s="28"/>
    </row>
    <row r="37" spans="1:16" s="29" customFormat="1" ht="5.0999999999999996" customHeight="1">
      <c r="A37" s="28"/>
      <c r="B37" s="28"/>
      <c r="C37" s="28"/>
      <c r="D37" s="28"/>
      <c r="E37" s="28"/>
      <c r="F37" s="28"/>
      <c r="G37" s="28"/>
      <c r="H37" s="28"/>
      <c r="I37" s="28"/>
      <c r="J37" s="28"/>
      <c r="K37" s="28"/>
      <c r="L37" s="28"/>
      <c r="M37" s="28"/>
      <c r="N37" s="28"/>
      <c r="O37" s="28"/>
      <c r="P37" s="28"/>
    </row>
    <row r="38" spans="1:16" s="10" customFormat="1">
      <c r="A38" s="64" t="s">
        <v>228</v>
      </c>
      <c r="B38" s="64" t="s">
        <v>0</v>
      </c>
      <c r="C38" s="64">
        <f>Towns!C758</f>
        <v>51001</v>
      </c>
      <c r="D38" s="64">
        <f>Towns!D758</f>
        <v>50948</v>
      </c>
      <c r="E38" s="64">
        <f>Towns!E758</f>
        <v>51319</v>
      </c>
      <c r="F38" s="64">
        <f>Towns!F758</f>
        <v>51085</v>
      </c>
      <c r="G38" s="64">
        <f>Towns!G758</f>
        <v>51307</v>
      </c>
      <c r="H38" s="64">
        <f>Towns!H758</f>
        <v>51568</v>
      </c>
      <c r="I38" s="64">
        <f>Towns!I758</f>
        <v>51807</v>
      </c>
      <c r="J38" s="64">
        <f>Towns!J758</f>
        <v>51097</v>
      </c>
      <c r="K38" s="64">
        <f>Towns!K758</f>
        <v>50505</v>
      </c>
      <c r="L38" s="64">
        <f>Towns!L758</f>
        <v>50574</v>
      </c>
      <c r="M38" s="64">
        <f>Towns!M758</f>
        <v>50791</v>
      </c>
      <c r="N38" s="64">
        <f>Towns!N758</f>
        <v>50542</v>
      </c>
      <c r="O38" s="64">
        <f>Towns!O758</f>
        <v>51045</v>
      </c>
      <c r="P38" s="64"/>
    </row>
    <row r="39" spans="1:16" s="10" customFormat="1">
      <c r="A39" s="64"/>
      <c r="B39" s="64" t="s">
        <v>1</v>
      </c>
      <c r="C39" s="64">
        <f>Towns!C759</f>
        <v>46752</v>
      </c>
      <c r="D39" s="64">
        <f>Towns!D759</f>
        <v>46718</v>
      </c>
      <c r="E39" s="64">
        <f>Towns!E759</f>
        <v>47205</v>
      </c>
      <c r="F39" s="64">
        <f>Towns!F759</f>
        <v>47238</v>
      </c>
      <c r="G39" s="64">
        <f>Towns!G759</f>
        <v>47575</v>
      </c>
      <c r="H39" s="64">
        <f>Towns!H759</f>
        <v>47831</v>
      </c>
      <c r="I39" s="64">
        <f>Towns!I759</f>
        <v>47990</v>
      </c>
      <c r="J39" s="64">
        <f>Towns!J759</f>
        <v>47297</v>
      </c>
      <c r="K39" s="64">
        <f>Towns!K759</f>
        <v>47108</v>
      </c>
      <c r="L39" s="64">
        <f>Towns!L759</f>
        <v>47164</v>
      </c>
      <c r="M39" s="64">
        <f>Towns!M759</f>
        <v>47310</v>
      </c>
      <c r="N39" s="64">
        <f>Towns!N759</f>
        <v>47111</v>
      </c>
      <c r="O39" s="64">
        <f>Towns!O759</f>
        <v>47275</v>
      </c>
      <c r="P39" s="64"/>
    </row>
    <row r="40" spans="1:16" s="10" customFormat="1">
      <c r="A40" s="64"/>
      <c r="B40" s="64" t="s">
        <v>2</v>
      </c>
      <c r="C40" s="64">
        <f>Towns!C760</f>
        <v>4249</v>
      </c>
      <c r="D40" s="64">
        <f>Towns!D760</f>
        <v>4230</v>
      </c>
      <c r="E40" s="64">
        <f>Towns!E760</f>
        <v>4114</v>
      </c>
      <c r="F40" s="64">
        <f>Towns!F760</f>
        <v>3847</v>
      </c>
      <c r="G40" s="64">
        <f>Towns!G760</f>
        <v>3732</v>
      </c>
      <c r="H40" s="64">
        <f>Towns!H760</f>
        <v>3737</v>
      </c>
      <c r="I40" s="64">
        <f>Towns!I760</f>
        <v>3817</v>
      </c>
      <c r="J40" s="64">
        <f>Towns!J760</f>
        <v>3800</v>
      </c>
      <c r="K40" s="64">
        <f>Towns!K760</f>
        <v>3397</v>
      </c>
      <c r="L40" s="64">
        <f>Towns!L760</f>
        <v>3410</v>
      </c>
      <c r="M40" s="64">
        <f>Towns!M760</f>
        <v>3481</v>
      </c>
      <c r="N40" s="64">
        <f>Towns!N760</f>
        <v>3431</v>
      </c>
      <c r="O40" s="64">
        <f>Towns!O760</f>
        <v>3770</v>
      </c>
      <c r="P40" s="64"/>
    </row>
    <row r="41" spans="1:16" s="29" customFormat="1">
      <c r="A41" s="28"/>
      <c r="B41" s="28" t="s">
        <v>3</v>
      </c>
      <c r="C41" s="73">
        <f>Towns!C761</f>
        <v>8.3000000000000007</v>
      </c>
      <c r="D41" s="73">
        <f>Towns!D761</f>
        <v>8.3000000000000007</v>
      </c>
      <c r="E41" s="73">
        <f>Towns!E761</f>
        <v>8</v>
      </c>
      <c r="F41" s="73">
        <f>Towns!F761</f>
        <v>7.5</v>
      </c>
      <c r="G41" s="73">
        <f>Towns!G761</f>
        <v>7.3</v>
      </c>
      <c r="H41" s="73">
        <f>Towns!H761</f>
        <v>7.2</v>
      </c>
      <c r="I41" s="73">
        <f>Towns!I761</f>
        <v>7.4</v>
      </c>
      <c r="J41" s="73">
        <f>Towns!J761</f>
        <v>7.4</v>
      </c>
      <c r="K41" s="73">
        <f>Towns!K761</f>
        <v>6.7</v>
      </c>
      <c r="L41" s="73">
        <f>Towns!L761</f>
        <v>6.7</v>
      </c>
      <c r="M41" s="73">
        <f>Towns!M761</f>
        <v>6.9</v>
      </c>
      <c r="N41" s="73">
        <f>Towns!N761</f>
        <v>6.8</v>
      </c>
      <c r="O41" s="73">
        <f>Towns!O761</f>
        <v>7.4</v>
      </c>
    </row>
    <row r="42" spans="1:16" s="29" customFormat="1" ht="5.0999999999999996" customHeight="1">
      <c r="A42" s="28"/>
      <c r="B42" s="28"/>
      <c r="C42" s="28"/>
      <c r="D42" s="28"/>
      <c r="E42" s="28"/>
      <c r="F42" s="28"/>
      <c r="G42" s="28"/>
      <c r="H42" s="28"/>
      <c r="I42" s="28"/>
      <c r="J42" s="28"/>
      <c r="K42" s="28"/>
      <c r="L42" s="28"/>
      <c r="M42" s="28"/>
      <c r="N42" s="28"/>
      <c r="O42" s="28"/>
    </row>
    <row r="43" spans="1:16" s="10" customFormat="1">
      <c r="A43" s="64" t="s">
        <v>229</v>
      </c>
      <c r="B43" s="64" t="s">
        <v>0</v>
      </c>
      <c r="C43" s="64">
        <f>Towns!C768</f>
        <v>13091</v>
      </c>
      <c r="D43" s="64">
        <f>Towns!D768</f>
        <v>13084</v>
      </c>
      <c r="E43" s="64">
        <f>Towns!E768</f>
        <v>13151</v>
      </c>
      <c r="F43" s="64">
        <f>Towns!F768</f>
        <v>13088</v>
      </c>
      <c r="G43" s="64">
        <f>Towns!G768</f>
        <v>13165</v>
      </c>
      <c r="H43" s="64">
        <f>Towns!H768</f>
        <v>13260</v>
      </c>
      <c r="I43" s="64">
        <f>Towns!I768</f>
        <v>13321</v>
      </c>
      <c r="J43" s="64">
        <f>Towns!J768</f>
        <v>13090</v>
      </c>
      <c r="K43" s="64">
        <f>Towns!K768</f>
        <v>12966</v>
      </c>
      <c r="L43" s="64">
        <f>Towns!L768</f>
        <v>12961</v>
      </c>
      <c r="M43" s="64">
        <f>Towns!M768</f>
        <v>12994</v>
      </c>
      <c r="N43" s="64">
        <f>Towns!N768</f>
        <v>12958</v>
      </c>
      <c r="O43" s="64">
        <f>Towns!O768</f>
        <v>13095</v>
      </c>
    </row>
    <row r="44" spans="1:16" s="10" customFormat="1">
      <c r="A44" s="64"/>
      <c r="B44" s="64" t="s">
        <v>1</v>
      </c>
      <c r="C44" s="64">
        <f>Towns!C769</f>
        <v>12420</v>
      </c>
      <c r="D44" s="64">
        <f>Towns!D769</f>
        <v>12411</v>
      </c>
      <c r="E44" s="64">
        <f>Towns!E769</f>
        <v>12540</v>
      </c>
      <c r="F44" s="64">
        <f>Towns!F769</f>
        <v>12549</v>
      </c>
      <c r="G44" s="64">
        <f>Towns!G769</f>
        <v>12638</v>
      </c>
      <c r="H44" s="64">
        <f>Towns!H769</f>
        <v>12706</v>
      </c>
      <c r="I44" s="64">
        <f>Towns!I769</f>
        <v>12749</v>
      </c>
      <c r="J44" s="64">
        <f>Towns!J769</f>
        <v>12564</v>
      </c>
      <c r="K44" s="64">
        <f>Towns!K769</f>
        <v>12514</v>
      </c>
      <c r="L44" s="64">
        <f>Towns!L769</f>
        <v>12529</v>
      </c>
      <c r="M44" s="64">
        <f>Towns!M769</f>
        <v>12568</v>
      </c>
      <c r="N44" s="64">
        <f>Towns!N769</f>
        <v>12515</v>
      </c>
      <c r="O44" s="64">
        <f>Towns!O769</f>
        <v>12559</v>
      </c>
    </row>
    <row r="45" spans="1:16" s="10" customFormat="1">
      <c r="A45" s="64"/>
      <c r="B45" s="64" t="s">
        <v>2</v>
      </c>
      <c r="C45" s="64">
        <f>Towns!C770</f>
        <v>671</v>
      </c>
      <c r="D45" s="64">
        <f>Towns!D770</f>
        <v>673</v>
      </c>
      <c r="E45" s="64">
        <f>Towns!E770</f>
        <v>611</v>
      </c>
      <c r="F45" s="64">
        <f>Towns!F770</f>
        <v>539</v>
      </c>
      <c r="G45" s="64">
        <f>Towns!G770</f>
        <v>527</v>
      </c>
      <c r="H45" s="64">
        <f>Towns!H770</f>
        <v>554</v>
      </c>
      <c r="I45" s="64">
        <f>Towns!I770</f>
        <v>572</v>
      </c>
      <c r="J45" s="64">
        <f>Towns!J770</f>
        <v>526</v>
      </c>
      <c r="K45" s="64">
        <f>Towns!K770</f>
        <v>452</v>
      </c>
      <c r="L45" s="64">
        <f>Towns!L770</f>
        <v>432</v>
      </c>
      <c r="M45" s="64">
        <f>Towns!M770</f>
        <v>426</v>
      </c>
      <c r="N45" s="64">
        <f>Towns!N770</f>
        <v>443</v>
      </c>
      <c r="O45" s="64">
        <f>Towns!O770</f>
        <v>536</v>
      </c>
    </row>
    <row r="46" spans="1:16" s="29" customFormat="1">
      <c r="A46" s="28"/>
      <c r="B46" s="28" t="s">
        <v>3</v>
      </c>
      <c r="C46" s="73">
        <f>Towns!C771</f>
        <v>5.0999999999999996</v>
      </c>
      <c r="D46" s="73">
        <f>Towns!D771</f>
        <v>5.0999999999999996</v>
      </c>
      <c r="E46" s="73">
        <f>Towns!E771</f>
        <v>4.5999999999999996</v>
      </c>
      <c r="F46" s="73">
        <f>Towns!F771</f>
        <v>4.0999999999999996</v>
      </c>
      <c r="G46" s="73">
        <f>Towns!G771</f>
        <v>4</v>
      </c>
      <c r="H46" s="73">
        <f>Towns!H771</f>
        <v>4.2</v>
      </c>
      <c r="I46" s="73">
        <f>Towns!I771</f>
        <v>4.3</v>
      </c>
      <c r="J46" s="73">
        <f>Towns!J771</f>
        <v>4</v>
      </c>
      <c r="K46" s="73">
        <f>Towns!K771</f>
        <v>3.5</v>
      </c>
      <c r="L46" s="73">
        <f>Towns!L771</f>
        <v>3.3</v>
      </c>
      <c r="M46" s="73">
        <f>Towns!M771</f>
        <v>3.3</v>
      </c>
      <c r="N46" s="73">
        <f>Towns!N771</f>
        <v>3.4</v>
      </c>
      <c r="O46" s="73">
        <f>Towns!O771</f>
        <v>4.0999999999999996</v>
      </c>
    </row>
    <row r="47" spans="1:16" s="29" customFormat="1" ht="5.0999999999999996" customHeight="1">
      <c r="A47" s="28"/>
      <c r="B47" s="28"/>
      <c r="C47" s="28"/>
      <c r="D47" s="28"/>
      <c r="E47" s="28"/>
      <c r="F47" s="28"/>
      <c r="G47" s="28"/>
      <c r="H47" s="28"/>
      <c r="I47" s="28"/>
      <c r="J47" s="28"/>
      <c r="K47" s="28"/>
      <c r="L47" s="28"/>
      <c r="M47" s="28"/>
      <c r="N47" s="28"/>
      <c r="O47" s="28"/>
    </row>
    <row r="48" spans="1:16" s="10" customFormat="1">
      <c r="A48" s="64" t="s">
        <v>230</v>
      </c>
      <c r="B48" s="64" t="s">
        <v>0</v>
      </c>
      <c r="C48" s="64">
        <f>Towns!C833</f>
        <v>9994</v>
      </c>
      <c r="D48" s="64">
        <f>Towns!D833</f>
        <v>10004</v>
      </c>
      <c r="E48" s="64">
        <f>Towns!E833</f>
        <v>10061</v>
      </c>
      <c r="F48" s="64">
        <f>Towns!F833</f>
        <v>10020</v>
      </c>
      <c r="G48" s="64">
        <f>Towns!G833</f>
        <v>10069</v>
      </c>
      <c r="H48" s="64">
        <f>Towns!H833</f>
        <v>10117</v>
      </c>
      <c r="I48" s="64">
        <f>Towns!I833</f>
        <v>10174</v>
      </c>
      <c r="J48" s="64">
        <f>Towns!J833</f>
        <v>9989</v>
      </c>
      <c r="K48" s="64">
        <f>Towns!K833</f>
        <v>9896</v>
      </c>
      <c r="L48" s="64">
        <f>Towns!L833</f>
        <v>9891</v>
      </c>
      <c r="M48" s="64">
        <f>Towns!M833</f>
        <v>9964</v>
      </c>
      <c r="N48" s="64">
        <f>Towns!N833</f>
        <v>9905</v>
      </c>
      <c r="O48" s="64">
        <f>Towns!O833</f>
        <v>10007</v>
      </c>
    </row>
    <row r="49" spans="1:15" s="10" customFormat="1">
      <c r="A49" s="64"/>
      <c r="B49" s="64" t="s">
        <v>1</v>
      </c>
      <c r="C49" s="64">
        <f>Towns!C834</f>
        <v>9471</v>
      </c>
      <c r="D49" s="64">
        <f>Towns!D834</f>
        <v>9464</v>
      </c>
      <c r="E49" s="64">
        <f>Towns!E834</f>
        <v>9563</v>
      </c>
      <c r="F49" s="64">
        <f>Towns!F834</f>
        <v>9570</v>
      </c>
      <c r="G49" s="64">
        <f>Towns!G834</f>
        <v>9638</v>
      </c>
      <c r="H49" s="64">
        <f>Towns!H834</f>
        <v>9690</v>
      </c>
      <c r="I49" s="64">
        <f>Towns!I834</f>
        <v>9722</v>
      </c>
      <c r="J49" s="64">
        <f>Towns!J834</f>
        <v>9582</v>
      </c>
      <c r="K49" s="64">
        <f>Towns!K834</f>
        <v>9543</v>
      </c>
      <c r="L49" s="64">
        <f>Towns!L834</f>
        <v>9555</v>
      </c>
      <c r="M49" s="64">
        <f>Towns!M834</f>
        <v>9584</v>
      </c>
      <c r="N49" s="64">
        <f>Towns!N834</f>
        <v>9544</v>
      </c>
      <c r="O49" s="64">
        <f>Towns!O834</f>
        <v>9577</v>
      </c>
    </row>
    <row r="50" spans="1:15" s="10" customFormat="1">
      <c r="A50" s="64"/>
      <c r="B50" s="64" t="s">
        <v>2</v>
      </c>
      <c r="C50" s="64">
        <f>Towns!C835</f>
        <v>523</v>
      </c>
      <c r="D50" s="64">
        <f>Towns!D835</f>
        <v>540</v>
      </c>
      <c r="E50" s="64">
        <f>Towns!E835</f>
        <v>498</v>
      </c>
      <c r="F50" s="64">
        <f>Towns!F835</f>
        <v>450</v>
      </c>
      <c r="G50" s="64">
        <f>Towns!G835</f>
        <v>431</v>
      </c>
      <c r="H50" s="64">
        <f>Towns!H835</f>
        <v>427</v>
      </c>
      <c r="I50" s="64">
        <f>Towns!I835</f>
        <v>452</v>
      </c>
      <c r="J50" s="64">
        <f>Towns!J835</f>
        <v>407</v>
      </c>
      <c r="K50" s="64">
        <f>Towns!K835</f>
        <v>353</v>
      </c>
      <c r="L50" s="64">
        <f>Towns!L835</f>
        <v>336</v>
      </c>
      <c r="M50" s="64">
        <f>Towns!M835</f>
        <v>380</v>
      </c>
      <c r="N50" s="64">
        <f>Towns!N835</f>
        <v>361</v>
      </c>
      <c r="O50" s="64">
        <f>Towns!O835</f>
        <v>430</v>
      </c>
    </row>
    <row r="51" spans="1:15" s="29" customFormat="1">
      <c r="A51" s="28"/>
      <c r="B51" s="28" t="s">
        <v>3</v>
      </c>
      <c r="C51" s="73">
        <f>Towns!C836</f>
        <v>5.2</v>
      </c>
      <c r="D51" s="73">
        <f>Towns!D836</f>
        <v>5.4</v>
      </c>
      <c r="E51" s="73">
        <f>Towns!E836</f>
        <v>4.9000000000000004</v>
      </c>
      <c r="F51" s="73">
        <f>Towns!F836</f>
        <v>4.5</v>
      </c>
      <c r="G51" s="73">
        <f>Towns!G836</f>
        <v>4.3</v>
      </c>
      <c r="H51" s="73">
        <f>Towns!H836</f>
        <v>4.2</v>
      </c>
      <c r="I51" s="73">
        <f>Towns!I836</f>
        <v>4.4000000000000004</v>
      </c>
      <c r="J51" s="73">
        <f>Towns!J836</f>
        <v>4.0999999999999996</v>
      </c>
      <c r="K51" s="73">
        <f>Towns!K836</f>
        <v>3.6</v>
      </c>
      <c r="L51" s="73">
        <f>Towns!L836</f>
        <v>3.4</v>
      </c>
      <c r="M51" s="73">
        <f>Towns!M836</f>
        <v>3.8</v>
      </c>
      <c r="N51" s="73">
        <f>Towns!N836</f>
        <v>3.6</v>
      </c>
      <c r="O51" s="73">
        <f>Towns!O836</f>
        <v>4.3</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224</v>
      </c>
      <c r="B53" s="64" t="s">
        <v>0</v>
      </c>
      <c r="C53" s="64">
        <f>Towns!C843</f>
        <v>5599</v>
      </c>
      <c r="D53" s="64">
        <f>Towns!D843</f>
        <v>5584</v>
      </c>
      <c r="E53" s="64">
        <f>Towns!E843</f>
        <v>5622</v>
      </c>
      <c r="F53" s="64">
        <f>Towns!F843</f>
        <v>5569</v>
      </c>
      <c r="G53" s="64">
        <f>Towns!G843</f>
        <v>5614</v>
      </c>
      <c r="H53" s="64">
        <f>Towns!H843</f>
        <v>5655</v>
      </c>
      <c r="I53" s="64">
        <f>Towns!I843</f>
        <v>5664</v>
      </c>
      <c r="J53" s="64">
        <f>Towns!J843</f>
        <v>5564</v>
      </c>
      <c r="K53" s="64">
        <f>Towns!K843</f>
        <v>5527</v>
      </c>
      <c r="L53" s="64">
        <f>Towns!L843</f>
        <v>5540</v>
      </c>
      <c r="M53" s="64">
        <f>Towns!M843</f>
        <v>5551</v>
      </c>
      <c r="N53" s="64">
        <f>Towns!N843</f>
        <v>5528</v>
      </c>
      <c r="O53" s="64">
        <f>Towns!O843</f>
        <v>5585</v>
      </c>
    </row>
    <row r="54" spans="1:15" s="10" customFormat="1">
      <c r="A54" s="64"/>
      <c r="B54" s="64" t="s">
        <v>1</v>
      </c>
      <c r="C54" s="64">
        <f>Towns!C844</f>
        <v>5324</v>
      </c>
      <c r="D54" s="64">
        <f>Towns!D844</f>
        <v>5321</v>
      </c>
      <c r="E54" s="64">
        <f>Towns!E844</f>
        <v>5376</v>
      </c>
      <c r="F54" s="64">
        <f>Towns!F844</f>
        <v>5380</v>
      </c>
      <c r="G54" s="64">
        <f>Towns!G844</f>
        <v>5418</v>
      </c>
      <c r="H54" s="64">
        <f>Towns!H844</f>
        <v>5447</v>
      </c>
      <c r="I54" s="64">
        <f>Towns!I844</f>
        <v>5465</v>
      </c>
      <c r="J54" s="64">
        <f>Towns!J844</f>
        <v>5387</v>
      </c>
      <c r="K54" s="64">
        <f>Towns!K844</f>
        <v>5365</v>
      </c>
      <c r="L54" s="64">
        <f>Towns!L844</f>
        <v>5371</v>
      </c>
      <c r="M54" s="64">
        <f>Towns!M844</f>
        <v>5388</v>
      </c>
      <c r="N54" s="64">
        <f>Towns!N844</f>
        <v>5365</v>
      </c>
      <c r="O54" s="64">
        <f>Towns!O844</f>
        <v>5384</v>
      </c>
    </row>
    <row r="55" spans="1:15" s="10" customFormat="1">
      <c r="A55" s="64"/>
      <c r="B55" s="64" t="s">
        <v>2</v>
      </c>
      <c r="C55" s="64">
        <f>Towns!C845</f>
        <v>275</v>
      </c>
      <c r="D55" s="64">
        <f>Towns!D845</f>
        <v>263</v>
      </c>
      <c r="E55" s="64">
        <f>Towns!E845</f>
        <v>246</v>
      </c>
      <c r="F55" s="64">
        <f>Towns!F845</f>
        <v>189</v>
      </c>
      <c r="G55" s="64">
        <f>Towns!G845</f>
        <v>196</v>
      </c>
      <c r="H55" s="64">
        <f>Towns!H845</f>
        <v>208</v>
      </c>
      <c r="I55" s="64">
        <f>Towns!I845</f>
        <v>199</v>
      </c>
      <c r="J55" s="64">
        <f>Towns!J845</f>
        <v>177</v>
      </c>
      <c r="K55" s="64">
        <f>Towns!K845</f>
        <v>162</v>
      </c>
      <c r="L55" s="64">
        <f>Towns!L845</f>
        <v>169</v>
      </c>
      <c r="M55" s="64">
        <f>Towns!M845</f>
        <v>163</v>
      </c>
      <c r="N55" s="64">
        <f>Towns!N845</f>
        <v>163</v>
      </c>
      <c r="O55" s="64">
        <f>Towns!O845</f>
        <v>201</v>
      </c>
    </row>
    <row r="56" spans="1:15" s="29" customFormat="1">
      <c r="A56" s="28"/>
      <c r="B56" s="28" t="s">
        <v>3</v>
      </c>
      <c r="C56" s="73">
        <f>Towns!C846</f>
        <v>4.9000000000000004</v>
      </c>
      <c r="D56" s="73">
        <f>Towns!D846</f>
        <v>4.7</v>
      </c>
      <c r="E56" s="73">
        <f>Towns!E846</f>
        <v>4.4000000000000004</v>
      </c>
      <c r="F56" s="73">
        <f>Towns!F846</f>
        <v>3.4</v>
      </c>
      <c r="G56" s="73">
        <f>Towns!G846</f>
        <v>3.5</v>
      </c>
      <c r="H56" s="73">
        <f>Towns!H846</f>
        <v>3.7</v>
      </c>
      <c r="I56" s="73">
        <f>Towns!I846</f>
        <v>3.5</v>
      </c>
      <c r="J56" s="73">
        <f>Towns!J846</f>
        <v>3.2</v>
      </c>
      <c r="K56" s="73">
        <f>Towns!K846</f>
        <v>2.9</v>
      </c>
      <c r="L56" s="73">
        <f>Towns!L846</f>
        <v>3.1</v>
      </c>
      <c r="M56" s="73">
        <f>Towns!M846</f>
        <v>2.9</v>
      </c>
      <c r="N56" s="73">
        <f>Towns!N846</f>
        <v>2.9</v>
      </c>
      <c r="O56" s="73">
        <f>Towns!O846</f>
        <v>3.6</v>
      </c>
    </row>
  </sheetData>
  <mergeCells count="3">
    <mergeCell ref="C3:N3"/>
    <mergeCell ref="C1:N1"/>
    <mergeCell ref="C2:N2"/>
  </mergeCells>
  <phoneticPr fontId="15" type="noConversion"/>
  <pageMargins left="0.25" right="0.25" top="0.5" bottom="0.5" header="0.5" footer="0.5"/>
  <pageSetup scale="85"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defaultRowHeight="12.75"/>
  <cols>
    <col min="1" max="1" width="25.5703125" customWidth="1"/>
  </cols>
  <sheetData>
    <row r="1" spans="1:15" s="2" customFormat="1">
      <c r="A1" s="1" t="s">
        <v>4</v>
      </c>
      <c r="B1"/>
      <c r="C1" s="219" t="str">
        <f>'Waterbury LMA'!C1</f>
        <v>2017  (2017 Benchmark)</v>
      </c>
      <c r="D1" s="221"/>
      <c r="E1" s="221"/>
      <c r="F1" s="221"/>
      <c r="G1" s="221"/>
      <c r="H1" s="221"/>
      <c r="I1" s="221"/>
      <c r="J1" s="221"/>
      <c r="K1" s="221"/>
      <c r="L1" s="221"/>
      <c r="M1" s="221"/>
      <c r="N1" s="221"/>
      <c r="O1" s="5"/>
    </row>
    <row r="2" spans="1:15" s="2" customFormat="1">
      <c r="A2" s="1" t="s">
        <v>5</v>
      </c>
      <c r="B2"/>
      <c r="C2" s="220" t="s">
        <v>44</v>
      </c>
      <c r="D2" s="220"/>
      <c r="E2" s="220"/>
      <c r="F2" s="220"/>
      <c r="G2" s="220"/>
      <c r="H2" s="220"/>
      <c r="I2" s="220"/>
      <c r="J2" s="220"/>
      <c r="K2" s="220"/>
      <c r="L2" s="220"/>
      <c r="M2" s="220"/>
      <c r="N2" s="220"/>
      <c r="O2" s="6"/>
    </row>
    <row r="3" spans="1:15" s="2" customFormat="1">
      <c r="A3" s="1" t="s">
        <v>261</v>
      </c>
      <c r="B3"/>
      <c r="C3" s="221" t="s">
        <v>856</v>
      </c>
      <c r="D3" s="221"/>
      <c r="E3" s="221"/>
      <c r="F3" s="221"/>
      <c r="G3" s="221"/>
      <c r="H3" s="221"/>
      <c r="I3" s="221"/>
      <c r="J3" s="221"/>
      <c r="K3" s="221"/>
      <c r="L3" s="221"/>
      <c r="M3" s="221"/>
      <c r="N3" s="221"/>
    </row>
    <row r="4" spans="1:15" s="2" customFormat="1" ht="5.0999999999999996"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0999999999999996" customHeight="1"/>
    <row r="8" spans="1:15" s="10" customFormat="1">
      <c r="A8" s="64" t="s">
        <v>856</v>
      </c>
      <c r="B8" s="64" t="s">
        <v>0</v>
      </c>
      <c r="C8" s="64">
        <f>'LAUS File'!E874</f>
        <v>43513</v>
      </c>
      <c r="D8" s="64">
        <f>'LAUS File'!F874</f>
        <v>43680</v>
      </c>
      <c r="E8" s="64">
        <f>'LAUS File'!G874</f>
        <v>44085</v>
      </c>
      <c r="F8" s="64">
        <f>'LAUS File'!H874</f>
        <v>43806</v>
      </c>
      <c r="G8" s="64">
        <f>'LAUS File'!I874</f>
        <v>44070</v>
      </c>
      <c r="H8" s="64">
        <f>'LAUS File'!J874</f>
        <v>44252</v>
      </c>
      <c r="I8" s="64">
        <f>'LAUS File'!K874</f>
        <v>44543</v>
      </c>
      <c r="J8" s="64">
        <f>'LAUS File'!L874</f>
        <v>44038</v>
      </c>
      <c r="K8" s="64">
        <f>'LAUS File'!M874</f>
        <v>43425</v>
      </c>
      <c r="L8" s="64">
        <f>'LAUS File'!N874</f>
        <v>43666</v>
      </c>
      <c r="M8" s="64">
        <f>'LAUS File'!O874</f>
        <v>43601</v>
      </c>
      <c r="N8" s="64">
        <f>'LAUS File'!P874</f>
        <v>43643</v>
      </c>
      <c r="O8" s="64">
        <f>'LAUS File'!Q874</f>
        <v>43860</v>
      </c>
    </row>
    <row r="9" spans="1:15" s="10" customFormat="1">
      <c r="A9" s="64"/>
      <c r="B9" s="64" t="s">
        <v>1</v>
      </c>
      <c r="C9" s="64">
        <f>'LAUS File'!E875</f>
        <v>40992</v>
      </c>
      <c r="D9" s="64">
        <f>'LAUS File'!F875</f>
        <v>41077</v>
      </c>
      <c r="E9" s="64">
        <f>'LAUS File'!G875</f>
        <v>41650</v>
      </c>
      <c r="F9" s="64">
        <f>'LAUS File'!H875</f>
        <v>41672</v>
      </c>
      <c r="G9" s="64">
        <f>'LAUS File'!I875</f>
        <v>41985</v>
      </c>
      <c r="H9" s="64">
        <f>'LAUS File'!J875</f>
        <v>42114</v>
      </c>
      <c r="I9" s="64">
        <f>'LAUS File'!K875</f>
        <v>42360</v>
      </c>
      <c r="J9" s="64">
        <f>'LAUS File'!L875</f>
        <v>41961</v>
      </c>
      <c r="K9" s="64">
        <f>'LAUS File'!M875</f>
        <v>41549</v>
      </c>
      <c r="L9" s="64">
        <f>'LAUS File'!N875</f>
        <v>41836</v>
      </c>
      <c r="M9" s="64">
        <f>'LAUS File'!O875</f>
        <v>41772</v>
      </c>
      <c r="N9" s="64">
        <f>'LAUS File'!P875</f>
        <v>41833</v>
      </c>
      <c r="O9" s="64">
        <f>'LAUS File'!Q875</f>
        <v>41733</v>
      </c>
    </row>
    <row r="10" spans="1:15" s="10" customFormat="1">
      <c r="A10" s="64"/>
      <c r="B10" s="64" t="s">
        <v>2</v>
      </c>
      <c r="C10" s="64">
        <f>'LAUS File'!E876</f>
        <v>2521</v>
      </c>
      <c r="D10" s="64">
        <f>'LAUS File'!F876</f>
        <v>2603</v>
      </c>
      <c r="E10" s="64">
        <f>'LAUS File'!G876</f>
        <v>2435</v>
      </c>
      <c r="F10" s="64">
        <f>'LAUS File'!H876</f>
        <v>2134</v>
      </c>
      <c r="G10" s="64">
        <f>'LAUS File'!I876</f>
        <v>2085</v>
      </c>
      <c r="H10" s="64">
        <f>'LAUS File'!J876</f>
        <v>2138</v>
      </c>
      <c r="I10" s="64">
        <f>'LAUS File'!K876</f>
        <v>2183</v>
      </c>
      <c r="J10" s="64">
        <f>'LAUS File'!L876</f>
        <v>2077</v>
      </c>
      <c r="K10" s="64">
        <f>'LAUS File'!M876</f>
        <v>1876</v>
      </c>
      <c r="L10" s="64">
        <f>'LAUS File'!N876</f>
        <v>1830</v>
      </c>
      <c r="M10" s="64">
        <f>'LAUS File'!O876</f>
        <v>1829</v>
      </c>
      <c r="N10" s="64">
        <f>'LAUS File'!P876</f>
        <v>1810</v>
      </c>
      <c r="O10" s="64">
        <f>'LAUS File'!Q876</f>
        <v>2127</v>
      </c>
    </row>
    <row r="11" spans="1:15" s="29" customFormat="1">
      <c r="A11" s="28"/>
      <c r="B11" s="28" t="s">
        <v>3</v>
      </c>
      <c r="C11" s="73">
        <f>'LAUS File'!E877</f>
        <v>5.8</v>
      </c>
      <c r="D11" s="73">
        <f>'LAUS File'!F877</f>
        <v>6</v>
      </c>
      <c r="E11" s="73">
        <f>'LAUS File'!G877</f>
        <v>5.5</v>
      </c>
      <c r="F11" s="73">
        <f>'LAUS File'!H877</f>
        <v>4.9000000000000004</v>
      </c>
      <c r="G11" s="73">
        <f>'LAUS File'!I877</f>
        <v>4.7</v>
      </c>
      <c r="H11" s="73">
        <f>'LAUS File'!J877</f>
        <v>4.8</v>
      </c>
      <c r="I11" s="73">
        <f>'LAUS File'!K877</f>
        <v>4.9000000000000004</v>
      </c>
      <c r="J11" s="73">
        <f>'LAUS File'!L877</f>
        <v>4.7</v>
      </c>
      <c r="K11" s="73">
        <f>'LAUS File'!M877</f>
        <v>4.3</v>
      </c>
      <c r="L11" s="73">
        <f>'LAUS File'!N877</f>
        <v>4.2</v>
      </c>
      <c r="M11" s="73">
        <f>'LAUS File'!O877</f>
        <v>4.2</v>
      </c>
      <c r="N11" s="73">
        <f>'LAUS File'!P877</f>
        <v>4.0999999999999996</v>
      </c>
      <c r="O11" s="73">
        <f>'LAUS File'!Q877</f>
        <v>4.8</v>
      </c>
    </row>
    <row r="12" spans="1:15" s="29" customFormat="1" ht="5.0999999999999996" customHeight="1">
      <c r="A12" s="28"/>
      <c r="B12" s="28"/>
      <c r="C12" s="28"/>
      <c r="D12" s="28"/>
      <c r="E12" s="28"/>
      <c r="F12" s="28"/>
      <c r="G12" s="28"/>
      <c r="H12" s="28"/>
      <c r="I12" s="28"/>
      <c r="J12" s="28"/>
      <c r="K12" s="28"/>
      <c r="L12" s="28"/>
      <c r="M12" s="28"/>
      <c r="N12" s="28"/>
      <c r="O12" s="28"/>
    </row>
    <row r="13" spans="1:15" s="10" customFormat="1">
      <c r="A13" s="64" t="s">
        <v>231</v>
      </c>
      <c r="B13" s="64" t="s">
        <v>0</v>
      </c>
      <c r="C13" s="64">
        <f>Towns!C98</f>
        <v>4151</v>
      </c>
      <c r="D13" s="64">
        <f>Towns!D98</f>
        <v>4173</v>
      </c>
      <c r="E13" s="64">
        <f>Towns!E98</f>
        <v>4189</v>
      </c>
      <c r="F13" s="64">
        <f>Towns!F98</f>
        <v>4189</v>
      </c>
      <c r="G13" s="64">
        <f>Towns!G98</f>
        <v>4209</v>
      </c>
      <c r="H13" s="64">
        <f>Towns!H98</f>
        <v>4235</v>
      </c>
      <c r="I13" s="64">
        <f>Towns!I98</f>
        <v>4273</v>
      </c>
      <c r="J13" s="64">
        <f>Towns!J98</f>
        <v>4227</v>
      </c>
      <c r="K13" s="64">
        <f>Towns!K98</f>
        <v>4153</v>
      </c>
      <c r="L13" s="64">
        <f>Towns!L98</f>
        <v>4185</v>
      </c>
      <c r="M13" s="64">
        <f>Towns!M98</f>
        <v>4168</v>
      </c>
      <c r="N13" s="64">
        <f>Towns!N98</f>
        <v>4161</v>
      </c>
      <c r="O13" s="64">
        <f>Towns!O98</f>
        <v>4193</v>
      </c>
    </row>
    <row r="14" spans="1:15" s="10" customFormat="1">
      <c r="A14" s="64"/>
      <c r="B14" s="64" t="s">
        <v>1</v>
      </c>
      <c r="C14" s="64">
        <f>Towns!C99</f>
        <v>3925</v>
      </c>
      <c r="D14" s="64">
        <f>Towns!D99</f>
        <v>3937</v>
      </c>
      <c r="E14" s="64">
        <f>Towns!E99</f>
        <v>3990</v>
      </c>
      <c r="F14" s="64">
        <f>Towns!F99</f>
        <v>3993</v>
      </c>
      <c r="G14" s="64">
        <f>Towns!G99</f>
        <v>4021</v>
      </c>
      <c r="H14" s="64">
        <f>Towns!H99</f>
        <v>4030</v>
      </c>
      <c r="I14" s="64">
        <f>Towns!I99</f>
        <v>4056</v>
      </c>
      <c r="J14" s="64">
        <f>Towns!J99</f>
        <v>4018</v>
      </c>
      <c r="K14" s="64">
        <f>Towns!K99</f>
        <v>3982</v>
      </c>
      <c r="L14" s="64">
        <f>Towns!L99</f>
        <v>4009</v>
      </c>
      <c r="M14" s="64">
        <f>Towns!M99</f>
        <v>4004</v>
      </c>
      <c r="N14" s="64">
        <f>Towns!N99</f>
        <v>4007</v>
      </c>
      <c r="O14" s="64">
        <f>Towns!O99</f>
        <v>3998</v>
      </c>
    </row>
    <row r="15" spans="1:15" s="10" customFormat="1">
      <c r="A15" s="64"/>
      <c r="B15" s="64" t="s">
        <v>2</v>
      </c>
      <c r="C15" s="64">
        <f>Towns!C100</f>
        <v>226</v>
      </c>
      <c r="D15" s="64">
        <f>Towns!D100</f>
        <v>236</v>
      </c>
      <c r="E15" s="64">
        <f>Towns!E100</f>
        <v>199</v>
      </c>
      <c r="F15" s="64">
        <f>Towns!F100</f>
        <v>196</v>
      </c>
      <c r="G15" s="64">
        <f>Towns!G100</f>
        <v>188</v>
      </c>
      <c r="H15" s="64">
        <f>Towns!H100</f>
        <v>205</v>
      </c>
      <c r="I15" s="64">
        <f>Towns!I100</f>
        <v>217</v>
      </c>
      <c r="J15" s="64">
        <f>Towns!J100</f>
        <v>209</v>
      </c>
      <c r="K15" s="64">
        <f>Towns!K100</f>
        <v>171</v>
      </c>
      <c r="L15" s="64">
        <f>Towns!L100</f>
        <v>176</v>
      </c>
      <c r="M15" s="64">
        <f>Towns!M100</f>
        <v>164</v>
      </c>
      <c r="N15" s="64">
        <f>Towns!N100</f>
        <v>154</v>
      </c>
      <c r="O15" s="64">
        <f>Towns!O100</f>
        <v>195</v>
      </c>
    </row>
    <row r="16" spans="1:15" s="29" customFormat="1">
      <c r="A16" s="28"/>
      <c r="B16" s="28" t="s">
        <v>3</v>
      </c>
      <c r="C16" s="73">
        <f>Towns!C101</f>
        <v>5.4</v>
      </c>
      <c r="D16" s="73">
        <f>Towns!D101</f>
        <v>5.7</v>
      </c>
      <c r="E16" s="73">
        <f>Towns!E101</f>
        <v>4.8</v>
      </c>
      <c r="F16" s="73">
        <f>Towns!F101</f>
        <v>4.7</v>
      </c>
      <c r="G16" s="73">
        <f>Towns!G101</f>
        <v>4.5</v>
      </c>
      <c r="H16" s="73">
        <f>Towns!H101</f>
        <v>4.8</v>
      </c>
      <c r="I16" s="73">
        <f>Towns!I101</f>
        <v>5.0999999999999996</v>
      </c>
      <c r="J16" s="73">
        <f>Towns!J101</f>
        <v>4.9000000000000004</v>
      </c>
      <c r="K16" s="73">
        <f>Towns!K101</f>
        <v>4.0999999999999996</v>
      </c>
      <c r="L16" s="73">
        <f>Towns!L101</f>
        <v>4.2</v>
      </c>
      <c r="M16" s="73">
        <f>Towns!M101</f>
        <v>3.9</v>
      </c>
      <c r="N16" s="73">
        <f>Towns!N101</f>
        <v>3.7</v>
      </c>
      <c r="O16" s="73">
        <f>Towns!O101</f>
        <v>4.7</v>
      </c>
    </row>
    <row r="17" spans="1:15" s="29" customFormat="1" ht="5.0999999999999996" customHeight="1">
      <c r="A17" s="28"/>
      <c r="B17" s="28"/>
      <c r="C17" s="28"/>
      <c r="D17" s="28"/>
      <c r="E17" s="28"/>
      <c r="F17" s="28"/>
      <c r="G17" s="28"/>
      <c r="H17" s="28"/>
      <c r="I17" s="28"/>
      <c r="J17" s="28"/>
      <c r="K17" s="28"/>
      <c r="L17" s="28"/>
      <c r="M17" s="28"/>
      <c r="N17" s="28"/>
      <c r="O17" s="28"/>
    </row>
    <row r="18" spans="1:15" s="10" customFormat="1">
      <c r="A18" s="64" t="s">
        <v>233</v>
      </c>
      <c r="B18" s="64" t="s">
        <v>0</v>
      </c>
      <c r="C18" s="64">
        <f>Towns!C233</f>
        <v>977</v>
      </c>
      <c r="D18" s="64">
        <f>Towns!D233</f>
        <v>966</v>
      </c>
      <c r="E18" s="64">
        <f>Towns!E233</f>
        <v>986</v>
      </c>
      <c r="F18" s="64">
        <f>Towns!F233</f>
        <v>967</v>
      </c>
      <c r="G18" s="64">
        <f>Towns!G233</f>
        <v>986</v>
      </c>
      <c r="H18" s="64">
        <f>Towns!H233</f>
        <v>1001</v>
      </c>
      <c r="I18" s="64">
        <f>Towns!I233</f>
        <v>1002</v>
      </c>
      <c r="J18" s="64">
        <f>Towns!J233</f>
        <v>984</v>
      </c>
      <c r="K18" s="64">
        <f>Towns!K233</f>
        <v>953</v>
      </c>
      <c r="L18" s="64">
        <f>Towns!L233</f>
        <v>963</v>
      </c>
      <c r="M18" s="64">
        <f>Towns!M233</f>
        <v>954</v>
      </c>
      <c r="N18" s="64">
        <f>Towns!N233</f>
        <v>969</v>
      </c>
      <c r="O18" s="64">
        <f>Towns!O233</f>
        <v>976</v>
      </c>
    </row>
    <row r="19" spans="1:15" s="10" customFormat="1">
      <c r="A19" s="64"/>
      <c r="B19" s="64" t="s">
        <v>1</v>
      </c>
      <c r="C19" s="64">
        <f>Towns!C234</f>
        <v>925</v>
      </c>
      <c r="D19" s="64">
        <f>Towns!D234</f>
        <v>912</v>
      </c>
      <c r="E19" s="64">
        <f>Towns!E234</f>
        <v>930</v>
      </c>
      <c r="F19" s="64">
        <f>Towns!F234</f>
        <v>929</v>
      </c>
      <c r="G19" s="64">
        <f>Towns!G234</f>
        <v>944</v>
      </c>
      <c r="H19" s="64">
        <f>Towns!H234</f>
        <v>962</v>
      </c>
      <c r="I19" s="64">
        <f>Towns!I234</f>
        <v>960</v>
      </c>
      <c r="J19" s="64">
        <f>Towns!J234</f>
        <v>949</v>
      </c>
      <c r="K19" s="64">
        <f>Towns!K234</f>
        <v>923</v>
      </c>
      <c r="L19" s="64">
        <f>Towns!L234</f>
        <v>933</v>
      </c>
      <c r="M19" s="64">
        <f>Towns!M234</f>
        <v>924</v>
      </c>
      <c r="N19" s="64">
        <f>Towns!N234</f>
        <v>940</v>
      </c>
      <c r="O19" s="64">
        <f>Towns!O234</f>
        <v>936</v>
      </c>
    </row>
    <row r="20" spans="1:15" s="10" customFormat="1">
      <c r="A20" s="64"/>
      <c r="B20" s="64" t="s">
        <v>2</v>
      </c>
      <c r="C20" s="64">
        <f>Towns!C235</f>
        <v>52</v>
      </c>
      <c r="D20" s="64">
        <f>Towns!D235</f>
        <v>54</v>
      </c>
      <c r="E20" s="64">
        <f>Towns!E235</f>
        <v>56</v>
      </c>
      <c r="F20" s="64">
        <f>Towns!F235</f>
        <v>38</v>
      </c>
      <c r="G20" s="64">
        <f>Towns!G235</f>
        <v>42</v>
      </c>
      <c r="H20" s="64">
        <f>Towns!H235</f>
        <v>39</v>
      </c>
      <c r="I20" s="64">
        <f>Towns!I235</f>
        <v>42</v>
      </c>
      <c r="J20" s="64">
        <f>Towns!J235</f>
        <v>35</v>
      </c>
      <c r="K20" s="64">
        <f>Towns!K235</f>
        <v>30</v>
      </c>
      <c r="L20" s="64">
        <f>Towns!L235</f>
        <v>30</v>
      </c>
      <c r="M20" s="64">
        <f>Towns!M235</f>
        <v>30</v>
      </c>
      <c r="N20" s="64">
        <f>Towns!N235</f>
        <v>29</v>
      </c>
      <c r="O20" s="64">
        <f>Towns!O235</f>
        <v>40</v>
      </c>
    </row>
    <row r="21" spans="1:15" s="29" customFormat="1">
      <c r="A21" s="28"/>
      <c r="B21" s="28" t="s">
        <v>3</v>
      </c>
      <c r="C21" s="73">
        <f>Towns!C236</f>
        <v>5.3</v>
      </c>
      <c r="D21" s="73">
        <f>Towns!D236</f>
        <v>5.6</v>
      </c>
      <c r="E21" s="73">
        <f>Towns!E236</f>
        <v>5.7</v>
      </c>
      <c r="F21" s="73">
        <f>Towns!F236</f>
        <v>3.9</v>
      </c>
      <c r="G21" s="73">
        <f>Towns!G236</f>
        <v>4.3</v>
      </c>
      <c r="H21" s="73">
        <f>Towns!H236</f>
        <v>3.9</v>
      </c>
      <c r="I21" s="73">
        <f>Towns!I236</f>
        <v>4.2</v>
      </c>
      <c r="J21" s="73">
        <f>Towns!J236</f>
        <v>3.6</v>
      </c>
      <c r="K21" s="73">
        <f>Towns!K236</f>
        <v>3.1</v>
      </c>
      <c r="L21" s="73">
        <f>Towns!L236</f>
        <v>3.1</v>
      </c>
      <c r="M21" s="73">
        <f>Towns!M236</f>
        <v>3.1</v>
      </c>
      <c r="N21" s="73">
        <f>Towns!N236</f>
        <v>3</v>
      </c>
      <c r="O21" s="73">
        <f>Towns!O236</f>
        <v>4.0999999999999996</v>
      </c>
    </row>
    <row r="22" spans="1:15" s="29" customFormat="1" ht="5.0999999999999996" customHeight="1">
      <c r="A22" s="28"/>
      <c r="B22" s="28"/>
      <c r="C22" s="28"/>
      <c r="D22" s="28"/>
      <c r="E22" s="28"/>
      <c r="F22" s="28"/>
      <c r="G22" s="28"/>
      <c r="H22" s="28"/>
      <c r="I22" s="28"/>
      <c r="J22" s="28"/>
      <c r="K22" s="28"/>
      <c r="L22" s="28"/>
      <c r="M22" s="28"/>
      <c r="N22" s="28"/>
      <c r="O22" s="28"/>
    </row>
    <row r="23" spans="1:15" s="10" customFormat="1">
      <c r="A23" s="64" t="s">
        <v>234</v>
      </c>
      <c r="B23" s="64" t="s">
        <v>0</v>
      </c>
      <c r="C23" s="64">
        <f>Towns!C318</f>
        <v>1058</v>
      </c>
      <c r="D23" s="64">
        <f>Towns!D318</f>
        <v>1033</v>
      </c>
      <c r="E23" s="64">
        <f>Towns!E318</f>
        <v>1054</v>
      </c>
      <c r="F23" s="64">
        <f>Towns!F318</f>
        <v>1038</v>
      </c>
      <c r="G23" s="64">
        <f>Towns!G318</f>
        <v>1048</v>
      </c>
      <c r="H23" s="64">
        <f>Towns!H318</f>
        <v>1074</v>
      </c>
      <c r="I23" s="64">
        <f>Towns!I318</f>
        <v>1072</v>
      </c>
      <c r="J23" s="64">
        <f>Towns!J318</f>
        <v>1061</v>
      </c>
      <c r="K23" s="64">
        <f>Towns!K318</f>
        <v>1032</v>
      </c>
      <c r="L23" s="64">
        <f>Towns!L318</f>
        <v>1045</v>
      </c>
      <c r="M23" s="64">
        <f>Towns!M318</f>
        <v>1029</v>
      </c>
      <c r="N23" s="64">
        <f>Towns!N318</f>
        <v>1046</v>
      </c>
      <c r="O23" s="64">
        <f>Towns!O318</f>
        <v>1050</v>
      </c>
    </row>
    <row r="24" spans="1:15" s="10" customFormat="1">
      <c r="A24" s="64"/>
      <c r="B24" s="64" t="s">
        <v>1</v>
      </c>
      <c r="C24" s="64">
        <f>Towns!C319</f>
        <v>988</v>
      </c>
      <c r="D24" s="64">
        <f>Towns!D319</f>
        <v>975</v>
      </c>
      <c r="E24" s="64">
        <f>Towns!E319</f>
        <v>993</v>
      </c>
      <c r="F24" s="64">
        <f>Towns!F319</f>
        <v>992</v>
      </c>
      <c r="G24" s="64">
        <f>Towns!G319</f>
        <v>1008</v>
      </c>
      <c r="H24" s="64">
        <f>Towns!H319</f>
        <v>1027</v>
      </c>
      <c r="I24" s="64">
        <f>Towns!I319</f>
        <v>1025</v>
      </c>
      <c r="J24" s="64">
        <f>Towns!J319</f>
        <v>1013</v>
      </c>
      <c r="K24" s="64">
        <f>Towns!K319</f>
        <v>987</v>
      </c>
      <c r="L24" s="64">
        <f>Towns!L319</f>
        <v>996</v>
      </c>
      <c r="M24" s="64">
        <f>Towns!M319</f>
        <v>987</v>
      </c>
      <c r="N24" s="64">
        <f>Towns!N319</f>
        <v>1005</v>
      </c>
      <c r="O24" s="64">
        <f>Towns!O319</f>
        <v>1000</v>
      </c>
    </row>
    <row r="25" spans="1:15" s="10" customFormat="1">
      <c r="A25" s="64"/>
      <c r="B25" s="64" t="s">
        <v>2</v>
      </c>
      <c r="C25" s="64">
        <f>Towns!C320</f>
        <v>70</v>
      </c>
      <c r="D25" s="64">
        <f>Towns!D320</f>
        <v>58</v>
      </c>
      <c r="E25" s="64">
        <f>Towns!E320</f>
        <v>61</v>
      </c>
      <c r="F25" s="64">
        <f>Towns!F320</f>
        <v>46</v>
      </c>
      <c r="G25" s="64">
        <f>Towns!G320</f>
        <v>40</v>
      </c>
      <c r="H25" s="64">
        <f>Towns!H320</f>
        <v>47</v>
      </c>
      <c r="I25" s="64">
        <f>Towns!I320</f>
        <v>47</v>
      </c>
      <c r="J25" s="64">
        <f>Towns!J320</f>
        <v>48</v>
      </c>
      <c r="K25" s="64">
        <f>Towns!K320</f>
        <v>45</v>
      </c>
      <c r="L25" s="64">
        <f>Towns!L320</f>
        <v>49</v>
      </c>
      <c r="M25" s="64">
        <f>Towns!M320</f>
        <v>42</v>
      </c>
      <c r="N25" s="64">
        <f>Towns!N320</f>
        <v>41</v>
      </c>
      <c r="O25" s="64">
        <f>Towns!O320</f>
        <v>50</v>
      </c>
    </row>
    <row r="26" spans="1:15" s="29" customFormat="1">
      <c r="A26" s="28"/>
      <c r="B26" s="28" t="s">
        <v>3</v>
      </c>
      <c r="C26" s="73">
        <f>Towns!C321</f>
        <v>6.6</v>
      </c>
      <c r="D26" s="73">
        <f>Towns!D321</f>
        <v>5.6</v>
      </c>
      <c r="E26" s="73">
        <f>Towns!E321</f>
        <v>5.8</v>
      </c>
      <c r="F26" s="73">
        <f>Towns!F321</f>
        <v>4.4000000000000004</v>
      </c>
      <c r="G26" s="73">
        <f>Towns!G321</f>
        <v>3.8</v>
      </c>
      <c r="H26" s="73">
        <f>Towns!H321</f>
        <v>4.4000000000000004</v>
      </c>
      <c r="I26" s="73">
        <f>Towns!I321</f>
        <v>4.4000000000000004</v>
      </c>
      <c r="J26" s="73">
        <f>Towns!J321</f>
        <v>4.5</v>
      </c>
      <c r="K26" s="73">
        <f>Towns!K321</f>
        <v>4.4000000000000004</v>
      </c>
      <c r="L26" s="73">
        <f>Towns!L321</f>
        <v>4.7</v>
      </c>
      <c r="M26" s="73">
        <f>Towns!M321</f>
        <v>4.0999999999999996</v>
      </c>
      <c r="N26" s="73">
        <f>Towns!N321</f>
        <v>3.9</v>
      </c>
      <c r="O26" s="73">
        <f>Towns!O321</f>
        <v>4.8</v>
      </c>
    </row>
    <row r="27" spans="1:15" s="29" customFormat="1" ht="5.0999999999999996" customHeight="1">
      <c r="A27" s="28"/>
      <c r="B27" s="28"/>
      <c r="C27" s="28"/>
      <c r="D27" s="28"/>
      <c r="E27" s="28"/>
      <c r="F27" s="28"/>
      <c r="G27" s="28"/>
      <c r="H27" s="28"/>
      <c r="I27" s="28"/>
      <c r="J27" s="28"/>
      <c r="K27" s="28"/>
      <c r="L27" s="28"/>
      <c r="M27" s="28"/>
      <c r="N27" s="28"/>
      <c r="O27" s="28"/>
    </row>
    <row r="28" spans="1:15" s="10" customFormat="1">
      <c r="A28" s="64" t="s">
        <v>235</v>
      </c>
      <c r="B28" s="64" t="s">
        <v>0</v>
      </c>
      <c r="C28" s="64">
        <f>Towns!C348</f>
        <v>9615</v>
      </c>
      <c r="D28" s="64">
        <f>Towns!D348</f>
        <v>9670</v>
      </c>
      <c r="E28" s="64">
        <f>Towns!E348</f>
        <v>9787</v>
      </c>
      <c r="F28" s="64">
        <f>Towns!F348</f>
        <v>9729</v>
      </c>
      <c r="G28" s="64">
        <f>Towns!G348</f>
        <v>9754</v>
      </c>
      <c r="H28" s="64">
        <f>Towns!H348</f>
        <v>9799</v>
      </c>
      <c r="I28" s="64">
        <f>Towns!I348</f>
        <v>9856</v>
      </c>
      <c r="J28" s="64">
        <f>Towns!J348</f>
        <v>9740</v>
      </c>
      <c r="K28" s="64">
        <f>Towns!K348</f>
        <v>9620</v>
      </c>
      <c r="L28" s="64">
        <f>Towns!L348</f>
        <v>9669</v>
      </c>
      <c r="M28" s="64">
        <f>Towns!M348</f>
        <v>9697</v>
      </c>
      <c r="N28" s="64">
        <f>Towns!N348</f>
        <v>9683</v>
      </c>
      <c r="O28" s="64">
        <f>Towns!O348</f>
        <v>9719</v>
      </c>
    </row>
    <row r="29" spans="1:15" s="10" customFormat="1">
      <c r="A29" s="64"/>
      <c r="B29" s="64" t="s">
        <v>1</v>
      </c>
      <c r="C29" s="64">
        <f>Towns!C349</f>
        <v>9064</v>
      </c>
      <c r="D29" s="64">
        <f>Towns!D349</f>
        <v>9090</v>
      </c>
      <c r="E29" s="64">
        <f>Towns!E349</f>
        <v>9214</v>
      </c>
      <c r="F29" s="64">
        <f>Towns!F349</f>
        <v>9220</v>
      </c>
      <c r="G29" s="64">
        <f>Towns!G349</f>
        <v>9285</v>
      </c>
      <c r="H29" s="64">
        <f>Towns!H349</f>
        <v>9307</v>
      </c>
      <c r="I29" s="64">
        <f>Towns!I349</f>
        <v>9365</v>
      </c>
      <c r="J29" s="64">
        <f>Towns!J349</f>
        <v>9277</v>
      </c>
      <c r="K29" s="64">
        <f>Towns!K349</f>
        <v>9194</v>
      </c>
      <c r="L29" s="64">
        <f>Towns!L349</f>
        <v>9256</v>
      </c>
      <c r="M29" s="64">
        <f>Towns!M349</f>
        <v>9245</v>
      </c>
      <c r="N29" s="64">
        <f>Towns!N349</f>
        <v>9252</v>
      </c>
      <c r="O29" s="64">
        <f>Towns!O349</f>
        <v>9231</v>
      </c>
    </row>
    <row r="30" spans="1:15" s="10" customFormat="1">
      <c r="A30" s="64"/>
      <c r="B30" s="64" t="s">
        <v>2</v>
      </c>
      <c r="C30" s="64">
        <f>Towns!C350</f>
        <v>551</v>
      </c>
      <c r="D30" s="64">
        <f>Towns!D350</f>
        <v>580</v>
      </c>
      <c r="E30" s="64">
        <f>Towns!E350</f>
        <v>573</v>
      </c>
      <c r="F30" s="64">
        <f>Towns!F350</f>
        <v>509</v>
      </c>
      <c r="G30" s="64">
        <f>Towns!G350</f>
        <v>469</v>
      </c>
      <c r="H30" s="64">
        <f>Towns!H350</f>
        <v>492</v>
      </c>
      <c r="I30" s="64">
        <f>Towns!I350</f>
        <v>491</v>
      </c>
      <c r="J30" s="64">
        <f>Towns!J350</f>
        <v>463</v>
      </c>
      <c r="K30" s="64">
        <f>Towns!K350</f>
        <v>426</v>
      </c>
      <c r="L30" s="64">
        <f>Towns!L350</f>
        <v>413</v>
      </c>
      <c r="M30" s="64">
        <f>Towns!M350</f>
        <v>452</v>
      </c>
      <c r="N30" s="64">
        <f>Towns!N350</f>
        <v>431</v>
      </c>
      <c r="O30" s="64">
        <f>Towns!O350</f>
        <v>488</v>
      </c>
    </row>
    <row r="31" spans="1:15" s="29" customFormat="1">
      <c r="A31" s="28"/>
      <c r="B31" s="28" t="s">
        <v>3</v>
      </c>
      <c r="C31" s="73">
        <f>Towns!C351</f>
        <v>5.7</v>
      </c>
      <c r="D31" s="73">
        <f>Towns!D351</f>
        <v>6</v>
      </c>
      <c r="E31" s="73">
        <f>Towns!E351</f>
        <v>5.9</v>
      </c>
      <c r="F31" s="73">
        <f>Towns!F351</f>
        <v>5.2</v>
      </c>
      <c r="G31" s="73">
        <f>Towns!G351</f>
        <v>4.8</v>
      </c>
      <c r="H31" s="73">
        <f>Towns!H351</f>
        <v>5</v>
      </c>
      <c r="I31" s="73">
        <f>Towns!I351</f>
        <v>5</v>
      </c>
      <c r="J31" s="73">
        <f>Towns!J351</f>
        <v>4.8</v>
      </c>
      <c r="K31" s="73">
        <f>Towns!K351</f>
        <v>4.4000000000000004</v>
      </c>
      <c r="L31" s="73">
        <f>Towns!L351</f>
        <v>4.3</v>
      </c>
      <c r="M31" s="73">
        <f>Towns!M351</f>
        <v>4.7</v>
      </c>
      <c r="N31" s="73">
        <f>Towns!N351</f>
        <v>4.5</v>
      </c>
      <c r="O31" s="73">
        <f>Towns!O351</f>
        <v>5</v>
      </c>
    </row>
    <row r="32" spans="1:15" s="29" customFormat="1" ht="5.0999999999999996" customHeight="1">
      <c r="A32" s="28"/>
      <c r="B32" s="28"/>
      <c r="C32" s="28"/>
      <c r="D32" s="28"/>
      <c r="E32" s="28"/>
      <c r="F32" s="28"/>
      <c r="G32" s="28"/>
      <c r="H32" s="28"/>
      <c r="I32" s="28"/>
      <c r="J32" s="28"/>
      <c r="K32" s="28"/>
      <c r="L32" s="28"/>
      <c r="M32" s="28"/>
      <c r="N32" s="28"/>
      <c r="O32" s="28"/>
    </row>
    <row r="33" spans="1:15" s="10" customFormat="1">
      <c r="A33" s="64" t="s">
        <v>236</v>
      </c>
      <c r="B33" s="64" t="s">
        <v>0</v>
      </c>
      <c r="C33" s="64">
        <f>Towns!C548</f>
        <v>8771</v>
      </c>
      <c r="D33" s="64">
        <f>Towns!D548</f>
        <v>8841</v>
      </c>
      <c r="E33" s="64">
        <f>Towns!E548</f>
        <v>8883</v>
      </c>
      <c r="F33" s="64">
        <f>Towns!F548</f>
        <v>8844</v>
      </c>
      <c r="G33" s="64">
        <f>Towns!G548</f>
        <v>8862</v>
      </c>
      <c r="H33" s="64">
        <f>Towns!H548</f>
        <v>8877</v>
      </c>
      <c r="I33" s="64">
        <f>Towns!I548</f>
        <v>8951</v>
      </c>
      <c r="J33" s="64">
        <f>Towns!J548</f>
        <v>8843</v>
      </c>
      <c r="K33" s="64">
        <f>Towns!K548</f>
        <v>8702</v>
      </c>
      <c r="L33" s="64">
        <f>Towns!L548</f>
        <v>8736</v>
      </c>
      <c r="M33" s="64">
        <f>Towns!M548</f>
        <v>8735</v>
      </c>
      <c r="N33" s="64">
        <f>Towns!N548</f>
        <v>8754</v>
      </c>
      <c r="O33" s="64">
        <f>Towns!O548</f>
        <v>8816</v>
      </c>
    </row>
    <row r="34" spans="1:15" s="10" customFormat="1">
      <c r="A34" s="64"/>
      <c r="B34" s="64" t="s">
        <v>1</v>
      </c>
      <c r="C34" s="64">
        <f>Towns!C549</f>
        <v>8197</v>
      </c>
      <c r="D34" s="64">
        <f>Towns!D549</f>
        <v>8220</v>
      </c>
      <c r="E34" s="64">
        <f>Towns!E549</f>
        <v>8332</v>
      </c>
      <c r="F34" s="64">
        <f>Towns!F549</f>
        <v>8338</v>
      </c>
      <c r="G34" s="64">
        <f>Towns!G549</f>
        <v>8397</v>
      </c>
      <c r="H34" s="64">
        <f>Towns!H549</f>
        <v>8416</v>
      </c>
      <c r="I34" s="64">
        <f>Towns!I549</f>
        <v>8468</v>
      </c>
      <c r="J34" s="64">
        <f>Towns!J549</f>
        <v>8390</v>
      </c>
      <c r="K34" s="64">
        <f>Towns!K549</f>
        <v>8314</v>
      </c>
      <c r="L34" s="64">
        <f>Towns!L549</f>
        <v>8370</v>
      </c>
      <c r="M34" s="64">
        <f>Towns!M549</f>
        <v>8361</v>
      </c>
      <c r="N34" s="64">
        <f>Towns!N549</f>
        <v>8366</v>
      </c>
      <c r="O34" s="64">
        <f>Towns!O549</f>
        <v>8347</v>
      </c>
    </row>
    <row r="35" spans="1:15" s="10" customFormat="1">
      <c r="A35" s="64"/>
      <c r="B35" s="64" t="s">
        <v>2</v>
      </c>
      <c r="C35" s="64">
        <f>Towns!C550</f>
        <v>574</v>
      </c>
      <c r="D35" s="64">
        <f>Towns!D550</f>
        <v>621</v>
      </c>
      <c r="E35" s="64">
        <f>Towns!E550</f>
        <v>551</v>
      </c>
      <c r="F35" s="64">
        <f>Towns!F550</f>
        <v>506</v>
      </c>
      <c r="G35" s="64">
        <f>Towns!G550</f>
        <v>465</v>
      </c>
      <c r="H35" s="64">
        <f>Towns!H550</f>
        <v>461</v>
      </c>
      <c r="I35" s="64">
        <f>Towns!I550</f>
        <v>483</v>
      </c>
      <c r="J35" s="64">
        <f>Towns!J550</f>
        <v>453</v>
      </c>
      <c r="K35" s="64">
        <f>Towns!K550</f>
        <v>388</v>
      </c>
      <c r="L35" s="64">
        <f>Towns!L550</f>
        <v>366</v>
      </c>
      <c r="M35" s="64">
        <f>Towns!M550</f>
        <v>374</v>
      </c>
      <c r="N35" s="64">
        <f>Towns!N550</f>
        <v>388</v>
      </c>
      <c r="O35" s="64">
        <f>Towns!O550</f>
        <v>469</v>
      </c>
    </row>
    <row r="36" spans="1:15" s="29" customFormat="1">
      <c r="A36" s="28"/>
      <c r="B36" s="28" t="s">
        <v>3</v>
      </c>
      <c r="C36" s="73">
        <f>Towns!C551</f>
        <v>6.5</v>
      </c>
      <c r="D36" s="73">
        <f>Towns!D551</f>
        <v>7</v>
      </c>
      <c r="E36" s="73">
        <f>Towns!E551</f>
        <v>6.2</v>
      </c>
      <c r="F36" s="73">
        <f>Towns!F551</f>
        <v>5.7</v>
      </c>
      <c r="G36" s="73">
        <f>Towns!G551</f>
        <v>5.2</v>
      </c>
      <c r="H36" s="73">
        <f>Towns!H551</f>
        <v>5.2</v>
      </c>
      <c r="I36" s="73">
        <f>Towns!I551</f>
        <v>5.4</v>
      </c>
      <c r="J36" s="73">
        <f>Towns!J551</f>
        <v>5.0999999999999996</v>
      </c>
      <c r="K36" s="73">
        <f>Towns!K551</f>
        <v>4.5</v>
      </c>
      <c r="L36" s="73">
        <f>Towns!L551</f>
        <v>4.2</v>
      </c>
      <c r="M36" s="73">
        <f>Towns!M551</f>
        <v>4.3</v>
      </c>
      <c r="N36" s="73">
        <f>Towns!N551</f>
        <v>4.4000000000000004</v>
      </c>
      <c r="O36" s="73">
        <f>Towns!O551</f>
        <v>5.3</v>
      </c>
    </row>
    <row r="37" spans="1:15" s="29" customFormat="1" ht="5.0999999999999996" customHeight="1">
      <c r="A37" s="28"/>
      <c r="B37" s="28"/>
      <c r="C37" s="28"/>
      <c r="D37" s="28"/>
      <c r="E37" s="28"/>
      <c r="F37" s="28"/>
      <c r="G37" s="28"/>
      <c r="H37" s="28"/>
      <c r="I37" s="28"/>
      <c r="J37" s="28"/>
      <c r="K37" s="28"/>
      <c r="L37" s="28"/>
      <c r="M37" s="28"/>
      <c r="N37" s="28"/>
      <c r="O37" s="28"/>
    </row>
    <row r="38" spans="1:15" s="10" customFormat="1">
      <c r="A38" s="64" t="s">
        <v>237</v>
      </c>
      <c r="B38" s="64" t="s">
        <v>0</v>
      </c>
      <c r="C38" s="64">
        <f>Towns!C563</f>
        <v>2497</v>
      </c>
      <c r="D38" s="64">
        <f>Towns!D563</f>
        <v>2498</v>
      </c>
      <c r="E38" s="64">
        <f>Towns!E563</f>
        <v>2530</v>
      </c>
      <c r="F38" s="64">
        <f>Towns!F563</f>
        <v>2527</v>
      </c>
      <c r="G38" s="64">
        <f>Towns!G563</f>
        <v>2537</v>
      </c>
      <c r="H38" s="64">
        <f>Towns!H563</f>
        <v>2556</v>
      </c>
      <c r="I38" s="64">
        <f>Towns!I563</f>
        <v>2582</v>
      </c>
      <c r="J38" s="64">
        <f>Towns!J563</f>
        <v>2558</v>
      </c>
      <c r="K38" s="64">
        <f>Towns!K563</f>
        <v>2507</v>
      </c>
      <c r="L38" s="64">
        <f>Towns!L563</f>
        <v>2510</v>
      </c>
      <c r="M38" s="64">
        <f>Towns!M563</f>
        <v>2510</v>
      </c>
      <c r="N38" s="64">
        <f>Towns!N563</f>
        <v>2518</v>
      </c>
      <c r="O38" s="64">
        <f>Towns!O563</f>
        <v>2528</v>
      </c>
    </row>
    <row r="39" spans="1:15" s="10" customFormat="1">
      <c r="A39" s="64"/>
      <c r="B39" s="64" t="s">
        <v>1</v>
      </c>
      <c r="C39" s="64">
        <f>Towns!C564</f>
        <v>2403</v>
      </c>
      <c r="D39" s="64">
        <f>Towns!D564</f>
        <v>2410</v>
      </c>
      <c r="E39" s="64">
        <f>Towns!E564</f>
        <v>2443</v>
      </c>
      <c r="F39" s="64">
        <f>Towns!F564</f>
        <v>2445</v>
      </c>
      <c r="G39" s="64">
        <f>Towns!G564</f>
        <v>2462</v>
      </c>
      <c r="H39" s="64">
        <f>Towns!H564</f>
        <v>2468</v>
      </c>
      <c r="I39" s="64">
        <f>Towns!I564</f>
        <v>2483</v>
      </c>
      <c r="J39" s="64">
        <f>Towns!J564</f>
        <v>2460</v>
      </c>
      <c r="K39" s="64">
        <f>Towns!K564</f>
        <v>2438</v>
      </c>
      <c r="L39" s="64">
        <f>Towns!L564</f>
        <v>2454</v>
      </c>
      <c r="M39" s="64">
        <f>Towns!M564</f>
        <v>2451</v>
      </c>
      <c r="N39" s="64">
        <f>Towns!N564</f>
        <v>2453</v>
      </c>
      <c r="O39" s="64">
        <f>Towns!O564</f>
        <v>2448</v>
      </c>
    </row>
    <row r="40" spans="1:15" s="10" customFormat="1">
      <c r="A40" s="64"/>
      <c r="B40" s="64" t="s">
        <v>2</v>
      </c>
      <c r="C40" s="64">
        <f>Towns!C565</f>
        <v>94</v>
      </c>
      <c r="D40" s="64">
        <f>Towns!D565</f>
        <v>88</v>
      </c>
      <c r="E40" s="64">
        <f>Towns!E565</f>
        <v>87</v>
      </c>
      <c r="F40" s="64">
        <f>Towns!F565</f>
        <v>82</v>
      </c>
      <c r="G40" s="64">
        <f>Towns!G565</f>
        <v>75</v>
      </c>
      <c r="H40" s="64">
        <f>Towns!H565</f>
        <v>88</v>
      </c>
      <c r="I40" s="64">
        <f>Towns!I565</f>
        <v>99</v>
      </c>
      <c r="J40" s="64">
        <f>Towns!J565</f>
        <v>98</v>
      </c>
      <c r="K40" s="64">
        <f>Towns!K565</f>
        <v>69</v>
      </c>
      <c r="L40" s="64">
        <f>Towns!L565</f>
        <v>56</v>
      </c>
      <c r="M40" s="64">
        <f>Towns!M565</f>
        <v>59</v>
      </c>
      <c r="N40" s="64">
        <f>Towns!N565</f>
        <v>65</v>
      </c>
      <c r="O40" s="64">
        <f>Towns!O565</f>
        <v>80</v>
      </c>
    </row>
    <row r="41" spans="1:15" s="29" customFormat="1">
      <c r="A41" s="28"/>
      <c r="B41" s="28" t="s">
        <v>3</v>
      </c>
      <c r="C41" s="73">
        <f>Towns!C566</f>
        <v>3.8</v>
      </c>
      <c r="D41" s="73">
        <f>Towns!D566</f>
        <v>3.5</v>
      </c>
      <c r="E41" s="73">
        <f>Towns!E566</f>
        <v>3.4</v>
      </c>
      <c r="F41" s="73">
        <f>Towns!F566</f>
        <v>3.2</v>
      </c>
      <c r="G41" s="73">
        <f>Towns!G566</f>
        <v>3</v>
      </c>
      <c r="H41" s="73">
        <f>Towns!H566</f>
        <v>3.4</v>
      </c>
      <c r="I41" s="73">
        <f>Towns!I566</f>
        <v>3.8</v>
      </c>
      <c r="J41" s="73">
        <f>Towns!J566</f>
        <v>3.8</v>
      </c>
      <c r="K41" s="73">
        <f>Towns!K566</f>
        <v>2.8</v>
      </c>
      <c r="L41" s="73">
        <f>Towns!L566</f>
        <v>2.2000000000000002</v>
      </c>
      <c r="M41" s="73">
        <f>Towns!M566</f>
        <v>2.4</v>
      </c>
      <c r="N41" s="73">
        <f>Towns!N566</f>
        <v>2.6</v>
      </c>
      <c r="O41" s="73">
        <f>Towns!O566</f>
        <v>3.2</v>
      </c>
    </row>
    <row r="42" spans="1:15" s="29" customFormat="1" ht="5.0999999999999996" customHeight="1">
      <c r="A42" s="28"/>
      <c r="B42" s="28"/>
      <c r="C42" s="28"/>
      <c r="D42" s="28"/>
      <c r="E42" s="28"/>
      <c r="F42" s="28"/>
      <c r="G42" s="28"/>
      <c r="H42" s="28"/>
      <c r="I42" s="28"/>
      <c r="J42" s="28"/>
      <c r="K42" s="28"/>
      <c r="L42" s="28"/>
      <c r="M42" s="28"/>
      <c r="N42" s="28"/>
      <c r="O42" s="28"/>
    </row>
    <row r="43" spans="1:15" s="10" customFormat="1">
      <c r="A43" s="64" t="s">
        <v>238</v>
      </c>
      <c r="B43" s="64" t="s">
        <v>0</v>
      </c>
      <c r="C43" s="64">
        <f>Towns!C583</f>
        <v>4844</v>
      </c>
      <c r="D43" s="64">
        <f>Towns!D583</f>
        <v>4875</v>
      </c>
      <c r="E43" s="64">
        <f>Towns!E583</f>
        <v>4920</v>
      </c>
      <c r="F43" s="64">
        <f>Towns!F583</f>
        <v>4887</v>
      </c>
      <c r="G43" s="64">
        <f>Towns!G583</f>
        <v>4940</v>
      </c>
      <c r="H43" s="64">
        <f>Towns!H583</f>
        <v>4959</v>
      </c>
      <c r="I43" s="64">
        <f>Towns!I583</f>
        <v>4983</v>
      </c>
      <c r="J43" s="64">
        <f>Towns!J583</f>
        <v>4955</v>
      </c>
      <c r="K43" s="64">
        <f>Towns!K583</f>
        <v>4915</v>
      </c>
      <c r="L43" s="64">
        <f>Towns!L583</f>
        <v>4927</v>
      </c>
      <c r="M43" s="64">
        <f>Towns!M583</f>
        <v>4900</v>
      </c>
      <c r="N43" s="64">
        <f>Towns!N583</f>
        <v>4886</v>
      </c>
      <c r="O43" s="64">
        <f>Towns!O583</f>
        <v>4916</v>
      </c>
    </row>
    <row r="44" spans="1:15" s="10" customFormat="1">
      <c r="A44" s="64"/>
      <c r="B44" s="64" t="s">
        <v>1</v>
      </c>
      <c r="C44" s="64">
        <f>Towns!C584</f>
        <v>4574</v>
      </c>
      <c r="D44" s="64">
        <f>Towns!D584</f>
        <v>4587</v>
      </c>
      <c r="E44" s="64">
        <f>Towns!E584</f>
        <v>4650</v>
      </c>
      <c r="F44" s="64">
        <f>Towns!F584</f>
        <v>4652</v>
      </c>
      <c r="G44" s="64">
        <f>Towns!G584</f>
        <v>4685</v>
      </c>
      <c r="H44" s="64">
        <f>Towns!H584</f>
        <v>4696</v>
      </c>
      <c r="I44" s="64">
        <f>Towns!I584</f>
        <v>4725</v>
      </c>
      <c r="J44" s="64">
        <f>Towns!J584</f>
        <v>4681</v>
      </c>
      <c r="K44" s="64">
        <f>Towns!K584</f>
        <v>4639</v>
      </c>
      <c r="L44" s="64">
        <f>Towns!L584</f>
        <v>4671</v>
      </c>
      <c r="M44" s="64">
        <f>Towns!M584</f>
        <v>4665</v>
      </c>
      <c r="N44" s="64">
        <f>Towns!N584</f>
        <v>4668</v>
      </c>
      <c r="O44" s="64">
        <f>Towns!O584</f>
        <v>4658</v>
      </c>
    </row>
    <row r="45" spans="1:15" s="10" customFormat="1">
      <c r="A45" s="64"/>
      <c r="B45" s="64" t="s">
        <v>2</v>
      </c>
      <c r="C45" s="64">
        <f>Towns!C585</f>
        <v>270</v>
      </c>
      <c r="D45" s="64">
        <f>Towns!D585</f>
        <v>288</v>
      </c>
      <c r="E45" s="64">
        <f>Towns!E585</f>
        <v>270</v>
      </c>
      <c r="F45" s="64">
        <f>Towns!F585</f>
        <v>235</v>
      </c>
      <c r="G45" s="64">
        <f>Towns!G585</f>
        <v>255</v>
      </c>
      <c r="H45" s="64">
        <f>Towns!H585</f>
        <v>263</v>
      </c>
      <c r="I45" s="64">
        <f>Towns!I585</f>
        <v>258</v>
      </c>
      <c r="J45" s="64">
        <f>Towns!J585</f>
        <v>274</v>
      </c>
      <c r="K45" s="64">
        <f>Towns!K585</f>
        <v>276</v>
      </c>
      <c r="L45" s="64">
        <f>Towns!L585</f>
        <v>256</v>
      </c>
      <c r="M45" s="64">
        <f>Towns!M585</f>
        <v>235</v>
      </c>
      <c r="N45" s="64">
        <f>Towns!N585</f>
        <v>218</v>
      </c>
      <c r="O45" s="64">
        <f>Towns!O585</f>
        <v>258</v>
      </c>
    </row>
    <row r="46" spans="1:15" s="29" customFormat="1">
      <c r="A46" s="28"/>
      <c r="B46" s="28" t="s">
        <v>3</v>
      </c>
      <c r="C46" s="73">
        <f>Towns!C586</f>
        <v>5.6</v>
      </c>
      <c r="D46" s="73">
        <f>Towns!D586</f>
        <v>5.9</v>
      </c>
      <c r="E46" s="73">
        <f>Towns!E586</f>
        <v>5.5</v>
      </c>
      <c r="F46" s="73">
        <f>Towns!F586</f>
        <v>4.8</v>
      </c>
      <c r="G46" s="73">
        <f>Towns!G586</f>
        <v>5.2</v>
      </c>
      <c r="H46" s="73">
        <f>Towns!H586</f>
        <v>5.3</v>
      </c>
      <c r="I46" s="73">
        <f>Towns!I586</f>
        <v>5.2</v>
      </c>
      <c r="J46" s="73">
        <f>Towns!J586</f>
        <v>5.5</v>
      </c>
      <c r="K46" s="73">
        <f>Towns!K586</f>
        <v>5.6</v>
      </c>
      <c r="L46" s="73">
        <f>Towns!L586</f>
        <v>5.2</v>
      </c>
      <c r="M46" s="73">
        <f>Towns!M586</f>
        <v>4.8</v>
      </c>
      <c r="N46" s="73">
        <f>Towns!N586</f>
        <v>4.5</v>
      </c>
      <c r="O46" s="73">
        <f>Towns!O586</f>
        <v>5.2</v>
      </c>
    </row>
    <row r="47" spans="1:15" ht="5.0999999999999996" customHeight="1"/>
    <row r="48" spans="1:15" s="10" customFormat="1">
      <c r="A48" s="64" t="s">
        <v>240</v>
      </c>
      <c r="B48" s="64" t="s">
        <v>0</v>
      </c>
      <c r="C48" s="64">
        <f>Towns!C683</f>
        <v>2056</v>
      </c>
      <c r="D48" s="64">
        <f>Towns!D683</f>
        <v>2067</v>
      </c>
      <c r="E48" s="64">
        <f>Towns!E683</f>
        <v>2079</v>
      </c>
      <c r="F48" s="64">
        <f>Towns!F683</f>
        <v>2054</v>
      </c>
      <c r="G48" s="64">
        <f>Towns!G683</f>
        <v>2072</v>
      </c>
      <c r="H48" s="64">
        <f>Towns!H683</f>
        <v>2071</v>
      </c>
      <c r="I48" s="64">
        <f>Towns!I683</f>
        <v>2080</v>
      </c>
      <c r="J48" s="64">
        <f>Towns!J683</f>
        <v>2063</v>
      </c>
      <c r="K48" s="64">
        <f>Towns!K683</f>
        <v>2040</v>
      </c>
      <c r="L48" s="64">
        <f>Towns!L683</f>
        <v>2050</v>
      </c>
      <c r="M48" s="64">
        <f>Towns!M683</f>
        <v>2051</v>
      </c>
      <c r="N48" s="64">
        <f>Towns!N683</f>
        <v>2052</v>
      </c>
      <c r="O48" s="64">
        <f>Towns!O683</f>
        <v>2061</v>
      </c>
    </row>
    <row r="49" spans="1:15" s="10" customFormat="1">
      <c r="A49" s="64"/>
      <c r="B49" s="64" t="s">
        <v>1</v>
      </c>
      <c r="C49" s="64">
        <f>Towns!C684</f>
        <v>1909</v>
      </c>
      <c r="D49" s="64">
        <f>Towns!D684</f>
        <v>1915</v>
      </c>
      <c r="E49" s="64">
        <f>Towns!E684</f>
        <v>1941</v>
      </c>
      <c r="F49" s="64">
        <f>Towns!F684</f>
        <v>1942</v>
      </c>
      <c r="G49" s="64">
        <f>Towns!G684</f>
        <v>1956</v>
      </c>
      <c r="H49" s="64">
        <f>Towns!H684</f>
        <v>1960</v>
      </c>
      <c r="I49" s="64">
        <f>Towns!I684</f>
        <v>1973</v>
      </c>
      <c r="J49" s="64">
        <f>Towns!J684</f>
        <v>1954</v>
      </c>
      <c r="K49" s="64">
        <f>Towns!K684</f>
        <v>1937</v>
      </c>
      <c r="L49" s="64">
        <f>Towns!L684</f>
        <v>1950</v>
      </c>
      <c r="M49" s="64">
        <f>Towns!M684</f>
        <v>1947</v>
      </c>
      <c r="N49" s="64">
        <f>Towns!N684</f>
        <v>1949</v>
      </c>
      <c r="O49" s="64">
        <f>Towns!O684</f>
        <v>1944</v>
      </c>
    </row>
    <row r="50" spans="1:15" s="10" customFormat="1">
      <c r="A50" s="64"/>
      <c r="B50" s="64" t="s">
        <v>2</v>
      </c>
      <c r="C50" s="64">
        <f>Towns!C685</f>
        <v>147</v>
      </c>
      <c r="D50" s="64">
        <f>Towns!D685</f>
        <v>152</v>
      </c>
      <c r="E50" s="64">
        <f>Towns!E685</f>
        <v>138</v>
      </c>
      <c r="F50" s="64">
        <f>Towns!F685</f>
        <v>112</v>
      </c>
      <c r="G50" s="64">
        <f>Towns!G685</f>
        <v>116</v>
      </c>
      <c r="H50" s="64">
        <f>Towns!H685</f>
        <v>111</v>
      </c>
      <c r="I50" s="64">
        <f>Towns!I685</f>
        <v>107</v>
      </c>
      <c r="J50" s="64">
        <f>Towns!J685</f>
        <v>109</v>
      </c>
      <c r="K50" s="64">
        <f>Towns!K685</f>
        <v>103</v>
      </c>
      <c r="L50" s="64">
        <f>Towns!L685</f>
        <v>100</v>
      </c>
      <c r="M50" s="64">
        <f>Towns!M685</f>
        <v>104</v>
      </c>
      <c r="N50" s="64">
        <f>Towns!N685</f>
        <v>103</v>
      </c>
      <c r="O50" s="64">
        <f>Towns!O685</f>
        <v>117</v>
      </c>
    </row>
    <row r="51" spans="1:15" s="29" customFormat="1">
      <c r="A51" s="28"/>
      <c r="B51" s="28" t="s">
        <v>3</v>
      </c>
      <c r="C51" s="73">
        <f>Towns!C686</f>
        <v>7.1</v>
      </c>
      <c r="D51" s="73">
        <f>Towns!D686</f>
        <v>7.4</v>
      </c>
      <c r="E51" s="73">
        <f>Towns!E686</f>
        <v>6.6</v>
      </c>
      <c r="F51" s="73">
        <f>Towns!F686</f>
        <v>5.5</v>
      </c>
      <c r="G51" s="73">
        <f>Towns!G686</f>
        <v>5.6</v>
      </c>
      <c r="H51" s="73">
        <f>Towns!H686</f>
        <v>5.4</v>
      </c>
      <c r="I51" s="73">
        <f>Towns!I686</f>
        <v>5.0999999999999996</v>
      </c>
      <c r="J51" s="73">
        <f>Towns!J686</f>
        <v>5.3</v>
      </c>
      <c r="K51" s="73">
        <f>Towns!K686</f>
        <v>5</v>
      </c>
      <c r="L51" s="73">
        <f>Towns!L686</f>
        <v>4.9000000000000004</v>
      </c>
      <c r="M51" s="73">
        <f>Towns!M686</f>
        <v>5.0999999999999996</v>
      </c>
      <c r="N51" s="73">
        <f>Towns!N686</f>
        <v>5</v>
      </c>
      <c r="O51" s="73">
        <f>Towns!O686</f>
        <v>5.7</v>
      </c>
    </row>
    <row r="52" spans="1:15" s="29" customFormat="1" ht="5.0999999999999996" customHeight="1">
      <c r="A52" s="28"/>
      <c r="B52" s="28"/>
      <c r="C52" s="28"/>
      <c r="D52" s="28"/>
      <c r="E52" s="28"/>
      <c r="F52" s="28"/>
      <c r="G52" s="28"/>
      <c r="H52" s="28"/>
      <c r="I52" s="28"/>
      <c r="J52" s="28"/>
      <c r="K52" s="28"/>
      <c r="L52" s="28"/>
      <c r="M52" s="28"/>
      <c r="N52" s="28"/>
      <c r="O52" s="28"/>
    </row>
    <row r="53" spans="1:15" s="10" customFormat="1">
      <c r="A53" s="64" t="s">
        <v>241</v>
      </c>
      <c r="B53" s="64" t="s">
        <v>0</v>
      </c>
      <c r="C53" s="64">
        <f>Towns!C708</f>
        <v>5311</v>
      </c>
      <c r="D53" s="64">
        <f>Towns!D708</f>
        <v>5316</v>
      </c>
      <c r="E53" s="64">
        <f>Towns!E708</f>
        <v>5378</v>
      </c>
      <c r="F53" s="64">
        <f>Towns!F708</f>
        <v>5321</v>
      </c>
      <c r="G53" s="64">
        <f>Towns!G708</f>
        <v>5374</v>
      </c>
      <c r="H53" s="64">
        <f>Towns!H708</f>
        <v>5401</v>
      </c>
      <c r="I53" s="64">
        <f>Towns!I708</f>
        <v>5427</v>
      </c>
      <c r="J53" s="64">
        <f>Towns!J708</f>
        <v>5350</v>
      </c>
      <c r="K53" s="64">
        <f>Towns!K708</f>
        <v>5294</v>
      </c>
      <c r="L53" s="64">
        <f>Towns!L708</f>
        <v>5336</v>
      </c>
      <c r="M53" s="64">
        <f>Towns!M708</f>
        <v>5323</v>
      </c>
      <c r="N53" s="64">
        <f>Towns!N708</f>
        <v>5325</v>
      </c>
      <c r="O53" s="64">
        <f>Towns!O708</f>
        <v>5347</v>
      </c>
    </row>
    <row r="54" spans="1:15" s="10" customFormat="1">
      <c r="A54" s="64"/>
      <c r="B54" s="64" t="s">
        <v>1</v>
      </c>
      <c r="C54" s="64">
        <f>Towns!C709</f>
        <v>5007</v>
      </c>
      <c r="D54" s="64">
        <f>Towns!D709</f>
        <v>5022</v>
      </c>
      <c r="E54" s="64">
        <f>Towns!E709</f>
        <v>5090</v>
      </c>
      <c r="F54" s="64">
        <f>Towns!F709</f>
        <v>5094</v>
      </c>
      <c r="G54" s="64">
        <f>Towns!G709</f>
        <v>5130</v>
      </c>
      <c r="H54" s="64">
        <f>Towns!H709</f>
        <v>5141</v>
      </c>
      <c r="I54" s="64">
        <f>Towns!I709</f>
        <v>5173</v>
      </c>
      <c r="J54" s="64">
        <f>Towns!J709</f>
        <v>5125</v>
      </c>
      <c r="K54" s="64">
        <f>Towns!K709</f>
        <v>5079</v>
      </c>
      <c r="L54" s="64">
        <f>Towns!L709</f>
        <v>5114</v>
      </c>
      <c r="M54" s="64">
        <f>Towns!M709</f>
        <v>5108</v>
      </c>
      <c r="N54" s="64">
        <f>Towns!N709</f>
        <v>5111</v>
      </c>
      <c r="O54" s="64">
        <f>Towns!O709</f>
        <v>5100</v>
      </c>
    </row>
    <row r="55" spans="1:15" s="10" customFormat="1">
      <c r="A55" s="64"/>
      <c r="B55" s="64" t="s">
        <v>2</v>
      </c>
      <c r="C55" s="64">
        <f>Towns!C710</f>
        <v>304</v>
      </c>
      <c r="D55" s="64">
        <f>Towns!D710</f>
        <v>294</v>
      </c>
      <c r="E55" s="64">
        <f>Towns!E710</f>
        <v>288</v>
      </c>
      <c r="F55" s="64">
        <f>Towns!F710</f>
        <v>227</v>
      </c>
      <c r="G55" s="64">
        <f>Towns!G710</f>
        <v>244</v>
      </c>
      <c r="H55" s="64">
        <f>Towns!H710</f>
        <v>260</v>
      </c>
      <c r="I55" s="64">
        <f>Towns!I710</f>
        <v>254</v>
      </c>
      <c r="J55" s="64">
        <f>Towns!J710</f>
        <v>225</v>
      </c>
      <c r="K55" s="64">
        <f>Towns!K710</f>
        <v>215</v>
      </c>
      <c r="L55" s="64">
        <f>Towns!L710</f>
        <v>222</v>
      </c>
      <c r="M55" s="64">
        <f>Towns!M710</f>
        <v>215</v>
      </c>
      <c r="N55" s="64">
        <f>Towns!N710</f>
        <v>214</v>
      </c>
      <c r="O55" s="64">
        <f>Towns!O710</f>
        <v>247</v>
      </c>
    </row>
    <row r="56" spans="1:15" s="29" customFormat="1">
      <c r="A56" s="28"/>
      <c r="B56" s="28" t="s">
        <v>3</v>
      </c>
      <c r="C56" s="73">
        <f>Towns!C711</f>
        <v>5.7</v>
      </c>
      <c r="D56" s="73">
        <f>Towns!D711</f>
        <v>5.5</v>
      </c>
      <c r="E56" s="73">
        <f>Towns!E711</f>
        <v>5.4</v>
      </c>
      <c r="F56" s="73">
        <f>Towns!F711</f>
        <v>4.3</v>
      </c>
      <c r="G56" s="73">
        <f>Towns!G711</f>
        <v>4.5</v>
      </c>
      <c r="H56" s="73">
        <f>Towns!H711</f>
        <v>4.8</v>
      </c>
      <c r="I56" s="73">
        <f>Towns!I711</f>
        <v>4.7</v>
      </c>
      <c r="J56" s="73">
        <f>Towns!J711</f>
        <v>4.2</v>
      </c>
      <c r="K56" s="73">
        <f>Towns!K711</f>
        <v>4.0999999999999996</v>
      </c>
      <c r="L56" s="73">
        <f>Towns!L711</f>
        <v>4.2</v>
      </c>
      <c r="M56" s="73">
        <f>Towns!M711</f>
        <v>4</v>
      </c>
      <c r="N56" s="73">
        <f>Towns!N711</f>
        <v>4</v>
      </c>
      <c r="O56" s="73">
        <f>Towns!O711</f>
        <v>4.5999999999999996</v>
      </c>
    </row>
    <row r="57" spans="1:15" s="29" customFormat="1" ht="5.0999999999999996" customHeight="1">
      <c r="A57" s="28"/>
      <c r="B57" s="28"/>
      <c r="C57" s="28"/>
      <c r="D57" s="28"/>
      <c r="E57" s="28"/>
      <c r="F57" s="28"/>
      <c r="G57" s="28"/>
      <c r="H57" s="28"/>
      <c r="I57" s="28"/>
      <c r="J57" s="28"/>
      <c r="K57" s="28"/>
      <c r="L57" s="28"/>
      <c r="M57" s="28"/>
      <c r="N57" s="28"/>
      <c r="O57" s="28"/>
    </row>
    <row r="58" spans="1:15" s="10" customFormat="1">
      <c r="A58" s="64" t="s">
        <v>243</v>
      </c>
      <c r="B58" s="64" t="s">
        <v>0</v>
      </c>
      <c r="C58" s="64">
        <f>Towns!C848</f>
        <v>4232</v>
      </c>
      <c r="D58" s="64">
        <f>Towns!D848</f>
        <v>4243</v>
      </c>
      <c r="E58" s="64">
        <f>Towns!E848</f>
        <v>4278</v>
      </c>
      <c r="F58" s="64">
        <f>Towns!F848</f>
        <v>4252</v>
      </c>
      <c r="G58" s="64">
        <f>Towns!G848</f>
        <v>4287</v>
      </c>
      <c r="H58" s="64">
        <f>Towns!H848</f>
        <v>4278</v>
      </c>
      <c r="I58" s="64">
        <f>Towns!I848</f>
        <v>4317</v>
      </c>
      <c r="J58" s="64">
        <f>Towns!J848</f>
        <v>4257</v>
      </c>
      <c r="K58" s="64">
        <f>Towns!K848</f>
        <v>4208</v>
      </c>
      <c r="L58" s="64">
        <f>Towns!L848</f>
        <v>4247</v>
      </c>
      <c r="M58" s="64">
        <f>Towns!M848</f>
        <v>4232</v>
      </c>
      <c r="N58" s="64">
        <f>Towns!N848</f>
        <v>4250</v>
      </c>
      <c r="O58" s="64">
        <f>Towns!O848</f>
        <v>4257</v>
      </c>
    </row>
    <row r="59" spans="1:15" s="10" customFormat="1">
      <c r="A59" s="64"/>
      <c r="B59" s="64" t="s">
        <v>1</v>
      </c>
      <c r="C59" s="64">
        <f>Towns!C849</f>
        <v>3999</v>
      </c>
      <c r="D59" s="64">
        <f>Towns!D849</f>
        <v>4011</v>
      </c>
      <c r="E59" s="64">
        <f>Towns!E849</f>
        <v>4066</v>
      </c>
      <c r="F59" s="64">
        <f>Towns!F849</f>
        <v>4068</v>
      </c>
      <c r="G59" s="64">
        <f>Towns!G849</f>
        <v>4097</v>
      </c>
      <c r="H59" s="64">
        <f>Towns!H849</f>
        <v>4106</v>
      </c>
      <c r="I59" s="64">
        <f>Towns!I849</f>
        <v>4132</v>
      </c>
      <c r="J59" s="64">
        <f>Towns!J849</f>
        <v>4094</v>
      </c>
      <c r="K59" s="64">
        <f>Towns!K849</f>
        <v>4057</v>
      </c>
      <c r="L59" s="64">
        <f>Towns!L849</f>
        <v>4084</v>
      </c>
      <c r="M59" s="64">
        <f>Towns!M849</f>
        <v>4079</v>
      </c>
      <c r="N59" s="64">
        <f>Towns!N849</f>
        <v>4082</v>
      </c>
      <c r="O59" s="64">
        <f>Towns!O849</f>
        <v>4073</v>
      </c>
    </row>
    <row r="60" spans="1:15" s="10" customFormat="1">
      <c r="A60" s="64"/>
      <c r="B60" s="64" t="s">
        <v>2</v>
      </c>
      <c r="C60" s="64">
        <f>Towns!C850</f>
        <v>233</v>
      </c>
      <c r="D60" s="64">
        <f>Towns!D850</f>
        <v>232</v>
      </c>
      <c r="E60" s="64">
        <f>Towns!E850</f>
        <v>212</v>
      </c>
      <c r="F60" s="64">
        <f>Towns!F850</f>
        <v>184</v>
      </c>
      <c r="G60" s="64">
        <f>Towns!G850</f>
        <v>190</v>
      </c>
      <c r="H60" s="64">
        <f>Towns!H850</f>
        <v>172</v>
      </c>
      <c r="I60" s="64">
        <f>Towns!I850</f>
        <v>185</v>
      </c>
      <c r="J60" s="64">
        <f>Towns!J850</f>
        <v>163</v>
      </c>
      <c r="K60" s="64">
        <f>Towns!K850</f>
        <v>151</v>
      </c>
      <c r="L60" s="64">
        <f>Towns!L850</f>
        <v>163</v>
      </c>
      <c r="M60" s="64">
        <f>Towns!M850</f>
        <v>153</v>
      </c>
      <c r="N60" s="64">
        <f>Towns!N850</f>
        <v>168</v>
      </c>
      <c r="O60" s="64">
        <f>Towns!O850</f>
        <v>184</v>
      </c>
    </row>
    <row r="61" spans="1:15" s="29" customFormat="1">
      <c r="A61" s="28"/>
      <c r="B61" s="28" t="s">
        <v>3</v>
      </c>
      <c r="C61" s="73">
        <f>Towns!C851</f>
        <v>5.5</v>
      </c>
      <c r="D61" s="73">
        <f>Towns!D851</f>
        <v>5.5</v>
      </c>
      <c r="E61" s="73">
        <f>Towns!E851</f>
        <v>5</v>
      </c>
      <c r="F61" s="73">
        <f>Towns!F851</f>
        <v>4.3</v>
      </c>
      <c r="G61" s="73">
        <f>Towns!G851</f>
        <v>4.4000000000000004</v>
      </c>
      <c r="H61" s="73">
        <f>Towns!H851</f>
        <v>4</v>
      </c>
      <c r="I61" s="73">
        <f>Towns!I851</f>
        <v>4.3</v>
      </c>
      <c r="J61" s="73">
        <f>Towns!J851</f>
        <v>3.8</v>
      </c>
      <c r="K61" s="73">
        <f>Towns!K851</f>
        <v>3.6</v>
      </c>
      <c r="L61" s="73">
        <f>Towns!L851</f>
        <v>3.8</v>
      </c>
      <c r="M61" s="73">
        <f>Towns!M851</f>
        <v>3.6</v>
      </c>
      <c r="N61" s="73">
        <f>Towns!N851</f>
        <v>4</v>
      </c>
      <c r="O61" s="73">
        <f>Towns!O851</f>
        <v>4.3</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workbookViewId="0">
      <pane xSplit="2" ySplit="10" topLeftCell="C11" activePane="bottomRight" state="frozen"/>
      <selection pane="topRight" activeCell="C1" sqref="C1"/>
      <selection pane="bottomLeft" activeCell="A11" sqref="A11"/>
      <selection pane="bottomRight" activeCell="L72" sqref="L72"/>
    </sheetView>
  </sheetViews>
  <sheetFormatPr defaultRowHeight="12.75"/>
  <cols>
    <col min="1" max="1" width="22.85546875" customWidth="1"/>
    <col min="3" max="3" width="10.7109375" bestFit="1" customWidth="1"/>
  </cols>
  <sheetData>
    <row r="1" spans="1:17" s="14" customFormat="1">
      <c r="A1" s="11" t="s">
        <v>4</v>
      </c>
      <c r="B1" s="12"/>
      <c r="C1" s="13" t="s">
        <v>157</v>
      </c>
      <c r="F1" s="222" t="str">
        <f>'WIAs rounded'!F1</f>
        <v>2017  (2017 Benchmark)</v>
      </c>
      <c r="G1" s="223"/>
      <c r="H1" s="223"/>
      <c r="I1" s="223"/>
      <c r="J1" s="223"/>
      <c r="K1" s="223"/>
      <c r="L1" s="223"/>
      <c r="M1" s="12"/>
      <c r="N1" s="18" t="s">
        <v>157</v>
      </c>
      <c r="O1" s="17"/>
    </row>
    <row r="2" spans="1:17" s="14" customFormat="1">
      <c r="A2" s="11" t="s">
        <v>5</v>
      </c>
      <c r="B2" s="12"/>
      <c r="C2" s="13" t="s">
        <v>157</v>
      </c>
      <c r="F2" s="223" t="s">
        <v>44</v>
      </c>
      <c r="G2" s="223"/>
      <c r="H2" s="223"/>
      <c r="I2" s="223"/>
      <c r="J2" s="223"/>
      <c r="K2" s="223"/>
      <c r="L2" s="223"/>
      <c r="M2" s="12"/>
      <c r="N2" s="18"/>
      <c r="O2" s="17"/>
      <c r="P2" s="19" t="s">
        <v>157</v>
      </c>
    </row>
    <row r="3" spans="1:17" s="14" customFormat="1">
      <c r="A3" s="20" t="s">
        <v>158</v>
      </c>
      <c r="B3" s="12"/>
      <c r="C3" s="21" t="s">
        <v>157</v>
      </c>
      <c r="F3" s="223" t="s">
        <v>178</v>
      </c>
      <c r="G3" s="223"/>
      <c r="H3" s="223"/>
      <c r="I3" s="223"/>
      <c r="J3" s="223"/>
      <c r="K3" s="223"/>
      <c r="L3" s="223"/>
      <c r="M3" s="12"/>
      <c r="N3"/>
      <c r="O3" s="12"/>
    </row>
    <row r="4" spans="1:17" s="14" customFormat="1">
      <c r="E4" s="22" t="s">
        <v>247</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0" spans="1:17" ht="5.0999999999999996" customHeight="1"/>
    <row r="11" spans="1:17">
      <c r="A11" s="27" t="s">
        <v>184</v>
      </c>
      <c r="B11" s="27" t="s">
        <v>162</v>
      </c>
      <c r="C11" s="64">
        <f>'LAUS File'!E842</f>
        <v>470067</v>
      </c>
      <c r="D11" s="64">
        <f>'LAUS File'!F842</f>
        <v>470159</v>
      </c>
      <c r="E11" s="64">
        <f>'LAUS File'!G842</f>
        <v>472454</v>
      </c>
      <c r="F11" s="64">
        <f>'LAUS File'!H842</f>
        <v>470786</v>
      </c>
      <c r="G11" s="64">
        <f>'LAUS File'!I842</f>
        <v>474118</v>
      </c>
      <c r="H11" s="64">
        <f>'LAUS File'!J842</f>
        <v>477353</v>
      </c>
      <c r="I11" s="64">
        <f>'LAUS File'!K842</f>
        <v>481932</v>
      </c>
      <c r="J11" s="64">
        <f>'LAUS File'!L842</f>
        <v>472780</v>
      </c>
      <c r="K11" s="64">
        <f>'LAUS File'!M842</f>
        <v>465839</v>
      </c>
      <c r="L11" s="64">
        <f>'LAUS File'!N842</f>
        <v>462369</v>
      </c>
      <c r="M11" s="64">
        <f>'LAUS File'!O842</f>
        <v>465216</v>
      </c>
      <c r="N11" s="64">
        <f>'LAUS File'!P842</f>
        <v>462497</v>
      </c>
      <c r="O11" s="64">
        <f>'LAUS File'!Q842</f>
        <v>470464</v>
      </c>
    </row>
    <row r="12" spans="1:17">
      <c r="A12" s="27"/>
      <c r="B12" s="27" t="s">
        <v>163</v>
      </c>
      <c r="C12" s="64">
        <f>'LAUS File'!E843</f>
        <v>444439</v>
      </c>
      <c r="D12" s="64">
        <f>'LAUS File'!F843</f>
        <v>444918</v>
      </c>
      <c r="E12" s="64">
        <f>'LAUS File'!G843</f>
        <v>448866</v>
      </c>
      <c r="F12" s="64">
        <f>'LAUS File'!H843</f>
        <v>449037</v>
      </c>
      <c r="G12" s="64">
        <f>'LAUS File'!I843</f>
        <v>451852</v>
      </c>
      <c r="H12" s="64">
        <f>'LAUS File'!J843</f>
        <v>454152</v>
      </c>
      <c r="I12" s="64">
        <f>'LAUS File'!K843</f>
        <v>458821</v>
      </c>
      <c r="J12" s="64">
        <f>'LAUS File'!L843</f>
        <v>450997</v>
      </c>
      <c r="K12" s="64">
        <f>'LAUS File'!M843</f>
        <v>446052</v>
      </c>
      <c r="L12" s="64">
        <f>'LAUS File'!N843</f>
        <v>443129</v>
      </c>
      <c r="M12" s="64">
        <f>'LAUS File'!O843</f>
        <v>446221</v>
      </c>
      <c r="N12" s="64">
        <f>'LAUS File'!P843</f>
        <v>444345</v>
      </c>
      <c r="O12" s="64">
        <f>'LAUS File'!Q843</f>
        <v>448569</v>
      </c>
    </row>
    <row r="13" spans="1:17">
      <c r="A13" s="27"/>
      <c r="B13" s="27" t="s">
        <v>164</v>
      </c>
      <c r="C13" s="64">
        <f>'LAUS File'!E844</f>
        <v>25628</v>
      </c>
      <c r="D13" s="64">
        <f>'LAUS File'!F844</f>
        <v>25241</v>
      </c>
      <c r="E13" s="64">
        <f>'LAUS File'!G844</f>
        <v>23588</v>
      </c>
      <c r="F13" s="64">
        <f>'LAUS File'!H844</f>
        <v>21749</v>
      </c>
      <c r="G13" s="64">
        <f>'LAUS File'!I844</f>
        <v>22266</v>
      </c>
      <c r="H13" s="64">
        <f>'LAUS File'!J844</f>
        <v>23201</v>
      </c>
      <c r="I13" s="64">
        <f>'LAUS File'!K844</f>
        <v>23111</v>
      </c>
      <c r="J13" s="64">
        <f>'LAUS File'!L844</f>
        <v>21783</v>
      </c>
      <c r="K13" s="64">
        <f>'LAUS File'!M844</f>
        <v>19787</v>
      </c>
      <c r="L13" s="64">
        <f>'LAUS File'!N844</f>
        <v>19240</v>
      </c>
      <c r="M13" s="64">
        <f>'LAUS File'!O844</f>
        <v>18995</v>
      </c>
      <c r="N13" s="64">
        <f>'LAUS File'!P844</f>
        <v>18152</v>
      </c>
      <c r="O13" s="64">
        <f>'LAUS File'!Q844</f>
        <v>21895</v>
      </c>
    </row>
    <row r="14" spans="1:17">
      <c r="A14" s="27"/>
      <c r="B14" s="27" t="s">
        <v>165</v>
      </c>
      <c r="C14" s="73">
        <f>'LAUS File'!E845</f>
        <v>5.5</v>
      </c>
      <c r="D14" s="73">
        <f>'LAUS File'!F845</f>
        <v>5.4</v>
      </c>
      <c r="E14" s="73">
        <f>'LAUS File'!G845</f>
        <v>5</v>
      </c>
      <c r="F14" s="73">
        <f>'LAUS File'!H845</f>
        <v>4.5999999999999996</v>
      </c>
      <c r="G14" s="73">
        <f>'LAUS File'!I845</f>
        <v>4.7</v>
      </c>
      <c r="H14" s="73">
        <f>'LAUS File'!J845</f>
        <v>4.9000000000000004</v>
      </c>
      <c r="I14" s="73">
        <f>'LAUS File'!K845</f>
        <v>4.8</v>
      </c>
      <c r="J14" s="73">
        <f>'LAUS File'!L845</f>
        <v>4.5999999999999996</v>
      </c>
      <c r="K14" s="73">
        <f>'LAUS File'!M845</f>
        <v>4.2</v>
      </c>
      <c r="L14" s="73">
        <f>'LAUS File'!N845</f>
        <v>4.2</v>
      </c>
      <c r="M14" s="73">
        <f>'LAUS File'!O845</f>
        <v>4.0999999999999996</v>
      </c>
      <c r="N14" s="73">
        <f>'LAUS File'!P845</f>
        <v>3.9</v>
      </c>
      <c r="O14" s="73">
        <f>'LAUS File'!Q845</f>
        <v>4.7</v>
      </c>
    </row>
    <row r="15" spans="1:17" ht="5.0999999999999996" customHeight="1">
      <c r="A15" s="27"/>
      <c r="B15" s="27"/>
      <c r="C15" s="7"/>
      <c r="D15" s="7"/>
      <c r="E15" s="7"/>
      <c r="F15" s="7"/>
      <c r="G15" s="7"/>
      <c r="H15" s="7"/>
      <c r="I15" s="7"/>
      <c r="J15" s="7"/>
      <c r="K15" s="7"/>
      <c r="L15" s="7"/>
      <c r="M15" s="7"/>
      <c r="N15" s="7"/>
      <c r="O15" s="7"/>
    </row>
    <row r="16" spans="1:17">
      <c r="A16" s="27" t="s">
        <v>179</v>
      </c>
      <c r="B16" s="27" t="s">
        <v>162</v>
      </c>
      <c r="C16" s="64">
        <f>'LAUS File'!E846</f>
        <v>108279</v>
      </c>
      <c r="D16" s="64">
        <f>'LAUS File'!F846</f>
        <v>108093</v>
      </c>
      <c r="E16" s="64">
        <f>'LAUS File'!G846</f>
        <v>108654</v>
      </c>
      <c r="F16" s="64">
        <f>'LAUS File'!H846</f>
        <v>108579</v>
      </c>
      <c r="G16" s="64">
        <f>'LAUS File'!I846</f>
        <v>109046</v>
      </c>
      <c r="H16" s="64">
        <f>'LAUS File'!J846</f>
        <v>109686</v>
      </c>
      <c r="I16" s="64">
        <f>'LAUS File'!K846</f>
        <v>110564</v>
      </c>
      <c r="J16" s="64">
        <f>'LAUS File'!L846</f>
        <v>108555</v>
      </c>
      <c r="K16" s="64">
        <f>'LAUS File'!M846</f>
        <v>106889</v>
      </c>
      <c r="L16" s="64">
        <f>'LAUS File'!N846</f>
        <v>106500</v>
      </c>
      <c r="M16" s="64">
        <f>'LAUS File'!O846</f>
        <v>107199</v>
      </c>
      <c r="N16" s="64">
        <f>'LAUS File'!P846</f>
        <v>107260</v>
      </c>
      <c r="O16" s="64">
        <f>'LAUS File'!Q846</f>
        <v>108276</v>
      </c>
    </row>
    <row r="17" spans="1:15">
      <c r="A17" s="27"/>
      <c r="B17" s="27" t="s">
        <v>163</v>
      </c>
      <c r="C17" s="64">
        <f>'LAUS File'!E847</f>
        <v>103069</v>
      </c>
      <c r="D17" s="64">
        <f>'LAUS File'!F847</f>
        <v>102915</v>
      </c>
      <c r="E17" s="64">
        <f>'LAUS File'!G847</f>
        <v>103873</v>
      </c>
      <c r="F17" s="64">
        <f>'LAUS File'!H847</f>
        <v>104264</v>
      </c>
      <c r="G17" s="64">
        <f>'LAUS File'!I847</f>
        <v>104903</v>
      </c>
      <c r="H17" s="64">
        <f>'LAUS File'!J847</f>
        <v>105283</v>
      </c>
      <c r="I17" s="64">
        <f>'LAUS File'!K847</f>
        <v>106098</v>
      </c>
      <c r="J17" s="64">
        <f>'LAUS File'!L847</f>
        <v>104409</v>
      </c>
      <c r="K17" s="64">
        <f>'LAUS File'!M847</f>
        <v>103257</v>
      </c>
      <c r="L17" s="64">
        <f>'LAUS File'!N847</f>
        <v>103019</v>
      </c>
      <c r="M17" s="64">
        <f>'LAUS File'!O847</f>
        <v>103794</v>
      </c>
      <c r="N17" s="64">
        <f>'LAUS File'!P847</f>
        <v>103893</v>
      </c>
      <c r="O17" s="64">
        <f>'LAUS File'!Q847</f>
        <v>104065</v>
      </c>
    </row>
    <row r="18" spans="1:15">
      <c r="A18" s="27"/>
      <c r="B18" s="27" t="s">
        <v>164</v>
      </c>
      <c r="C18" s="64">
        <f>'LAUS File'!E848</f>
        <v>5210</v>
      </c>
      <c r="D18" s="64">
        <f>'LAUS File'!F848</f>
        <v>5178</v>
      </c>
      <c r="E18" s="64">
        <f>'LAUS File'!G848</f>
        <v>4781</v>
      </c>
      <c r="F18" s="64">
        <f>'LAUS File'!H848</f>
        <v>4315</v>
      </c>
      <c r="G18" s="64">
        <f>'LAUS File'!I848</f>
        <v>4143</v>
      </c>
      <c r="H18" s="64">
        <f>'LAUS File'!J848</f>
        <v>4403</v>
      </c>
      <c r="I18" s="64">
        <f>'LAUS File'!K848</f>
        <v>4466</v>
      </c>
      <c r="J18" s="64">
        <f>'LAUS File'!L848</f>
        <v>4146</v>
      </c>
      <c r="K18" s="64">
        <f>'LAUS File'!M848</f>
        <v>3632</v>
      </c>
      <c r="L18" s="64">
        <f>'LAUS File'!N848</f>
        <v>3481</v>
      </c>
      <c r="M18" s="64">
        <f>'LAUS File'!O848</f>
        <v>3405</v>
      </c>
      <c r="N18" s="64">
        <f>'LAUS File'!P848</f>
        <v>3367</v>
      </c>
      <c r="O18" s="64">
        <f>'LAUS File'!Q848</f>
        <v>4211</v>
      </c>
    </row>
    <row r="19" spans="1:15">
      <c r="A19" s="27"/>
      <c r="B19" s="27" t="s">
        <v>165</v>
      </c>
      <c r="C19" s="73">
        <f>'LAUS File'!E849</f>
        <v>4.8</v>
      </c>
      <c r="D19" s="73">
        <f>'LAUS File'!F849</f>
        <v>4.8</v>
      </c>
      <c r="E19" s="73">
        <f>'LAUS File'!G849</f>
        <v>4.4000000000000004</v>
      </c>
      <c r="F19" s="73">
        <f>'LAUS File'!H849</f>
        <v>4</v>
      </c>
      <c r="G19" s="73">
        <f>'LAUS File'!I849</f>
        <v>3.8</v>
      </c>
      <c r="H19" s="73">
        <f>'LAUS File'!J849</f>
        <v>4</v>
      </c>
      <c r="I19" s="73">
        <f>'LAUS File'!K849</f>
        <v>4</v>
      </c>
      <c r="J19" s="73">
        <f>'LAUS File'!L849</f>
        <v>3.8</v>
      </c>
      <c r="K19" s="73">
        <f>'LAUS File'!M849</f>
        <v>3.4</v>
      </c>
      <c r="L19" s="73">
        <f>'LAUS File'!N849</f>
        <v>3.3</v>
      </c>
      <c r="M19" s="73">
        <f>'LAUS File'!O849</f>
        <v>3.2</v>
      </c>
      <c r="N19" s="73">
        <f>'LAUS File'!P849</f>
        <v>3.1</v>
      </c>
      <c r="O19" s="73">
        <f>'LAUS File'!Q849</f>
        <v>3.9</v>
      </c>
    </row>
    <row r="20" spans="1:15" ht="5.0999999999999996" customHeight="1">
      <c r="A20" s="27"/>
      <c r="B20" s="27"/>
      <c r="C20" s="7"/>
      <c r="D20" s="7"/>
      <c r="E20" s="7"/>
      <c r="F20" s="7"/>
      <c r="G20" s="7"/>
      <c r="H20" s="7"/>
      <c r="I20" s="7"/>
      <c r="J20" s="7"/>
      <c r="K20" s="7"/>
      <c r="L20" s="7"/>
      <c r="M20" s="7"/>
      <c r="N20" s="7"/>
      <c r="O20" s="7"/>
    </row>
    <row r="21" spans="1:15">
      <c r="A21" s="36" t="s">
        <v>797</v>
      </c>
      <c r="B21" s="27" t="s">
        <v>162</v>
      </c>
      <c r="C21" s="64">
        <f>'LAUS File'!E874</f>
        <v>43513</v>
      </c>
      <c r="D21" s="64">
        <f>'LAUS File'!F874</f>
        <v>43680</v>
      </c>
      <c r="E21" s="64">
        <f>'LAUS File'!G874</f>
        <v>44085</v>
      </c>
      <c r="F21" s="64">
        <f>'LAUS File'!H874</f>
        <v>43806</v>
      </c>
      <c r="G21" s="64">
        <f>'LAUS File'!I874</f>
        <v>44070</v>
      </c>
      <c r="H21" s="64">
        <f>'LAUS File'!J874</f>
        <v>44252</v>
      </c>
      <c r="I21" s="64">
        <f>'LAUS File'!K874</f>
        <v>44543</v>
      </c>
      <c r="J21" s="64">
        <f>'LAUS File'!L874</f>
        <v>44038</v>
      </c>
      <c r="K21" s="64">
        <f>'LAUS File'!M874</f>
        <v>43425</v>
      </c>
      <c r="L21" s="64">
        <f>'LAUS File'!N874</f>
        <v>43666</v>
      </c>
      <c r="M21" s="64">
        <f>'LAUS File'!O874</f>
        <v>43601</v>
      </c>
      <c r="N21" s="64">
        <f>'LAUS File'!P874</f>
        <v>43643</v>
      </c>
      <c r="O21" s="64">
        <f>'LAUS File'!Q874</f>
        <v>43860</v>
      </c>
    </row>
    <row r="22" spans="1:15">
      <c r="A22" s="27"/>
      <c r="B22" s="27" t="s">
        <v>163</v>
      </c>
      <c r="C22" s="64">
        <f>'LAUS File'!E875</f>
        <v>40992</v>
      </c>
      <c r="D22" s="64">
        <f>'LAUS File'!F875</f>
        <v>41077</v>
      </c>
      <c r="E22" s="64">
        <f>'LAUS File'!G875</f>
        <v>41650</v>
      </c>
      <c r="F22" s="64">
        <f>'LAUS File'!H875</f>
        <v>41672</v>
      </c>
      <c r="G22" s="64">
        <f>'LAUS File'!I875</f>
        <v>41985</v>
      </c>
      <c r="H22" s="64">
        <f>'LAUS File'!J875</f>
        <v>42114</v>
      </c>
      <c r="I22" s="64">
        <f>'LAUS File'!K875</f>
        <v>42360</v>
      </c>
      <c r="J22" s="64">
        <f>'LAUS File'!L875</f>
        <v>41961</v>
      </c>
      <c r="K22" s="64">
        <f>'LAUS File'!M875</f>
        <v>41549</v>
      </c>
      <c r="L22" s="64">
        <f>'LAUS File'!N875</f>
        <v>41836</v>
      </c>
      <c r="M22" s="64">
        <f>'LAUS File'!O875</f>
        <v>41772</v>
      </c>
      <c r="N22" s="64">
        <f>'LAUS File'!P875</f>
        <v>41833</v>
      </c>
      <c r="O22" s="64">
        <f>'LAUS File'!Q875</f>
        <v>41733</v>
      </c>
    </row>
    <row r="23" spans="1:15">
      <c r="A23" s="27"/>
      <c r="B23" s="27" t="s">
        <v>164</v>
      </c>
      <c r="C23" s="64">
        <f>'LAUS File'!E876</f>
        <v>2521</v>
      </c>
      <c r="D23" s="64">
        <f>'LAUS File'!F876</f>
        <v>2603</v>
      </c>
      <c r="E23" s="64">
        <f>'LAUS File'!G876</f>
        <v>2435</v>
      </c>
      <c r="F23" s="64">
        <f>'LAUS File'!H876</f>
        <v>2134</v>
      </c>
      <c r="G23" s="64">
        <f>'LAUS File'!I876</f>
        <v>2085</v>
      </c>
      <c r="H23" s="64">
        <f>'LAUS File'!J876</f>
        <v>2138</v>
      </c>
      <c r="I23" s="64">
        <f>'LAUS File'!K876</f>
        <v>2183</v>
      </c>
      <c r="J23" s="64">
        <f>'LAUS File'!L876</f>
        <v>2077</v>
      </c>
      <c r="K23" s="64">
        <f>'LAUS File'!M876</f>
        <v>1876</v>
      </c>
      <c r="L23" s="64">
        <f>'LAUS File'!N876</f>
        <v>1830</v>
      </c>
      <c r="M23" s="64">
        <f>'LAUS File'!O876</f>
        <v>1829</v>
      </c>
      <c r="N23" s="64">
        <f>'LAUS File'!P876</f>
        <v>1810</v>
      </c>
      <c r="O23" s="64">
        <f>'LAUS File'!Q876</f>
        <v>2127</v>
      </c>
    </row>
    <row r="24" spans="1:15">
      <c r="A24" s="27"/>
      <c r="B24" s="27" t="s">
        <v>165</v>
      </c>
      <c r="C24" s="73">
        <f>'LAUS File'!E877</f>
        <v>5.8</v>
      </c>
      <c r="D24" s="73">
        <f>'LAUS File'!F877</f>
        <v>6</v>
      </c>
      <c r="E24" s="73">
        <f>'LAUS File'!G877</f>
        <v>5.5</v>
      </c>
      <c r="F24" s="73">
        <f>'LAUS File'!H877</f>
        <v>4.9000000000000004</v>
      </c>
      <c r="G24" s="73">
        <f>'LAUS File'!I877</f>
        <v>4.7</v>
      </c>
      <c r="H24" s="73">
        <f>'LAUS File'!J877</f>
        <v>4.8</v>
      </c>
      <c r="I24" s="73">
        <f>'LAUS File'!K877</f>
        <v>4.9000000000000004</v>
      </c>
      <c r="J24" s="73">
        <f>'LAUS File'!L877</f>
        <v>4.7</v>
      </c>
      <c r="K24" s="73">
        <f>'LAUS File'!M877</f>
        <v>4.3</v>
      </c>
      <c r="L24" s="73">
        <f>'LAUS File'!N877</f>
        <v>4.2</v>
      </c>
      <c r="M24" s="73">
        <f>'LAUS File'!O877</f>
        <v>4.2</v>
      </c>
      <c r="N24" s="73">
        <f>'LAUS File'!P877</f>
        <v>4.0999999999999996</v>
      </c>
      <c r="O24" s="73">
        <f>'LAUS File'!Q877</f>
        <v>4.8</v>
      </c>
    </row>
    <row r="25" spans="1:15" ht="5.0999999999999996" customHeight="1">
      <c r="A25" s="27"/>
      <c r="B25" s="27"/>
      <c r="C25" s="7"/>
      <c r="D25" s="7"/>
      <c r="E25" s="7"/>
      <c r="F25" s="7"/>
      <c r="G25" s="7"/>
      <c r="H25" s="7"/>
      <c r="I25" s="7"/>
      <c r="J25" s="7"/>
      <c r="K25" s="7"/>
      <c r="L25" s="7"/>
      <c r="M25" s="7"/>
      <c r="N25" s="7"/>
      <c r="O25" s="7"/>
    </row>
    <row r="26" spans="1:15">
      <c r="A26" s="27" t="s">
        <v>183</v>
      </c>
      <c r="B26" s="27" t="s">
        <v>162</v>
      </c>
      <c r="C26" s="64">
        <f>'LAUS File'!E882</f>
        <v>50028</v>
      </c>
      <c r="D26" s="64">
        <f>'LAUS File'!F882</f>
        <v>50502</v>
      </c>
      <c r="E26" s="64">
        <f>'LAUS File'!G882</f>
        <v>50795</v>
      </c>
      <c r="F26" s="64">
        <f>'LAUS File'!H882</f>
        <v>50932</v>
      </c>
      <c r="G26" s="64">
        <f>'LAUS File'!I882</f>
        <v>51029</v>
      </c>
      <c r="H26" s="64">
        <f>'LAUS File'!J882</f>
        <v>50967</v>
      </c>
      <c r="I26" s="64">
        <f>'LAUS File'!K882</f>
        <v>51275</v>
      </c>
      <c r="J26" s="64">
        <f>'LAUS File'!L882</f>
        <v>50634</v>
      </c>
      <c r="K26" s="64">
        <f>'LAUS File'!M882</f>
        <v>50346</v>
      </c>
      <c r="L26" s="64">
        <f>'LAUS File'!N882</f>
        <v>50792</v>
      </c>
      <c r="M26" s="64">
        <f>'LAUS File'!O882</f>
        <v>50735</v>
      </c>
      <c r="N26" s="64">
        <f>'LAUS File'!P882</f>
        <v>50444</v>
      </c>
      <c r="O26" s="64">
        <f>'LAUS File'!Q882</f>
        <v>50706</v>
      </c>
    </row>
    <row r="27" spans="1:15">
      <c r="A27" s="27"/>
      <c r="B27" s="27" t="s">
        <v>163</v>
      </c>
      <c r="C27" s="64">
        <f>'LAUS File'!E883</f>
        <v>47216</v>
      </c>
      <c r="D27" s="64">
        <f>'LAUS File'!F883</f>
        <v>47743</v>
      </c>
      <c r="E27" s="64">
        <f>'LAUS File'!G883</f>
        <v>48258</v>
      </c>
      <c r="F27" s="64">
        <f>'LAUS File'!H883</f>
        <v>48641</v>
      </c>
      <c r="G27" s="64">
        <f>'LAUS File'!I883</f>
        <v>48753</v>
      </c>
      <c r="H27" s="64">
        <f>'LAUS File'!J883</f>
        <v>48632</v>
      </c>
      <c r="I27" s="64">
        <f>'LAUS File'!K883</f>
        <v>48897</v>
      </c>
      <c r="J27" s="64">
        <f>'LAUS File'!L883</f>
        <v>48370</v>
      </c>
      <c r="K27" s="64">
        <f>'LAUS File'!M883</f>
        <v>48296</v>
      </c>
      <c r="L27" s="64">
        <f>'LAUS File'!N883</f>
        <v>48803</v>
      </c>
      <c r="M27" s="64">
        <f>'LAUS File'!O883</f>
        <v>48748</v>
      </c>
      <c r="N27" s="64">
        <f>'LAUS File'!P883</f>
        <v>48481</v>
      </c>
      <c r="O27" s="64">
        <f>'LAUS File'!Q883</f>
        <v>48403</v>
      </c>
    </row>
    <row r="28" spans="1:15">
      <c r="A28" s="27"/>
      <c r="B28" s="27" t="s">
        <v>164</v>
      </c>
      <c r="C28" s="64">
        <f>'LAUS File'!E884</f>
        <v>2812</v>
      </c>
      <c r="D28" s="64">
        <f>'LAUS File'!F884</f>
        <v>2759</v>
      </c>
      <c r="E28" s="64">
        <f>'LAUS File'!G884</f>
        <v>2537</v>
      </c>
      <c r="F28" s="64">
        <f>'LAUS File'!H884</f>
        <v>2291</v>
      </c>
      <c r="G28" s="64">
        <f>'LAUS File'!I884</f>
        <v>2276</v>
      </c>
      <c r="H28" s="64">
        <f>'LAUS File'!J884</f>
        <v>2335</v>
      </c>
      <c r="I28" s="64">
        <f>'LAUS File'!K884</f>
        <v>2378</v>
      </c>
      <c r="J28" s="64">
        <f>'LAUS File'!L884</f>
        <v>2264</v>
      </c>
      <c r="K28" s="64">
        <f>'LAUS File'!M884</f>
        <v>2050</v>
      </c>
      <c r="L28" s="64">
        <f>'LAUS File'!N884</f>
        <v>1989</v>
      </c>
      <c r="M28" s="64">
        <f>'LAUS File'!O884</f>
        <v>1987</v>
      </c>
      <c r="N28" s="64">
        <f>'LAUS File'!P884</f>
        <v>1963</v>
      </c>
      <c r="O28" s="64">
        <f>'LAUS File'!Q884</f>
        <v>2303</v>
      </c>
    </row>
    <row r="29" spans="1:15">
      <c r="A29" s="27"/>
      <c r="B29" s="27" t="s">
        <v>165</v>
      </c>
      <c r="C29" s="73">
        <f>'LAUS File'!E885</f>
        <v>5.6</v>
      </c>
      <c r="D29" s="73">
        <f>'LAUS File'!F885</f>
        <v>5.5</v>
      </c>
      <c r="E29" s="73">
        <f>'LAUS File'!G885</f>
        <v>5</v>
      </c>
      <c r="F29" s="73">
        <f>'LAUS File'!H885</f>
        <v>4.5</v>
      </c>
      <c r="G29" s="73">
        <f>'LAUS File'!I885</f>
        <v>4.5</v>
      </c>
      <c r="H29" s="73">
        <f>'LAUS File'!J885</f>
        <v>4.5999999999999996</v>
      </c>
      <c r="I29" s="73">
        <f>'LAUS File'!K885</f>
        <v>4.5999999999999996</v>
      </c>
      <c r="J29" s="73">
        <f>'LAUS File'!L885</f>
        <v>4.5</v>
      </c>
      <c r="K29" s="73">
        <f>'LAUS File'!M885</f>
        <v>4.0999999999999996</v>
      </c>
      <c r="L29" s="73">
        <f>'LAUS File'!N885</f>
        <v>3.9</v>
      </c>
      <c r="M29" s="73">
        <f>'LAUS File'!O885</f>
        <v>3.9</v>
      </c>
      <c r="N29" s="73">
        <f>'LAUS File'!P885</f>
        <v>3.9</v>
      </c>
      <c r="O29" s="73">
        <f>'LAUS File'!Q885</f>
        <v>4.5</v>
      </c>
    </row>
    <row r="30" spans="1:15" ht="5.0999999999999996" customHeight="1">
      <c r="A30" s="27"/>
      <c r="B30" s="27"/>
      <c r="C30" s="7"/>
      <c r="D30" s="7"/>
      <c r="E30" s="7"/>
      <c r="F30" s="7"/>
      <c r="G30" s="7"/>
      <c r="H30" s="7"/>
      <c r="I30" s="7"/>
      <c r="J30" s="7"/>
      <c r="K30" s="7"/>
      <c r="L30" s="7"/>
      <c r="M30" s="7"/>
      <c r="N30" s="7"/>
      <c r="O30" s="7"/>
    </row>
    <row r="31" spans="1:15">
      <c r="A31" s="27" t="s">
        <v>180</v>
      </c>
      <c r="B31" s="27" t="s">
        <v>162</v>
      </c>
      <c r="C31" s="64">
        <f>'LAUS File'!E850</f>
        <v>626054</v>
      </c>
      <c r="D31" s="64">
        <f>'LAUS File'!F850</f>
        <v>626780</v>
      </c>
      <c r="E31" s="64">
        <f>'LAUS File'!G850</f>
        <v>630416</v>
      </c>
      <c r="F31" s="64">
        <f>'LAUS File'!H850</f>
        <v>627838</v>
      </c>
      <c r="G31" s="64">
        <f>'LAUS File'!I850</f>
        <v>629723</v>
      </c>
      <c r="H31" s="64">
        <f>'LAUS File'!J850</f>
        <v>632452</v>
      </c>
      <c r="I31" s="64">
        <f>'LAUS File'!K850</f>
        <v>634038</v>
      </c>
      <c r="J31" s="64">
        <f>'LAUS File'!L850</f>
        <v>624740</v>
      </c>
      <c r="K31" s="64">
        <f>'LAUS File'!M850</f>
        <v>623441</v>
      </c>
      <c r="L31" s="64">
        <f>'LAUS File'!N850</f>
        <v>624664</v>
      </c>
      <c r="M31" s="64">
        <f>'LAUS File'!O850</f>
        <v>623725</v>
      </c>
      <c r="N31" s="64">
        <f>'LAUS File'!P850</f>
        <v>622822</v>
      </c>
      <c r="O31" s="64">
        <f>'LAUS File'!Q850</f>
        <v>627224</v>
      </c>
    </row>
    <row r="32" spans="1:15">
      <c r="A32" s="27"/>
      <c r="B32" s="27" t="s">
        <v>163</v>
      </c>
      <c r="C32" s="64">
        <f>'LAUS File'!E851</f>
        <v>591808</v>
      </c>
      <c r="D32" s="64">
        <f>'LAUS File'!F851</f>
        <v>593306</v>
      </c>
      <c r="E32" s="64">
        <f>'LAUS File'!G851</f>
        <v>598688</v>
      </c>
      <c r="F32" s="64">
        <f>'LAUS File'!H851</f>
        <v>598231</v>
      </c>
      <c r="G32" s="64">
        <f>'LAUS File'!I851</f>
        <v>600631</v>
      </c>
      <c r="H32" s="64">
        <f>'LAUS File'!J851</f>
        <v>601916</v>
      </c>
      <c r="I32" s="64">
        <f>'LAUS File'!K851</f>
        <v>602597</v>
      </c>
      <c r="J32" s="64">
        <f>'LAUS File'!L851</f>
        <v>594921</v>
      </c>
      <c r="K32" s="64">
        <f>'LAUS File'!M851</f>
        <v>596930</v>
      </c>
      <c r="L32" s="64">
        <f>'LAUS File'!N851</f>
        <v>598993</v>
      </c>
      <c r="M32" s="64">
        <f>'LAUS File'!O851</f>
        <v>598171</v>
      </c>
      <c r="N32" s="64">
        <f>'LAUS File'!P851</f>
        <v>597962</v>
      </c>
      <c r="O32" s="64">
        <f>'LAUS File'!Q851</f>
        <v>597846</v>
      </c>
    </row>
    <row r="33" spans="1:15">
      <c r="A33" s="27"/>
      <c r="B33" s="27" t="s">
        <v>164</v>
      </c>
      <c r="C33" s="64">
        <f>'LAUS File'!E852</f>
        <v>34246</v>
      </c>
      <c r="D33" s="64">
        <f>'LAUS File'!F852</f>
        <v>33474</v>
      </c>
      <c r="E33" s="64">
        <f>'LAUS File'!G852</f>
        <v>31728</v>
      </c>
      <c r="F33" s="64">
        <f>'LAUS File'!H852</f>
        <v>29607</v>
      </c>
      <c r="G33" s="64">
        <f>'LAUS File'!I852</f>
        <v>29092</v>
      </c>
      <c r="H33" s="64">
        <f>'LAUS File'!J852</f>
        <v>30536</v>
      </c>
      <c r="I33" s="64">
        <f>'LAUS File'!K852</f>
        <v>31441</v>
      </c>
      <c r="J33" s="64">
        <f>'LAUS File'!L852</f>
        <v>29819</v>
      </c>
      <c r="K33" s="64">
        <f>'LAUS File'!M852</f>
        <v>26511</v>
      </c>
      <c r="L33" s="64">
        <f>'LAUS File'!N852</f>
        <v>25671</v>
      </c>
      <c r="M33" s="64">
        <f>'LAUS File'!O852</f>
        <v>25554</v>
      </c>
      <c r="N33" s="64">
        <f>'LAUS File'!P852</f>
        <v>24860</v>
      </c>
      <c r="O33" s="64">
        <f>'LAUS File'!Q852</f>
        <v>29378</v>
      </c>
    </row>
    <row r="34" spans="1:15">
      <c r="A34" s="27"/>
      <c r="B34" s="27" t="s">
        <v>165</v>
      </c>
      <c r="C34" s="73">
        <f>'LAUS File'!E853</f>
        <v>5.5</v>
      </c>
      <c r="D34" s="73">
        <f>'LAUS File'!F853</f>
        <v>5.3</v>
      </c>
      <c r="E34" s="73">
        <f>'LAUS File'!G853</f>
        <v>5</v>
      </c>
      <c r="F34" s="73">
        <f>'LAUS File'!H853</f>
        <v>4.7</v>
      </c>
      <c r="G34" s="73">
        <f>'LAUS File'!I853</f>
        <v>4.5999999999999996</v>
      </c>
      <c r="H34" s="73">
        <f>'LAUS File'!J853</f>
        <v>4.8</v>
      </c>
      <c r="I34" s="73">
        <f>'LAUS File'!K853</f>
        <v>5</v>
      </c>
      <c r="J34" s="73">
        <f>'LAUS File'!L853</f>
        <v>4.8</v>
      </c>
      <c r="K34" s="73">
        <f>'LAUS File'!M853</f>
        <v>4.3</v>
      </c>
      <c r="L34" s="73">
        <f>'LAUS File'!N853</f>
        <v>4.0999999999999996</v>
      </c>
      <c r="M34" s="73">
        <f>'LAUS File'!O853</f>
        <v>4.0999999999999996</v>
      </c>
      <c r="N34" s="73">
        <f>'LAUS File'!P853</f>
        <v>4</v>
      </c>
      <c r="O34" s="73">
        <f>'LAUS File'!Q853</f>
        <v>4.7</v>
      </c>
    </row>
    <row r="35" spans="1:15" ht="5.0999999999999996" customHeight="1">
      <c r="A35" s="27"/>
      <c r="B35" s="27"/>
      <c r="C35" s="7"/>
      <c r="D35" s="7"/>
      <c r="E35" s="7"/>
      <c r="F35" s="7"/>
      <c r="G35" s="7"/>
      <c r="H35" s="7"/>
      <c r="I35" s="7"/>
      <c r="J35" s="7"/>
      <c r="K35" s="7"/>
      <c r="L35" s="7"/>
      <c r="M35" s="7"/>
      <c r="N35" s="7"/>
      <c r="O35" s="7"/>
    </row>
    <row r="36" spans="1:15">
      <c r="A36" s="27" t="s">
        <v>181</v>
      </c>
      <c r="B36" s="27" t="s">
        <v>162</v>
      </c>
      <c r="C36" s="64">
        <f>'LAUS File'!E854</f>
        <v>328338</v>
      </c>
      <c r="D36" s="64">
        <f>'LAUS File'!F854</f>
        <v>329547</v>
      </c>
      <c r="E36" s="64">
        <f>'LAUS File'!G854</f>
        <v>330597</v>
      </c>
      <c r="F36" s="64">
        <f>'LAUS File'!H854</f>
        <v>331286</v>
      </c>
      <c r="G36" s="64">
        <f>'LAUS File'!I854</f>
        <v>332361</v>
      </c>
      <c r="H36" s="64">
        <f>'LAUS File'!J854</f>
        <v>334189</v>
      </c>
      <c r="I36" s="64">
        <f>'LAUS File'!K854</f>
        <v>333646</v>
      </c>
      <c r="J36" s="64">
        <f>'LAUS File'!L854</f>
        <v>328463</v>
      </c>
      <c r="K36" s="64">
        <f>'LAUS File'!M854</f>
        <v>327334</v>
      </c>
      <c r="L36" s="64">
        <f>'LAUS File'!N854</f>
        <v>326224</v>
      </c>
      <c r="M36" s="64">
        <f>'LAUS File'!O854</f>
        <v>326159</v>
      </c>
      <c r="N36" s="64">
        <f>'LAUS File'!P854</f>
        <v>324271</v>
      </c>
      <c r="O36" s="64">
        <f>'LAUS File'!Q854</f>
        <v>329368</v>
      </c>
    </row>
    <row r="37" spans="1:15">
      <c r="A37" s="27"/>
      <c r="B37" s="27" t="s">
        <v>163</v>
      </c>
      <c r="C37" s="64">
        <f>'LAUS File'!E855</f>
        <v>310660</v>
      </c>
      <c r="D37" s="64">
        <f>'LAUS File'!F855</f>
        <v>312272</v>
      </c>
      <c r="E37" s="64">
        <f>'LAUS File'!G855</f>
        <v>314109</v>
      </c>
      <c r="F37" s="64">
        <f>'LAUS File'!H855</f>
        <v>316184</v>
      </c>
      <c r="G37" s="64">
        <f>'LAUS File'!I855</f>
        <v>316877</v>
      </c>
      <c r="H37" s="64">
        <f>'LAUS File'!J855</f>
        <v>317921</v>
      </c>
      <c r="I37" s="64">
        <f>'LAUS File'!K855</f>
        <v>317176</v>
      </c>
      <c r="J37" s="64">
        <f>'LAUS File'!L855</f>
        <v>313047</v>
      </c>
      <c r="K37" s="64">
        <f>'LAUS File'!M855</f>
        <v>313431</v>
      </c>
      <c r="L37" s="64">
        <f>'LAUS File'!N855</f>
        <v>312744</v>
      </c>
      <c r="M37" s="64">
        <f>'LAUS File'!O855</f>
        <v>312875</v>
      </c>
      <c r="N37" s="64">
        <f>'LAUS File'!P855</f>
        <v>311593</v>
      </c>
      <c r="O37" s="64">
        <f>'LAUS File'!Q855</f>
        <v>314074</v>
      </c>
    </row>
    <row r="38" spans="1:15">
      <c r="A38" s="27"/>
      <c r="B38" s="27" t="s">
        <v>164</v>
      </c>
      <c r="C38" s="64">
        <f>'LAUS File'!E856</f>
        <v>17678</v>
      </c>
      <c r="D38" s="64">
        <f>'LAUS File'!F856</f>
        <v>17275</v>
      </c>
      <c r="E38" s="64">
        <f>'LAUS File'!G856</f>
        <v>16488</v>
      </c>
      <c r="F38" s="64">
        <f>'LAUS File'!H856</f>
        <v>15102</v>
      </c>
      <c r="G38" s="64">
        <f>'LAUS File'!I856</f>
        <v>15484</v>
      </c>
      <c r="H38" s="64">
        <f>'LAUS File'!J856</f>
        <v>16268</v>
      </c>
      <c r="I38" s="64">
        <f>'LAUS File'!K856</f>
        <v>16470</v>
      </c>
      <c r="J38" s="64">
        <f>'LAUS File'!L856</f>
        <v>15416</v>
      </c>
      <c r="K38" s="64">
        <f>'LAUS File'!M856</f>
        <v>13903</v>
      </c>
      <c r="L38" s="64">
        <f>'LAUS File'!N856</f>
        <v>13480</v>
      </c>
      <c r="M38" s="64">
        <f>'LAUS File'!O856</f>
        <v>13284</v>
      </c>
      <c r="N38" s="64">
        <f>'LAUS File'!P856</f>
        <v>12678</v>
      </c>
      <c r="O38" s="64">
        <f>'LAUS File'!Q856</f>
        <v>15294</v>
      </c>
    </row>
    <row r="39" spans="1:15">
      <c r="A39" s="27"/>
      <c r="B39" s="27" t="s">
        <v>165</v>
      </c>
      <c r="C39" s="73">
        <f>'LAUS File'!E857</f>
        <v>5.4</v>
      </c>
      <c r="D39" s="73">
        <f>'LAUS File'!F857</f>
        <v>5.2</v>
      </c>
      <c r="E39" s="73">
        <f>'LAUS File'!G857</f>
        <v>5</v>
      </c>
      <c r="F39" s="73">
        <f>'LAUS File'!H857</f>
        <v>4.5999999999999996</v>
      </c>
      <c r="G39" s="73">
        <f>'LAUS File'!I857</f>
        <v>4.7</v>
      </c>
      <c r="H39" s="73">
        <f>'LAUS File'!J857</f>
        <v>4.9000000000000004</v>
      </c>
      <c r="I39" s="73">
        <f>'LAUS File'!K857</f>
        <v>4.9000000000000004</v>
      </c>
      <c r="J39" s="73">
        <f>'LAUS File'!L857</f>
        <v>4.7</v>
      </c>
      <c r="K39" s="73">
        <f>'LAUS File'!M857</f>
        <v>4.2</v>
      </c>
      <c r="L39" s="73">
        <f>'LAUS File'!N857</f>
        <v>4.0999999999999996</v>
      </c>
      <c r="M39" s="73">
        <f>'LAUS File'!O857</f>
        <v>4.0999999999999996</v>
      </c>
      <c r="N39" s="73">
        <f>'LAUS File'!P857</f>
        <v>3.9</v>
      </c>
      <c r="O39" s="73">
        <f>'LAUS File'!Q857</f>
        <v>4.5999999999999996</v>
      </c>
    </row>
    <row r="40" spans="1:15" ht="5.0999999999999996" customHeight="1">
      <c r="A40" s="27"/>
      <c r="B40" s="27"/>
      <c r="C40" s="7"/>
      <c r="D40" s="7"/>
      <c r="E40" s="7"/>
      <c r="F40" s="7"/>
      <c r="G40" s="7"/>
      <c r="H40" s="7"/>
      <c r="I40" s="7"/>
      <c r="J40" s="7"/>
      <c r="K40" s="7"/>
      <c r="L40" s="7"/>
      <c r="M40" s="7"/>
      <c r="N40" s="7"/>
      <c r="O40" s="7"/>
    </row>
    <row r="41" spans="1:15">
      <c r="A41" s="36" t="s">
        <v>185</v>
      </c>
      <c r="B41" s="27" t="s">
        <v>162</v>
      </c>
      <c r="C41" s="64">
        <f>'LAUS File'!E814</f>
        <v>127442</v>
      </c>
      <c r="D41" s="64">
        <f>'LAUS File'!F814</f>
        <v>127287</v>
      </c>
      <c r="E41" s="64">
        <f>'LAUS File'!G814</f>
        <v>128178</v>
      </c>
      <c r="F41" s="64">
        <f>'LAUS File'!H814</f>
        <v>128171</v>
      </c>
      <c r="G41" s="64">
        <f>'LAUS File'!I814</f>
        <v>129506</v>
      </c>
      <c r="H41" s="64">
        <f>'LAUS File'!J814</f>
        <v>131213</v>
      </c>
      <c r="I41" s="64">
        <f>'LAUS File'!K814</f>
        <v>132461</v>
      </c>
      <c r="J41" s="64">
        <f>'LAUS File'!L814</f>
        <v>130663</v>
      </c>
      <c r="K41" s="64">
        <f>'LAUS File'!M814</f>
        <v>127922</v>
      </c>
      <c r="L41" s="64">
        <f>'LAUS File'!N814</f>
        <v>128009</v>
      </c>
      <c r="M41" s="64">
        <f>'LAUS File'!O814</f>
        <v>127222</v>
      </c>
      <c r="N41" s="64">
        <f>'LAUS File'!P814</f>
        <v>126761</v>
      </c>
      <c r="O41" s="64">
        <f>'LAUS File'!Q814</f>
        <v>128737</v>
      </c>
    </row>
    <row r="42" spans="1:15">
      <c r="A42" s="27"/>
      <c r="B42" s="27" t="s">
        <v>163</v>
      </c>
      <c r="C42" s="64">
        <f>'LAUS File'!E815</f>
        <v>120379</v>
      </c>
      <c r="D42" s="64">
        <f>'LAUS File'!F815</f>
        <v>120404</v>
      </c>
      <c r="E42" s="64">
        <f>'LAUS File'!G815</f>
        <v>121900</v>
      </c>
      <c r="F42" s="64">
        <f>'LAUS File'!H815</f>
        <v>122403</v>
      </c>
      <c r="G42" s="64">
        <f>'LAUS File'!I815</f>
        <v>123547</v>
      </c>
      <c r="H42" s="64">
        <f>'LAUS File'!J815</f>
        <v>125138</v>
      </c>
      <c r="I42" s="64">
        <f>'LAUS File'!K815</f>
        <v>126367</v>
      </c>
      <c r="J42" s="64">
        <f>'LAUS File'!L815</f>
        <v>125014</v>
      </c>
      <c r="K42" s="64">
        <f>'LAUS File'!M815</f>
        <v>122687</v>
      </c>
      <c r="L42" s="64">
        <f>'LAUS File'!N815</f>
        <v>122941</v>
      </c>
      <c r="M42" s="64">
        <f>'LAUS File'!O815</f>
        <v>122231</v>
      </c>
      <c r="N42" s="64">
        <f>'LAUS File'!P815</f>
        <v>121843</v>
      </c>
      <c r="O42" s="64">
        <f>'LAUS File'!Q815</f>
        <v>122905</v>
      </c>
    </row>
    <row r="43" spans="1:15">
      <c r="A43" s="27"/>
      <c r="B43" s="27" t="s">
        <v>164</v>
      </c>
      <c r="C43" s="64">
        <f>'LAUS File'!E816</f>
        <v>7063</v>
      </c>
      <c r="D43" s="64">
        <f>'LAUS File'!F816</f>
        <v>6883</v>
      </c>
      <c r="E43" s="64">
        <f>'LAUS File'!G816</f>
        <v>6278</v>
      </c>
      <c r="F43" s="64">
        <f>'LAUS File'!H816</f>
        <v>5768</v>
      </c>
      <c r="G43" s="64">
        <f>'LAUS File'!I816</f>
        <v>5959</v>
      </c>
      <c r="H43" s="64">
        <f>'LAUS File'!J816</f>
        <v>6075</v>
      </c>
      <c r="I43" s="64">
        <f>'LAUS File'!K816</f>
        <v>6094</v>
      </c>
      <c r="J43" s="64">
        <f>'LAUS File'!L816</f>
        <v>5649</v>
      </c>
      <c r="K43" s="64">
        <f>'LAUS File'!M816</f>
        <v>5235</v>
      </c>
      <c r="L43" s="64">
        <f>'LAUS File'!N816</f>
        <v>5068</v>
      </c>
      <c r="M43" s="64">
        <f>'LAUS File'!O816</f>
        <v>4991</v>
      </c>
      <c r="N43" s="64">
        <f>'LAUS File'!P816</f>
        <v>4918</v>
      </c>
      <c r="O43" s="64">
        <f>'LAUS File'!Q816</f>
        <v>5832</v>
      </c>
    </row>
    <row r="44" spans="1:15">
      <c r="A44" s="27"/>
      <c r="B44" s="27" t="s">
        <v>165</v>
      </c>
      <c r="C44" s="73">
        <f>'LAUS File'!E817</f>
        <v>5.5</v>
      </c>
      <c r="D44" s="73">
        <f>'LAUS File'!F817</f>
        <v>5.4</v>
      </c>
      <c r="E44" s="73">
        <f>'LAUS File'!G817</f>
        <v>4.9000000000000004</v>
      </c>
      <c r="F44" s="73">
        <f>'LAUS File'!H817</f>
        <v>4.5</v>
      </c>
      <c r="G44" s="73">
        <f>'LAUS File'!I817</f>
        <v>4.5999999999999996</v>
      </c>
      <c r="H44" s="73">
        <f>'LAUS File'!J817</f>
        <v>4.5999999999999996</v>
      </c>
      <c r="I44" s="73">
        <f>'LAUS File'!K817</f>
        <v>4.5999999999999996</v>
      </c>
      <c r="J44" s="73">
        <f>'LAUS File'!L817</f>
        <v>4.3</v>
      </c>
      <c r="K44" s="73">
        <f>'LAUS File'!M817</f>
        <v>4.0999999999999996</v>
      </c>
      <c r="L44" s="73">
        <f>'LAUS File'!N817</f>
        <v>4</v>
      </c>
      <c r="M44" s="73">
        <f>'LAUS File'!O817</f>
        <v>3.9</v>
      </c>
      <c r="N44" s="73">
        <f>'LAUS File'!P817</f>
        <v>3.9</v>
      </c>
      <c r="O44" s="73">
        <f>'LAUS File'!Q817</f>
        <v>4.5</v>
      </c>
    </row>
    <row r="45" spans="1:15" ht="5.0999999999999996" customHeight="1">
      <c r="A45" s="27"/>
      <c r="B45" s="27"/>
      <c r="C45" s="7"/>
      <c r="D45" s="7"/>
      <c r="E45" s="7"/>
      <c r="F45" s="7"/>
      <c r="G45" s="7"/>
      <c r="H45" s="7"/>
      <c r="I45" s="7"/>
      <c r="J45" s="7"/>
      <c r="K45" s="7"/>
      <c r="L45" s="7"/>
      <c r="M45" s="7"/>
      <c r="N45" s="7"/>
      <c r="O45" s="7"/>
    </row>
    <row r="46" spans="1:15">
      <c r="A46" s="27" t="s">
        <v>798</v>
      </c>
      <c r="B46" s="27" t="s">
        <v>162</v>
      </c>
      <c r="C46" s="64">
        <f>'LAUS File'!E878</f>
        <v>47695</v>
      </c>
      <c r="D46" s="64">
        <f>'LAUS File'!F878</f>
        <v>47622</v>
      </c>
      <c r="E46" s="64">
        <f>'LAUS File'!G878</f>
        <v>47807</v>
      </c>
      <c r="F46" s="64">
        <f>'LAUS File'!H878</f>
        <v>47500</v>
      </c>
      <c r="G46" s="64">
        <f>'LAUS File'!I878</f>
        <v>47900</v>
      </c>
      <c r="H46" s="64">
        <f>'LAUS File'!J878</f>
        <v>48424</v>
      </c>
      <c r="I46" s="64">
        <f>'LAUS File'!K878</f>
        <v>48738</v>
      </c>
      <c r="J46" s="64">
        <f>'LAUS File'!L878</f>
        <v>47897</v>
      </c>
      <c r="K46" s="64">
        <f>'LAUS File'!M878</f>
        <v>47293</v>
      </c>
      <c r="L46" s="64">
        <f>'LAUS File'!N878</f>
        <v>46916</v>
      </c>
      <c r="M46" s="64">
        <f>'LAUS File'!O878</f>
        <v>46920</v>
      </c>
      <c r="N46" s="64">
        <f>'LAUS File'!P878</f>
        <v>46892</v>
      </c>
      <c r="O46" s="64">
        <f>'LAUS File'!Q878</f>
        <v>47634</v>
      </c>
    </row>
    <row r="47" spans="1:15">
      <c r="A47" s="27"/>
      <c r="B47" s="27" t="s">
        <v>163</v>
      </c>
      <c r="C47" s="64">
        <f>'LAUS File'!E879</f>
        <v>44932</v>
      </c>
      <c r="D47" s="64">
        <f>'LAUS File'!F879</f>
        <v>44881</v>
      </c>
      <c r="E47" s="64">
        <f>'LAUS File'!G879</f>
        <v>45229</v>
      </c>
      <c r="F47" s="64">
        <f>'LAUS File'!H879</f>
        <v>45283</v>
      </c>
      <c r="G47" s="64">
        <f>'LAUS File'!I879</f>
        <v>45872</v>
      </c>
      <c r="H47" s="64">
        <f>'LAUS File'!J879</f>
        <v>46319</v>
      </c>
      <c r="I47" s="64">
        <f>'LAUS File'!K879</f>
        <v>46575</v>
      </c>
      <c r="J47" s="64">
        <f>'LAUS File'!L879</f>
        <v>45863</v>
      </c>
      <c r="K47" s="64">
        <f>'LAUS File'!M879</f>
        <v>45494</v>
      </c>
      <c r="L47" s="64">
        <f>'LAUS File'!N879</f>
        <v>45142</v>
      </c>
      <c r="M47" s="64">
        <f>'LAUS File'!O879</f>
        <v>45110</v>
      </c>
      <c r="N47" s="64">
        <f>'LAUS File'!P879</f>
        <v>45086</v>
      </c>
      <c r="O47" s="64">
        <f>'LAUS File'!Q879</f>
        <v>45482</v>
      </c>
    </row>
    <row r="48" spans="1:15">
      <c r="A48" s="27"/>
      <c r="B48" s="27" t="s">
        <v>164</v>
      </c>
      <c r="C48" s="64">
        <f>'LAUS File'!E880</f>
        <v>2763</v>
      </c>
      <c r="D48" s="64">
        <f>'LAUS File'!F880</f>
        <v>2741</v>
      </c>
      <c r="E48" s="64">
        <f>'LAUS File'!G880</f>
        <v>2578</v>
      </c>
      <c r="F48" s="64">
        <f>'LAUS File'!H880</f>
        <v>2217</v>
      </c>
      <c r="G48" s="64">
        <f>'LAUS File'!I880</f>
        <v>2028</v>
      </c>
      <c r="H48" s="64">
        <f>'LAUS File'!J880</f>
        <v>2105</v>
      </c>
      <c r="I48" s="64">
        <f>'LAUS File'!K880</f>
        <v>2163</v>
      </c>
      <c r="J48" s="64">
        <f>'LAUS File'!L880</f>
        <v>2034</v>
      </c>
      <c r="K48" s="64">
        <f>'LAUS File'!M880</f>
        <v>1799</v>
      </c>
      <c r="L48" s="64">
        <f>'LAUS File'!N880</f>
        <v>1774</v>
      </c>
      <c r="M48" s="64">
        <f>'LAUS File'!O880</f>
        <v>1810</v>
      </c>
      <c r="N48" s="64">
        <f>'LAUS File'!P880</f>
        <v>1806</v>
      </c>
      <c r="O48" s="64">
        <f>'LAUS File'!Q880</f>
        <v>2152</v>
      </c>
    </row>
    <row r="49" spans="1:15">
      <c r="A49" s="27"/>
      <c r="B49" s="27" t="s">
        <v>165</v>
      </c>
      <c r="C49" s="73">
        <f>'LAUS File'!E881</f>
        <v>5.8</v>
      </c>
      <c r="D49" s="73">
        <f>'LAUS File'!F881</f>
        <v>5.8</v>
      </c>
      <c r="E49" s="73">
        <f>'LAUS File'!G881</f>
        <v>5.4</v>
      </c>
      <c r="F49" s="73">
        <f>'LAUS File'!H881</f>
        <v>4.7</v>
      </c>
      <c r="G49" s="73">
        <f>'LAUS File'!I881</f>
        <v>4.2</v>
      </c>
      <c r="H49" s="73">
        <f>'LAUS File'!J881</f>
        <v>4.3</v>
      </c>
      <c r="I49" s="73">
        <f>'LAUS File'!K881</f>
        <v>4.4000000000000004</v>
      </c>
      <c r="J49" s="73">
        <f>'LAUS File'!L881</f>
        <v>4.2</v>
      </c>
      <c r="K49" s="73">
        <f>'LAUS File'!M881</f>
        <v>3.8</v>
      </c>
      <c r="L49" s="73">
        <f>'LAUS File'!N881</f>
        <v>3.8</v>
      </c>
      <c r="M49" s="73">
        <f>'LAUS File'!O881</f>
        <v>3.9</v>
      </c>
      <c r="N49" s="73">
        <f>'LAUS File'!P881</f>
        <v>3.9</v>
      </c>
      <c r="O49" s="73">
        <f>'LAUS File'!Q881</f>
        <v>4.5</v>
      </c>
    </row>
    <row r="50" spans="1:15" ht="5.0999999999999996" customHeight="1">
      <c r="A50" s="27"/>
      <c r="B50" s="27"/>
      <c r="C50" s="7"/>
      <c r="D50" s="7"/>
      <c r="E50" s="7"/>
      <c r="F50" s="7"/>
      <c r="G50" s="7"/>
      <c r="H50" s="7"/>
      <c r="I50" s="7"/>
      <c r="J50" s="7"/>
      <c r="K50" s="7"/>
      <c r="L50" s="7"/>
      <c r="M50" s="7"/>
      <c r="N50" s="7"/>
      <c r="O50" s="7"/>
    </row>
    <row r="51" spans="1:15">
      <c r="A51" s="36" t="s">
        <v>799</v>
      </c>
      <c r="B51" s="27" t="s">
        <v>162</v>
      </c>
      <c r="C51" s="64">
        <f>'LAUS File'!E862</f>
        <v>112300</v>
      </c>
      <c r="D51" s="64">
        <f>'LAUS File'!F862</f>
        <v>112189</v>
      </c>
      <c r="E51" s="64">
        <f>'LAUS File'!G862</f>
        <v>112946</v>
      </c>
      <c r="F51" s="64">
        <f>'LAUS File'!H862</f>
        <v>112495</v>
      </c>
      <c r="G51" s="64">
        <f>'LAUS File'!I862</f>
        <v>112912</v>
      </c>
      <c r="H51" s="64">
        <f>'LAUS File'!J862</f>
        <v>113539</v>
      </c>
      <c r="I51" s="64">
        <f>'LAUS File'!K862</f>
        <v>114050</v>
      </c>
      <c r="J51" s="64">
        <f>'LAUS File'!L862</f>
        <v>112291</v>
      </c>
      <c r="K51" s="64">
        <f>'LAUS File'!M862</f>
        <v>111101</v>
      </c>
      <c r="L51" s="64">
        <f>'LAUS File'!N862</f>
        <v>111219</v>
      </c>
      <c r="M51" s="64">
        <f>'LAUS File'!O862</f>
        <v>111601</v>
      </c>
      <c r="N51" s="64">
        <f>'LAUS File'!P862</f>
        <v>111055</v>
      </c>
      <c r="O51" s="64">
        <f>'LAUS File'!Q862</f>
        <v>112308</v>
      </c>
    </row>
    <row r="52" spans="1:15">
      <c r="A52" s="27"/>
      <c r="B52" s="27" t="s">
        <v>163</v>
      </c>
      <c r="C52" s="64">
        <f>'LAUS File'!E863</f>
        <v>104611</v>
      </c>
      <c r="D52" s="64">
        <f>'LAUS File'!F863</f>
        <v>104535</v>
      </c>
      <c r="E52" s="64">
        <f>'LAUS File'!G863</f>
        <v>105624</v>
      </c>
      <c r="F52" s="64">
        <f>'LAUS File'!H863</f>
        <v>105698</v>
      </c>
      <c r="G52" s="64">
        <f>'LAUS File'!I863</f>
        <v>106453</v>
      </c>
      <c r="H52" s="64">
        <f>'LAUS File'!J863</f>
        <v>107024</v>
      </c>
      <c r="I52" s="64">
        <f>'LAUS File'!K863</f>
        <v>107381</v>
      </c>
      <c r="J52" s="64">
        <f>'LAUS File'!L863</f>
        <v>105831</v>
      </c>
      <c r="K52" s="64">
        <f>'LAUS File'!M863</f>
        <v>105407</v>
      </c>
      <c r="L52" s="64">
        <f>'LAUS File'!N863</f>
        <v>105533</v>
      </c>
      <c r="M52" s="64">
        <f>'LAUS File'!O863</f>
        <v>105860</v>
      </c>
      <c r="N52" s="64">
        <f>'LAUS File'!P863</f>
        <v>105413</v>
      </c>
      <c r="O52" s="64">
        <f>'LAUS File'!Q863</f>
        <v>105781</v>
      </c>
    </row>
    <row r="53" spans="1:15">
      <c r="A53" s="27"/>
      <c r="B53" s="27" t="s">
        <v>164</v>
      </c>
      <c r="C53" s="64">
        <f>'LAUS File'!E864</f>
        <v>7689</v>
      </c>
      <c r="D53" s="64">
        <f>'LAUS File'!F864</f>
        <v>7654</v>
      </c>
      <c r="E53" s="64">
        <f>'LAUS File'!G864</f>
        <v>7322</v>
      </c>
      <c r="F53" s="64">
        <f>'LAUS File'!H864</f>
        <v>6797</v>
      </c>
      <c r="G53" s="64">
        <f>'LAUS File'!I864</f>
        <v>6459</v>
      </c>
      <c r="H53" s="64">
        <f>'LAUS File'!J864</f>
        <v>6515</v>
      </c>
      <c r="I53" s="64">
        <f>'LAUS File'!K864</f>
        <v>6669</v>
      </c>
      <c r="J53" s="64">
        <f>'LAUS File'!L864</f>
        <v>6460</v>
      </c>
      <c r="K53" s="64">
        <f>'LAUS File'!M864</f>
        <v>5694</v>
      </c>
      <c r="L53" s="64">
        <f>'LAUS File'!N864</f>
        <v>5686</v>
      </c>
      <c r="M53" s="64">
        <f>'LAUS File'!O864</f>
        <v>5741</v>
      </c>
      <c r="N53" s="64">
        <f>'LAUS File'!P864</f>
        <v>5642</v>
      </c>
      <c r="O53" s="64">
        <f>'LAUS File'!Q864</f>
        <v>6527</v>
      </c>
    </row>
    <row r="54" spans="1:15">
      <c r="A54" s="27"/>
      <c r="B54" s="27" t="s">
        <v>165</v>
      </c>
      <c r="C54" s="73">
        <f>'LAUS File'!E865</f>
        <v>6.8</v>
      </c>
      <c r="D54" s="73">
        <f>'LAUS File'!F865</f>
        <v>6.8</v>
      </c>
      <c r="E54" s="73">
        <f>'LAUS File'!G865</f>
        <v>6.5</v>
      </c>
      <c r="F54" s="73">
        <f>'LAUS File'!H865</f>
        <v>6</v>
      </c>
      <c r="G54" s="73">
        <f>'LAUS File'!I865</f>
        <v>5.7</v>
      </c>
      <c r="H54" s="73">
        <f>'LAUS File'!J865</f>
        <v>5.7</v>
      </c>
      <c r="I54" s="73">
        <f>'LAUS File'!K865</f>
        <v>5.8</v>
      </c>
      <c r="J54" s="73">
        <f>'LAUS File'!L865</f>
        <v>5.8</v>
      </c>
      <c r="K54" s="73">
        <f>'LAUS File'!M865</f>
        <v>5.0999999999999996</v>
      </c>
      <c r="L54" s="73">
        <f>'LAUS File'!N865</f>
        <v>5.0999999999999996</v>
      </c>
      <c r="M54" s="73">
        <f>'LAUS File'!O865</f>
        <v>5.0999999999999996</v>
      </c>
      <c r="N54" s="73">
        <f>'LAUS File'!P865</f>
        <v>5.0999999999999996</v>
      </c>
      <c r="O54" s="73">
        <f>'LAUS File'!Q865</f>
        <v>5.8</v>
      </c>
    </row>
    <row r="55" spans="1:15" ht="5.0999999999999996" customHeight="1">
      <c r="A55" s="27"/>
      <c r="B55" s="27"/>
      <c r="C55" s="7"/>
      <c r="D55" s="7"/>
      <c r="E55" s="7"/>
      <c r="F55" s="7"/>
      <c r="G55" s="7"/>
      <c r="H55" s="7"/>
      <c r="I55" s="7"/>
      <c r="J55" s="7"/>
      <c r="K55" s="7"/>
      <c r="L55" s="7"/>
      <c r="M55" s="7"/>
      <c r="N55" s="7"/>
      <c r="O55" s="7"/>
    </row>
    <row r="56" spans="1:15">
      <c r="A56" s="34" t="s">
        <v>173</v>
      </c>
      <c r="B56" s="35" t="s">
        <v>162</v>
      </c>
      <c r="C56" s="65">
        <f>'LAUS File'!E886</f>
        <v>1913714</v>
      </c>
      <c r="D56" s="65">
        <f>'LAUS File'!F886</f>
        <v>1915858</v>
      </c>
      <c r="E56" s="65">
        <f>'LAUS File'!G886</f>
        <v>1925933</v>
      </c>
      <c r="F56" s="65">
        <f>'LAUS File'!H886</f>
        <v>1921392</v>
      </c>
      <c r="G56" s="65">
        <f>'LAUS File'!I886</f>
        <v>1930665</v>
      </c>
      <c r="H56" s="65">
        <f>'LAUS File'!J886</f>
        <v>1942078</v>
      </c>
      <c r="I56" s="65">
        <f>'LAUS File'!K886</f>
        <v>1951246</v>
      </c>
      <c r="J56" s="65">
        <f>'LAUS File'!L886</f>
        <v>1920059</v>
      </c>
      <c r="K56" s="65">
        <f>'LAUS File'!M886</f>
        <v>1903588</v>
      </c>
      <c r="L56" s="65">
        <f>'LAUS File'!N886</f>
        <v>1900360</v>
      </c>
      <c r="M56" s="65">
        <f>'LAUS File'!O886</f>
        <v>1902380</v>
      </c>
      <c r="N56" s="65">
        <f>'LAUS File'!P886</f>
        <v>1895645</v>
      </c>
      <c r="O56" s="65">
        <f>'LAUS File'!Q886</f>
        <v>1918576</v>
      </c>
    </row>
    <row r="57" spans="1:15">
      <c r="B57" s="35" t="s">
        <v>163</v>
      </c>
      <c r="C57" s="65">
        <f>'LAUS File'!E887</f>
        <v>1808105</v>
      </c>
      <c r="D57" s="65">
        <f>'LAUS File'!F887</f>
        <v>1812051</v>
      </c>
      <c r="E57" s="65">
        <f>'LAUS File'!G887</f>
        <v>1828198</v>
      </c>
      <c r="F57" s="65">
        <f>'LAUS File'!H887</f>
        <v>1831412</v>
      </c>
      <c r="G57" s="65">
        <f>'LAUS File'!I887</f>
        <v>1840873</v>
      </c>
      <c r="H57" s="65">
        <f>'LAUS File'!J887</f>
        <v>1848500</v>
      </c>
      <c r="I57" s="65">
        <f>'LAUS File'!K887</f>
        <v>1856272</v>
      </c>
      <c r="J57" s="65">
        <f>'LAUS File'!L887</f>
        <v>1830412</v>
      </c>
      <c r="K57" s="65">
        <f>'LAUS File'!M887</f>
        <v>1823102</v>
      </c>
      <c r="L57" s="65">
        <f>'LAUS File'!N887</f>
        <v>1822141</v>
      </c>
      <c r="M57" s="65">
        <f>'LAUS File'!O887</f>
        <v>1824785</v>
      </c>
      <c r="N57" s="65">
        <f>'LAUS File'!P887</f>
        <v>1820449</v>
      </c>
      <c r="O57" s="65">
        <f>'LAUS File'!Q887</f>
        <v>1828858</v>
      </c>
    </row>
    <row r="58" spans="1:15">
      <c r="B58" s="35" t="s">
        <v>164</v>
      </c>
      <c r="C58" s="65">
        <f>'LAUS File'!E888</f>
        <v>105609</v>
      </c>
      <c r="D58" s="65">
        <f>'LAUS File'!F888</f>
        <v>103807</v>
      </c>
      <c r="E58" s="65">
        <f>'LAUS File'!G888</f>
        <v>97735</v>
      </c>
      <c r="F58" s="65">
        <f>'LAUS File'!H888</f>
        <v>89980</v>
      </c>
      <c r="G58" s="65">
        <f>'LAUS File'!I888</f>
        <v>89792</v>
      </c>
      <c r="H58" s="65">
        <f>'LAUS File'!J888</f>
        <v>93578</v>
      </c>
      <c r="I58" s="65">
        <f>'LAUS File'!K888</f>
        <v>94974</v>
      </c>
      <c r="J58" s="65">
        <f>'LAUS File'!L888</f>
        <v>89647</v>
      </c>
      <c r="K58" s="65">
        <f>'LAUS File'!M888</f>
        <v>80486</v>
      </c>
      <c r="L58" s="65">
        <f>'LAUS File'!N888</f>
        <v>78219</v>
      </c>
      <c r="M58" s="65">
        <f>'LAUS File'!O888</f>
        <v>77595</v>
      </c>
      <c r="N58" s="65">
        <f>'LAUS File'!P888</f>
        <v>75196</v>
      </c>
      <c r="O58" s="65">
        <f>'LAUS File'!Q888</f>
        <v>89718</v>
      </c>
    </row>
    <row r="59" spans="1:15">
      <c r="B59" s="35" t="s">
        <v>165</v>
      </c>
      <c r="C59" s="196">
        <f>'LAUS File'!E889</f>
        <v>5.5</v>
      </c>
      <c r="D59" s="196">
        <f>'LAUS File'!F889</f>
        <v>5.4</v>
      </c>
      <c r="E59" s="196">
        <f>'LAUS File'!G889</f>
        <v>5.0999999999999996</v>
      </c>
      <c r="F59" s="196">
        <f>'LAUS File'!H889</f>
        <v>4.7</v>
      </c>
      <c r="G59" s="196">
        <f>'LAUS File'!I889</f>
        <v>4.7</v>
      </c>
      <c r="H59" s="196">
        <f>'LAUS File'!J889</f>
        <v>4.8</v>
      </c>
      <c r="I59" s="196">
        <f>'LAUS File'!K889</f>
        <v>4.9000000000000004</v>
      </c>
      <c r="J59" s="196">
        <f>'LAUS File'!L889</f>
        <v>4.7</v>
      </c>
      <c r="K59" s="196">
        <f>'LAUS File'!M889</f>
        <v>4.2</v>
      </c>
      <c r="L59" s="196">
        <f>'LAUS File'!N889</f>
        <v>4.0999999999999996</v>
      </c>
      <c r="M59" s="196">
        <f>'LAUS File'!O889</f>
        <v>4.0999999999999996</v>
      </c>
      <c r="N59" s="196">
        <f>'LAUS File'!P889</f>
        <v>4</v>
      </c>
      <c r="O59" s="196">
        <f>'LAUS File'!Q889</f>
        <v>4.7</v>
      </c>
    </row>
    <row r="61" spans="1:15">
      <c r="C61" s="235">
        <v>40969</v>
      </c>
      <c r="D61" s="235"/>
      <c r="E61" s="236"/>
      <c r="F61" s="235">
        <v>41061</v>
      </c>
      <c r="G61" s="235"/>
      <c r="H61" s="236"/>
      <c r="I61" s="235">
        <v>41153</v>
      </c>
      <c r="J61" s="235"/>
      <c r="K61" s="236"/>
      <c r="L61" s="235">
        <v>41244</v>
      </c>
      <c r="M61" s="235"/>
      <c r="N61" s="236"/>
    </row>
    <row r="62" spans="1:15">
      <c r="A62" s="75"/>
      <c r="C62" s="76" t="s">
        <v>250</v>
      </c>
      <c r="D62" s="77" t="s">
        <v>251</v>
      </c>
      <c r="E62" s="84" t="s">
        <v>251</v>
      </c>
      <c r="F62" s="76" t="s">
        <v>250</v>
      </c>
      <c r="G62" s="77" t="s">
        <v>251</v>
      </c>
      <c r="H62" s="84" t="s">
        <v>251</v>
      </c>
      <c r="I62" s="76" t="s">
        <v>250</v>
      </c>
      <c r="J62" s="77" t="s">
        <v>251</v>
      </c>
      <c r="K62" s="84" t="s">
        <v>251</v>
      </c>
      <c r="L62" s="76" t="s">
        <v>250</v>
      </c>
      <c r="M62" s="77" t="s">
        <v>251</v>
      </c>
      <c r="N62" s="77" t="s">
        <v>251</v>
      </c>
    </row>
    <row r="63" spans="1:15">
      <c r="A63" s="78" t="s">
        <v>252</v>
      </c>
      <c r="C63" s="76" t="s">
        <v>253</v>
      </c>
      <c r="D63" s="76" t="s">
        <v>254</v>
      </c>
      <c r="E63" s="85" t="s">
        <v>255</v>
      </c>
      <c r="F63" s="76" t="s">
        <v>253</v>
      </c>
      <c r="G63" s="76" t="s">
        <v>254</v>
      </c>
      <c r="H63" s="85" t="s">
        <v>255</v>
      </c>
      <c r="I63" s="76" t="s">
        <v>253</v>
      </c>
      <c r="J63" s="76" t="s">
        <v>254</v>
      </c>
      <c r="K63" s="85" t="s">
        <v>255</v>
      </c>
      <c r="L63" s="76" t="s">
        <v>253</v>
      </c>
      <c r="M63" s="76" t="s">
        <v>254</v>
      </c>
      <c r="N63" s="76" t="s">
        <v>255</v>
      </c>
    </row>
    <row r="64" spans="1:15">
      <c r="A64" s="79"/>
      <c r="C64" s="75"/>
      <c r="D64" s="80"/>
      <c r="E64" s="86"/>
      <c r="F64" s="75"/>
      <c r="G64" s="80"/>
      <c r="H64" s="86"/>
      <c r="K64" s="83"/>
    </row>
    <row r="65" spans="1:14">
      <c r="A65" s="79"/>
      <c r="C65" s="75"/>
      <c r="D65" s="80"/>
      <c r="E65" s="86"/>
      <c r="F65" s="75"/>
      <c r="G65" s="80"/>
      <c r="H65" s="86"/>
      <c r="K65" s="83"/>
    </row>
    <row r="66" spans="1:14">
      <c r="A66" s="81" t="s">
        <v>184</v>
      </c>
      <c r="C66" s="87">
        <f>E11</f>
        <v>472454</v>
      </c>
      <c r="D66" s="87">
        <f>E13</f>
        <v>23588</v>
      </c>
      <c r="E66" s="88">
        <f>E14</f>
        <v>5</v>
      </c>
      <c r="F66" s="87">
        <f>H11</f>
        <v>477353</v>
      </c>
      <c r="G66" s="87">
        <f>H13</f>
        <v>23201</v>
      </c>
      <c r="H66" s="88">
        <f>H14</f>
        <v>4.9000000000000004</v>
      </c>
      <c r="I66" s="87">
        <f>K11</f>
        <v>465839</v>
      </c>
      <c r="J66" s="87">
        <f>K13</f>
        <v>19787</v>
      </c>
      <c r="K66" s="88">
        <f>K14</f>
        <v>4.2</v>
      </c>
      <c r="L66" s="87">
        <f>N11</f>
        <v>462497</v>
      </c>
      <c r="M66" s="87">
        <f>N13</f>
        <v>18152</v>
      </c>
      <c r="N66" s="88">
        <f>N14</f>
        <v>3.9</v>
      </c>
    </row>
    <row r="67" spans="1:14">
      <c r="A67" s="78" t="s">
        <v>179</v>
      </c>
      <c r="C67" s="87">
        <f>E16</f>
        <v>108654</v>
      </c>
      <c r="D67" s="87">
        <f>E18</f>
        <v>4781</v>
      </c>
      <c r="E67" s="88">
        <f>E19</f>
        <v>4.4000000000000004</v>
      </c>
      <c r="F67" s="87">
        <f>H16</f>
        <v>109686</v>
      </c>
      <c r="G67" s="87">
        <f>H18</f>
        <v>4403</v>
      </c>
      <c r="H67" s="88">
        <f>H19</f>
        <v>4</v>
      </c>
      <c r="I67" s="87">
        <f>K16</f>
        <v>106889</v>
      </c>
      <c r="J67" s="87">
        <f>K18</f>
        <v>3632</v>
      </c>
      <c r="K67" s="88">
        <f>K19</f>
        <v>3.4</v>
      </c>
      <c r="L67" s="87">
        <f>N16</f>
        <v>107260</v>
      </c>
      <c r="M67" s="87">
        <f>N18</f>
        <v>3367</v>
      </c>
      <c r="N67" s="88">
        <f>N19</f>
        <v>3.1</v>
      </c>
    </row>
    <row r="68" spans="1:14">
      <c r="A68" s="78" t="s">
        <v>183</v>
      </c>
      <c r="C68" s="87">
        <f>E21</f>
        <v>44085</v>
      </c>
      <c r="D68" s="87">
        <f>E23</f>
        <v>2435</v>
      </c>
      <c r="E68" s="88">
        <f>E24</f>
        <v>5.5</v>
      </c>
      <c r="F68" s="87">
        <f>H21</f>
        <v>44252</v>
      </c>
      <c r="G68" s="87">
        <f>H23</f>
        <v>2138</v>
      </c>
      <c r="H68" s="88">
        <f>H24</f>
        <v>4.8</v>
      </c>
      <c r="I68" s="87">
        <f>K21</f>
        <v>43425</v>
      </c>
      <c r="J68" s="87">
        <f>K23</f>
        <v>1876</v>
      </c>
      <c r="K68" s="88">
        <f>K24</f>
        <v>4.3</v>
      </c>
      <c r="L68" s="87">
        <f>N21</f>
        <v>43643</v>
      </c>
      <c r="M68" s="87">
        <f>N23</f>
        <v>1810</v>
      </c>
      <c r="N68" s="88">
        <f>N24</f>
        <v>4.0999999999999996</v>
      </c>
    </row>
    <row r="69" spans="1:14">
      <c r="A69" s="78" t="s">
        <v>180</v>
      </c>
      <c r="C69" s="87">
        <f>E26</f>
        <v>50795</v>
      </c>
      <c r="D69" s="87">
        <f>E28</f>
        <v>2537</v>
      </c>
      <c r="E69" s="88">
        <f>E29</f>
        <v>5</v>
      </c>
      <c r="F69" s="87">
        <f>H26</f>
        <v>50967</v>
      </c>
      <c r="G69" s="87">
        <f>H28</f>
        <v>2335</v>
      </c>
      <c r="H69" s="88">
        <f>H29</f>
        <v>4.5999999999999996</v>
      </c>
      <c r="I69" s="87">
        <f>K26</f>
        <v>50346</v>
      </c>
      <c r="J69" s="87">
        <f>K28</f>
        <v>2050</v>
      </c>
      <c r="K69" s="88">
        <f>K29</f>
        <v>4.0999999999999996</v>
      </c>
      <c r="L69" s="87">
        <f>N26</f>
        <v>50444</v>
      </c>
      <c r="M69" s="87">
        <f>N28</f>
        <v>1963</v>
      </c>
      <c r="N69" s="88">
        <f>N29</f>
        <v>3.9</v>
      </c>
    </row>
    <row r="70" spans="1:14">
      <c r="A70" s="78" t="s">
        <v>181</v>
      </c>
      <c r="C70" s="87">
        <f>E31</f>
        <v>630416</v>
      </c>
      <c r="D70" s="87">
        <f>E33</f>
        <v>31728</v>
      </c>
      <c r="E70" s="88">
        <f>E34</f>
        <v>5</v>
      </c>
      <c r="F70" s="87">
        <f>H31</f>
        <v>632452</v>
      </c>
      <c r="G70" s="87">
        <f>H33</f>
        <v>30536</v>
      </c>
      <c r="H70" s="88">
        <f>H34</f>
        <v>4.8</v>
      </c>
      <c r="I70" s="87">
        <f>K31</f>
        <v>623441</v>
      </c>
      <c r="J70" s="87">
        <f>K33</f>
        <v>26511</v>
      </c>
      <c r="K70" s="88">
        <f>K34</f>
        <v>4.3</v>
      </c>
      <c r="L70" s="87">
        <f>N31</f>
        <v>622822</v>
      </c>
      <c r="M70" s="87">
        <f>N33</f>
        <v>24860</v>
      </c>
      <c r="N70" s="88">
        <f>N34</f>
        <v>4</v>
      </c>
    </row>
    <row r="71" spans="1:14">
      <c r="A71" s="81" t="s">
        <v>185</v>
      </c>
      <c r="C71" s="87">
        <f>E36</f>
        <v>330597</v>
      </c>
      <c r="D71" s="87">
        <f>E38</f>
        <v>16488</v>
      </c>
      <c r="E71" s="88">
        <f>E39</f>
        <v>5</v>
      </c>
      <c r="F71" s="87">
        <f>H36</f>
        <v>334189</v>
      </c>
      <c r="G71" s="87">
        <f>H38</f>
        <v>16268</v>
      </c>
      <c r="H71" s="88">
        <f>H39</f>
        <v>4.9000000000000004</v>
      </c>
      <c r="I71" s="87">
        <f>K36</f>
        <v>327334</v>
      </c>
      <c r="J71" s="87">
        <f>K38</f>
        <v>13903</v>
      </c>
      <c r="K71" s="88">
        <f>K39</f>
        <v>4.2</v>
      </c>
      <c r="L71" s="87">
        <f>N36</f>
        <v>324271</v>
      </c>
      <c r="M71" s="87">
        <f>N38</f>
        <v>12678</v>
      </c>
      <c r="N71" s="88">
        <f>N39</f>
        <v>3.9</v>
      </c>
    </row>
    <row r="72" spans="1:14">
      <c r="A72" s="78" t="s">
        <v>186</v>
      </c>
      <c r="C72" s="87">
        <f>E41</f>
        <v>128178</v>
      </c>
      <c r="D72" s="87">
        <f>E43</f>
        <v>6278</v>
      </c>
      <c r="E72" s="88">
        <f>E44</f>
        <v>4.9000000000000004</v>
      </c>
      <c r="F72" s="87">
        <f>H41</f>
        <v>131213</v>
      </c>
      <c r="G72" s="87">
        <f>H43</f>
        <v>6075</v>
      </c>
      <c r="H72" s="88">
        <f>H44</f>
        <v>4.5999999999999996</v>
      </c>
      <c r="I72" s="87">
        <f>K41</f>
        <v>127922</v>
      </c>
      <c r="J72" s="87">
        <f>K43</f>
        <v>5235</v>
      </c>
      <c r="K72" s="88">
        <f>K44</f>
        <v>4.0999999999999996</v>
      </c>
      <c r="L72" s="87">
        <f>N41</f>
        <v>126761</v>
      </c>
      <c r="M72" s="87">
        <f>N43</f>
        <v>4918</v>
      </c>
      <c r="N72" s="88">
        <f>N44</f>
        <v>3.9</v>
      </c>
    </row>
    <row r="73" spans="1:14">
      <c r="A73" s="78" t="s">
        <v>182</v>
      </c>
      <c r="C73" s="87">
        <f>E46</f>
        <v>47807</v>
      </c>
      <c r="D73" s="87">
        <f>E48</f>
        <v>2578</v>
      </c>
      <c r="E73" s="88">
        <f>E49</f>
        <v>5.4</v>
      </c>
      <c r="F73" s="87">
        <f>H46</f>
        <v>48424</v>
      </c>
      <c r="G73" s="87">
        <f>H48</f>
        <v>2105</v>
      </c>
      <c r="H73" s="88">
        <f>H49</f>
        <v>4.3</v>
      </c>
      <c r="I73" s="87">
        <f>K46</f>
        <v>47293</v>
      </c>
      <c r="J73" s="87">
        <f>K48</f>
        <v>1799</v>
      </c>
      <c r="K73" s="88">
        <f>K49</f>
        <v>3.8</v>
      </c>
      <c r="L73" s="87">
        <f>N46</f>
        <v>46892</v>
      </c>
      <c r="M73" s="87">
        <f>N48</f>
        <v>1806</v>
      </c>
      <c r="N73" s="88">
        <f>N49</f>
        <v>3.9</v>
      </c>
    </row>
    <row r="74" spans="1:14">
      <c r="A74" s="82" t="s">
        <v>187</v>
      </c>
      <c r="C74" s="87">
        <f>E51</f>
        <v>112946</v>
      </c>
      <c r="D74" s="87">
        <f>E53</f>
        <v>7322</v>
      </c>
      <c r="E74" s="88">
        <f>E54</f>
        <v>6.5</v>
      </c>
      <c r="F74" s="87">
        <f>H51</f>
        <v>113539</v>
      </c>
      <c r="G74" s="87">
        <f>H53</f>
        <v>6515</v>
      </c>
      <c r="H74" s="88">
        <f>H54</f>
        <v>5.7</v>
      </c>
      <c r="I74" s="87">
        <f>K51</f>
        <v>111101</v>
      </c>
      <c r="J74" s="87">
        <f>K53</f>
        <v>5694</v>
      </c>
      <c r="K74" s="88">
        <f>K54</f>
        <v>5.0999999999999996</v>
      </c>
      <c r="L74" s="87">
        <f>N51</f>
        <v>111055</v>
      </c>
      <c r="M74" s="87">
        <f>N53</f>
        <v>5642</v>
      </c>
      <c r="N74" s="88">
        <f>N54</f>
        <v>5.0999999999999996</v>
      </c>
    </row>
    <row r="75" spans="1:14">
      <c r="A75" s="79"/>
      <c r="C75" s="87"/>
      <c r="D75" s="87"/>
      <c r="E75" s="88"/>
      <c r="F75" s="87"/>
      <c r="G75" s="87"/>
      <c r="H75" s="88"/>
      <c r="I75" s="87"/>
      <c r="J75" s="87"/>
      <c r="K75" s="88"/>
      <c r="L75" s="87"/>
      <c r="M75" s="87"/>
      <c r="N75" s="88"/>
    </row>
    <row r="76" spans="1:14">
      <c r="A76" s="78" t="s">
        <v>256</v>
      </c>
      <c r="C76" s="87">
        <f>E56</f>
        <v>1925933</v>
      </c>
      <c r="D76" s="87">
        <f>E58</f>
        <v>97735</v>
      </c>
      <c r="E76" s="88">
        <f>E59</f>
        <v>5.0999999999999996</v>
      </c>
      <c r="F76" s="87">
        <f>H56</f>
        <v>1942078</v>
      </c>
      <c r="G76" s="87">
        <f>H58</f>
        <v>93578</v>
      </c>
      <c r="H76" s="88">
        <f>H59</f>
        <v>4.8</v>
      </c>
      <c r="I76" s="87">
        <f>K56</f>
        <v>1903588</v>
      </c>
      <c r="J76" s="87">
        <f>K58</f>
        <v>80486</v>
      </c>
      <c r="K76" s="88">
        <f>K59</f>
        <v>4.2</v>
      </c>
      <c r="L76" s="87">
        <f>N56</f>
        <v>1895645</v>
      </c>
      <c r="M76" s="87">
        <f>N58</f>
        <v>75196</v>
      </c>
      <c r="N76" s="88">
        <f>N59</f>
        <v>4</v>
      </c>
    </row>
  </sheetData>
  <mergeCells count="7">
    <mergeCell ref="F1:L1"/>
    <mergeCell ref="F2:L2"/>
    <mergeCell ref="F3:L3"/>
    <mergeCell ref="C61:E61"/>
    <mergeCell ref="F61:H61"/>
    <mergeCell ref="I61:K61"/>
    <mergeCell ref="L61:N61"/>
  </mergeCells>
  <phoneticPr fontId="15" type="noConversion"/>
  <pageMargins left="0.5" right="0.5" top="0.5" bottom="0.5" header="0.5" footer="0.5"/>
  <pageSetup scale="80"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5"/>
  <sheetViews>
    <sheetView workbookViewId="0">
      <pane xSplit="2" ySplit="9" topLeftCell="C22" activePane="bottomRight" state="frozen"/>
      <selection pane="topRight" activeCell="C1" sqref="C1"/>
      <selection pane="bottomLeft" activeCell="A10" sqref="A10"/>
      <selection pane="bottomRight" activeCell="C10" sqref="C10"/>
    </sheetView>
  </sheetViews>
  <sheetFormatPr defaultRowHeight="12.75"/>
  <cols>
    <col min="1" max="1" width="22.28515625" customWidth="1"/>
    <col min="2" max="2" width="8.140625" customWidth="1"/>
  </cols>
  <sheetData>
    <row r="1" spans="1:17" s="14" customFormat="1">
      <c r="A1" s="11" t="s">
        <v>4</v>
      </c>
      <c r="B1" s="12"/>
      <c r="C1" s="13" t="s">
        <v>157</v>
      </c>
      <c r="F1" s="89" t="str">
        <f>'Danielson-Northeast LMA'!C1</f>
        <v>2017  (2017 Benchmark)</v>
      </c>
      <c r="G1" s="16"/>
      <c r="H1" s="15"/>
      <c r="I1" s="16"/>
      <c r="J1" s="15"/>
      <c r="K1" s="17"/>
      <c r="L1" s="17"/>
      <c r="M1" s="12"/>
      <c r="N1" s="18" t="s">
        <v>157</v>
      </c>
      <c r="O1" s="17"/>
    </row>
    <row r="2" spans="1:17" s="14" customFormat="1">
      <c r="A2" s="11" t="s">
        <v>5</v>
      </c>
      <c r="B2" s="12"/>
      <c r="C2" s="13" t="s">
        <v>157</v>
      </c>
      <c r="F2" s="223" t="s">
        <v>44</v>
      </c>
      <c r="G2" s="223"/>
      <c r="H2" s="223"/>
      <c r="I2" s="223"/>
      <c r="J2" s="223"/>
      <c r="K2" s="223"/>
      <c r="L2" s="223"/>
      <c r="M2" s="12"/>
      <c r="N2" s="18"/>
      <c r="O2" s="17"/>
      <c r="P2" s="19" t="s">
        <v>157</v>
      </c>
    </row>
    <row r="3" spans="1:17" s="14" customFormat="1">
      <c r="A3" s="20" t="s">
        <v>857</v>
      </c>
      <c r="B3" s="12"/>
      <c r="C3" s="21" t="s">
        <v>157</v>
      </c>
      <c r="F3" s="15" t="s">
        <v>159</v>
      </c>
      <c r="G3" s="17"/>
      <c r="H3" s="17"/>
      <c r="I3" s="17"/>
      <c r="J3" s="17"/>
      <c r="K3" s="17"/>
      <c r="L3" s="17"/>
      <c r="M3" s="12"/>
      <c r="N3"/>
      <c r="O3" s="12"/>
    </row>
    <row r="4" spans="1:17" s="14" customFormat="1">
      <c r="E4" s="22" t="s">
        <v>160</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5"/>
      <c r="D9" s="25"/>
      <c r="E9" s="25"/>
      <c r="F9" s="25"/>
      <c r="G9" s="25"/>
      <c r="H9" s="25"/>
      <c r="I9" s="25"/>
      <c r="J9" s="25"/>
      <c r="K9" s="25"/>
      <c r="L9" s="25"/>
      <c r="M9" s="25"/>
      <c r="N9" s="25"/>
      <c r="O9" s="26" t="s">
        <v>20</v>
      </c>
    </row>
    <row r="10" spans="1:17">
      <c r="A10" s="7" t="s">
        <v>161</v>
      </c>
      <c r="B10" s="27" t="s">
        <v>162</v>
      </c>
      <c r="C10" s="64">
        <f>'LAUS File'!E10</f>
        <v>484954</v>
      </c>
      <c r="D10" s="64">
        <f>'LAUS File'!F10</f>
        <v>484906</v>
      </c>
      <c r="E10" s="64">
        <f>'LAUS File'!G10</f>
        <v>487285</v>
      </c>
      <c r="F10" s="64">
        <f>'LAUS File'!H10</f>
        <v>485848</v>
      </c>
      <c r="G10" s="64">
        <f>'LAUS File'!I10</f>
        <v>489010</v>
      </c>
      <c r="H10" s="64">
        <f>'LAUS File'!J10</f>
        <v>492315</v>
      </c>
      <c r="I10" s="64">
        <f>'LAUS File'!K10</f>
        <v>496931</v>
      </c>
      <c r="J10" s="64">
        <f>'LAUS File'!L10</f>
        <v>487582</v>
      </c>
      <c r="K10" s="64">
        <f>'LAUS File'!M10</f>
        <v>480344</v>
      </c>
      <c r="L10" s="64">
        <f>'LAUS File'!N10</f>
        <v>477114</v>
      </c>
      <c r="M10" s="64">
        <f>'LAUS File'!O10</f>
        <v>480124</v>
      </c>
      <c r="N10" s="64">
        <f>'LAUS File'!P10</f>
        <v>477877</v>
      </c>
      <c r="O10" s="64">
        <f>'LAUS File'!Q10</f>
        <v>485357</v>
      </c>
    </row>
    <row r="11" spans="1:17">
      <c r="A11" s="7"/>
      <c r="B11" s="27" t="s">
        <v>163</v>
      </c>
      <c r="C11" s="64">
        <f>'LAUS File'!E11</f>
        <v>459185</v>
      </c>
      <c r="D11" s="64">
        <f>'LAUS File'!F11</f>
        <v>459452</v>
      </c>
      <c r="E11" s="64">
        <f>'LAUS File'!G11</f>
        <v>463570</v>
      </c>
      <c r="F11" s="64">
        <f>'LAUS File'!H11</f>
        <v>464045</v>
      </c>
      <c r="G11" s="64">
        <f>'LAUS File'!I11</f>
        <v>466942</v>
      </c>
      <c r="H11" s="64">
        <f>'LAUS File'!J11</f>
        <v>469187</v>
      </c>
      <c r="I11" s="64">
        <f>'LAUS File'!K11</f>
        <v>473785</v>
      </c>
      <c r="J11" s="64">
        <f>'LAUS File'!L11</f>
        <v>465809</v>
      </c>
      <c r="K11" s="64">
        <f>'LAUS File'!M11</f>
        <v>460694</v>
      </c>
      <c r="L11" s="64">
        <f>'LAUS File'!N11</f>
        <v>458047</v>
      </c>
      <c r="M11" s="64">
        <f>'LAUS File'!O11</f>
        <v>461289</v>
      </c>
      <c r="N11" s="64">
        <f>'LAUS File'!P11</f>
        <v>459806</v>
      </c>
      <c r="O11" s="64">
        <f>'LAUS File'!Q11</f>
        <v>463484</v>
      </c>
    </row>
    <row r="12" spans="1:17">
      <c r="A12" s="7"/>
      <c r="B12" s="27" t="s">
        <v>164</v>
      </c>
      <c r="C12" s="64">
        <f>'LAUS File'!E12</f>
        <v>25769</v>
      </c>
      <c r="D12" s="64">
        <f>'LAUS File'!F12</f>
        <v>25454</v>
      </c>
      <c r="E12" s="64">
        <f>'LAUS File'!G12</f>
        <v>23715</v>
      </c>
      <c r="F12" s="64">
        <f>'LAUS File'!H12</f>
        <v>21803</v>
      </c>
      <c r="G12" s="64">
        <f>'LAUS File'!I12</f>
        <v>22068</v>
      </c>
      <c r="H12" s="64">
        <f>'LAUS File'!J12</f>
        <v>23128</v>
      </c>
      <c r="I12" s="64">
        <f>'LAUS File'!K12</f>
        <v>23146</v>
      </c>
      <c r="J12" s="64">
        <f>'LAUS File'!L12</f>
        <v>21773</v>
      </c>
      <c r="K12" s="64">
        <f>'LAUS File'!M12</f>
        <v>19650</v>
      </c>
      <c r="L12" s="64">
        <f>'LAUS File'!N12</f>
        <v>19067</v>
      </c>
      <c r="M12" s="64">
        <f>'LAUS File'!O12</f>
        <v>18835</v>
      </c>
      <c r="N12" s="64">
        <f>'LAUS File'!P12</f>
        <v>18071</v>
      </c>
      <c r="O12" s="64">
        <f>'LAUS File'!Q12</f>
        <v>21873</v>
      </c>
    </row>
    <row r="13" spans="1:17" s="29" customFormat="1">
      <c r="A13" s="28"/>
      <c r="B13" s="30" t="s">
        <v>165</v>
      </c>
      <c r="C13" s="73">
        <f>'LAUS File'!E13</f>
        <v>5.3</v>
      </c>
      <c r="D13" s="73">
        <f>'LAUS File'!F13</f>
        <v>5.2</v>
      </c>
      <c r="E13" s="73">
        <f>'LAUS File'!G13</f>
        <v>4.9000000000000004</v>
      </c>
      <c r="F13" s="73">
        <f>'LAUS File'!H13</f>
        <v>4.5</v>
      </c>
      <c r="G13" s="73">
        <f>'LAUS File'!I13</f>
        <v>4.5</v>
      </c>
      <c r="H13" s="73">
        <f>'LAUS File'!J13</f>
        <v>4.7</v>
      </c>
      <c r="I13" s="73">
        <f>'LAUS File'!K13</f>
        <v>4.7</v>
      </c>
      <c r="J13" s="73">
        <f>'LAUS File'!L13</f>
        <v>4.5</v>
      </c>
      <c r="K13" s="73">
        <f>'LAUS File'!M13</f>
        <v>4.0999999999999996</v>
      </c>
      <c r="L13" s="73">
        <f>'LAUS File'!N13</f>
        <v>4</v>
      </c>
      <c r="M13" s="73">
        <f>'LAUS File'!O13</f>
        <v>3.9</v>
      </c>
      <c r="N13" s="73">
        <f>'LAUS File'!P13</f>
        <v>3.8</v>
      </c>
      <c r="O13" s="73">
        <f>'LAUS File'!Q13</f>
        <v>4.5</v>
      </c>
    </row>
    <row r="14" spans="1:17" s="29" customFormat="1" ht="5.0999999999999996" customHeight="1">
      <c r="A14" s="28"/>
      <c r="B14" s="30"/>
      <c r="C14" s="7"/>
      <c r="D14" s="7"/>
      <c r="E14" s="7"/>
      <c r="F14" s="7"/>
      <c r="G14" s="7"/>
      <c r="H14" s="7"/>
      <c r="I14" s="7"/>
      <c r="J14" s="7"/>
      <c r="K14" s="7"/>
      <c r="L14" s="7"/>
      <c r="M14" s="7"/>
      <c r="N14" s="7"/>
      <c r="O14" s="7"/>
    </row>
    <row r="15" spans="1:17">
      <c r="A15" s="7" t="s">
        <v>166</v>
      </c>
      <c r="B15" s="27" t="s">
        <v>162</v>
      </c>
      <c r="C15" s="64">
        <f>'LAUS File'!E14</f>
        <v>479296</v>
      </c>
      <c r="D15" s="64">
        <f>'LAUS File'!F14</f>
        <v>480363</v>
      </c>
      <c r="E15" s="64">
        <f>'LAUS File'!G14</f>
        <v>483181</v>
      </c>
      <c r="F15" s="64">
        <f>'LAUS File'!H14</f>
        <v>482111</v>
      </c>
      <c r="G15" s="64">
        <f>'LAUS File'!I14</f>
        <v>483315</v>
      </c>
      <c r="H15" s="64">
        <f>'LAUS File'!J14</f>
        <v>484864</v>
      </c>
      <c r="I15" s="64">
        <f>'LAUS File'!K14</f>
        <v>486735</v>
      </c>
      <c r="J15" s="64">
        <f>'LAUS File'!L14</f>
        <v>479853</v>
      </c>
      <c r="K15" s="64">
        <f>'LAUS File'!M14</f>
        <v>478575</v>
      </c>
      <c r="L15" s="64">
        <f>'LAUS File'!N14</f>
        <v>479800</v>
      </c>
      <c r="M15" s="64">
        <f>'LAUS File'!O14</f>
        <v>478981</v>
      </c>
      <c r="N15" s="64">
        <f>'LAUS File'!P14</f>
        <v>477830</v>
      </c>
      <c r="O15" s="64">
        <f>'LAUS File'!Q14</f>
        <v>481242</v>
      </c>
    </row>
    <row r="16" spans="1:17">
      <c r="A16" s="7"/>
      <c r="B16" s="27" t="s">
        <v>163</v>
      </c>
      <c r="C16" s="64">
        <f>'LAUS File'!E15</f>
        <v>452666</v>
      </c>
      <c r="D16" s="64">
        <f>'LAUS File'!F15</f>
        <v>454169</v>
      </c>
      <c r="E16" s="64">
        <f>'LAUS File'!G15</f>
        <v>458365</v>
      </c>
      <c r="F16" s="64">
        <f>'LAUS File'!H15</f>
        <v>458391</v>
      </c>
      <c r="G16" s="64">
        <f>'LAUS File'!I15</f>
        <v>460165</v>
      </c>
      <c r="H16" s="64">
        <f>'LAUS File'!J15</f>
        <v>460949</v>
      </c>
      <c r="I16" s="64">
        <f>'LAUS File'!K15</f>
        <v>461664</v>
      </c>
      <c r="J16" s="64">
        <f>'LAUS File'!L15</f>
        <v>455874</v>
      </c>
      <c r="K16" s="64">
        <f>'LAUS File'!M15</f>
        <v>457237</v>
      </c>
      <c r="L16" s="64">
        <f>'LAUS File'!N15</f>
        <v>459160</v>
      </c>
      <c r="M16" s="64">
        <f>'LAUS File'!O15</f>
        <v>458506</v>
      </c>
      <c r="N16" s="64">
        <f>'LAUS File'!P15</f>
        <v>458094</v>
      </c>
      <c r="O16" s="64">
        <f>'LAUS File'!Q15</f>
        <v>457937</v>
      </c>
    </row>
    <row r="17" spans="1:15">
      <c r="A17" s="7"/>
      <c r="B17" s="27" t="s">
        <v>164</v>
      </c>
      <c r="C17" s="64">
        <f>'LAUS File'!E16</f>
        <v>26630</v>
      </c>
      <c r="D17" s="64">
        <f>'LAUS File'!F16</f>
        <v>26194</v>
      </c>
      <c r="E17" s="64">
        <f>'LAUS File'!G16</f>
        <v>24816</v>
      </c>
      <c r="F17" s="64">
        <f>'LAUS File'!H16</f>
        <v>23720</v>
      </c>
      <c r="G17" s="64">
        <f>'LAUS File'!I16</f>
        <v>23150</v>
      </c>
      <c r="H17" s="64">
        <f>'LAUS File'!J16</f>
        <v>23915</v>
      </c>
      <c r="I17" s="64">
        <f>'LAUS File'!K16</f>
        <v>25071</v>
      </c>
      <c r="J17" s="64">
        <f>'LAUS File'!L16</f>
        <v>23979</v>
      </c>
      <c r="K17" s="64">
        <f>'LAUS File'!M16</f>
        <v>21338</v>
      </c>
      <c r="L17" s="64">
        <f>'LAUS File'!N16</f>
        <v>20640</v>
      </c>
      <c r="M17" s="64">
        <f>'LAUS File'!O16</f>
        <v>20475</v>
      </c>
      <c r="N17" s="64">
        <f>'LAUS File'!P16</f>
        <v>19736</v>
      </c>
      <c r="O17" s="64">
        <f>'LAUS File'!Q16</f>
        <v>23305</v>
      </c>
    </row>
    <row r="18" spans="1:15" s="29" customFormat="1">
      <c r="A18" s="28"/>
      <c r="B18" s="30" t="s">
        <v>165</v>
      </c>
      <c r="C18" s="73">
        <f>'LAUS File'!E17</f>
        <v>5.6</v>
      </c>
      <c r="D18" s="73">
        <f>'LAUS File'!F17</f>
        <v>5.5</v>
      </c>
      <c r="E18" s="73">
        <f>'LAUS File'!G17</f>
        <v>5.0999999999999996</v>
      </c>
      <c r="F18" s="73">
        <f>'LAUS File'!H17</f>
        <v>4.9000000000000004</v>
      </c>
      <c r="G18" s="73">
        <f>'LAUS File'!I17</f>
        <v>4.8</v>
      </c>
      <c r="H18" s="73">
        <f>'LAUS File'!J17</f>
        <v>4.9000000000000004</v>
      </c>
      <c r="I18" s="73">
        <f>'LAUS File'!K17</f>
        <v>5.2</v>
      </c>
      <c r="J18" s="73">
        <f>'LAUS File'!L17</f>
        <v>5</v>
      </c>
      <c r="K18" s="73">
        <f>'LAUS File'!M17</f>
        <v>4.5</v>
      </c>
      <c r="L18" s="73">
        <f>'LAUS File'!N17</f>
        <v>4.3</v>
      </c>
      <c r="M18" s="73">
        <f>'LAUS File'!O17</f>
        <v>4.3</v>
      </c>
      <c r="N18" s="73">
        <f>'LAUS File'!P17</f>
        <v>4.0999999999999996</v>
      </c>
      <c r="O18" s="73">
        <f>'LAUS File'!Q17</f>
        <v>4.8</v>
      </c>
    </row>
    <row r="19" spans="1:15" s="29" customFormat="1" ht="5.0999999999999996" customHeight="1">
      <c r="A19" s="28"/>
      <c r="B19" s="30"/>
      <c r="C19" s="7"/>
      <c r="D19" s="7"/>
      <c r="E19" s="7"/>
      <c r="F19" s="7"/>
      <c r="G19" s="7"/>
      <c r="H19" s="7"/>
      <c r="I19" s="7"/>
      <c r="J19" s="7"/>
      <c r="K19" s="7"/>
      <c r="L19" s="7"/>
      <c r="M19" s="7"/>
      <c r="N19" s="7"/>
      <c r="O19" s="7"/>
    </row>
    <row r="20" spans="1:15">
      <c r="A20" s="7" t="s">
        <v>167</v>
      </c>
      <c r="B20" s="27" t="s">
        <v>162</v>
      </c>
      <c r="C20" s="64">
        <f>'LAUS File'!E18</f>
        <v>105973</v>
      </c>
      <c r="D20" s="64">
        <f>'LAUS File'!F18</f>
        <v>105882</v>
      </c>
      <c r="E20" s="64">
        <f>'LAUS File'!G18</f>
        <v>106383</v>
      </c>
      <c r="F20" s="64">
        <f>'LAUS File'!H18</f>
        <v>105700</v>
      </c>
      <c r="G20" s="64">
        <f>'LAUS File'!I18</f>
        <v>106283</v>
      </c>
      <c r="H20" s="64">
        <f>'LAUS File'!J18</f>
        <v>107114</v>
      </c>
      <c r="I20" s="64">
        <f>'LAUS File'!K18</f>
        <v>107666</v>
      </c>
      <c r="J20" s="64">
        <f>'LAUS File'!L18</f>
        <v>105837</v>
      </c>
      <c r="K20" s="64">
        <f>'LAUS File'!M18</f>
        <v>104734</v>
      </c>
      <c r="L20" s="64">
        <f>'LAUS File'!N18</f>
        <v>104315</v>
      </c>
      <c r="M20" s="64">
        <f>'LAUS File'!O18</f>
        <v>104459</v>
      </c>
      <c r="N20" s="64">
        <f>'LAUS File'!P18</f>
        <v>104486</v>
      </c>
      <c r="O20" s="64">
        <f>'LAUS File'!Q18</f>
        <v>105736</v>
      </c>
    </row>
    <row r="21" spans="1:15">
      <c r="A21" s="7"/>
      <c r="B21" s="27" t="s">
        <v>163</v>
      </c>
      <c r="C21" s="64">
        <f>'LAUS File'!E19</f>
        <v>100086</v>
      </c>
      <c r="D21" s="64">
        <f>'LAUS File'!F19</f>
        <v>100055</v>
      </c>
      <c r="E21" s="64">
        <f>'LAUS File'!G19</f>
        <v>100932</v>
      </c>
      <c r="F21" s="64">
        <f>'LAUS File'!H19</f>
        <v>101044</v>
      </c>
      <c r="G21" s="64">
        <f>'LAUS File'!I19</f>
        <v>101939</v>
      </c>
      <c r="H21" s="64">
        <f>'LAUS File'!J19</f>
        <v>102593</v>
      </c>
      <c r="I21" s="64">
        <f>'LAUS File'!K19</f>
        <v>103052</v>
      </c>
      <c r="J21" s="64">
        <f>'LAUS File'!L19</f>
        <v>101529</v>
      </c>
      <c r="K21" s="64">
        <f>'LAUS File'!M19</f>
        <v>100927</v>
      </c>
      <c r="L21" s="64">
        <f>'LAUS File'!N19</f>
        <v>100575</v>
      </c>
      <c r="M21" s="64">
        <f>'LAUS File'!O19</f>
        <v>100748</v>
      </c>
      <c r="N21" s="64">
        <f>'LAUS File'!P19</f>
        <v>100683</v>
      </c>
      <c r="O21" s="64">
        <f>'LAUS File'!Q19</f>
        <v>101180</v>
      </c>
    </row>
    <row r="22" spans="1:15">
      <c r="A22" s="7"/>
      <c r="B22" s="27" t="s">
        <v>164</v>
      </c>
      <c r="C22" s="64">
        <f>'LAUS File'!E20</f>
        <v>5887</v>
      </c>
      <c r="D22" s="64">
        <f>'LAUS File'!F20</f>
        <v>5827</v>
      </c>
      <c r="E22" s="64">
        <f>'LAUS File'!G20</f>
        <v>5451</v>
      </c>
      <c r="F22" s="64">
        <f>'LAUS File'!H20</f>
        <v>4656</v>
      </c>
      <c r="G22" s="64">
        <f>'LAUS File'!I20</f>
        <v>4344</v>
      </c>
      <c r="H22" s="64">
        <f>'LAUS File'!J20</f>
        <v>4521</v>
      </c>
      <c r="I22" s="64">
        <f>'LAUS File'!K20</f>
        <v>4614</v>
      </c>
      <c r="J22" s="64">
        <f>'LAUS File'!L20</f>
        <v>4308</v>
      </c>
      <c r="K22" s="64">
        <f>'LAUS File'!M20</f>
        <v>3807</v>
      </c>
      <c r="L22" s="64">
        <f>'LAUS File'!N20</f>
        <v>3740</v>
      </c>
      <c r="M22" s="64">
        <f>'LAUS File'!O20</f>
        <v>3711</v>
      </c>
      <c r="N22" s="64">
        <f>'LAUS File'!P20</f>
        <v>3803</v>
      </c>
      <c r="O22" s="64">
        <f>'LAUS File'!Q20</f>
        <v>4556</v>
      </c>
    </row>
    <row r="23" spans="1:15" s="29" customFormat="1">
      <c r="A23" s="28"/>
      <c r="B23" s="30" t="s">
        <v>165</v>
      </c>
      <c r="C23" s="73">
        <f>'LAUS File'!E21</f>
        <v>5.6</v>
      </c>
      <c r="D23" s="73">
        <f>'LAUS File'!F21</f>
        <v>5.5</v>
      </c>
      <c r="E23" s="73">
        <f>'LAUS File'!G21</f>
        <v>5.0999999999999996</v>
      </c>
      <c r="F23" s="73">
        <f>'LAUS File'!H21</f>
        <v>4.4000000000000004</v>
      </c>
      <c r="G23" s="73">
        <f>'LAUS File'!I21</f>
        <v>4.0999999999999996</v>
      </c>
      <c r="H23" s="73">
        <f>'LAUS File'!J21</f>
        <v>4.2</v>
      </c>
      <c r="I23" s="73">
        <f>'LAUS File'!K21</f>
        <v>4.3</v>
      </c>
      <c r="J23" s="73">
        <f>'LAUS File'!L21</f>
        <v>4.0999999999999996</v>
      </c>
      <c r="K23" s="73">
        <f>'LAUS File'!M21</f>
        <v>3.6</v>
      </c>
      <c r="L23" s="73">
        <f>'LAUS File'!N21</f>
        <v>3.6</v>
      </c>
      <c r="M23" s="73">
        <f>'LAUS File'!O21</f>
        <v>3.6</v>
      </c>
      <c r="N23" s="73">
        <f>'LAUS File'!P21</f>
        <v>3.6</v>
      </c>
      <c r="O23" s="73">
        <f>'LAUS File'!Q21</f>
        <v>4.3</v>
      </c>
    </row>
    <row r="24" spans="1:15" s="29" customFormat="1" ht="5.0999999999999996" customHeight="1">
      <c r="A24" s="28"/>
      <c r="B24" s="30"/>
      <c r="C24" s="7"/>
      <c r="D24" s="7"/>
      <c r="E24" s="7"/>
      <c r="F24" s="7"/>
      <c r="G24" s="7"/>
      <c r="H24" s="7"/>
      <c r="I24" s="7"/>
      <c r="J24" s="7"/>
      <c r="K24" s="7"/>
      <c r="L24" s="7"/>
      <c r="M24" s="7"/>
      <c r="N24" s="7"/>
      <c r="O24" s="7"/>
    </row>
    <row r="25" spans="1:15">
      <c r="A25" s="7" t="s">
        <v>168</v>
      </c>
      <c r="B25" s="27" t="s">
        <v>162</v>
      </c>
      <c r="C25" s="64">
        <f>'LAUS File'!E22</f>
        <v>93686</v>
      </c>
      <c r="D25" s="64">
        <f>'LAUS File'!F22</f>
        <v>93864</v>
      </c>
      <c r="E25" s="64">
        <f>'LAUS File'!G22</f>
        <v>94307</v>
      </c>
      <c r="F25" s="64">
        <f>'LAUS File'!H22</f>
        <v>93978</v>
      </c>
      <c r="G25" s="64">
        <f>'LAUS File'!I22</f>
        <v>94336</v>
      </c>
      <c r="H25" s="64">
        <f>'LAUS File'!J22</f>
        <v>94746</v>
      </c>
      <c r="I25" s="64">
        <f>'LAUS File'!K22</f>
        <v>94536</v>
      </c>
      <c r="J25" s="64">
        <f>'LAUS File'!L22</f>
        <v>93112</v>
      </c>
      <c r="K25" s="64">
        <f>'LAUS File'!M22</f>
        <v>93065</v>
      </c>
      <c r="L25" s="64">
        <f>'LAUS File'!N22</f>
        <v>92959</v>
      </c>
      <c r="M25" s="64">
        <f>'LAUS File'!O22</f>
        <v>92927</v>
      </c>
      <c r="N25" s="64">
        <f>'LAUS File'!P22</f>
        <v>92722</v>
      </c>
      <c r="O25" s="64">
        <f>'LAUS File'!Q22</f>
        <v>93686</v>
      </c>
    </row>
    <row r="26" spans="1:15">
      <c r="A26" s="7"/>
      <c r="B26" s="27" t="s">
        <v>163</v>
      </c>
      <c r="C26" s="64">
        <f>'LAUS File'!E23</f>
        <v>89009</v>
      </c>
      <c r="D26" s="64">
        <f>'LAUS File'!F23</f>
        <v>89349</v>
      </c>
      <c r="E26" s="64">
        <f>'LAUS File'!G23</f>
        <v>90042</v>
      </c>
      <c r="F26" s="64">
        <f>'LAUS File'!H23</f>
        <v>90217</v>
      </c>
      <c r="G26" s="64">
        <f>'LAUS File'!I23</f>
        <v>90482</v>
      </c>
      <c r="H26" s="64">
        <f>'LAUS File'!J23</f>
        <v>90691</v>
      </c>
      <c r="I26" s="64">
        <f>'LAUS File'!K23</f>
        <v>90660</v>
      </c>
      <c r="J26" s="64">
        <f>'LAUS File'!L23</f>
        <v>89490</v>
      </c>
      <c r="K26" s="64">
        <f>'LAUS File'!M23</f>
        <v>89675</v>
      </c>
      <c r="L26" s="64">
        <f>'LAUS File'!N23</f>
        <v>89701</v>
      </c>
      <c r="M26" s="64">
        <f>'LAUS File'!O23</f>
        <v>89740</v>
      </c>
      <c r="N26" s="64">
        <f>'LAUS File'!P23</f>
        <v>89615</v>
      </c>
      <c r="O26" s="64">
        <f>'LAUS File'!Q23</f>
        <v>89889</v>
      </c>
    </row>
    <row r="27" spans="1:15">
      <c r="A27" s="7"/>
      <c r="B27" s="27" t="s">
        <v>164</v>
      </c>
      <c r="C27" s="64">
        <f>'LAUS File'!E24</f>
        <v>4677</v>
      </c>
      <c r="D27" s="64">
        <f>'LAUS File'!F24</f>
        <v>4515</v>
      </c>
      <c r="E27" s="64">
        <f>'LAUS File'!G24</f>
        <v>4265</v>
      </c>
      <c r="F27" s="64">
        <f>'LAUS File'!H24</f>
        <v>3761</v>
      </c>
      <c r="G27" s="64">
        <f>'LAUS File'!I24</f>
        <v>3854</v>
      </c>
      <c r="H27" s="64">
        <f>'LAUS File'!J24</f>
        <v>4055</v>
      </c>
      <c r="I27" s="64">
        <f>'LAUS File'!K24</f>
        <v>3876</v>
      </c>
      <c r="J27" s="64">
        <f>'LAUS File'!L24</f>
        <v>3622</v>
      </c>
      <c r="K27" s="64">
        <f>'LAUS File'!M24</f>
        <v>3390</v>
      </c>
      <c r="L27" s="64">
        <f>'LAUS File'!N24</f>
        <v>3258</v>
      </c>
      <c r="M27" s="64">
        <f>'LAUS File'!O24</f>
        <v>3187</v>
      </c>
      <c r="N27" s="64">
        <f>'LAUS File'!P24</f>
        <v>3107</v>
      </c>
      <c r="O27" s="64">
        <f>'LAUS File'!Q24</f>
        <v>3797</v>
      </c>
    </row>
    <row r="28" spans="1:15" s="29" customFormat="1">
      <c r="A28" s="28"/>
      <c r="B28" s="30" t="s">
        <v>165</v>
      </c>
      <c r="C28" s="73">
        <f>'LAUS File'!E25</f>
        <v>5</v>
      </c>
      <c r="D28" s="73">
        <f>'LAUS File'!F25</f>
        <v>4.8</v>
      </c>
      <c r="E28" s="73">
        <f>'LAUS File'!G25</f>
        <v>4.5</v>
      </c>
      <c r="F28" s="73">
        <f>'LAUS File'!H25</f>
        <v>4</v>
      </c>
      <c r="G28" s="73">
        <f>'LAUS File'!I25</f>
        <v>4.0999999999999996</v>
      </c>
      <c r="H28" s="73">
        <f>'LAUS File'!J25</f>
        <v>4.3</v>
      </c>
      <c r="I28" s="73">
        <f>'LAUS File'!K25</f>
        <v>4.0999999999999996</v>
      </c>
      <c r="J28" s="73">
        <f>'LAUS File'!L25</f>
        <v>3.9</v>
      </c>
      <c r="K28" s="73">
        <f>'LAUS File'!M25</f>
        <v>3.6</v>
      </c>
      <c r="L28" s="73">
        <f>'LAUS File'!N25</f>
        <v>3.5</v>
      </c>
      <c r="M28" s="73">
        <f>'LAUS File'!O25</f>
        <v>3.4</v>
      </c>
      <c r="N28" s="73">
        <f>'LAUS File'!P25</f>
        <v>3.4</v>
      </c>
      <c r="O28" s="73">
        <f>'LAUS File'!Q25</f>
        <v>4.0999999999999996</v>
      </c>
    </row>
    <row r="29" spans="1:15" s="29" customFormat="1" ht="5.0999999999999996" customHeight="1">
      <c r="A29" s="28"/>
      <c r="B29" s="30"/>
      <c r="C29" s="7"/>
      <c r="D29" s="7"/>
      <c r="E29" s="7"/>
      <c r="F29" s="7"/>
      <c r="G29" s="7"/>
      <c r="H29" s="7"/>
      <c r="I29" s="7"/>
      <c r="J29" s="7"/>
      <c r="K29" s="7"/>
      <c r="L29" s="7"/>
      <c r="M29" s="7"/>
      <c r="N29" s="7"/>
      <c r="O29" s="7"/>
    </row>
    <row r="30" spans="1:15">
      <c r="A30" s="7" t="s">
        <v>169</v>
      </c>
      <c r="B30" s="27" t="s">
        <v>162</v>
      </c>
      <c r="C30" s="64">
        <f>'LAUS File'!E26</f>
        <v>461246</v>
      </c>
      <c r="D30" s="64">
        <f>'LAUS File'!F26</f>
        <v>462167</v>
      </c>
      <c r="E30" s="64">
        <f>'LAUS File'!G26</f>
        <v>464190</v>
      </c>
      <c r="F30" s="64">
        <f>'LAUS File'!H26</f>
        <v>464330</v>
      </c>
      <c r="G30" s="64">
        <f>'LAUS File'!I26</f>
        <v>466211</v>
      </c>
      <c r="H30" s="64">
        <f>'LAUS File'!J26</f>
        <v>468816</v>
      </c>
      <c r="I30" s="64">
        <f>'LAUS File'!K26</f>
        <v>469588</v>
      </c>
      <c r="J30" s="64">
        <f>'LAUS File'!L26</f>
        <v>462073</v>
      </c>
      <c r="K30" s="64">
        <f>'LAUS File'!M26</f>
        <v>458849</v>
      </c>
      <c r="L30" s="64">
        <f>'LAUS File'!N26</f>
        <v>457508</v>
      </c>
      <c r="M30" s="64">
        <f>'LAUS File'!O26</f>
        <v>458146</v>
      </c>
      <c r="N30" s="64">
        <f>'LAUS File'!P26</f>
        <v>455455</v>
      </c>
      <c r="O30" s="64">
        <f>'LAUS File'!Q26</f>
        <v>462382</v>
      </c>
    </row>
    <row r="31" spans="1:15">
      <c r="A31" s="7"/>
      <c r="B31" s="27" t="s">
        <v>163</v>
      </c>
      <c r="C31" s="64">
        <f>'LAUS File'!E27</f>
        <v>434402</v>
      </c>
      <c r="D31" s="64">
        <f>'LAUS File'!F27</f>
        <v>435833</v>
      </c>
      <c r="E31" s="64">
        <f>'LAUS File'!G27</f>
        <v>439007</v>
      </c>
      <c r="F31" s="64">
        <f>'LAUS File'!H27</f>
        <v>440956</v>
      </c>
      <c r="G31" s="64">
        <f>'LAUS File'!I27</f>
        <v>442679</v>
      </c>
      <c r="H31" s="64">
        <f>'LAUS File'!J27</f>
        <v>444475</v>
      </c>
      <c r="I31" s="64">
        <f>'LAUS File'!K27</f>
        <v>444880</v>
      </c>
      <c r="J31" s="64">
        <f>'LAUS File'!L27</f>
        <v>438670</v>
      </c>
      <c r="K31" s="64">
        <f>'LAUS File'!M27</f>
        <v>437901</v>
      </c>
      <c r="L31" s="64">
        <f>'LAUS File'!N27</f>
        <v>437013</v>
      </c>
      <c r="M31" s="64">
        <f>'LAUS File'!O27</f>
        <v>437795</v>
      </c>
      <c r="N31" s="64">
        <f>'LAUS File'!P27</f>
        <v>435945</v>
      </c>
      <c r="O31" s="64">
        <f>'LAUS File'!Q27</f>
        <v>439130</v>
      </c>
    </row>
    <row r="32" spans="1:15">
      <c r="A32" s="7"/>
      <c r="B32" s="27" t="s">
        <v>164</v>
      </c>
      <c r="C32" s="64">
        <f>'LAUS File'!E28</f>
        <v>26844</v>
      </c>
      <c r="D32" s="64">
        <f>'LAUS File'!F28</f>
        <v>26334</v>
      </c>
      <c r="E32" s="64">
        <f>'LAUS File'!G28</f>
        <v>25183</v>
      </c>
      <c r="F32" s="64">
        <f>'LAUS File'!H28</f>
        <v>23374</v>
      </c>
      <c r="G32" s="64">
        <f>'LAUS File'!I28</f>
        <v>23532</v>
      </c>
      <c r="H32" s="64">
        <f>'LAUS File'!J28</f>
        <v>24341</v>
      </c>
      <c r="I32" s="64">
        <f>'LAUS File'!K28</f>
        <v>24708</v>
      </c>
      <c r="J32" s="64">
        <f>'LAUS File'!L28</f>
        <v>23403</v>
      </c>
      <c r="K32" s="64">
        <f>'LAUS File'!M28</f>
        <v>20948</v>
      </c>
      <c r="L32" s="64">
        <f>'LAUS File'!N28</f>
        <v>20495</v>
      </c>
      <c r="M32" s="64">
        <f>'LAUS File'!O28</f>
        <v>20351</v>
      </c>
      <c r="N32" s="64">
        <f>'LAUS File'!P28</f>
        <v>19510</v>
      </c>
      <c r="O32" s="64">
        <f>'LAUS File'!Q28</f>
        <v>23252</v>
      </c>
    </row>
    <row r="33" spans="1:15" s="29" customFormat="1">
      <c r="A33" s="28"/>
      <c r="B33" s="30" t="s">
        <v>165</v>
      </c>
      <c r="C33" s="73">
        <f>'LAUS File'!E29</f>
        <v>5.8</v>
      </c>
      <c r="D33" s="73">
        <f>'LAUS File'!F29</f>
        <v>5.7</v>
      </c>
      <c r="E33" s="73">
        <f>'LAUS File'!G29</f>
        <v>5.4</v>
      </c>
      <c r="F33" s="73">
        <f>'LAUS File'!H29</f>
        <v>5</v>
      </c>
      <c r="G33" s="73">
        <f>'LAUS File'!I29</f>
        <v>5</v>
      </c>
      <c r="H33" s="73">
        <f>'LAUS File'!J29</f>
        <v>5.2</v>
      </c>
      <c r="I33" s="73">
        <f>'LAUS File'!K29</f>
        <v>5.3</v>
      </c>
      <c r="J33" s="73">
        <f>'LAUS File'!L29</f>
        <v>5.0999999999999996</v>
      </c>
      <c r="K33" s="73">
        <f>'LAUS File'!M29</f>
        <v>4.5999999999999996</v>
      </c>
      <c r="L33" s="73">
        <f>'LAUS File'!N29</f>
        <v>4.5</v>
      </c>
      <c r="M33" s="73">
        <f>'LAUS File'!O29</f>
        <v>4.4000000000000004</v>
      </c>
      <c r="N33" s="73">
        <f>'LAUS File'!P29</f>
        <v>4.3</v>
      </c>
      <c r="O33" s="73">
        <f>'LAUS File'!Q29</f>
        <v>5</v>
      </c>
    </row>
    <row r="34" spans="1:15" s="29" customFormat="1" ht="5.0999999999999996" customHeight="1">
      <c r="A34" s="28"/>
      <c r="B34" s="30"/>
      <c r="C34" s="7"/>
      <c r="D34" s="7"/>
      <c r="E34" s="7"/>
      <c r="F34" s="7"/>
      <c r="G34" s="7"/>
      <c r="H34" s="7"/>
      <c r="I34" s="7"/>
      <c r="J34" s="7"/>
      <c r="K34" s="7"/>
      <c r="L34" s="7"/>
      <c r="M34" s="7"/>
      <c r="N34" s="7"/>
      <c r="O34" s="7"/>
    </row>
    <row r="35" spans="1:15">
      <c r="A35" s="7" t="s">
        <v>170</v>
      </c>
      <c r="B35" s="27" t="s">
        <v>162</v>
      </c>
      <c r="C35" s="64">
        <f>'LAUS File'!E30</f>
        <v>138204</v>
      </c>
      <c r="D35" s="64">
        <f>'LAUS File'!F30</f>
        <v>138064</v>
      </c>
      <c r="E35" s="64">
        <f>'LAUS File'!G30</f>
        <v>138985</v>
      </c>
      <c r="F35" s="64">
        <f>'LAUS File'!H30</f>
        <v>138936</v>
      </c>
      <c r="G35" s="64">
        <f>'LAUS File'!I30</f>
        <v>140274</v>
      </c>
      <c r="H35" s="64">
        <f>'LAUS File'!J30</f>
        <v>141943</v>
      </c>
      <c r="I35" s="64">
        <f>'LAUS File'!K30</f>
        <v>143193</v>
      </c>
      <c r="J35" s="64">
        <f>'LAUS File'!L30</f>
        <v>141211</v>
      </c>
      <c r="K35" s="64">
        <f>'LAUS File'!M30</f>
        <v>138504</v>
      </c>
      <c r="L35" s="64">
        <f>'LAUS File'!N30</f>
        <v>138661</v>
      </c>
      <c r="M35" s="64">
        <f>'LAUS File'!O30</f>
        <v>137909</v>
      </c>
      <c r="N35" s="64">
        <f>'LAUS File'!P30</f>
        <v>137441</v>
      </c>
      <c r="O35" s="64">
        <f>'LAUS File'!Q30</f>
        <v>139444</v>
      </c>
    </row>
    <row r="36" spans="1:15">
      <c r="A36" s="7"/>
      <c r="B36" s="27" t="s">
        <v>163</v>
      </c>
      <c r="C36" s="64">
        <f>'LAUS File'!E31</f>
        <v>130589</v>
      </c>
      <c r="D36" s="64">
        <f>'LAUS File'!F31</f>
        <v>130648</v>
      </c>
      <c r="E36" s="64">
        <f>'LAUS File'!G31</f>
        <v>132227</v>
      </c>
      <c r="F36" s="64">
        <f>'LAUS File'!H31</f>
        <v>132710</v>
      </c>
      <c r="G36" s="64">
        <f>'LAUS File'!I31</f>
        <v>133878</v>
      </c>
      <c r="H36" s="64">
        <f>'LAUS File'!J31</f>
        <v>135463</v>
      </c>
      <c r="I36" s="64">
        <f>'LAUS File'!K31</f>
        <v>136678</v>
      </c>
      <c r="J36" s="64">
        <f>'LAUS File'!L31</f>
        <v>135189</v>
      </c>
      <c r="K36" s="64">
        <f>'LAUS File'!M31</f>
        <v>132958</v>
      </c>
      <c r="L36" s="64">
        <f>'LAUS File'!N31</f>
        <v>133253</v>
      </c>
      <c r="M36" s="64">
        <f>'LAUS File'!O31</f>
        <v>132540</v>
      </c>
      <c r="N36" s="64">
        <f>'LAUS File'!P31</f>
        <v>132157</v>
      </c>
      <c r="O36" s="64">
        <f>'LAUS File'!Q31</f>
        <v>133191</v>
      </c>
    </row>
    <row r="37" spans="1:15">
      <c r="A37" s="7"/>
      <c r="B37" s="27" t="s">
        <v>164</v>
      </c>
      <c r="C37" s="64">
        <f>'LAUS File'!E32</f>
        <v>7615</v>
      </c>
      <c r="D37" s="64">
        <f>'LAUS File'!F32</f>
        <v>7416</v>
      </c>
      <c r="E37" s="64">
        <f>'LAUS File'!G32</f>
        <v>6758</v>
      </c>
      <c r="F37" s="64">
        <f>'LAUS File'!H32</f>
        <v>6226</v>
      </c>
      <c r="G37" s="64">
        <f>'LAUS File'!I32</f>
        <v>6396</v>
      </c>
      <c r="H37" s="64">
        <f>'LAUS File'!J32</f>
        <v>6480</v>
      </c>
      <c r="I37" s="64">
        <f>'LAUS File'!K32</f>
        <v>6515</v>
      </c>
      <c r="J37" s="64">
        <f>'LAUS File'!L32</f>
        <v>6022</v>
      </c>
      <c r="K37" s="64">
        <f>'LAUS File'!M32</f>
        <v>5546</v>
      </c>
      <c r="L37" s="64">
        <f>'LAUS File'!N32</f>
        <v>5408</v>
      </c>
      <c r="M37" s="64">
        <f>'LAUS File'!O32</f>
        <v>5369</v>
      </c>
      <c r="N37" s="64">
        <f>'LAUS File'!P32</f>
        <v>5284</v>
      </c>
      <c r="O37" s="64">
        <f>'LAUS File'!Q32</f>
        <v>6253</v>
      </c>
    </row>
    <row r="38" spans="1:15" s="29" customFormat="1">
      <c r="A38" s="28"/>
      <c r="B38" s="30" t="s">
        <v>165</v>
      </c>
      <c r="C38" s="73">
        <f>'LAUS File'!E33</f>
        <v>5.5</v>
      </c>
      <c r="D38" s="73">
        <f>'LAUS File'!F33</f>
        <v>5.4</v>
      </c>
      <c r="E38" s="73">
        <f>'LAUS File'!G33</f>
        <v>4.9000000000000004</v>
      </c>
      <c r="F38" s="73">
        <f>'LAUS File'!H33</f>
        <v>4.5</v>
      </c>
      <c r="G38" s="73">
        <f>'LAUS File'!I33</f>
        <v>4.5999999999999996</v>
      </c>
      <c r="H38" s="73">
        <f>'LAUS File'!J33</f>
        <v>4.5999999999999996</v>
      </c>
      <c r="I38" s="73">
        <f>'LAUS File'!K33</f>
        <v>4.5</v>
      </c>
      <c r="J38" s="73">
        <f>'LAUS File'!L33</f>
        <v>4.3</v>
      </c>
      <c r="K38" s="73">
        <f>'LAUS File'!M33</f>
        <v>4</v>
      </c>
      <c r="L38" s="73">
        <f>'LAUS File'!N33</f>
        <v>3.9</v>
      </c>
      <c r="M38" s="73">
        <f>'LAUS File'!O33</f>
        <v>3.9</v>
      </c>
      <c r="N38" s="73">
        <f>'LAUS File'!P33</f>
        <v>3.8</v>
      </c>
      <c r="O38" s="73">
        <f>'LAUS File'!Q33</f>
        <v>4.5</v>
      </c>
    </row>
    <row r="39" spans="1:15" s="29" customFormat="1" ht="5.0999999999999996" customHeight="1">
      <c r="A39" s="28"/>
      <c r="B39" s="30"/>
      <c r="C39" s="7"/>
      <c r="D39" s="7"/>
      <c r="E39" s="7"/>
      <c r="F39" s="7"/>
      <c r="G39" s="7"/>
      <c r="H39" s="7"/>
      <c r="I39" s="7"/>
      <c r="J39" s="7"/>
      <c r="K39" s="7"/>
      <c r="L39" s="7"/>
      <c r="M39" s="7"/>
      <c r="N39" s="7"/>
      <c r="O39" s="7"/>
    </row>
    <row r="40" spans="1:15">
      <c r="A40" s="7" t="s">
        <v>171</v>
      </c>
      <c r="B40" s="27" t="s">
        <v>162</v>
      </c>
      <c r="C40" s="64">
        <f>'LAUS File'!E34</f>
        <v>86427</v>
      </c>
      <c r="D40" s="64">
        <f>'LAUS File'!F34</f>
        <v>86577</v>
      </c>
      <c r="E40" s="64">
        <f>'LAUS File'!G34</f>
        <v>87099</v>
      </c>
      <c r="F40" s="64">
        <f>'LAUS File'!H34</f>
        <v>86558</v>
      </c>
      <c r="G40" s="64">
        <f>'LAUS File'!I34</f>
        <v>86911</v>
      </c>
      <c r="H40" s="64">
        <f>'LAUS File'!J34</f>
        <v>87374</v>
      </c>
      <c r="I40" s="64">
        <f>'LAUS File'!K34</f>
        <v>87426</v>
      </c>
      <c r="J40" s="64">
        <f>'LAUS File'!L34</f>
        <v>86051</v>
      </c>
      <c r="K40" s="64">
        <f>'LAUS File'!M34</f>
        <v>85959</v>
      </c>
      <c r="L40" s="64">
        <f>'LAUS File'!N34</f>
        <v>86196</v>
      </c>
      <c r="M40" s="64">
        <f>'LAUS File'!O34</f>
        <v>86157</v>
      </c>
      <c r="N40" s="64">
        <f>'LAUS File'!P34</f>
        <v>86102</v>
      </c>
      <c r="O40" s="64">
        <f>'LAUS File'!Q34</f>
        <v>86570</v>
      </c>
    </row>
    <row r="41" spans="1:15">
      <c r="A41" s="7"/>
      <c r="B41" s="27" t="s">
        <v>163</v>
      </c>
      <c r="C41" s="64">
        <f>'LAUS File'!E35</f>
        <v>82190</v>
      </c>
      <c r="D41" s="64">
        <f>'LAUS File'!F35</f>
        <v>82440</v>
      </c>
      <c r="E41" s="64">
        <f>'LAUS File'!G35</f>
        <v>83198</v>
      </c>
      <c r="F41" s="64">
        <f>'LAUS File'!H35</f>
        <v>83176</v>
      </c>
      <c r="G41" s="64">
        <f>'LAUS File'!I35</f>
        <v>83504</v>
      </c>
      <c r="H41" s="64">
        <f>'LAUS File'!J35</f>
        <v>83659</v>
      </c>
      <c r="I41" s="64">
        <f>'LAUS File'!K35</f>
        <v>83778</v>
      </c>
      <c r="J41" s="64">
        <f>'LAUS File'!L35</f>
        <v>82721</v>
      </c>
      <c r="K41" s="64">
        <f>'LAUS File'!M35</f>
        <v>82981</v>
      </c>
      <c r="L41" s="64">
        <f>'LAUS File'!N35</f>
        <v>83312</v>
      </c>
      <c r="M41" s="64">
        <f>'LAUS File'!O35</f>
        <v>83192</v>
      </c>
      <c r="N41" s="64">
        <f>'LAUS File'!P35</f>
        <v>83132</v>
      </c>
      <c r="O41" s="64">
        <f>'LAUS File'!Q35</f>
        <v>83107</v>
      </c>
    </row>
    <row r="42" spans="1:15">
      <c r="A42" s="7"/>
      <c r="B42" s="27" t="s">
        <v>164</v>
      </c>
      <c r="C42" s="64">
        <f>'LAUS File'!E36</f>
        <v>4237</v>
      </c>
      <c r="D42" s="64">
        <f>'LAUS File'!F36</f>
        <v>4137</v>
      </c>
      <c r="E42" s="64">
        <f>'LAUS File'!G36</f>
        <v>3901</v>
      </c>
      <c r="F42" s="64">
        <f>'LAUS File'!H36</f>
        <v>3382</v>
      </c>
      <c r="G42" s="64">
        <f>'LAUS File'!I36</f>
        <v>3407</v>
      </c>
      <c r="H42" s="64">
        <f>'LAUS File'!J36</f>
        <v>3715</v>
      </c>
      <c r="I42" s="64">
        <f>'LAUS File'!K36</f>
        <v>3648</v>
      </c>
      <c r="J42" s="64">
        <f>'LAUS File'!L36</f>
        <v>3330</v>
      </c>
      <c r="K42" s="64">
        <f>'LAUS File'!M36</f>
        <v>2978</v>
      </c>
      <c r="L42" s="64">
        <f>'LAUS File'!N36</f>
        <v>2884</v>
      </c>
      <c r="M42" s="64">
        <f>'LAUS File'!O36</f>
        <v>2965</v>
      </c>
      <c r="N42" s="64">
        <f>'LAUS File'!P36</f>
        <v>2970</v>
      </c>
      <c r="O42" s="64">
        <f>'LAUS File'!Q36</f>
        <v>3463</v>
      </c>
    </row>
    <row r="43" spans="1:15" s="29" customFormat="1">
      <c r="A43" s="28"/>
      <c r="B43" s="30" t="s">
        <v>165</v>
      </c>
      <c r="C43" s="73">
        <f>'LAUS File'!E37</f>
        <v>4.9000000000000004</v>
      </c>
      <c r="D43" s="73">
        <f>'LAUS File'!F37</f>
        <v>4.8</v>
      </c>
      <c r="E43" s="73">
        <f>'LAUS File'!G37</f>
        <v>4.5</v>
      </c>
      <c r="F43" s="73">
        <f>'LAUS File'!H37</f>
        <v>3.9</v>
      </c>
      <c r="G43" s="73">
        <f>'LAUS File'!I37</f>
        <v>3.9</v>
      </c>
      <c r="H43" s="73">
        <f>'LAUS File'!J37</f>
        <v>4.3</v>
      </c>
      <c r="I43" s="73">
        <f>'LAUS File'!K37</f>
        <v>4.2</v>
      </c>
      <c r="J43" s="73">
        <f>'LAUS File'!L37</f>
        <v>3.9</v>
      </c>
      <c r="K43" s="73">
        <f>'LAUS File'!M37</f>
        <v>3.5</v>
      </c>
      <c r="L43" s="73">
        <f>'LAUS File'!N37</f>
        <v>3.3</v>
      </c>
      <c r="M43" s="73">
        <f>'LAUS File'!O37</f>
        <v>3.4</v>
      </c>
      <c r="N43" s="73">
        <f>'LAUS File'!P37</f>
        <v>3.4</v>
      </c>
      <c r="O43" s="73">
        <f>'LAUS File'!Q37</f>
        <v>4</v>
      </c>
    </row>
    <row r="44" spans="1:15" s="29" customFormat="1" ht="5.0999999999999996" customHeight="1">
      <c r="A44" s="28"/>
      <c r="B44" s="30"/>
      <c r="C44" s="7"/>
      <c r="D44" s="7"/>
      <c r="E44" s="7"/>
      <c r="F44" s="7"/>
      <c r="G44" s="7"/>
      <c r="H44" s="7"/>
      <c r="I44" s="7"/>
      <c r="J44" s="7"/>
      <c r="K44" s="7"/>
      <c r="L44" s="7"/>
      <c r="M44" s="7"/>
      <c r="N44" s="7"/>
      <c r="O44" s="7"/>
    </row>
    <row r="45" spans="1:15">
      <c r="A45" s="31" t="s">
        <v>172</v>
      </c>
      <c r="B45" s="27" t="s">
        <v>162</v>
      </c>
      <c r="C45" s="64">
        <f>'LAUS File'!E38</f>
        <v>63922</v>
      </c>
      <c r="D45" s="64">
        <f>'LAUS File'!F38</f>
        <v>64032</v>
      </c>
      <c r="E45" s="64">
        <f>'LAUS File'!G38</f>
        <v>64503</v>
      </c>
      <c r="F45" s="64">
        <f>'LAUS File'!H38</f>
        <v>63933</v>
      </c>
      <c r="G45" s="64">
        <f>'LAUS File'!I38</f>
        <v>64320</v>
      </c>
      <c r="H45" s="64">
        <f>'LAUS File'!J38</f>
        <v>64896</v>
      </c>
      <c r="I45" s="64">
        <f>'LAUS File'!K38</f>
        <v>65173</v>
      </c>
      <c r="J45" s="64">
        <f>'LAUS File'!L38</f>
        <v>64351</v>
      </c>
      <c r="K45" s="64">
        <f>'LAUS File'!M38</f>
        <v>63555</v>
      </c>
      <c r="L45" s="64">
        <f>'LAUS File'!N38</f>
        <v>63807</v>
      </c>
      <c r="M45" s="64">
        <f>'LAUS File'!O38</f>
        <v>63678</v>
      </c>
      <c r="N45" s="64">
        <f>'LAUS File'!P38</f>
        <v>63739</v>
      </c>
      <c r="O45" s="64">
        <f>'LAUS File'!Q38</f>
        <v>64159</v>
      </c>
    </row>
    <row r="46" spans="1:15">
      <c r="B46" s="27" t="s">
        <v>163</v>
      </c>
      <c r="C46" s="64">
        <f>'LAUS File'!E39</f>
        <v>59971</v>
      </c>
      <c r="D46" s="64">
        <f>'LAUS File'!F39</f>
        <v>60103</v>
      </c>
      <c r="E46" s="64">
        <f>'LAUS File'!G39</f>
        <v>60854</v>
      </c>
      <c r="F46" s="64">
        <f>'LAUS File'!H39</f>
        <v>60876</v>
      </c>
      <c r="G46" s="64">
        <f>'LAUS File'!I39</f>
        <v>61281</v>
      </c>
      <c r="H46" s="64">
        <f>'LAUS File'!J39</f>
        <v>61481</v>
      </c>
      <c r="I46" s="64">
        <f>'LAUS File'!K39</f>
        <v>61774</v>
      </c>
      <c r="J46" s="64">
        <f>'LAUS File'!L39</f>
        <v>61134</v>
      </c>
      <c r="K46" s="64">
        <f>'LAUS File'!M39</f>
        <v>60727</v>
      </c>
      <c r="L46" s="64">
        <f>'LAUS File'!N39</f>
        <v>61079</v>
      </c>
      <c r="M46" s="64">
        <f>'LAUS File'!O39</f>
        <v>60970</v>
      </c>
      <c r="N46" s="64">
        <f>'LAUS File'!P39</f>
        <v>61018</v>
      </c>
      <c r="O46" s="64">
        <f>'LAUS File'!Q39</f>
        <v>60939</v>
      </c>
    </row>
    <row r="47" spans="1:15">
      <c r="B47" s="27" t="s">
        <v>164</v>
      </c>
      <c r="C47" s="64">
        <f>'LAUS File'!E40</f>
        <v>3951</v>
      </c>
      <c r="D47" s="64">
        <f>'LAUS File'!F40</f>
        <v>3929</v>
      </c>
      <c r="E47" s="64">
        <f>'LAUS File'!G40</f>
        <v>3649</v>
      </c>
      <c r="F47" s="64">
        <f>'LAUS File'!H40</f>
        <v>3057</v>
      </c>
      <c r="G47" s="64">
        <f>'LAUS File'!I40</f>
        <v>3039</v>
      </c>
      <c r="H47" s="64">
        <f>'LAUS File'!J40</f>
        <v>3415</v>
      </c>
      <c r="I47" s="64">
        <f>'LAUS File'!K40</f>
        <v>3399</v>
      </c>
      <c r="J47" s="64">
        <f>'LAUS File'!L40</f>
        <v>3217</v>
      </c>
      <c r="K47" s="64">
        <f>'LAUS File'!M40</f>
        <v>2828</v>
      </c>
      <c r="L47" s="64">
        <f>'LAUS File'!N40</f>
        <v>2728</v>
      </c>
      <c r="M47" s="64">
        <f>'LAUS File'!O40</f>
        <v>2708</v>
      </c>
      <c r="N47" s="64">
        <f>'LAUS File'!P40</f>
        <v>2721</v>
      </c>
      <c r="O47" s="64">
        <f>'LAUS File'!Q40</f>
        <v>3220</v>
      </c>
    </row>
    <row r="48" spans="1:15" s="29" customFormat="1">
      <c r="B48" s="30" t="s">
        <v>165</v>
      </c>
      <c r="C48" s="73">
        <f>'LAUS File'!E41</f>
        <v>6.2</v>
      </c>
      <c r="D48" s="73">
        <f>'LAUS File'!F41</f>
        <v>6.1</v>
      </c>
      <c r="E48" s="73">
        <f>'LAUS File'!G41</f>
        <v>5.7</v>
      </c>
      <c r="F48" s="73">
        <f>'LAUS File'!H41</f>
        <v>4.8</v>
      </c>
      <c r="G48" s="73">
        <f>'LAUS File'!I41</f>
        <v>4.7</v>
      </c>
      <c r="H48" s="73">
        <f>'LAUS File'!J41</f>
        <v>5.3</v>
      </c>
      <c r="I48" s="73">
        <f>'LAUS File'!K41</f>
        <v>5.2</v>
      </c>
      <c r="J48" s="73">
        <f>'LAUS File'!L41</f>
        <v>5</v>
      </c>
      <c r="K48" s="73">
        <f>'LAUS File'!M41</f>
        <v>4.4000000000000004</v>
      </c>
      <c r="L48" s="73">
        <f>'LAUS File'!N41</f>
        <v>4.3</v>
      </c>
      <c r="M48" s="73">
        <f>'LAUS File'!O41</f>
        <v>4.3</v>
      </c>
      <c r="N48" s="73">
        <f>'LAUS File'!P41</f>
        <v>4.3</v>
      </c>
      <c r="O48" s="73">
        <f>'LAUS File'!Q41</f>
        <v>5</v>
      </c>
    </row>
    <row r="49" spans="1:15" ht="2.85" customHeight="1">
      <c r="C49" s="7"/>
      <c r="D49" s="7"/>
      <c r="E49" s="7"/>
      <c r="F49" s="7"/>
      <c r="G49" s="7"/>
      <c r="H49" s="7"/>
      <c r="I49" s="7"/>
      <c r="J49" s="7"/>
      <c r="K49" s="7"/>
      <c r="L49" s="7"/>
      <c r="M49" s="7"/>
      <c r="N49" s="7"/>
      <c r="O49" s="7"/>
    </row>
    <row r="50" spans="1:15">
      <c r="A50" s="32" t="s">
        <v>173</v>
      </c>
      <c r="B50" s="32" t="s">
        <v>162</v>
      </c>
      <c r="C50" s="65">
        <f>'LAUS File'!E886</f>
        <v>1913714</v>
      </c>
      <c r="D50" s="65">
        <f>'LAUS File'!F886</f>
        <v>1915858</v>
      </c>
      <c r="E50" s="65">
        <f>'LAUS File'!G886</f>
        <v>1925933</v>
      </c>
      <c r="F50" s="65">
        <f>'LAUS File'!H886</f>
        <v>1921392</v>
      </c>
      <c r="G50" s="65">
        <f>'LAUS File'!I886</f>
        <v>1930665</v>
      </c>
      <c r="H50" s="65">
        <f>'LAUS File'!J886</f>
        <v>1942078</v>
      </c>
      <c r="I50" s="65">
        <f>'LAUS File'!K886</f>
        <v>1951246</v>
      </c>
      <c r="J50" s="65">
        <f>'LAUS File'!L886</f>
        <v>1920059</v>
      </c>
      <c r="K50" s="65">
        <f>'LAUS File'!M886</f>
        <v>1903588</v>
      </c>
      <c r="L50" s="65">
        <f>'LAUS File'!N886</f>
        <v>1900360</v>
      </c>
      <c r="M50" s="65">
        <f>'LAUS File'!O886</f>
        <v>1902380</v>
      </c>
      <c r="N50" s="65">
        <f>'LAUS File'!P886</f>
        <v>1895645</v>
      </c>
      <c r="O50" s="65">
        <f>'LAUS File'!Q886</f>
        <v>1918576</v>
      </c>
    </row>
    <row r="51" spans="1:15">
      <c r="A51" s="27"/>
      <c r="B51" s="32" t="s">
        <v>163</v>
      </c>
      <c r="C51" s="65">
        <f>'LAUS File'!E887</f>
        <v>1808105</v>
      </c>
      <c r="D51" s="65">
        <f>'LAUS File'!F887</f>
        <v>1812051</v>
      </c>
      <c r="E51" s="65">
        <f>'LAUS File'!G887</f>
        <v>1828198</v>
      </c>
      <c r="F51" s="65">
        <f>'LAUS File'!H887</f>
        <v>1831412</v>
      </c>
      <c r="G51" s="65">
        <f>'LAUS File'!I887</f>
        <v>1840873</v>
      </c>
      <c r="H51" s="65">
        <f>'LAUS File'!J887</f>
        <v>1848500</v>
      </c>
      <c r="I51" s="65">
        <f>'LAUS File'!K887</f>
        <v>1856272</v>
      </c>
      <c r="J51" s="65">
        <f>'LAUS File'!L887</f>
        <v>1830412</v>
      </c>
      <c r="K51" s="65">
        <f>'LAUS File'!M887</f>
        <v>1823102</v>
      </c>
      <c r="L51" s="65">
        <f>'LAUS File'!N887</f>
        <v>1822141</v>
      </c>
      <c r="M51" s="65">
        <f>'LAUS File'!O887</f>
        <v>1824785</v>
      </c>
      <c r="N51" s="65">
        <f>'LAUS File'!P887</f>
        <v>1820449</v>
      </c>
      <c r="O51" s="65">
        <f>'LAUS File'!Q887</f>
        <v>1828858</v>
      </c>
    </row>
    <row r="52" spans="1:15">
      <c r="A52" s="27"/>
      <c r="B52" s="32" t="s">
        <v>164</v>
      </c>
      <c r="C52" s="65">
        <f>'LAUS File'!E888</f>
        <v>105609</v>
      </c>
      <c r="D52" s="65">
        <f>'LAUS File'!F888</f>
        <v>103807</v>
      </c>
      <c r="E52" s="65">
        <f>'LAUS File'!G888</f>
        <v>97735</v>
      </c>
      <c r="F52" s="65">
        <f>'LAUS File'!H888</f>
        <v>89980</v>
      </c>
      <c r="G52" s="65">
        <f>'LAUS File'!I888</f>
        <v>89792</v>
      </c>
      <c r="H52" s="65">
        <f>'LAUS File'!J888</f>
        <v>93578</v>
      </c>
      <c r="I52" s="65">
        <f>'LAUS File'!K888</f>
        <v>94974</v>
      </c>
      <c r="J52" s="65">
        <f>'LAUS File'!L888</f>
        <v>89647</v>
      </c>
      <c r="K52" s="65">
        <f>'LAUS File'!M888</f>
        <v>80486</v>
      </c>
      <c r="L52" s="65">
        <f>'LAUS File'!N888</f>
        <v>78219</v>
      </c>
      <c r="M52" s="65">
        <f>'LAUS File'!O888</f>
        <v>77595</v>
      </c>
      <c r="N52" s="65">
        <f>'LAUS File'!P888</f>
        <v>75196</v>
      </c>
      <c r="O52" s="65">
        <f>'LAUS File'!Q888</f>
        <v>89718</v>
      </c>
    </row>
    <row r="53" spans="1:15">
      <c r="A53" s="27"/>
      <c r="B53" s="32" t="s">
        <v>165</v>
      </c>
      <c r="C53" s="196">
        <f>'LAUS File'!E889</f>
        <v>5.5</v>
      </c>
      <c r="D53" s="196">
        <f>'LAUS File'!F889</f>
        <v>5.4</v>
      </c>
      <c r="E53" s="196">
        <f>'LAUS File'!G889</f>
        <v>5.0999999999999996</v>
      </c>
      <c r="F53" s="196">
        <f>'LAUS File'!H889</f>
        <v>4.7</v>
      </c>
      <c r="G53" s="196">
        <f>'LAUS File'!I889</f>
        <v>4.7</v>
      </c>
      <c r="H53" s="196">
        <f>'LAUS File'!J889</f>
        <v>4.8</v>
      </c>
      <c r="I53" s="196">
        <f>'LAUS File'!K889</f>
        <v>4.9000000000000004</v>
      </c>
      <c r="J53" s="196">
        <f>'LAUS File'!L889</f>
        <v>4.7</v>
      </c>
      <c r="K53" s="196">
        <f>'LAUS File'!M889</f>
        <v>4.2</v>
      </c>
      <c r="L53" s="196">
        <f>'LAUS File'!N889</f>
        <v>4.0999999999999996</v>
      </c>
      <c r="M53" s="196">
        <f>'LAUS File'!O889</f>
        <v>4.0999999999999996</v>
      </c>
      <c r="N53" s="196">
        <f>'LAUS File'!P889</f>
        <v>4</v>
      </c>
      <c r="O53" s="196">
        <f>'LAUS File'!Q889</f>
        <v>4.7</v>
      </c>
    </row>
    <row r="108" spans="1:14">
      <c r="A108" s="66"/>
    </row>
    <row r="111" spans="1:14">
      <c r="C111" s="10"/>
      <c r="D111" s="10"/>
      <c r="E111" s="10"/>
      <c r="F111" s="10"/>
      <c r="G111" s="10"/>
      <c r="H111" s="10"/>
      <c r="I111" s="10"/>
      <c r="J111" s="10"/>
      <c r="K111" s="10"/>
      <c r="L111" s="10"/>
      <c r="M111" s="10"/>
      <c r="N111" s="10"/>
    </row>
    <row r="112" spans="1:14">
      <c r="C112" s="10"/>
      <c r="D112" s="10"/>
      <c r="E112" s="10"/>
      <c r="F112" s="10"/>
      <c r="G112" s="10"/>
      <c r="H112" s="10"/>
      <c r="I112" s="10"/>
      <c r="J112" s="10"/>
      <c r="K112" s="10"/>
      <c r="L112" s="10"/>
      <c r="M112" s="10"/>
      <c r="N112" s="10"/>
    </row>
    <row r="114" spans="1:14">
      <c r="A114" s="66"/>
    </row>
    <row r="117" spans="1:14">
      <c r="C117" s="10"/>
      <c r="D117" s="10"/>
      <c r="E117" s="10"/>
      <c r="F117" s="10"/>
      <c r="G117" s="10"/>
      <c r="H117" s="10"/>
      <c r="I117" s="10"/>
      <c r="J117" s="10"/>
      <c r="K117" s="10"/>
      <c r="L117" s="10"/>
      <c r="M117" s="10"/>
      <c r="N117" s="10"/>
    </row>
    <row r="118" spans="1:14">
      <c r="C118" s="10"/>
      <c r="D118" s="10"/>
      <c r="E118" s="10"/>
      <c r="F118" s="10"/>
      <c r="G118" s="10"/>
      <c r="H118" s="10"/>
      <c r="I118" s="10"/>
      <c r="J118" s="10"/>
      <c r="K118" s="10"/>
      <c r="L118" s="10"/>
      <c r="M118" s="10"/>
      <c r="N118" s="10"/>
    </row>
    <row r="121" spans="1:14">
      <c r="A121" s="66"/>
    </row>
    <row r="150" spans="1:1">
      <c r="A150" t="s">
        <v>174</v>
      </c>
    </row>
    <row r="156" spans="1:1" ht="12" customHeight="1"/>
    <row r="168" spans="1:1">
      <c r="A168" t="s">
        <v>175</v>
      </c>
    </row>
    <row r="188" spans="1:1">
      <c r="A188" s="33" t="s">
        <v>176</v>
      </c>
    </row>
    <row r="195" spans="1:1">
      <c r="A195" s="33" t="s">
        <v>177</v>
      </c>
    </row>
  </sheetData>
  <mergeCells count="1">
    <mergeCell ref="F2:L2"/>
  </mergeCells>
  <phoneticPr fontId="0" type="noConversion"/>
  <pageMargins left="0.25" right="0.25" top="0.5" bottom="0.5" header="0.5" footer="0.5"/>
  <pageSetup scale="90" orientation="landscape"/>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workbookViewId="0">
      <selection activeCell="F2" sqref="F2"/>
    </sheetView>
  </sheetViews>
  <sheetFormatPr defaultRowHeight="12.75"/>
  <cols>
    <col min="1" max="1" width="18.5703125" customWidth="1"/>
    <col min="2" max="2" width="12.140625" customWidth="1"/>
  </cols>
  <sheetData>
    <row r="1" spans="1:15">
      <c r="A1" s="1" t="s">
        <v>4</v>
      </c>
      <c r="B1" s="2"/>
      <c r="C1" s="55" t="s">
        <v>157</v>
      </c>
      <c r="F1" s="90" t="str">
        <f>COUNTIES!F1</f>
        <v>2017  (2017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858</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'LAUS File'!E894</f>
        <v>230158</v>
      </c>
      <c r="D9" s="59">
        <f>'LAUS File'!F894</f>
        <v>230117</v>
      </c>
      <c r="E9" s="59">
        <f>'LAUS File'!G894</f>
        <v>231683</v>
      </c>
      <c r="F9" s="59">
        <f>'LAUS File'!H894</f>
        <v>230863</v>
      </c>
      <c r="G9" s="59">
        <f>'LAUS File'!I894</f>
        <v>232783</v>
      </c>
      <c r="H9" s="59">
        <f>'LAUS File'!J894</f>
        <v>235335</v>
      </c>
      <c r="I9" s="59">
        <f>'LAUS File'!K894</f>
        <v>236775</v>
      </c>
      <c r="J9" s="59">
        <f>'LAUS File'!L894</f>
        <v>233501</v>
      </c>
      <c r="K9" s="59">
        <f>'LAUS File'!M894</f>
        <v>230001</v>
      </c>
      <c r="L9" s="59">
        <f>'LAUS File'!N894</f>
        <v>230439</v>
      </c>
      <c r="M9" s="59">
        <f>'LAUS File'!O894</f>
        <v>229595</v>
      </c>
      <c r="N9" s="59">
        <f>'LAUS File'!P894</f>
        <v>229132</v>
      </c>
      <c r="O9" s="59">
        <f>'LAUS File'!Q894</f>
        <v>231699</v>
      </c>
    </row>
    <row r="10" spans="1:15">
      <c r="B10" s="7" t="s">
        <v>163</v>
      </c>
      <c r="C10" s="59">
        <f>'LAUS File'!E895</f>
        <v>217280</v>
      </c>
      <c r="D10" s="59">
        <f>'LAUS File'!F895</f>
        <v>217533</v>
      </c>
      <c r="E10" s="59">
        <f>'LAUS File'!G895</f>
        <v>220111</v>
      </c>
      <c r="F10" s="59">
        <f>'LAUS File'!H895</f>
        <v>220591</v>
      </c>
      <c r="G10" s="59">
        <f>'LAUS File'!I895</f>
        <v>222277</v>
      </c>
      <c r="H10" s="59">
        <f>'LAUS File'!J895</f>
        <v>224119</v>
      </c>
      <c r="I10" s="59">
        <f>'LAUS File'!K895</f>
        <v>225656</v>
      </c>
      <c r="J10" s="59">
        <f>'LAUS File'!L895</f>
        <v>223181</v>
      </c>
      <c r="K10" s="59">
        <f>'LAUS File'!M895</f>
        <v>220638</v>
      </c>
      <c r="L10" s="59">
        <f>'LAUS File'!N895</f>
        <v>221380</v>
      </c>
      <c r="M10" s="59">
        <f>'LAUS File'!O895</f>
        <v>220521</v>
      </c>
      <c r="N10" s="59">
        <f>'LAUS File'!P895</f>
        <v>220173</v>
      </c>
      <c r="O10" s="59">
        <f>'LAUS File'!Q895</f>
        <v>221122</v>
      </c>
    </row>
    <row r="11" spans="1:15">
      <c r="B11" s="7" t="s">
        <v>164</v>
      </c>
      <c r="C11" s="59">
        <f>'LAUS File'!E896</f>
        <v>12878</v>
      </c>
      <c r="D11" s="59">
        <f>'LAUS File'!F896</f>
        <v>12584</v>
      </c>
      <c r="E11" s="59">
        <f>'LAUS File'!G896</f>
        <v>11572</v>
      </c>
      <c r="F11" s="59">
        <f>'LAUS File'!H896</f>
        <v>10272</v>
      </c>
      <c r="G11" s="59">
        <f>'LAUS File'!I896</f>
        <v>10506</v>
      </c>
      <c r="H11" s="59">
        <f>'LAUS File'!J896</f>
        <v>11216</v>
      </c>
      <c r="I11" s="59">
        <f>'LAUS File'!K896</f>
        <v>11119</v>
      </c>
      <c r="J11" s="59">
        <f>'LAUS File'!L896</f>
        <v>10320</v>
      </c>
      <c r="K11" s="59">
        <f>'LAUS File'!M896</f>
        <v>9363</v>
      </c>
      <c r="L11" s="59">
        <f>'LAUS File'!N896</f>
        <v>9059</v>
      </c>
      <c r="M11" s="59">
        <f>'LAUS File'!O896</f>
        <v>9074</v>
      </c>
      <c r="N11" s="59">
        <f>'LAUS File'!P896</f>
        <v>8959</v>
      </c>
      <c r="O11" s="59">
        <f>'LAUS File'!Q896</f>
        <v>10577</v>
      </c>
    </row>
    <row r="12" spans="1:15">
      <c r="B12" s="28" t="s">
        <v>165</v>
      </c>
      <c r="C12" s="197">
        <f>'LAUS File'!E897</f>
        <v>5.6</v>
      </c>
      <c r="D12" s="197">
        <f>'LAUS File'!F897</f>
        <v>5.5</v>
      </c>
      <c r="E12" s="197">
        <f>'LAUS File'!G897</f>
        <v>5</v>
      </c>
      <c r="F12" s="197">
        <f>'LAUS File'!H897</f>
        <v>4.4000000000000004</v>
      </c>
      <c r="G12" s="197">
        <f>'LAUS File'!I897</f>
        <v>4.5</v>
      </c>
      <c r="H12" s="197">
        <f>'LAUS File'!J897</f>
        <v>4.8</v>
      </c>
      <c r="I12" s="197">
        <f>'LAUS File'!K897</f>
        <v>4.7</v>
      </c>
      <c r="J12" s="197">
        <f>'LAUS File'!L897</f>
        <v>4.4000000000000004</v>
      </c>
      <c r="K12" s="197">
        <f>'LAUS File'!M897</f>
        <v>4.0999999999999996</v>
      </c>
      <c r="L12" s="197">
        <f>'LAUS File'!N897</f>
        <v>3.9</v>
      </c>
      <c r="M12" s="197">
        <f>'LAUS File'!O897</f>
        <v>4</v>
      </c>
      <c r="N12" s="197">
        <f>'LAUS File'!P897</f>
        <v>3.9</v>
      </c>
      <c r="O12" s="197">
        <f>'LAUS File'!Q897</f>
        <v>4.5999999999999996</v>
      </c>
    </row>
    <row r="13" spans="1:15">
      <c r="A13" s="7" t="s">
        <v>203</v>
      </c>
      <c r="B13" s="7" t="s">
        <v>162</v>
      </c>
      <c r="C13" s="59">
        <f>'LAUS File'!E898</f>
        <v>543289</v>
      </c>
      <c r="D13" s="59">
        <f>'LAUS File'!F898</f>
        <v>544539</v>
      </c>
      <c r="E13" s="59">
        <f>'LAUS File'!G898</f>
        <v>547739</v>
      </c>
      <c r="F13" s="59">
        <f>'LAUS File'!H898</f>
        <v>546279</v>
      </c>
      <c r="G13" s="59">
        <f>'LAUS File'!I898</f>
        <v>547638</v>
      </c>
      <c r="H13" s="59">
        <f>'LAUS File'!J898</f>
        <v>549337</v>
      </c>
      <c r="I13" s="59">
        <f>'LAUS File'!K898</f>
        <v>551384</v>
      </c>
      <c r="J13" s="59">
        <f>'LAUS File'!L898</f>
        <v>543516</v>
      </c>
      <c r="K13" s="59">
        <f>'LAUS File'!M898</f>
        <v>542077</v>
      </c>
      <c r="L13" s="59">
        <f>'LAUS File'!N898</f>
        <v>543512</v>
      </c>
      <c r="M13" s="59">
        <f>'LAUS File'!O898</f>
        <v>542595</v>
      </c>
      <c r="N13" s="59">
        <f>'LAUS File'!P898</f>
        <v>541469</v>
      </c>
      <c r="O13" s="59">
        <f>'LAUS File'!Q898</f>
        <v>545281</v>
      </c>
    </row>
    <row r="14" spans="1:15">
      <c r="B14" s="7" t="s">
        <v>163</v>
      </c>
      <c r="C14" s="59">
        <f>'LAUS File'!E899</f>
        <v>513352</v>
      </c>
      <c r="D14" s="59">
        <f>'LAUS File'!F899</f>
        <v>515055</v>
      </c>
      <c r="E14" s="59">
        <f>'LAUS File'!G899</f>
        <v>519810</v>
      </c>
      <c r="F14" s="59">
        <f>'LAUS File'!H899</f>
        <v>519833</v>
      </c>
      <c r="G14" s="59">
        <f>'LAUS File'!I899</f>
        <v>521842</v>
      </c>
      <c r="H14" s="59">
        <f>'LAUS File'!J899</f>
        <v>522734</v>
      </c>
      <c r="I14" s="59">
        <f>'LAUS File'!K899</f>
        <v>523542</v>
      </c>
      <c r="J14" s="59">
        <f>'LAUS File'!L899</f>
        <v>516971</v>
      </c>
      <c r="K14" s="59">
        <f>'LAUS File'!M899</f>
        <v>518502</v>
      </c>
      <c r="L14" s="59">
        <f>'LAUS File'!N899</f>
        <v>520661</v>
      </c>
      <c r="M14" s="59">
        <f>'LAUS File'!O899</f>
        <v>519936</v>
      </c>
      <c r="N14" s="59">
        <f>'LAUS File'!P899</f>
        <v>519484</v>
      </c>
      <c r="O14" s="59">
        <f>'LAUS File'!Q899</f>
        <v>519310</v>
      </c>
    </row>
    <row r="15" spans="1:15">
      <c r="B15" s="7" t="s">
        <v>164</v>
      </c>
      <c r="C15" s="59">
        <f>'LAUS File'!E900</f>
        <v>29937</v>
      </c>
      <c r="D15" s="59">
        <f>'LAUS File'!F900</f>
        <v>29484</v>
      </c>
      <c r="E15" s="59">
        <f>'LAUS File'!G900</f>
        <v>27929</v>
      </c>
      <c r="F15" s="59">
        <f>'LAUS File'!H900</f>
        <v>26446</v>
      </c>
      <c r="G15" s="59">
        <f>'LAUS File'!I900</f>
        <v>25796</v>
      </c>
      <c r="H15" s="59">
        <f>'LAUS File'!J900</f>
        <v>26603</v>
      </c>
      <c r="I15" s="59">
        <f>'LAUS File'!K900</f>
        <v>27842</v>
      </c>
      <c r="J15" s="59">
        <f>'LAUS File'!L900</f>
        <v>26545</v>
      </c>
      <c r="K15" s="59">
        <f>'LAUS File'!M900</f>
        <v>23575</v>
      </c>
      <c r="L15" s="59">
        <f>'LAUS File'!N900</f>
        <v>22851</v>
      </c>
      <c r="M15" s="59">
        <f>'LAUS File'!O900</f>
        <v>22659</v>
      </c>
      <c r="N15" s="59">
        <f>'LAUS File'!P900</f>
        <v>21985</v>
      </c>
      <c r="O15" s="59">
        <f>'LAUS File'!Q900</f>
        <v>25971</v>
      </c>
    </row>
    <row r="16" spans="1:15">
      <c r="B16" s="28" t="s">
        <v>165</v>
      </c>
      <c r="C16" s="197">
        <f>'LAUS File'!E901</f>
        <v>5.5</v>
      </c>
      <c r="D16" s="197">
        <f>'LAUS File'!F901</f>
        <v>5.4</v>
      </c>
      <c r="E16" s="197">
        <f>'LAUS File'!G901</f>
        <v>5.0999999999999996</v>
      </c>
      <c r="F16" s="197">
        <f>'LAUS File'!H901</f>
        <v>4.8</v>
      </c>
      <c r="G16" s="197">
        <f>'LAUS File'!I901</f>
        <v>4.7</v>
      </c>
      <c r="H16" s="197">
        <f>'LAUS File'!J901</f>
        <v>4.8</v>
      </c>
      <c r="I16" s="197">
        <f>'LAUS File'!K901</f>
        <v>5</v>
      </c>
      <c r="J16" s="197">
        <f>'LAUS File'!L901</f>
        <v>4.9000000000000004</v>
      </c>
      <c r="K16" s="197">
        <f>'LAUS File'!M901</f>
        <v>4.3</v>
      </c>
      <c r="L16" s="197">
        <f>'LAUS File'!N901</f>
        <v>4.2</v>
      </c>
      <c r="M16" s="197">
        <f>'LAUS File'!O901</f>
        <v>4.2</v>
      </c>
      <c r="N16" s="197">
        <f>'LAUS File'!P901</f>
        <v>4.0999999999999996</v>
      </c>
      <c r="O16" s="197">
        <f>'LAUS File'!Q901</f>
        <v>4.8</v>
      </c>
    </row>
    <row r="17" spans="1:15">
      <c r="A17" s="61" t="s">
        <v>204</v>
      </c>
      <c r="B17" s="7" t="s">
        <v>162</v>
      </c>
      <c r="C17" s="59">
        <f>'LAUS File'!E902</f>
        <v>321414</v>
      </c>
      <c r="D17" s="59">
        <f>'LAUS File'!F902</f>
        <v>321104</v>
      </c>
      <c r="E17" s="59">
        <f>'LAUS File'!G902</f>
        <v>322807</v>
      </c>
      <c r="F17" s="59">
        <f>'LAUS File'!H902</f>
        <v>321905</v>
      </c>
      <c r="G17" s="59">
        <f>'LAUS File'!I902</f>
        <v>323527</v>
      </c>
      <c r="H17" s="59">
        <f>'LAUS File'!J902</f>
        <v>325617</v>
      </c>
      <c r="I17" s="59">
        <f>'LAUS File'!K902</f>
        <v>327445</v>
      </c>
      <c r="J17" s="59">
        <f>'LAUS File'!L902</f>
        <v>321879</v>
      </c>
      <c r="K17" s="59">
        <f>'LAUS File'!M902</f>
        <v>318190</v>
      </c>
      <c r="L17" s="59">
        <f>'LAUS File'!N902</f>
        <v>317295</v>
      </c>
      <c r="M17" s="59">
        <f>'LAUS File'!O902</f>
        <v>318522</v>
      </c>
      <c r="N17" s="59">
        <f>'LAUS File'!P902</f>
        <v>317840</v>
      </c>
      <c r="O17" s="59">
        <f>'LAUS File'!Q902</f>
        <v>321462</v>
      </c>
    </row>
    <row r="18" spans="1:15">
      <c r="B18" s="7" t="s">
        <v>163</v>
      </c>
      <c r="C18" s="59">
        <f>'LAUS File'!E903</f>
        <v>303397</v>
      </c>
      <c r="D18" s="59">
        <f>'LAUS File'!F903</f>
        <v>303265</v>
      </c>
      <c r="E18" s="59">
        <f>'LAUS File'!G903</f>
        <v>306065</v>
      </c>
      <c r="F18" s="59">
        <f>'LAUS File'!H903</f>
        <v>306683</v>
      </c>
      <c r="G18" s="59">
        <f>'LAUS File'!I903</f>
        <v>308880</v>
      </c>
      <c r="H18" s="59">
        <f>'LAUS File'!J903</f>
        <v>310470</v>
      </c>
      <c r="I18" s="59">
        <f>'LAUS File'!K903</f>
        <v>312114</v>
      </c>
      <c r="J18" s="59">
        <f>'LAUS File'!L903</f>
        <v>307392</v>
      </c>
      <c r="K18" s="59">
        <f>'LAUS File'!M903</f>
        <v>305228</v>
      </c>
      <c r="L18" s="59">
        <f>'LAUS File'!N903</f>
        <v>304585</v>
      </c>
      <c r="M18" s="59">
        <f>'LAUS File'!O903</f>
        <v>305830</v>
      </c>
      <c r="N18" s="59">
        <f>'LAUS File'!P903</f>
        <v>305324</v>
      </c>
      <c r="O18" s="59">
        <f>'LAUS File'!Q903</f>
        <v>306603</v>
      </c>
    </row>
    <row r="19" spans="1:15">
      <c r="B19" s="7" t="s">
        <v>164</v>
      </c>
      <c r="C19" s="59">
        <f>'LAUS File'!E904</f>
        <v>18017</v>
      </c>
      <c r="D19" s="59">
        <f>'LAUS File'!F904</f>
        <v>17839</v>
      </c>
      <c r="E19" s="59">
        <f>'LAUS File'!G904</f>
        <v>16742</v>
      </c>
      <c r="F19" s="59">
        <f>'LAUS File'!H904</f>
        <v>15222</v>
      </c>
      <c r="G19" s="59">
        <f>'LAUS File'!I904</f>
        <v>14647</v>
      </c>
      <c r="H19" s="59">
        <f>'LAUS File'!J904</f>
        <v>15147</v>
      </c>
      <c r="I19" s="59">
        <f>'LAUS File'!K904</f>
        <v>15331</v>
      </c>
      <c r="J19" s="59">
        <f>'LAUS File'!L904</f>
        <v>14487</v>
      </c>
      <c r="K19" s="59">
        <f>'LAUS File'!M904</f>
        <v>12962</v>
      </c>
      <c r="L19" s="59">
        <f>'LAUS File'!N904</f>
        <v>12710</v>
      </c>
      <c r="M19" s="59">
        <f>'LAUS File'!O904</f>
        <v>12692</v>
      </c>
      <c r="N19" s="59">
        <f>'LAUS File'!P904</f>
        <v>12516</v>
      </c>
      <c r="O19" s="59">
        <f>'LAUS File'!Q904</f>
        <v>14859</v>
      </c>
    </row>
    <row r="20" spans="1:15">
      <c r="B20" s="7" t="s">
        <v>165</v>
      </c>
      <c r="C20" s="197">
        <f>'LAUS File'!E905</f>
        <v>5.6</v>
      </c>
      <c r="D20" s="197">
        <f>'LAUS File'!F905</f>
        <v>5.6</v>
      </c>
      <c r="E20" s="197">
        <f>'LAUS File'!G905</f>
        <v>5.2</v>
      </c>
      <c r="F20" s="197">
        <f>'LAUS File'!H905</f>
        <v>4.7</v>
      </c>
      <c r="G20" s="197">
        <f>'LAUS File'!I905</f>
        <v>4.5</v>
      </c>
      <c r="H20" s="197">
        <f>'LAUS File'!J905</f>
        <v>4.7</v>
      </c>
      <c r="I20" s="197">
        <f>'LAUS File'!K905</f>
        <v>4.7</v>
      </c>
      <c r="J20" s="197">
        <f>'LAUS File'!L905</f>
        <v>4.5</v>
      </c>
      <c r="K20" s="197">
        <f>'LAUS File'!M905</f>
        <v>4.0999999999999996</v>
      </c>
      <c r="L20" s="197">
        <f>'LAUS File'!N905</f>
        <v>4</v>
      </c>
      <c r="M20" s="197">
        <f>'LAUS File'!O905</f>
        <v>4</v>
      </c>
      <c r="N20" s="197">
        <f>'LAUS File'!P905</f>
        <v>3.9</v>
      </c>
      <c r="O20" s="197">
        <f>'LAUS File'!Q905</f>
        <v>4.5999999999999996</v>
      </c>
    </row>
    <row r="21" spans="1:15">
      <c r="A21" s="61" t="s">
        <v>205</v>
      </c>
      <c r="B21" s="7" t="s">
        <v>162</v>
      </c>
      <c r="C21" s="59">
        <f>'LAUS File'!E906</f>
        <v>405971</v>
      </c>
      <c r="D21" s="59">
        <f>'LAUS File'!F906</f>
        <v>407069</v>
      </c>
      <c r="E21" s="59">
        <f>'LAUS File'!G906</f>
        <v>408667</v>
      </c>
      <c r="F21" s="59">
        <f>'LAUS File'!H906</f>
        <v>408831</v>
      </c>
      <c r="G21" s="59">
        <f>'LAUS File'!I906</f>
        <v>410474</v>
      </c>
      <c r="H21" s="59">
        <f>'LAUS File'!J906</f>
        <v>412707</v>
      </c>
      <c r="I21" s="59">
        <f>'LAUS File'!K906</f>
        <v>412475</v>
      </c>
      <c r="J21" s="59">
        <f>'LAUS File'!L906</f>
        <v>405987</v>
      </c>
      <c r="K21" s="59">
        <f>'LAUS File'!M906</f>
        <v>404384</v>
      </c>
      <c r="L21" s="59">
        <f>'LAUS File'!N906</f>
        <v>403181</v>
      </c>
      <c r="M21" s="59">
        <f>'LAUS File'!O906</f>
        <v>403174</v>
      </c>
      <c r="N21" s="59">
        <f>'LAUS File'!P906</f>
        <v>401061</v>
      </c>
      <c r="O21" s="59">
        <f>'LAUS File'!Q906</f>
        <v>406998</v>
      </c>
    </row>
    <row r="22" spans="1:15">
      <c r="B22" s="7" t="s">
        <v>163</v>
      </c>
      <c r="C22" s="59">
        <f>'LAUS File'!E907</f>
        <v>384176</v>
      </c>
      <c r="D22" s="59">
        <f>'LAUS File'!F907</f>
        <v>385887</v>
      </c>
      <c r="E22" s="59">
        <f>'LAUS File'!G907</f>
        <v>388432</v>
      </c>
      <c r="F22" s="59">
        <f>'LAUS File'!H907</f>
        <v>390377</v>
      </c>
      <c r="G22" s="59">
        <f>'LAUS File'!I907</f>
        <v>391470</v>
      </c>
      <c r="H22" s="59">
        <f>'LAUS File'!J907</f>
        <v>392757</v>
      </c>
      <c r="I22" s="59">
        <f>'LAUS File'!K907</f>
        <v>392466</v>
      </c>
      <c r="J22" s="59">
        <f>'LAUS File'!L907</f>
        <v>387235</v>
      </c>
      <c r="K22" s="59">
        <f>'LAUS File'!M907</f>
        <v>387409</v>
      </c>
      <c r="L22" s="59">
        <f>'LAUS File'!N907</f>
        <v>386728</v>
      </c>
      <c r="M22" s="59">
        <f>'LAUS File'!O907</f>
        <v>387013</v>
      </c>
      <c r="N22" s="59">
        <f>'LAUS File'!P907</f>
        <v>385628</v>
      </c>
      <c r="O22" s="59">
        <f>'LAUS File'!Q907</f>
        <v>388298</v>
      </c>
    </row>
    <row r="23" spans="1:15">
      <c r="B23" s="7" t="s">
        <v>164</v>
      </c>
      <c r="C23" s="59">
        <f>'LAUS File'!E908</f>
        <v>21795</v>
      </c>
      <c r="D23" s="59">
        <f>'LAUS File'!F908</f>
        <v>21182</v>
      </c>
      <c r="E23" s="59">
        <f>'LAUS File'!G908</f>
        <v>20235</v>
      </c>
      <c r="F23" s="59">
        <f>'LAUS File'!H908</f>
        <v>18454</v>
      </c>
      <c r="G23" s="59">
        <f>'LAUS File'!I908</f>
        <v>19004</v>
      </c>
      <c r="H23" s="59">
        <f>'LAUS File'!J908</f>
        <v>19950</v>
      </c>
      <c r="I23" s="59">
        <f>'LAUS File'!K908</f>
        <v>20009</v>
      </c>
      <c r="J23" s="59">
        <f>'LAUS File'!L908</f>
        <v>18752</v>
      </c>
      <c r="K23" s="59">
        <f>'LAUS File'!M908</f>
        <v>16975</v>
      </c>
      <c r="L23" s="59">
        <f>'LAUS File'!N908</f>
        <v>16453</v>
      </c>
      <c r="M23" s="59">
        <f>'LAUS File'!O908</f>
        <v>16161</v>
      </c>
      <c r="N23" s="59">
        <f>'LAUS File'!P908</f>
        <v>15433</v>
      </c>
      <c r="O23" s="59">
        <f>'LAUS File'!Q908</f>
        <v>18700</v>
      </c>
    </row>
    <row r="24" spans="1:15">
      <c r="B24" s="28" t="s">
        <v>165</v>
      </c>
      <c r="C24" s="197">
        <f>'LAUS File'!E909</f>
        <v>5.4</v>
      </c>
      <c r="D24" s="197">
        <f>'LAUS File'!F909</f>
        <v>5.2</v>
      </c>
      <c r="E24" s="197">
        <f>'LAUS File'!G909</f>
        <v>5</v>
      </c>
      <c r="F24" s="197">
        <f>'LAUS File'!H909</f>
        <v>4.5</v>
      </c>
      <c r="G24" s="197">
        <f>'LAUS File'!I909</f>
        <v>4.5999999999999996</v>
      </c>
      <c r="H24" s="197">
        <f>'LAUS File'!J909</f>
        <v>4.8</v>
      </c>
      <c r="I24" s="197">
        <f>'LAUS File'!K909</f>
        <v>4.9000000000000004</v>
      </c>
      <c r="J24" s="197">
        <f>'LAUS File'!L909</f>
        <v>4.5999999999999996</v>
      </c>
      <c r="K24" s="197">
        <f>'LAUS File'!M909</f>
        <v>4.2</v>
      </c>
      <c r="L24" s="197">
        <f>'LAUS File'!N909</f>
        <v>4.0999999999999996</v>
      </c>
      <c r="M24" s="197">
        <f>'LAUS File'!O909</f>
        <v>4</v>
      </c>
      <c r="N24" s="197">
        <f>'LAUS File'!P909</f>
        <v>3.8</v>
      </c>
      <c r="O24" s="197">
        <f>'LAUS File'!Q909</f>
        <v>4.5999999999999996</v>
      </c>
    </row>
    <row r="25" spans="1:15">
      <c r="A25" s="61" t="s">
        <v>206</v>
      </c>
      <c r="B25" s="7" t="s">
        <v>162</v>
      </c>
      <c r="C25" s="59">
        <f>'LAUS File'!E910</f>
        <v>412877</v>
      </c>
      <c r="D25" s="59">
        <f>'LAUS File'!F910</f>
        <v>413025</v>
      </c>
      <c r="E25" s="59">
        <f>'LAUS File'!G910</f>
        <v>415038</v>
      </c>
      <c r="F25" s="59">
        <f>'LAUS File'!H910</f>
        <v>413511</v>
      </c>
      <c r="G25" s="59">
        <f>'LAUS File'!I910</f>
        <v>416240</v>
      </c>
      <c r="H25" s="59">
        <f>'LAUS File'!J910</f>
        <v>419076</v>
      </c>
      <c r="I25" s="59">
        <f>'LAUS File'!K910</f>
        <v>423168</v>
      </c>
      <c r="J25" s="59">
        <f>'LAUS File'!L910</f>
        <v>415184</v>
      </c>
      <c r="K25" s="59">
        <f>'LAUS File'!M910</f>
        <v>408938</v>
      </c>
      <c r="L25" s="59">
        <f>'LAUS File'!N910</f>
        <v>405935</v>
      </c>
      <c r="M25" s="59">
        <f>'LAUS File'!O910</f>
        <v>408496</v>
      </c>
      <c r="N25" s="59">
        <f>'LAUS File'!P910</f>
        <v>406147</v>
      </c>
      <c r="O25" s="59">
        <f>'LAUS File'!Q910</f>
        <v>413137</v>
      </c>
    </row>
    <row r="26" spans="1:15">
      <c r="B26" s="7" t="s">
        <v>163</v>
      </c>
      <c r="C26" s="59">
        <f>'LAUS File'!E911</f>
        <v>389893</v>
      </c>
      <c r="D26" s="59">
        <f>'LAUS File'!F911</f>
        <v>390308</v>
      </c>
      <c r="E26" s="59">
        <f>'LAUS File'!G911</f>
        <v>393779</v>
      </c>
      <c r="F26" s="59">
        <f>'LAUS File'!H911</f>
        <v>393930</v>
      </c>
      <c r="G26" s="59">
        <f>'LAUS File'!I911</f>
        <v>396401</v>
      </c>
      <c r="H26" s="59">
        <f>'LAUS File'!J911</f>
        <v>398419</v>
      </c>
      <c r="I26" s="59">
        <f>'LAUS File'!K911</f>
        <v>402494</v>
      </c>
      <c r="J26" s="59">
        <f>'LAUS File'!L911</f>
        <v>395638</v>
      </c>
      <c r="K26" s="59">
        <f>'LAUS File'!M911</f>
        <v>391324</v>
      </c>
      <c r="L26" s="59">
        <f>'LAUS File'!N911</f>
        <v>388786</v>
      </c>
      <c r="M26" s="59">
        <f>'LAUS File'!O911</f>
        <v>391483</v>
      </c>
      <c r="N26" s="59">
        <f>'LAUS File'!P911</f>
        <v>389839</v>
      </c>
      <c r="O26" s="59">
        <f>'LAUS File'!Q911</f>
        <v>393525</v>
      </c>
    </row>
    <row r="27" spans="1:15">
      <c r="B27" s="7" t="s">
        <v>164</v>
      </c>
      <c r="C27" s="59">
        <f>'LAUS File'!E912</f>
        <v>22984</v>
      </c>
      <c r="D27" s="59">
        <f>'LAUS File'!F912</f>
        <v>22717</v>
      </c>
      <c r="E27" s="59">
        <f>'LAUS File'!G912</f>
        <v>21259</v>
      </c>
      <c r="F27" s="59">
        <f>'LAUS File'!H912</f>
        <v>19581</v>
      </c>
      <c r="G27" s="59">
        <f>'LAUS File'!I912</f>
        <v>19839</v>
      </c>
      <c r="H27" s="59">
        <f>'LAUS File'!J912</f>
        <v>20657</v>
      </c>
      <c r="I27" s="59">
        <f>'LAUS File'!K912</f>
        <v>20674</v>
      </c>
      <c r="J27" s="59">
        <f>'LAUS File'!L912</f>
        <v>19546</v>
      </c>
      <c r="K27" s="59">
        <f>'LAUS File'!M912</f>
        <v>17614</v>
      </c>
      <c r="L27" s="59">
        <f>'LAUS File'!N912</f>
        <v>17149</v>
      </c>
      <c r="M27" s="59">
        <f>'LAUS File'!O912</f>
        <v>17013</v>
      </c>
      <c r="N27" s="59">
        <f>'LAUS File'!P912</f>
        <v>16308</v>
      </c>
      <c r="O27" s="59">
        <f>'LAUS File'!Q912</f>
        <v>19612</v>
      </c>
    </row>
    <row r="28" spans="1:15">
      <c r="B28" s="7" t="s">
        <v>165</v>
      </c>
      <c r="C28" s="197">
        <f>'LAUS File'!E913</f>
        <v>5.6</v>
      </c>
      <c r="D28" s="197">
        <f>'LAUS File'!F913</f>
        <v>5.5</v>
      </c>
      <c r="E28" s="197">
        <f>'LAUS File'!G913</f>
        <v>5.0999999999999996</v>
      </c>
      <c r="F28" s="197">
        <f>'LAUS File'!H913</f>
        <v>4.7</v>
      </c>
      <c r="G28" s="197">
        <f>'LAUS File'!I913</f>
        <v>4.8</v>
      </c>
      <c r="H28" s="197">
        <f>'LAUS File'!J913</f>
        <v>4.9000000000000004</v>
      </c>
      <c r="I28" s="197">
        <f>'LAUS File'!K913</f>
        <v>4.9000000000000004</v>
      </c>
      <c r="J28" s="197">
        <f>'LAUS File'!L913</f>
        <v>4.7</v>
      </c>
      <c r="K28" s="197">
        <f>'LAUS File'!M913</f>
        <v>4.3</v>
      </c>
      <c r="L28" s="197">
        <f>'LAUS File'!N913</f>
        <v>4.2</v>
      </c>
      <c r="M28" s="197">
        <f>'LAUS File'!O913</f>
        <v>4.2</v>
      </c>
      <c r="N28" s="197">
        <f>'LAUS File'!P913</f>
        <v>4</v>
      </c>
      <c r="O28" s="197">
        <f>'LAUS File'!Q913</f>
        <v>4.7</v>
      </c>
    </row>
    <row r="29" spans="1:15">
      <c r="A29" s="34" t="s">
        <v>173</v>
      </c>
      <c r="B29" s="32" t="s">
        <v>162</v>
      </c>
      <c r="C29" s="62">
        <f>'LAUS File'!E886</f>
        <v>1913714</v>
      </c>
      <c r="D29" s="62">
        <f>'LAUS File'!F886</f>
        <v>1915858</v>
      </c>
      <c r="E29" s="62">
        <f>'LAUS File'!G886</f>
        <v>1925933</v>
      </c>
      <c r="F29" s="62">
        <f>'LAUS File'!H886</f>
        <v>1921392</v>
      </c>
      <c r="G29" s="62">
        <f>'LAUS File'!I886</f>
        <v>1930665</v>
      </c>
      <c r="H29" s="62">
        <f>'LAUS File'!J886</f>
        <v>1942078</v>
      </c>
      <c r="I29" s="62">
        <f>'LAUS File'!K886</f>
        <v>1951246</v>
      </c>
      <c r="J29" s="62">
        <f>'LAUS File'!L886</f>
        <v>1920059</v>
      </c>
      <c r="K29" s="62">
        <f>'LAUS File'!M886</f>
        <v>1903588</v>
      </c>
      <c r="L29" s="62">
        <f>'LAUS File'!N886</f>
        <v>1900360</v>
      </c>
      <c r="M29" s="62">
        <f>'LAUS File'!O886</f>
        <v>1902380</v>
      </c>
      <c r="N29" s="62">
        <f>'LAUS File'!P886</f>
        <v>1895645</v>
      </c>
      <c r="O29" s="62">
        <f>'LAUS File'!Q886</f>
        <v>1918576</v>
      </c>
    </row>
    <row r="30" spans="1:15">
      <c r="A30" s="27"/>
      <c r="B30" s="32" t="s">
        <v>163</v>
      </c>
      <c r="C30" s="62">
        <f>'LAUS File'!E887</f>
        <v>1808105</v>
      </c>
      <c r="D30" s="62">
        <f>'LAUS File'!F887</f>
        <v>1812051</v>
      </c>
      <c r="E30" s="62">
        <f>'LAUS File'!G887</f>
        <v>1828198</v>
      </c>
      <c r="F30" s="62">
        <f>'LAUS File'!H887</f>
        <v>1831412</v>
      </c>
      <c r="G30" s="62">
        <f>'LAUS File'!I887</f>
        <v>1840873</v>
      </c>
      <c r="H30" s="62">
        <f>'LAUS File'!J887</f>
        <v>1848500</v>
      </c>
      <c r="I30" s="62">
        <f>'LAUS File'!K887</f>
        <v>1856272</v>
      </c>
      <c r="J30" s="62">
        <f>'LAUS File'!L887</f>
        <v>1830412</v>
      </c>
      <c r="K30" s="62">
        <f>'LAUS File'!M887</f>
        <v>1823102</v>
      </c>
      <c r="L30" s="62">
        <f>'LAUS File'!N887</f>
        <v>1822141</v>
      </c>
      <c r="M30" s="62">
        <f>'LAUS File'!O887</f>
        <v>1824785</v>
      </c>
      <c r="N30" s="62">
        <f>'LAUS File'!P887</f>
        <v>1820449</v>
      </c>
      <c r="O30" s="62">
        <f>'LAUS File'!Q887</f>
        <v>1828858</v>
      </c>
    </row>
    <row r="31" spans="1:15">
      <c r="A31" s="27"/>
      <c r="B31" s="32" t="s">
        <v>164</v>
      </c>
      <c r="C31" s="62">
        <f>'LAUS File'!E888</f>
        <v>105609</v>
      </c>
      <c r="D31" s="62">
        <f>'LAUS File'!F888</f>
        <v>103807</v>
      </c>
      <c r="E31" s="62">
        <f>'LAUS File'!G888</f>
        <v>97735</v>
      </c>
      <c r="F31" s="62">
        <f>'LAUS File'!H888</f>
        <v>89980</v>
      </c>
      <c r="G31" s="62">
        <f>'LAUS File'!I888</f>
        <v>89792</v>
      </c>
      <c r="H31" s="62">
        <f>'LAUS File'!J888</f>
        <v>93578</v>
      </c>
      <c r="I31" s="62">
        <f>'LAUS File'!K888</f>
        <v>94974</v>
      </c>
      <c r="J31" s="62">
        <f>'LAUS File'!L888</f>
        <v>89647</v>
      </c>
      <c r="K31" s="62">
        <f>'LAUS File'!M888</f>
        <v>80486</v>
      </c>
      <c r="L31" s="62">
        <f>'LAUS File'!N888</f>
        <v>78219</v>
      </c>
      <c r="M31" s="62">
        <f>'LAUS File'!O888</f>
        <v>77595</v>
      </c>
      <c r="N31" s="62">
        <f>'LAUS File'!P888</f>
        <v>75196</v>
      </c>
      <c r="O31" s="62">
        <f>'LAUS File'!Q888</f>
        <v>89718</v>
      </c>
    </row>
    <row r="32" spans="1:15">
      <c r="A32" s="27"/>
      <c r="B32" s="32" t="s">
        <v>165</v>
      </c>
      <c r="C32" s="198">
        <f>'LAUS File'!E889</f>
        <v>5.5</v>
      </c>
      <c r="D32" s="198">
        <f>'LAUS File'!F889</f>
        <v>5.4</v>
      </c>
      <c r="E32" s="198">
        <f>'LAUS File'!G889</f>
        <v>5.0999999999999996</v>
      </c>
      <c r="F32" s="198">
        <f>'LAUS File'!H889</f>
        <v>4.7</v>
      </c>
      <c r="G32" s="198">
        <f>'LAUS File'!I889</f>
        <v>4.7</v>
      </c>
      <c r="H32" s="198">
        <f>'LAUS File'!J889</f>
        <v>4.8</v>
      </c>
      <c r="I32" s="198">
        <f>'LAUS File'!K889</f>
        <v>4.9000000000000004</v>
      </c>
      <c r="J32" s="198">
        <f>'LAUS File'!L889</f>
        <v>4.7</v>
      </c>
      <c r="K32" s="198">
        <f>'LAUS File'!M889</f>
        <v>4.2</v>
      </c>
      <c r="L32" s="198">
        <f>'LAUS File'!N889</f>
        <v>4.0999999999999996</v>
      </c>
      <c r="M32" s="198">
        <f>'LAUS File'!O889</f>
        <v>4.0999999999999996</v>
      </c>
      <c r="N32" s="198">
        <f>'LAUS File'!P889</f>
        <v>4</v>
      </c>
      <c r="O32" s="198">
        <f>'LAUS File'!Q889</f>
        <v>4.7</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15" type="noConversion"/>
  <pageMargins left="0.5" right="0.5" top="0.5" bottom="0.5" header="0.5" footer="0.5"/>
  <pageSetup scale="80" orientation="landscape"/>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workbookViewId="0">
      <selection activeCell="I14" sqref="I14"/>
    </sheetView>
  </sheetViews>
  <sheetFormatPr defaultRowHeight="12.75"/>
  <cols>
    <col min="1" max="1" width="18.5703125" customWidth="1"/>
    <col min="2" max="2" width="12.140625" customWidth="1"/>
  </cols>
  <sheetData>
    <row r="1" spans="1:15">
      <c r="A1" s="1" t="s">
        <v>4</v>
      </c>
      <c r="B1" s="2"/>
      <c r="C1" s="55" t="s">
        <v>157</v>
      </c>
      <c r="F1" s="90" t="str">
        <f>LMAs!F1</f>
        <v>2017  (2017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859</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ROUND('WIAs unrounded'!C9,-2)</f>
        <v>230200</v>
      </c>
      <c r="D9" s="59">
        <f>ROUND('WIAs unrounded'!D9,-2)</f>
        <v>230100</v>
      </c>
      <c r="E9" s="59">
        <f>ROUND('WIAs unrounded'!E9,-2)</f>
        <v>231700</v>
      </c>
      <c r="F9" s="59">
        <f>ROUND('WIAs unrounded'!F9,-2)</f>
        <v>230900</v>
      </c>
      <c r="G9" s="59">
        <f>ROUND('WIAs unrounded'!G9,-2)</f>
        <v>232800</v>
      </c>
      <c r="H9" s="59">
        <f>ROUND('WIAs unrounded'!H9,-2)</f>
        <v>235300</v>
      </c>
      <c r="I9" s="59">
        <f>ROUND('WIAs unrounded'!I9,-2)</f>
        <v>236800</v>
      </c>
      <c r="J9" s="59">
        <f>ROUND('WIAs unrounded'!J9,-2)</f>
        <v>233500</v>
      </c>
      <c r="K9" s="59">
        <f>ROUND('WIAs unrounded'!K9,-2)</f>
        <v>230000</v>
      </c>
      <c r="L9" s="59">
        <f>ROUND('WIAs unrounded'!L9,-2)</f>
        <v>230400</v>
      </c>
      <c r="M9" s="59">
        <f>ROUND('WIAs unrounded'!M9,-2)</f>
        <v>229600</v>
      </c>
      <c r="N9" s="59">
        <f>ROUND('WIAs unrounded'!N9,-2)</f>
        <v>229100</v>
      </c>
      <c r="O9" s="59">
        <f>ROUND('WIAs unrounded'!O9,-2)</f>
        <v>231700</v>
      </c>
    </row>
    <row r="10" spans="1:15">
      <c r="B10" s="7" t="s">
        <v>163</v>
      </c>
      <c r="C10" s="59">
        <f>ROUND('WIAs unrounded'!C10,-2)</f>
        <v>217300</v>
      </c>
      <c r="D10" s="59">
        <f>ROUND('WIAs unrounded'!D10,-2)</f>
        <v>217500</v>
      </c>
      <c r="E10" s="59">
        <f>ROUND('WIAs unrounded'!E10,-2)</f>
        <v>220100</v>
      </c>
      <c r="F10" s="59">
        <f>ROUND('WIAs unrounded'!F10,-2)</f>
        <v>220600</v>
      </c>
      <c r="G10" s="59">
        <f>ROUND('WIAs unrounded'!G10,-2)</f>
        <v>222300</v>
      </c>
      <c r="H10" s="59">
        <f>ROUND('WIAs unrounded'!H10,-2)</f>
        <v>224100</v>
      </c>
      <c r="I10" s="59">
        <f>ROUND('WIAs unrounded'!I10,-2)</f>
        <v>225700</v>
      </c>
      <c r="J10" s="59">
        <f>ROUND('WIAs unrounded'!J10,-2)</f>
        <v>223200</v>
      </c>
      <c r="K10" s="59">
        <f>ROUND('WIAs unrounded'!K10,-2)</f>
        <v>220600</v>
      </c>
      <c r="L10" s="59">
        <f>ROUND('WIAs unrounded'!L10,-2)</f>
        <v>221400</v>
      </c>
      <c r="M10" s="59">
        <f>ROUND('WIAs unrounded'!M10,-2)</f>
        <v>220500</v>
      </c>
      <c r="N10" s="59">
        <f>ROUND('WIAs unrounded'!N10,-2)</f>
        <v>220200</v>
      </c>
      <c r="O10" s="59">
        <f>ROUND('WIAs unrounded'!O10,-2)</f>
        <v>221100</v>
      </c>
    </row>
    <row r="11" spans="1:15">
      <c r="B11" s="7" t="s">
        <v>164</v>
      </c>
      <c r="C11" s="59">
        <f>ROUND('WIAs unrounded'!C11,-2)</f>
        <v>12900</v>
      </c>
      <c r="D11" s="59">
        <f>ROUND('WIAs unrounded'!D11,-2)</f>
        <v>12600</v>
      </c>
      <c r="E11" s="59">
        <f>ROUND('WIAs unrounded'!E11,-2)</f>
        <v>11600</v>
      </c>
      <c r="F11" s="59">
        <f>ROUND('WIAs unrounded'!F11,-2)</f>
        <v>10300</v>
      </c>
      <c r="G11" s="59">
        <f>ROUND('WIAs unrounded'!G11,-2)</f>
        <v>10500</v>
      </c>
      <c r="H11" s="59">
        <f>ROUND('WIAs unrounded'!H11,-2)</f>
        <v>11200</v>
      </c>
      <c r="I11" s="59">
        <f>ROUND('WIAs unrounded'!I11,-2)</f>
        <v>11100</v>
      </c>
      <c r="J11" s="59">
        <f>ROUND('WIAs unrounded'!J11,-2)</f>
        <v>10300</v>
      </c>
      <c r="K11" s="59">
        <f>ROUND('WIAs unrounded'!K11,-2)</f>
        <v>9400</v>
      </c>
      <c r="L11" s="59">
        <f>ROUND('WIAs unrounded'!L11,-2)</f>
        <v>9100</v>
      </c>
      <c r="M11" s="59">
        <f>ROUND('WIAs unrounded'!M11,-2)</f>
        <v>9100</v>
      </c>
      <c r="N11" s="59">
        <f>ROUND('WIAs unrounded'!N11,-2)</f>
        <v>9000</v>
      </c>
      <c r="O11" s="59">
        <f>ROUND('WIAs unrounded'!O11,-2)</f>
        <v>10600</v>
      </c>
    </row>
    <row r="12" spans="1:15">
      <c r="B12" s="28" t="s">
        <v>165</v>
      </c>
      <c r="C12" s="60">
        <f>'WIAs unrounded'!C12</f>
        <v>5.6</v>
      </c>
      <c r="D12" s="60">
        <f>'WIAs unrounded'!D12</f>
        <v>5.5</v>
      </c>
      <c r="E12" s="60">
        <f>'WIAs unrounded'!E12</f>
        <v>5</v>
      </c>
      <c r="F12" s="60">
        <f>'WIAs unrounded'!F12</f>
        <v>4.4000000000000004</v>
      </c>
      <c r="G12" s="60">
        <f>'WIAs unrounded'!G12</f>
        <v>4.5</v>
      </c>
      <c r="H12" s="60">
        <f>'WIAs unrounded'!H12</f>
        <v>4.8</v>
      </c>
      <c r="I12" s="60">
        <f>'WIAs unrounded'!I12</f>
        <v>4.7</v>
      </c>
      <c r="J12" s="60">
        <f>'WIAs unrounded'!J12</f>
        <v>4.4000000000000004</v>
      </c>
      <c r="K12" s="60">
        <f>'WIAs unrounded'!K12</f>
        <v>4.0999999999999996</v>
      </c>
      <c r="L12" s="60">
        <f>'WIAs unrounded'!L12</f>
        <v>3.9</v>
      </c>
      <c r="M12" s="60">
        <f>'WIAs unrounded'!M12</f>
        <v>4</v>
      </c>
      <c r="N12" s="60">
        <f>'WIAs unrounded'!N12</f>
        <v>3.9</v>
      </c>
      <c r="O12" s="60">
        <f>'WIAs unrounded'!O12</f>
        <v>4.5999999999999996</v>
      </c>
    </row>
    <row r="13" spans="1:15">
      <c r="A13" s="7" t="s">
        <v>203</v>
      </c>
      <c r="B13" s="7" t="s">
        <v>162</v>
      </c>
      <c r="C13" s="59">
        <f>ROUND('WIAs unrounded'!C13,-2)</f>
        <v>543300</v>
      </c>
      <c r="D13" s="59">
        <f>ROUND('WIAs unrounded'!D13,-2)</f>
        <v>544500</v>
      </c>
      <c r="E13" s="59">
        <f>ROUND('WIAs unrounded'!E13,-2)</f>
        <v>547700</v>
      </c>
      <c r="F13" s="59">
        <f>ROUND('WIAs unrounded'!F13,-2)</f>
        <v>546300</v>
      </c>
      <c r="G13" s="59">
        <f>ROUND('WIAs unrounded'!G13,-2)</f>
        <v>547600</v>
      </c>
      <c r="H13" s="59">
        <f>ROUND('WIAs unrounded'!H13,-2)</f>
        <v>549300</v>
      </c>
      <c r="I13" s="59">
        <f>ROUND('WIAs unrounded'!I13,-2)</f>
        <v>551400</v>
      </c>
      <c r="J13" s="59">
        <f>ROUND('WIAs unrounded'!J13,-2)</f>
        <v>543500</v>
      </c>
      <c r="K13" s="59">
        <f>ROUND('WIAs unrounded'!K13,-2)</f>
        <v>542100</v>
      </c>
      <c r="L13" s="59">
        <f>ROUND('WIAs unrounded'!L13,-2)</f>
        <v>543500</v>
      </c>
      <c r="M13" s="59">
        <f>ROUND('WIAs unrounded'!M13,-2)</f>
        <v>542600</v>
      </c>
      <c r="N13" s="59">
        <f>ROUND('WIAs unrounded'!N13,-2)</f>
        <v>541500</v>
      </c>
      <c r="O13" s="59">
        <f>ROUND('WIAs unrounded'!O13,-2)</f>
        <v>545300</v>
      </c>
    </row>
    <row r="14" spans="1:15">
      <c r="B14" s="7" t="s">
        <v>163</v>
      </c>
      <c r="C14" s="59">
        <f>ROUND('WIAs unrounded'!C14,-2)</f>
        <v>513400</v>
      </c>
      <c r="D14" s="59">
        <f>ROUND('WIAs unrounded'!D14,-2)</f>
        <v>515100</v>
      </c>
      <c r="E14" s="59">
        <f>ROUND('WIAs unrounded'!E14,-2)</f>
        <v>519800</v>
      </c>
      <c r="F14" s="59">
        <f>ROUND('WIAs unrounded'!F14,-2)</f>
        <v>519800</v>
      </c>
      <c r="G14" s="59">
        <f>ROUND('WIAs unrounded'!G14,-2)</f>
        <v>521800</v>
      </c>
      <c r="H14" s="59">
        <f>ROUND('WIAs unrounded'!H14,-2)</f>
        <v>522700</v>
      </c>
      <c r="I14" s="59">
        <f>ROUND('WIAs unrounded'!I14,-2)</f>
        <v>523500</v>
      </c>
      <c r="J14" s="59">
        <f>ROUND('WIAs unrounded'!J14,-2)</f>
        <v>517000</v>
      </c>
      <c r="K14" s="59">
        <f>ROUND('WIAs unrounded'!K14,-2)</f>
        <v>518500</v>
      </c>
      <c r="L14" s="59">
        <f>ROUND('WIAs unrounded'!L14,-2)</f>
        <v>520700</v>
      </c>
      <c r="M14" s="59">
        <f>ROUND('WIAs unrounded'!M14,-2)</f>
        <v>519900</v>
      </c>
      <c r="N14" s="59">
        <f>ROUND('WIAs unrounded'!N14,-2)</f>
        <v>519500</v>
      </c>
      <c r="O14" s="59">
        <f>ROUND('WIAs unrounded'!O14,-2)</f>
        <v>519300</v>
      </c>
    </row>
    <row r="15" spans="1:15">
      <c r="B15" s="7" t="s">
        <v>164</v>
      </c>
      <c r="C15" s="59">
        <f>ROUND('WIAs unrounded'!C15,-2)</f>
        <v>29900</v>
      </c>
      <c r="D15" s="59">
        <f>ROUND('WIAs unrounded'!D15,-2)</f>
        <v>29500</v>
      </c>
      <c r="E15" s="59">
        <f>ROUND('WIAs unrounded'!E15,-2)</f>
        <v>27900</v>
      </c>
      <c r="F15" s="59">
        <f>ROUND('WIAs unrounded'!F15,-2)</f>
        <v>26400</v>
      </c>
      <c r="G15" s="59">
        <f>ROUND('WIAs unrounded'!G15,-2)</f>
        <v>25800</v>
      </c>
      <c r="H15" s="59">
        <f>ROUND('WIAs unrounded'!H15,-2)</f>
        <v>26600</v>
      </c>
      <c r="I15" s="59">
        <f>ROUND('WIAs unrounded'!I15,-2)</f>
        <v>27800</v>
      </c>
      <c r="J15" s="59">
        <f>ROUND('WIAs unrounded'!J15,-2)</f>
        <v>26500</v>
      </c>
      <c r="K15" s="59">
        <f>ROUND('WIAs unrounded'!K15,-2)</f>
        <v>23600</v>
      </c>
      <c r="L15" s="59">
        <f>ROUND('WIAs unrounded'!L15,-2)</f>
        <v>22900</v>
      </c>
      <c r="M15" s="59">
        <f>ROUND('WIAs unrounded'!M15,-2)</f>
        <v>22700</v>
      </c>
      <c r="N15" s="59">
        <f>ROUND('WIAs unrounded'!N15,-2)</f>
        <v>22000</v>
      </c>
      <c r="O15" s="59">
        <f>ROUND('WIAs unrounded'!O15,-2)</f>
        <v>26000</v>
      </c>
    </row>
    <row r="16" spans="1:15">
      <c r="B16" s="28" t="s">
        <v>165</v>
      </c>
      <c r="C16" s="60">
        <f>'WIAs unrounded'!C16</f>
        <v>5.5</v>
      </c>
      <c r="D16" s="60">
        <f>'WIAs unrounded'!D16</f>
        <v>5.4</v>
      </c>
      <c r="E16" s="60">
        <f>'WIAs unrounded'!E16</f>
        <v>5.0999999999999996</v>
      </c>
      <c r="F16" s="60">
        <f>'WIAs unrounded'!F16</f>
        <v>4.8</v>
      </c>
      <c r="G16" s="60">
        <f>'WIAs unrounded'!G16</f>
        <v>4.7</v>
      </c>
      <c r="H16" s="60">
        <f>'WIAs unrounded'!H16</f>
        <v>4.8</v>
      </c>
      <c r="I16" s="60">
        <f>'WIAs unrounded'!I16</f>
        <v>5</v>
      </c>
      <c r="J16" s="60">
        <f>'WIAs unrounded'!J16</f>
        <v>4.9000000000000004</v>
      </c>
      <c r="K16" s="60">
        <f>'WIAs unrounded'!K16</f>
        <v>4.3</v>
      </c>
      <c r="L16" s="60">
        <f>'WIAs unrounded'!L16</f>
        <v>4.2</v>
      </c>
      <c r="M16" s="60">
        <f>'WIAs unrounded'!M16</f>
        <v>4.2</v>
      </c>
      <c r="N16" s="60">
        <f>'WIAs unrounded'!N16</f>
        <v>4.0999999999999996</v>
      </c>
      <c r="O16" s="60">
        <f>'WIAs unrounded'!O16</f>
        <v>4.8</v>
      </c>
    </row>
    <row r="17" spans="1:15">
      <c r="A17" s="61" t="s">
        <v>204</v>
      </c>
      <c r="B17" s="7" t="s">
        <v>162</v>
      </c>
      <c r="C17" s="59">
        <f>ROUND('WIAs unrounded'!C17,-2)</f>
        <v>321400</v>
      </c>
      <c r="D17" s="59">
        <f>ROUND('WIAs unrounded'!D17,-2)</f>
        <v>321100</v>
      </c>
      <c r="E17" s="59">
        <f>ROUND('WIAs unrounded'!E17,-2)</f>
        <v>322800</v>
      </c>
      <c r="F17" s="59">
        <f>ROUND('WIAs unrounded'!F17,-2)</f>
        <v>321900</v>
      </c>
      <c r="G17" s="59">
        <f>ROUND('WIAs unrounded'!G17,-2)</f>
        <v>323500</v>
      </c>
      <c r="H17" s="59">
        <f>ROUND('WIAs unrounded'!H17,-2)</f>
        <v>325600</v>
      </c>
      <c r="I17" s="59">
        <f>ROUND('WIAs unrounded'!I17,-2)</f>
        <v>327400</v>
      </c>
      <c r="J17" s="59">
        <f>ROUND('WIAs unrounded'!J17,-2)</f>
        <v>321900</v>
      </c>
      <c r="K17" s="59">
        <f>ROUND('WIAs unrounded'!K17,-2)</f>
        <v>318200</v>
      </c>
      <c r="L17" s="59">
        <f>ROUND('WIAs unrounded'!L17,-2)</f>
        <v>317300</v>
      </c>
      <c r="M17" s="59">
        <f>ROUND('WIAs unrounded'!M17,-2)</f>
        <v>318500</v>
      </c>
      <c r="N17" s="59">
        <f>ROUND('WIAs unrounded'!N17,-2)</f>
        <v>317800</v>
      </c>
      <c r="O17" s="59">
        <f>ROUND('WIAs unrounded'!O17,-2)</f>
        <v>321500</v>
      </c>
    </row>
    <row r="18" spans="1:15">
      <c r="B18" s="7" t="s">
        <v>163</v>
      </c>
      <c r="C18" s="59">
        <f>ROUND('WIAs unrounded'!C18,-2)</f>
        <v>303400</v>
      </c>
      <c r="D18" s="59">
        <f>ROUND('WIAs unrounded'!D18,-2)</f>
        <v>303300</v>
      </c>
      <c r="E18" s="59">
        <f>ROUND('WIAs unrounded'!E18,-2)</f>
        <v>306100</v>
      </c>
      <c r="F18" s="59">
        <f>ROUND('WIAs unrounded'!F18,-2)</f>
        <v>306700</v>
      </c>
      <c r="G18" s="59">
        <f>ROUND('WIAs unrounded'!G18,-2)</f>
        <v>308900</v>
      </c>
      <c r="H18" s="59">
        <f>ROUND('WIAs unrounded'!H18,-2)</f>
        <v>310500</v>
      </c>
      <c r="I18" s="59">
        <f>ROUND('WIAs unrounded'!I18,-2)</f>
        <v>312100</v>
      </c>
      <c r="J18" s="59">
        <f>ROUND('WIAs unrounded'!J18,-2)</f>
        <v>307400</v>
      </c>
      <c r="K18" s="59">
        <f>ROUND('WIAs unrounded'!K18,-2)</f>
        <v>305200</v>
      </c>
      <c r="L18" s="59">
        <f>ROUND('WIAs unrounded'!L18,-2)</f>
        <v>304600</v>
      </c>
      <c r="M18" s="59">
        <f>ROUND('WIAs unrounded'!M18,-2)</f>
        <v>305800</v>
      </c>
      <c r="N18" s="59">
        <f>ROUND('WIAs unrounded'!N18,-2)</f>
        <v>305300</v>
      </c>
      <c r="O18" s="59">
        <f>ROUND('WIAs unrounded'!O18,-2)</f>
        <v>306600</v>
      </c>
    </row>
    <row r="19" spans="1:15">
      <c r="B19" s="7" t="s">
        <v>164</v>
      </c>
      <c r="C19" s="59">
        <f>ROUND('WIAs unrounded'!C19,-2)</f>
        <v>18000</v>
      </c>
      <c r="D19" s="59">
        <f>ROUND('WIAs unrounded'!D19,-2)</f>
        <v>17800</v>
      </c>
      <c r="E19" s="59">
        <f>ROUND('WIAs unrounded'!E19,-2)</f>
        <v>16700</v>
      </c>
      <c r="F19" s="59">
        <f>ROUND('WIAs unrounded'!F19,-2)</f>
        <v>15200</v>
      </c>
      <c r="G19" s="59">
        <f>ROUND('WIAs unrounded'!G19,-2)</f>
        <v>14600</v>
      </c>
      <c r="H19" s="59">
        <f>ROUND('WIAs unrounded'!H19,-2)</f>
        <v>15100</v>
      </c>
      <c r="I19" s="59">
        <f>ROUND('WIAs unrounded'!I19,-2)</f>
        <v>15300</v>
      </c>
      <c r="J19" s="59">
        <f>ROUND('WIAs unrounded'!J19,-2)</f>
        <v>14500</v>
      </c>
      <c r="K19" s="59">
        <f>ROUND('WIAs unrounded'!K19,-2)</f>
        <v>13000</v>
      </c>
      <c r="L19" s="59">
        <f>ROUND('WIAs unrounded'!L19,-2)</f>
        <v>12700</v>
      </c>
      <c r="M19" s="59">
        <f>ROUND('WIAs unrounded'!M19,-2)</f>
        <v>12700</v>
      </c>
      <c r="N19" s="59">
        <f>ROUND('WIAs unrounded'!N19,-2)</f>
        <v>12500</v>
      </c>
      <c r="O19" s="59">
        <f>ROUND('WIAs unrounded'!O19,-2)</f>
        <v>14900</v>
      </c>
    </row>
    <row r="20" spans="1:15">
      <c r="B20" s="7" t="s">
        <v>165</v>
      </c>
      <c r="C20" s="60">
        <f>'WIAs unrounded'!C20</f>
        <v>5.6</v>
      </c>
      <c r="D20" s="60">
        <f>'WIAs unrounded'!D20</f>
        <v>5.6</v>
      </c>
      <c r="E20" s="60">
        <f>'WIAs unrounded'!E20</f>
        <v>5.2</v>
      </c>
      <c r="F20" s="60">
        <f>'WIAs unrounded'!F20</f>
        <v>4.7</v>
      </c>
      <c r="G20" s="60">
        <f>'WIAs unrounded'!G20</f>
        <v>4.5</v>
      </c>
      <c r="H20" s="60">
        <f>'WIAs unrounded'!H20</f>
        <v>4.7</v>
      </c>
      <c r="I20" s="60">
        <f>'WIAs unrounded'!I20</f>
        <v>4.7</v>
      </c>
      <c r="J20" s="60">
        <f>'WIAs unrounded'!J20</f>
        <v>4.5</v>
      </c>
      <c r="K20" s="60">
        <f>'WIAs unrounded'!K20</f>
        <v>4.0999999999999996</v>
      </c>
      <c r="L20" s="60">
        <f>'WIAs unrounded'!L20</f>
        <v>4</v>
      </c>
      <c r="M20" s="60">
        <f>'WIAs unrounded'!M20</f>
        <v>4</v>
      </c>
      <c r="N20" s="60">
        <f>'WIAs unrounded'!N20</f>
        <v>3.9</v>
      </c>
      <c r="O20" s="60">
        <f>'WIAs unrounded'!O20</f>
        <v>4.5999999999999996</v>
      </c>
    </row>
    <row r="21" spans="1:15">
      <c r="A21" s="61" t="s">
        <v>205</v>
      </c>
      <c r="B21" s="7" t="s">
        <v>162</v>
      </c>
      <c r="C21" s="59">
        <f>ROUND('WIAs unrounded'!C21,-2)</f>
        <v>406000</v>
      </c>
      <c r="D21" s="59">
        <f>ROUND('WIAs unrounded'!D21,-2)</f>
        <v>407100</v>
      </c>
      <c r="E21" s="59">
        <f>ROUND('WIAs unrounded'!E21,-2)</f>
        <v>408700</v>
      </c>
      <c r="F21" s="59">
        <f>ROUND('WIAs unrounded'!F21,-2)</f>
        <v>408800</v>
      </c>
      <c r="G21" s="59">
        <f>ROUND('WIAs unrounded'!G21,-2)</f>
        <v>410500</v>
      </c>
      <c r="H21" s="59">
        <f>ROUND('WIAs unrounded'!H21,-2)</f>
        <v>412700</v>
      </c>
      <c r="I21" s="59">
        <f>ROUND('WIAs unrounded'!I21,-2)</f>
        <v>412500</v>
      </c>
      <c r="J21" s="59">
        <f>ROUND('WIAs unrounded'!J21,-2)</f>
        <v>406000</v>
      </c>
      <c r="K21" s="59">
        <f>ROUND('WIAs unrounded'!K21,-2)</f>
        <v>404400</v>
      </c>
      <c r="L21" s="59">
        <f>ROUND('WIAs unrounded'!L21,-2)</f>
        <v>403200</v>
      </c>
      <c r="M21" s="59">
        <f>ROUND('WIAs unrounded'!M21,-2)</f>
        <v>403200</v>
      </c>
      <c r="N21" s="59">
        <f>ROUND('WIAs unrounded'!N21,-2)</f>
        <v>401100</v>
      </c>
      <c r="O21" s="59">
        <f>ROUND('WIAs unrounded'!O21,-2)</f>
        <v>407000</v>
      </c>
    </row>
    <row r="22" spans="1:15">
      <c r="B22" s="7" t="s">
        <v>163</v>
      </c>
      <c r="C22" s="59">
        <f>ROUND('WIAs unrounded'!C22,-2)</f>
        <v>384200</v>
      </c>
      <c r="D22" s="59">
        <f>ROUND('WIAs unrounded'!D22,-2)</f>
        <v>385900</v>
      </c>
      <c r="E22" s="59">
        <f>ROUND('WIAs unrounded'!E22,-2)</f>
        <v>388400</v>
      </c>
      <c r="F22" s="59">
        <f>ROUND('WIAs unrounded'!F22,-2)</f>
        <v>390400</v>
      </c>
      <c r="G22" s="59">
        <f>ROUND('WIAs unrounded'!G22,-2)</f>
        <v>391500</v>
      </c>
      <c r="H22" s="59">
        <f>ROUND('WIAs unrounded'!H22,-2)</f>
        <v>392800</v>
      </c>
      <c r="I22" s="59">
        <f>ROUND('WIAs unrounded'!I22,-2)</f>
        <v>392500</v>
      </c>
      <c r="J22" s="59">
        <f>ROUND('WIAs unrounded'!J22,-2)</f>
        <v>387200</v>
      </c>
      <c r="K22" s="59">
        <f>ROUND('WIAs unrounded'!K22,-2)</f>
        <v>387400</v>
      </c>
      <c r="L22" s="59">
        <f>ROUND('WIAs unrounded'!L22,-2)</f>
        <v>386700</v>
      </c>
      <c r="M22" s="59">
        <f>ROUND('WIAs unrounded'!M22,-2)</f>
        <v>387000</v>
      </c>
      <c r="N22" s="59">
        <f>ROUND('WIAs unrounded'!N22,-2)</f>
        <v>385600</v>
      </c>
      <c r="O22" s="59">
        <f>ROUND('WIAs unrounded'!O22,-2)</f>
        <v>388300</v>
      </c>
    </row>
    <row r="23" spans="1:15">
      <c r="B23" s="7" t="s">
        <v>164</v>
      </c>
      <c r="C23" s="59">
        <f>ROUND('WIAs unrounded'!C23,-2)</f>
        <v>21800</v>
      </c>
      <c r="D23" s="59">
        <f>ROUND('WIAs unrounded'!D23,-2)</f>
        <v>21200</v>
      </c>
      <c r="E23" s="59">
        <f>ROUND('WIAs unrounded'!E23,-2)</f>
        <v>20200</v>
      </c>
      <c r="F23" s="59">
        <f>ROUND('WIAs unrounded'!F23,-2)</f>
        <v>18500</v>
      </c>
      <c r="G23" s="59">
        <f>ROUND('WIAs unrounded'!G23,-2)</f>
        <v>19000</v>
      </c>
      <c r="H23" s="59">
        <f>ROUND('WIAs unrounded'!H23,-2)</f>
        <v>20000</v>
      </c>
      <c r="I23" s="59">
        <f>ROUND('WIAs unrounded'!I23,-2)</f>
        <v>20000</v>
      </c>
      <c r="J23" s="59">
        <f>ROUND('WIAs unrounded'!J23,-2)</f>
        <v>18800</v>
      </c>
      <c r="K23" s="59">
        <f>ROUND('WIAs unrounded'!K23,-2)</f>
        <v>17000</v>
      </c>
      <c r="L23" s="59">
        <f>ROUND('WIAs unrounded'!L23,-2)</f>
        <v>16500</v>
      </c>
      <c r="M23" s="59">
        <f>ROUND('WIAs unrounded'!M23,-2)</f>
        <v>16200</v>
      </c>
      <c r="N23" s="59">
        <f>ROUND('WIAs unrounded'!N23,-2)</f>
        <v>15400</v>
      </c>
      <c r="O23" s="59">
        <f>ROUND('WIAs unrounded'!O23,-2)</f>
        <v>18700</v>
      </c>
    </row>
    <row r="24" spans="1:15">
      <c r="B24" s="28" t="s">
        <v>165</v>
      </c>
      <c r="C24" s="60">
        <f>'WIAs unrounded'!C24</f>
        <v>5.4</v>
      </c>
      <c r="D24" s="60">
        <f>'WIAs unrounded'!D24</f>
        <v>5.2</v>
      </c>
      <c r="E24" s="60">
        <f>'WIAs unrounded'!E24</f>
        <v>5</v>
      </c>
      <c r="F24" s="60">
        <f>'WIAs unrounded'!F24</f>
        <v>4.5</v>
      </c>
      <c r="G24" s="60">
        <f>'WIAs unrounded'!G24</f>
        <v>4.5999999999999996</v>
      </c>
      <c r="H24" s="60">
        <f>'WIAs unrounded'!H24</f>
        <v>4.8</v>
      </c>
      <c r="I24" s="60">
        <f>'WIAs unrounded'!I24</f>
        <v>4.9000000000000004</v>
      </c>
      <c r="J24" s="60">
        <f>'WIAs unrounded'!J24</f>
        <v>4.5999999999999996</v>
      </c>
      <c r="K24" s="60">
        <f>'WIAs unrounded'!K24</f>
        <v>4.2</v>
      </c>
      <c r="L24" s="60">
        <f>'WIAs unrounded'!L24</f>
        <v>4.0999999999999996</v>
      </c>
      <c r="M24" s="60">
        <f>'WIAs unrounded'!M24</f>
        <v>4</v>
      </c>
      <c r="N24" s="60">
        <f>'WIAs unrounded'!N24</f>
        <v>3.8</v>
      </c>
      <c r="O24" s="60">
        <f>'WIAs unrounded'!O24</f>
        <v>4.5999999999999996</v>
      </c>
    </row>
    <row r="25" spans="1:15">
      <c r="A25" s="61" t="s">
        <v>206</v>
      </c>
      <c r="B25" s="7" t="s">
        <v>162</v>
      </c>
      <c r="C25" s="59">
        <f>ROUND('WIAs unrounded'!C25,-2)</f>
        <v>412900</v>
      </c>
      <c r="D25" s="59">
        <f>ROUND('WIAs unrounded'!D25,-2)</f>
        <v>413000</v>
      </c>
      <c r="E25" s="59">
        <f>ROUND('WIAs unrounded'!E25,-2)</f>
        <v>415000</v>
      </c>
      <c r="F25" s="59">
        <f>ROUND('WIAs unrounded'!F25,-2)</f>
        <v>413500</v>
      </c>
      <c r="G25" s="59">
        <f>ROUND('WIAs unrounded'!G25,-2)</f>
        <v>416200</v>
      </c>
      <c r="H25" s="59">
        <f>ROUND('WIAs unrounded'!H25,-2)</f>
        <v>419100</v>
      </c>
      <c r="I25" s="59">
        <f>ROUND('WIAs unrounded'!I25,-2)</f>
        <v>423200</v>
      </c>
      <c r="J25" s="59">
        <f>ROUND('WIAs unrounded'!J25,-2)</f>
        <v>415200</v>
      </c>
      <c r="K25" s="59">
        <f>ROUND('WIAs unrounded'!K25,-2)</f>
        <v>408900</v>
      </c>
      <c r="L25" s="59">
        <f>ROUND('WIAs unrounded'!L25,-2)</f>
        <v>405900</v>
      </c>
      <c r="M25" s="59">
        <f>ROUND('WIAs unrounded'!M25,-2)</f>
        <v>408500</v>
      </c>
      <c r="N25" s="59">
        <f>ROUND('WIAs unrounded'!N25,-2)</f>
        <v>406100</v>
      </c>
      <c r="O25" s="59">
        <f>ROUND('WIAs unrounded'!O25,-2)</f>
        <v>413100</v>
      </c>
    </row>
    <row r="26" spans="1:15">
      <c r="B26" s="7" t="s">
        <v>163</v>
      </c>
      <c r="C26" s="59">
        <f>ROUND('WIAs unrounded'!C26,-2)</f>
        <v>389900</v>
      </c>
      <c r="D26" s="59">
        <f>ROUND('WIAs unrounded'!D26,-2)</f>
        <v>390300</v>
      </c>
      <c r="E26" s="59">
        <f>ROUND('WIAs unrounded'!E26,-2)</f>
        <v>393800</v>
      </c>
      <c r="F26" s="59">
        <f>ROUND('WIAs unrounded'!F26,-2)</f>
        <v>393900</v>
      </c>
      <c r="G26" s="59">
        <f>ROUND('WIAs unrounded'!G26,-2)</f>
        <v>396400</v>
      </c>
      <c r="H26" s="59">
        <f>ROUND('WIAs unrounded'!H26,-2)</f>
        <v>398400</v>
      </c>
      <c r="I26" s="59">
        <f>ROUND('WIAs unrounded'!I26,-2)</f>
        <v>402500</v>
      </c>
      <c r="J26" s="59">
        <f>ROUND('WIAs unrounded'!J26,-2)</f>
        <v>395600</v>
      </c>
      <c r="K26" s="59">
        <f>ROUND('WIAs unrounded'!K26,-2)</f>
        <v>391300</v>
      </c>
      <c r="L26" s="59">
        <f>ROUND('WIAs unrounded'!L26,-2)</f>
        <v>388800</v>
      </c>
      <c r="M26" s="59">
        <f>ROUND('WIAs unrounded'!M26,-2)</f>
        <v>391500</v>
      </c>
      <c r="N26" s="59">
        <f>ROUND('WIAs unrounded'!N26,-2)</f>
        <v>389800</v>
      </c>
      <c r="O26" s="59">
        <f>ROUND('WIAs unrounded'!O26,-2)</f>
        <v>393500</v>
      </c>
    </row>
    <row r="27" spans="1:15">
      <c r="B27" s="7" t="s">
        <v>164</v>
      </c>
      <c r="C27" s="59">
        <f>ROUND('WIAs unrounded'!C27,-2)</f>
        <v>23000</v>
      </c>
      <c r="D27" s="59">
        <f>ROUND('WIAs unrounded'!D27,-2)</f>
        <v>22700</v>
      </c>
      <c r="E27" s="59">
        <f>ROUND('WIAs unrounded'!E27,-2)</f>
        <v>21300</v>
      </c>
      <c r="F27" s="59">
        <f>ROUND('WIAs unrounded'!F27,-2)</f>
        <v>19600</v>
      </c>
      <c r="G27" s="59">
        <f>ROUND('WIAs unrounded'!G27,-2)</f>
        <v>19800</v>
      </c>
      <c r="H27" s="59">
        <f>ROUND('WIAs unrounded'!H27,-2)</f>
        <v>20700</v>
      </c>
      <c r="I27" s="59">
        <f>ROUND('WIAs unrounded'!I27,-2)</f>
        <v>20700</v>
      </c>
      <c r="J27" s="59">
        <f>ROUND('WIAs unrounded'!J27,-2)</f>
        <v>19500</v>
      </c>
      <c r="K27" s="59">
        <f>ROUND('WIAs unrounded'!K27,-2)</f>
        <v>17600</v>
      </c>
      <c r="L27" s="59">
        <f>ROUND('WIAs unrounded'!L27,-2)</f>
        <v>17100</v>
      </c>
      <c r="M27" s="59">
        <f>ROUND('WIAs unrounded'!M27,-2)</f>
        <v>17000</v>
      </c>
      <c r="N27" s="59">
        <f>ROUND('WIAs unrounded'!N27,-2)</f>
        <v>16300</v>
      </c>
      <c r="O27" s="59">
        <f>ROUND('WIAs unrounded'!O27,-2)</f>
        <v>19600</v>
      </c>
    </row>
    <row r="28" spans="1:15">
      <c r="B28" s="7" t="s">
        <v>165</v>
      </c>
      <c r="C28" s="60">
        <f>'WIAs unrounded'!C28</f>
        <v>5.6</v>
      </c>
      <c r="D28" s="60">
        <f>'WIAs unrounded'!D28</f>
        <v>5.5</v>
      </c>
      <c r="E28" s="60">
        <f>'WIAs unrounded'!E28</f>
        <v>5.0999999999999996</v>
      </c>
      <c r="F28" s="60">
        <f>'WIAs unrounded'!F28</f>
        <v>4.7</v>
      </c>
      <c r="G28" s="60">
        <f>'WIAs unrounded'!G28</f>
        <v>4.8</v>
      </c>
      <c r="H28" s="60">
        <f>'WIAs unrounded'!H28</f>
        <v>4.9000000000000004</v>
      </c>
      <c r="I28" s="60">
        <f>'WIAs unrounded'!I28</f>
        <v>4.9000000000000004</v>
      </c>
      <c r="J28" s="60">
        <f>'WIAs unrounded'!J28</f>
        <v>4.7</v>
      </c>
      <c r="K28" s="60">
        <f>'WIAs unrounded'!K28</f>
        <v>4.3</v>
      </c>
      <c r="L28" s="60">
        <f>'WIAs unrounded'!L28</f>
        <v>4.2</v>
      </c>
      <c r="M28" s="60">
        <f>'WIAs unrounded'!M28</f>
        <v>4.2</v>
      </c>
      <c r="N28" s="60">
        <f>'WIAs unrounded'!N28</f>
        <v>4</v>
      </c>
      <c r="O28" s="60">
        <f>'WIAs unrounded'!O28</f>
        <v>4.7</v>
      </c>
    </row>
    <row r="29" spans="1:15">
      <c r="A29" s="34" t="s">
        <v>173</v>
      </c>
      <c r="B29" s="32" t="s">
        <v>162</v>
      </c>
      <c r="C29" s="62">
        <f>ROUND('WIAs unrounded'!C29,-2)</f>
        <v>1913700</v>
      </c>
      <c r="D29" s="62">
        <f>ROUND('WIAs unrounded'!D29,-2)</f>
        <v>1915900</v>
      </c>
      <c r="E29" s="62">
        <f>ROUND('WIAs unrounded'!E29,-2)</f>
        <v>1925900</v>
      </c>
      <c r="F29" s="62">
        <f>ROUND('WIAs unrounded'!F29,-2)</f>
        <v>1921400</v>
      </c>
      <c r="G29" s="62">
        <f>ROUND('WIAs unrounded'!G29,-2)</f>
        <v>1930700</v>
      </c>
      <c r="H29" s="62">
        <f>ROUND('WIAs unrounded'!H29,-2)</f>
        <v>1942100</v>
      </c>
      <c r="I29" s="62">
        <f>ROUND('WIAs unrounded'!I29,-2)</f>
        <v>1951200</v>
      </c>
      <c r="J29" s="62">
        <f>ROUND('WIAs unrounded'!J29,-2)</f>
        <v>1920100</v>
      </c>
      <c r="K29" s="62">
        <f>ROUND('WIAs unrounded'!K29,-2)</f>
        <v>1903600</v>
      </c>
      <c r="L29" s="62">
        <f>ROUND('WIAs unrounded'!L29,-2)</f>
        <v>1900400</v>
      </c>
      <c r="M29" s="62">
        <f>ROUND('WIAs unrounded'!M29,-2)</f>
        <v>1902400</v>
      </c>
      <c r="N29" s="62">
        <f>ROUND('WIAs unrounded'!N29,-2)</f>
        <v>1895600</v>
      </c>
      <c r="O29" s="62">
        <f>ROUND('WIAs unrounded'!O29,-2)</f>
        <v>1918600</v>
      </c>
    </row>
    <row r="30" spans="1:15">
      <c r="A30" s="27"/>
      <c r="B30" s="32" t="s">
        <v>163</v>
      </c>
      <c r="C30" s="62">
        <f>ROUND('WIAs unrounded'!C30,-2)</f>
        <v>1808100</v>
      </c>
      <c r="D30" s="62">
        <f>ROUND('WIAs unrounded'!D30,-2)</f>
        <v>1812100</v>
      </c>
      <c r="E30" s="62">
        <f>ROUND('WIAs unrounded'!E30,-2)</f>
        <v>1828200</v>
      </c>
      <c r="F30" s="62">
        <f>ROUND('WIAs unrounded'!F30,-2)</f>
        <v>1831400</v>
      </c>
      <c r="G30" s="62">
        <f>ROUND('WIAs unrounded'!G30,-2)</f>
        <v>1840900</v>
      </c>
      <c r="H30" s="62">
        <f>ROUND('WIAs unrounded'!H30,-2)</f>
        <v>1848500</v>
      </c>
      <c r="I30" s="62">
        <f>ROUND('WIAs unrounded'!I30,-2)</f>
        <v>1856300</v>
      </c>
      <c r="J30" s="62">
        <f>ROUND('WIAs unrounded'!J30,-2)</f>
        <v>1830400</v>
      </c>
      <c r="K30" s="62">
        <f>ROUND('WIAs unrounded'!K30,-2)</f>
        <v>1823100</v>
      </c>
      <c r="L30" s="62">
        <f>ROUND('WIAs unrounded'!L30,-2)</f>
        <v>1822100</v>
      </c>
      <c r="M30" s="62">
        <f>ROUND('WIAs unrounded'!M30,-2)</f>
        <v>1824800</v>
      </c>
      <c r="N30" s="62">
        <f>ROUND('WIAs unrounded'!N30,-2)</f>
        <v>1820400</v>
      </c>
      <c r="O30" s="62">
        <f>ROUND('WIAs unrounded'!O30,-2)</f>
        <v>1828900</v>
      </c>
    </row>
    <row r="31" spans="1:15">
      <c r="A31" s="27"/>
      <c r="B31" s="32" t="s">
        <v>164</v>
      </c>
      <c r="C31" s="62">
        <f>ROUND('WIAs unrounded'!C31,-2)</f>
        <v>105600</v>
      </c>
      <c r="D31" s="62">
        <f>ROUND('WIAs unrounded'!D31,-2)</f>
        <v>103800</v>
      </c>
      <c r="E31" s="62">
        <f>ROUND('WIAs unrounded'!E31,-2)</f>
        <v>97700</v>
      </c>
      <c r="F31" s="62">
        <f>ROUND('WIAs unrounded'!F31,-2)</f>
        <v>90000</v>
      </c>
      <c r="G31" s="62">
        <f>ROUND('WIAs unrounded'!G31,-2)</f>
        <v>89800</v>
      </c>
      <c r="H31" s="62">
        <f>ROUND('WIAs unrounded'!H31,-2)</f>
        <v>93600</v>
      </c>
      <c r="I31" s="62">
        <f>ROUND('WIAs unrounded'!I31,-2)</f>
        <v>95000</v>
      </c>
      <c r="J31" s="62">
        <f>ROUND('WIAs unrounded'!J31,-2)</f>
        <v>89600</v>
      </c>
      <c r="K31" s="62">
        <f>ROUND('WIAs unrounded'!K31,-2)</f>
        <v>80500</v>
      </c>
      <c r="L31" s="62">
        <f>ROUND('WIAs unrounded'!L31,-2)</f>
        <v>78200</v>
      </c>
      <c r="M31" s="62">
        <f>ROUND('WIAs unrounded'!M31,-2)</f>
        <v>77600</v>
      </c>
      <c r="N31" s="62">
        <f>ROUND('WIAs unrounded'!N31,-2)</f>
        <v>75200</v>
      </c>
      <c r="O31" s="62">
        <f>ROUND('WIAs unrounded'!O31,-2)</f>
        <v>89700</v>
      </c>
    </row>
    <row r="32" spans="1:15">
      <c r="A32" s="27"/>
      <c r="B32" s="32" t="s">
        <v>165</v>
      </c>
      <c r="C32" s="63">
        <f>'WIAs unrounded'!C32</f>
        <v>5.5</v>
      </c>
      <c r="D32" s="63">
        <f>'WIAs unrounded'!D32</f>
        <v>5.4</v>
      </c>
      <c r="E32" s="63">
        <f>'WIAs unrounded'!E32</f>
        <v>5.0999999999999996</v>
      </c>
      <c r="F32" s="63">
        <f>'WIAs unrounded'!F32</f>
        <v>4.7</v>
      </c>
      <c r="G32" s="63">
        <f>'WIAs unrounded'!G32</f>
        <v>4.7</v>
      </c>
      <c r="H32" s="63">
        <f>'WIAs unrounded'!H32</f>
        <v>4.8</v>
      </c>
      <c r="I32" s="63">
        <f>'WIAs unrounded'!I32</f>
        <v>4.9000000000000004</v>
      </c>
      <c r="J32" s="63">
        <f>'WIAs unrounded'!J32</f>
        <v>4.7</v>
      </c>
      <c r="K32" s="63">
        <f>'WIAs unrounded'!K32</f>
        <v>4.2</v>
      </c>
      <c r="L32" s="63">
        <f>'WIAs unrounded'!L32</f>
        <v>4.0999999999999996</v>
      </c>
      <c r="M32" s="63">
        <f>'WIAs unrounded'!M32</f>
        <v>4.0999999999999996</v>
      </c>
      <c r="N32" s="63">
        <f>'WIAs unrounded'!N32</f>
        <v>4</v>
      </c>
      <c r="O32" s="63">
        <f>'WIAs unrounded'!O32</f>
        <v>4.7</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0" type="noConversion"/>
  <pageMargins left="0.25" right="0.25" top="1" bottom="1" header="0.5" footer="0.25"/>
  <pageSetup scale="90"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
  <sheetViews>
    <sheetView workbookViewId="0">
      <pane xSplit="2" ySplit="8" topLeftCell="C23" activePane="bottomRight" state="frozen"/>
      <selection pane="topRight" activeCell="C1" sqref="C1"/>
      <selection pane="bottomLeft" activeCell="A9" sqref="A9"/>
      <selection pane="bottomRight" activeCell="C41" sqref="C41"/>
    </sheetView>
  </sheetViews>
  <sheetFormatPr defaultRowHeight="12.75"/>
  <cols>
    <col min="1" max="1" width="22.85546875" customWidth="1"/>
    <col min="3" max="4" width="9.85546875" bestFit="1" customWidth="1"/>
    <col min="5" max="8" width="9.5703125" bestFit="1" customWidth="1"/>
    <col min="9" max="9" width="9.85546875" bestFit="1" customWidth="1"/>
    <col min="10" max="14" width="9.5703125" bestFit="1" customWidth="1"/>
    <col min="15" max="15" width="9.85546875" bestFit="1" customWidth="1"/>
  </cols>
  <sheetData>
    <row r="1" spans="1:17" s="14" customFormat="1">
      <c r="A1" s="11" t="s">
        <v>4</v>
      </c>
      <c r="B1" s="12"/>
      <c r="C1" s="13" t="s">
        <v>157</v>
      </c>
      <c r="F1" s="222" t="str">
        <f>COUNTIES!F1</f>
        <v>2017  (2017 Benchmark)</v>
      </c>
      <c r="G1" s="223"/>
      <c r="H1" s="223"/>
      <c r="I1" s="223"/>
      <c r="J1" s="223"/>
      <c r="K1" s="223"/>
      <c r="L1" s="223"/>
      <c r="M1" s="12"/>
      <c r="N1" s="18" t="s">
        <v>157</v>
      </c>
      <c r="O1" s="17"/>
    </row>
    <row r="2" spans="1:17" s="14" customFormat="1">
      <c r="A2" s="11" t="s">
        <v>5</v>
      </c>
      <c r="B2" s="12"/>
      <c r="C2" s="13" t="s">
        <v>157</v>
      </c>
      <c r="F2" s="223" t="s">
        <v>44</v>
      </c>
      <c r="G2" s="223"/>
      <c r="H2" s="223"/>
      <c r="I2" s="223"/>
      <c r="J2" s="223"/>
      <c r="K2" s="223"/>
      <c r="L2" s="223"/>
      <c r="M2" s="12"/>
      <c r="N2" s="18"/>
      <c r="O2" s="17"/>
      <c r="P2" s="19" t="s">
        <v>157</v>
      </c>
    </row>
    <row r="3" spans="1:17" s="14" customFormat="1">
      <c r="A3" s="20" t="s">
        <v>158</v>
      </c>
      <c r="B3" s="12"/>
      <c r="C3" s="21" t="s">
        <v>157</v>
      </c>
      <c r="F3" s="223" t="s">
        <v>178</v>
      </c>
      <c r="G3" s="223"/>
      <c r="H3" s="223"/>
      <c r="I3" s="223"/>
      <c r="J3" s="223"/>
      <c r="K3" s="223"/>
      <c r="L3" s="223"/>
      <c r="M3" s="12"/>
      <c r="N3"/>
      <c r="O3" s="12"/>
    </row>
    <row r="4" spans="1:17" s="14" customFormat="1">
      <c r="E4" s="22" t="s">
        <v>160</v>
      </c>
      <c r="F4" s="16"/>
      <c r="G4" s="16"/>
      <c r="H4" s="16"/>
      <c r="I4" s="16"/>
      <c r="J4" s="16"/>
      <c r="K4" s="16"/>
      <c r="L4" s="16"/>
      <c r="Q4" s="23"/>
    </row>
    <row r="5" spans="1:17" s="14" customFormat="1" ht="2.85" customHeight="1">
      <c r="A5" s="14" t="s">
        <v>157</v>
      </c>
      <c r="D5" s="14" t="s">
        <v>157</v>
      </c>
    </row>
    <row r="6" spans="1:17" s="14" customFormat="1" ht="2.85" customHeight="1"/>
    <row r="7" spans="1:17" s="14" customFormat="1" ht="2.8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1" spans="1:17">
      <c r="A11" s="27" t="s">
        <v>184</v>
      </c>
      <c r="B11" s="27" t="s">
        <v>162</v>
      </c>
      <c r="C11" s="64">
        <f>ROUND('LAUS File'!E842,-2)</f>
        <v>470100</v>
      </c>
      <c r="D11" s="64">
        <f>ROUND('LAUS File'!F842,-2)</f>
        <v>470200</v>
      </c>
      <c r="E11" s="64">
        <f>ROUND('LAUS File'!G842,-2)</f>
        <v>472500</v>
      </c>
      <c r="F11" s="64">
        <f>ROUND('LAUS File'!H842,-2)</f>
        <v>470800</v>
      </c>
      <c r="G11" s="64">
        <f>ROUND('LAUS File'!I842,-2)</f>
        <v>474100</v>
      </c>
      <c r="H11" s="64">
        <f>ROUND('LAUS File'!J842,-2)</f>
        <v>477400</v>
      </c>
      <c r="I11" s="64">
        <f>ROUND('LAUS File'!K842,-2)</f>
        <v>481900</v>
      </c>
      <c r="J11" s="64">
        <f>ROUND('LAUS File'!L842,-2)</f>
        <v>472800</v>
      </c>
      <c r="K11" s="64">
        <f>ROUND('LAUS File'!M842,-2)</f>
        <v>465800</v>
      </c>
      <c r="L11" s="64">
        <f>ROUND('LAUS File'!N842,-2)</f>
        <v>462400</v>
      </c>
      <c r="M11" s="64">
        <f>ROUND('LAUS File'!O842,-2)</f>
        <v>465200</v>
      </c>
      <c r="N11" s="64">
        <f>ROUND('LAUS File'!P842,-2)</f>
        <v>462500</v>
      </c>
      <c r="O11" s="64">
        <f>ROUND('LAUS File'!Q842,-2)</f>
        <v>470500</v>
      </c>
    </row>
    <row r="12" spans="1:17">
      <c r="A12" s="27"/>
      <c r="B12" s="27" t="s">
        <v>163</v>
      </c>
      <c r="C12" s="64">
        <f>ROUND('LAUS File'!E843,-2)</f>
        <v>444400</v>
      </c>
      <c r="D12" s="64">
        <f>ROUND('LAUS File'!F843,-2)</f>
        <v>444900</v>
      </c>
      <c r="E12" s="64">
        <f>ROUND('LAUS File'!G843,-2)</f>
        <v>448900</v>
      </c>
      <c r="F12" s="64">
        <f>ROUND('LAUS File'!H843,-2)</f>
        <v>449000</v>
      </c>
      <c r="G12" s="64">
        <f>ROUND('LAUS File'!I843,-2)</f>
        <v>451900</v>
      </c>
      <c r="H12" s="64">
        <f>ROUND('LAUS File'!J843,-2)</f>
        <v>454200</v>
      </c>
      <c r="I12" s="64">
        <f>ROUND('LAUS File'!K843,-2)</f>
        <v>458800</v>
      </c>
      <c r="J12" s="64">
        <f>ROUND('LAUS File'!L843,-2)</f>
        <v>451000</v>
      </c>
      <c r="K12" s="64">
        <f>ROUND('LAUS File'!M843,-2)</f>
        <v>446100</v>
      </c>
      <c r="L12" s="64">
        <f>ROUND('LAUS File'!N843,-2)</f>
        <v>443100</v>
      </c>
      <c r="M12" s="64">
        <f>ROUND('LAUS File'!O843,-2)</f>
        <v>446200</v>
      </c>
      <c r="N12" s="64">
        <f>ROUND('LAUS File'!P843,-2)</f>
        <v>444300</v>
      </c>
      <c r="O12" s="64">
        <f>ROUND('LAUS File'!Q843,-2)</f>
        <v>448600</v>
      </c>
    </row>
    <row r="13" spans="1:17">
      <c r="A13" s="27"/>
      <c r="B13" s="27" t="s">
        <v>164</v>
      </c>
      <c r="C13" s="64">
        <f>ROUND('LAUS File'!E844,-2)</f>
        <v>25600</v>
      </c>
      <c r="D13" s="64">
        <f>ROUND('LAUS File'!F844,-2)</f>
        <v>25200</v>
      </c>
      <c r="E13" s="64">
        <f>ROUND('LAUS File'!G844,-2)</f>
        <v>23600</v>
      </c>
      <c r="F13" s="64">
        <f>ROUND('LAUS File'!H844,-2)</f>
        <v>21700</v>
      </c>
      <c r="G13" s="64">
        <f>ROUND('LAUS File'!I844,-2)</f>
        <v>22300</v>
      </c>
      <c r="H13" s="64">
        <f>ROUND('LAUS File'!J844,-2)</f>
        <v>23200</v>
      </c>
      <c r="I13" s="64">
        <f>ROUND('LAUS File'!K844,-2)</f>
        <v>23100</v>
      </c>
      <c r="J13" s="64">
        <f>ROUND('LAUS File'!L844,-2)</f>
        <v>21800</v>
      </c>
      <c r="K13" s="64">
        <f>ROUND('LAUS File'!M844,-2)</f>
        <v>19800</v>
      </c>
      <c r="L13" s="64">
        <f>ROUND('LAUS File'!N844,-2)</f>
        <v>19200</v>
      </c>
      <c r="M13" s="64">
        <f>ROUND('LAUS File'!O844,-2)</f>
        <v>19000</v>
      </c>
      <c r="N13" s="64">
        <f>ROUND('LAUS File'!P844,-2)</f>
        <v>18200</v>
      </c>
      <c r="O13" s="64">
        <f>ROUND('LAUS File'!Q844,-2)</f>
        <v>21900</v>
      </c>
    </row>
    <row r="14" spans="1:17">
      <c r="A14" s="27"/>
      <c r="B14" s="27" t="s">
        <v>165</v>
      </c>
      <c r="C14" s="28">
        <f>'LAUS File'!E845</f>
        <v>5.5</v>
      </c>
      <c r="D14" s="28">
        <f>'LAUS File'!F845</f>
        <v>5.4</v>
      </c>
      <c r="E14" s="28">
        <f>'LAUS File'!G845</f>
        <v>5</v>
      </c>
      <c r="F14" s="28">
        <f>'LAUS File'!H845</f>
        <v>4.5999999999999996</v>
      </c>
      <c r="G14" s="28">
        <f>'LAUS File'!I845</f>
        <v>4.7</v>
      </c>
      <c r="H14" s="28">
        <f>'LAUS File'!J845</f>
        <v>4.9000000000000004</v>
      </c>
      <c r="I14" s="28">
        <f>'LAUS File'!K845</f>
        <v>4.8</v>
      </c>
      <c r="J14" s="28">
        <f>'LAUS File'!L845</f>
        <v>4.5999999999999996</v>
      </c>
      <c r="K14" s="28">
        <f>'LAUS File'!M845</f>
        <v>4.2</v>
      </c>
      <c r="L14" s="28">
        <f>'LAUS File'!N845</f>
        <v>4.2</v>
      </c>
      <c r="M14" s="28">
        <f>'LAUS File'!O845</f>
        <v>4.0999999999999996</v>
      </c>
      <c r="N14" s="28">
        <f>'LAUS File'!P845</f>
        <v>3.9</v>
      </c>
      <c r="O14" s="28">
        <f>'LAUS File'!Q845</f>
        <v>4.7</v>
      </c>
    </row>
    <row r="15" spans="1:17" ht="5.0999999999999996" customHeight="1">
      <c r="A15" s="27"/>
      <c r="B15" s="27"/>
      <c r="C15" s="7"/>
      <c r="D15" s="7"/>
      <c r="E15" s="7"/>
      <c r="F15" s="7"/>
      <c r="G15" s="7"/>
      <c r="H15" s="7"/>
      <c r="I15" s="7"/>
      <c r="J15" s="7"/>
      <c r="K15" s="7"/>
      <c r="L15" s="7"/>
      <c r="M15" s="7"/>
      <c r="N15" s="7"/>
      <c r="O15" s="7"/>
    </row>
    <row r="16" spans="1:17">
      <c r="A16" s="27" t="s">
        <v>179</v>
      </c>
      <c r="B16" s="27" t="s">
        <v>162</v>
      </c>
      <c r="C16" s="64">
        <f>ROUND('LAUS File'!E846,-2)</f>
        <v>108300</v>
      </c>
      <c r="D16" s="64">
        <f>ROUND('LAUS File'!F846,-2)</f>
        <v>108100</v>
      </c>
      <c r="E16" s="64">
        <f>ROUND('LAUS File'!G846,-2)</f>
        <v>108700</v>
      </c>
      <c r="F16" s="64">
        <f>ROUND('LAUS File'!H846,-2)</f>
        <v>108600</v>
      </c>
      <c r="G16" s="64">
        <f>ROUND('LAUS File'!I846,-2)</f>
        <v>109000</v>
      </c>
      <c r="H16" s="64">
        <f>ROUND('LAUS File'!J846,-2)</f>
        <v>109700</v>
      </c>
      <c r="I16" s="64">
        <f>ROUND('LAUS File'!K846,-2)</f>
        <v>110600</v>
      </c>
      <c r="J16" s="64">
        <f>ROUND('LAUS File'!L846,-2)</f>
        <v>108600</v>
      </c>
      <c r="K16" s="64">
        <f>ROUND('LAUS File'!M846,-2)</f>
        <v>106900</v>
      </c>
      <c r="L16" s="64">
        <f>ROUND('LAUS File'!N846,-2)</f>
        <v>106500</v>
      </c>
      <c r="M16" s="64">
        <f>ROUND('LAUS File'!O846,-2)</f>
        <v>107200</v>
      </c>
      <c r="N16" s="64">
        <f>ROUND('LAUS File'!P846,-2)</f>
        <v>107300</v>
      </c>
      <c r="O16" s="64">
        <f>ROUND('LAUS File'!Q846,-2)</f>
        <v>108300</v>
      </c>
    </row>
    <row r="17" spans="1:15">
      <c r="A17" s="27"/>
      <c r="B17" s="27" t="s">
        <v>163</v>
      </c>
      <c r="C17" s="64">
        <f>ROUND('LAUS File'!E847,-2)</f>
        <v>103100</v>
      </c>
      <c r="D17" s="64">
        <f>ROUND('LAUS File'!F847,-2)</f>
        <v>102900</v>
      </c>
      <c r="E17" s="64">
        <f>ROUND('LAUS File'!G847,-2)</f>
        <v>103900</v>
      </c>
      <c r="F17" s="64">
        <f>ROUND('LAUS File'!H847,-2)</f>
        <v>104300</v>
      </c>
      <c r="G17" s="64">
        <f>ROUND('LAUS File'!I847,-2)</f>
        <v>104900</v>
      </c>
      <c r="H17" s="64">
        <f>ROUND('LAUS File'!J847,-2)</f>
        <v>105300</v>
      </c>
      <c r="I17" s="64">
        <f>ROUND('LAUS File'!K847,-2)</f>
        <v>106100</v>
      </c>
      <c r="J17" s="64">
        <f>ROUND('LAUS File'!L847,-2)</f>
        <v>104400</v>
      </c>
      <c r="K17" s="64">
        <f>ROUND('LAUS File'!M847,-2)</f>
        <v>103300</v>
      </c>
      <c r="L17" s="64">
        <f>ROUND('LAUS File'!N847,-2)</f>
        <v>103000</v>
      </c>
      <c r="M17" s="64">
        <f>ROUND('LAUS File'!O847,-2)</f>
        <v>103800</v>
      </c>
      <c r="N17" s="64">
        <f>ROUND('LAUS File'!P847,-2)</f>
        <v>103900</v>
      </c>
      <c r="O17" s="64">
        <f>ROUND('LAUS File'!Q847,-2)</f>
        <v>104100</v>
      </c>
    </row>
    <row r="18" spans="1:15">
      <c r="A18" s="27"/>
      <c r="B18" s="27" t="s">
        <v>164</v>
      </c>
      <c r="C18" s="64">
        <f>ROUND('LAUS File'!E848,-2)</f>
        <v>5200</v>
      </c>
      <c r="D18" s="64">
        <f>ROUND('LAUS File'!F848,-2)</f>
        <v>5200</v>
      </c>
      <c r="E18" s="64">
        <f>ROUND('LAUS File'!G848,-2)</f>
        <v>4800</v>
      </c>
      <c r="F18" s="64">
        <f>ROUND('LAUS File'!H848,-2)</f>
        <v>4300</v>
      </c>
      <c r="G18" s="64">
        <f>ROUND('LAUS File'!I848,-2)</f>
        <v>4100</v>
      </c>
      <c r="H18" s="64">
        <f>ROUND('LAUS File'!J848,-2)</f>
        <v>4400</v>
      </c>
      <c r="I18" s="64">
        <f>ROUND('LAUS File'!K848,-2)</f>
        <v>4500</v>
      </c>
      <c r="J18" s="64">
        <f>ROUND('LAUS File'!L848,-2)</f>
        <v>4100</v>
      </c>
      <c r="K18" s="64">
        <f>ROUND('LAUS File'!M848,-2)</f>
        <v>3600</v>
      </c>
      <c r="L18" s="64">
        <f>ROUND('LAUS File'!N848,-2)</f>
        <v>3500</v>
      </c>
      <c r="M18" s="64">
        <f>ROUND('LAUS File'!O848,-2)</f>
        <v>3400</v>
      </c>
      <c r="N18" s="64">
        <f>ROUND('LAUS File'!P848,-2)</f>
        <v>3400</v>
      </c>
      <c r="O18" s="64">
        <f>ROUND('LAUS File'!Q848,-2)</f>
        <v>4200</v>
      </c>
    </row>
    <row r="19" spans="1:15">
      <c r="A19" s="27"/>
      <c r="B19" s="27" t="s">
        <v>165</v>
      </c>
      <c r="C19" s="28">
        <f>'LAUS File'!E849</f>
        <v>4.8</v>
      </c>
      <c r="D19" s="28">
        <f>'LAUS File'!F849</f>
        <v>4.8</v>
      </c>
      <c r="E19" s="28">
        <f>'LAUS File'!G849</f>
        <v>4.4000000000000004</v>
      </c>
      <c r="F19" s="28">
        <f>'LAUS File'!H849</f>
        <v>4</v>
      </c>
      <c r="G19" s="28">
        <f>'LAUS File'!I849</f>
        <v>3.8</v>
      </c>
      <c r="H19" s="28">
        <f>'LAUS File'!J849</f>
        <v>4</v>
      </c>
      <c r="I19" s="28">
        <f>'LAUS File'!K849</f>
        <v>4</v>
      </c>
      <c r="J19" s="28">
        <f>'LAUS File'!L849</f>
        <v>3.8</v>
      </c>
      <c r="K19" s="28">
        <f>'LAUS File'!M849</f>
        <v>3.4</v>
      </c>
      <c r="L19" s="28">
        <f>'LAUS File'!N849</f>
        <v>3.3</v>
      </c>
      <c r="M19" s="28">
        <f>'LAUS File'!O849</f>
        <v>3.2</v>
      </c>
      <c r="N19" s="28">
        <f>'LAUS File'!P849</f>
        <v>3.1</v>
      </c>
      <c r="O19" s="28">
        <f>'LAUS File'!Q849</f>
        <v>3.9</v>
      </c>
    </row>
    <row r="20" spans="1:15" ht="5.0999999999999996" customHeight="1">
      <c r="A20" s="27"/>
      <c r="B20" s="27"/>
      <c r="C20" s="7"/>
      <c r="D20" s="7"/>
      <c r="E20" s="7"/>
      <c r="F20" s="7"/>
      <c r="G20" s="7"/>
      <c r="H20" s="7"/>
      <c r="I20" s="7"/>
      <c r="J20" s="7"/>
      <c r="K20" s="7"/>
      <c r="L20" s="7"/>
      <c r="M20" s="7"/>
      <c r="N20" s="7"/>
      <c r="O20" s="7"/>
    </row>
    <row r="21" spans="1:15">
      <c r="A21" s="36" t="s">
        <v>797</v>
      </c>
      <c r="B21" s="27" t="s">
        <v>162</v>
      </c>
      <c r="C21" s="64">
        <f>ROUND('LAUS File'!E874,-2)</f>
        <v>43500</v>
      </c>
      <c r="D21" s="64">
        <f>ROUND('LAUS File'!F874,-2)</f>
        <v>43700</v>
      </c>
      <c r="E21" s="64">
        <f>ROUND('LAUS File'!G874,-2)</f>
        <v>44100</v>
      </c>
      <c r="F21" s="64">
        <f>ROUND('LAUS File'!H874,-2)</f>
        <v>43800</v>
      </c>
      <c r="G21" s="64">
        <f>ROUND('LAUS File'!I874,-2)</f>
        <v>44100</v>
      </c>
      <c r="H21" s="64">
        <f>ROUND('LAUS File'!J874,-2)</f>
        <v>44300</v>
      </c>
      <c r="I21" s="64">
        <f>ROUND('LAUS File'!K874,-2)</f>
        <v>44500</v>
      </c>
      <c r="J21" s="64">
        <f>ROUND('LAUS File'!L874,-2)</f>
        <v>44000</v>
      </c>
      <c r="K21" s="64">
        <f>ROUND('LAUS File'!M874,-2)</f>
        <v>43400</v>
      </c>
      <c r="L21" s="64">
        <f>ROUND('LAUS File'!N874,-2)</f>
        <v>43700</v>
      </c>
      <c r="M21" s="64">
        <f>ROUND('LAUS File'!O874,-2)</f>
        <v>43600</v>
      </c>
      <c r="N21" s="64">
        <f>ROUND('LAUS File'!P874,-2)</f>
        <v>43600</v>
      </c>
      <c r="O21" s="64">
        <f>ROUND('LAUS File'!Q874,-2)</f>
        <v>43900</v>
      </c>
    </row>
    <row r="22" spans="1:15">
      <c r="A22" s="27"/>
      <c r="B22" s="27" t="s">
        <v>163</v>
      </c>
      <c r="C22" s="64">
        <f>ROUND('LAUS File'!E875,-2)</f>
        <v>41000</v>
      </c>
      <c r="D22" s="64">
        <f>ROUND('LAUS File'!F875,-2)</f>
        <v>41100</v>
      </c>
      <c r="E22" s="64">
        <f>ROUND('LAUS File'!G875,-2)</f>
        <v>41700</v>
      </c>
      <c r="F22" s="64">
        <f>ROUND('LAUS File'!H875,-2)</f>
        <v>41700</v>
      </c>
      <c r="G22" s="64">
        <f>ROUND('LAUS File'!I875,-2)</f>
        <v>42000</v>
      </c>
      <c r="H22" s="64">
        <f>ROUND('LAUS File'!J875,-2)</f>
        <v>42100</v>
      </c>
      <c r="I22" s="64">
        <f>ROUND('LAUS File'!K875,-2)</f>
        <v>42400</v>
      </c>
      <c r="J22" s="64">
        <f>ROUND('LAUS File'!L875,-2)</f>
        <v>42000</v>
      </c>
      <c r="K22" s="64">
        <f>ROUND('LAUS File'!M875,-2)</f>
        <v>41500</v>
      </c>
      <c r="L22" s="64">
        <f>ROUND('LAUS File'!N875,-2)</f>
        <v>41800</v>
      </c>
      <c r="M22" s="64">
        <f>ROUND('LAUS File'!O875,-2)</f>
        <v>41800</v>
      </c>
      <c r="N22" s="64">
        <f>ROUND('LAUS File'!P875,-2)</f>
        <v>41800</v>
      </c>
      <c r="O22" s="64">
        <f>ROUND('LAUS File'!Q875,-2)</f>
        <v>41700</v>
      </c>
    </row>
    <row r="23" spans="1:15">
      <c r="A23" s="27"/>
      <c r="B23" s="27" t="s">
        <v>164</v>
      </c>
      <c r="C23" s="64">
        <f>ROUND('LAUS File'!E876,-2)</f>
        <v>2500</v>
      </c>
      <c r="D23" s="64">
        <f>ROUND('LAUS File'!F876,-2)</f>
        <v>2600</v>
      </c>
      <c r="E23" s="64">
        <f>ROUND('LAUS File'!G876,-2)</f>
        <v>2400</v>
      </c>
      <c r="F23" s="64">
        <f>ROUND('LAUS File'!H876,-2)</f>
        <v>2100</v>
      </c>
      <c r="G23" s="64">
        <f>ROUND('LAUS File'!I876,-2)</f>
        <v>2100</v>
      </c>
      <c r="H23" s="64">
        <f>ROUND('LAUS File'!J876,-2)</f>
        <v>2100</v>
      </c>
      <c r="I23" s="64">
        <f>ROUND('LAUS File'!K876,-2)</f>
        <v>2200</v>
      </c>
      <c r="J23" s="64">
        <f>ROUND('LAUS File'!L876,-2)</f>
        <v>2100</v>
      </c>
      <c r="K23" s="64">
        <f>ROUND('LAUS File'!M876,-2)</f>
        <v>1900</v>
      </c>
      <c r="L23" s="64">
        <f>ROUND('LAUS File'!N876,-2)</f>
        <v>1800</v>
      </c>
      <c r="M23" s="64">
        <f>ROUND('LAUS File'!O876,-2)</f>
        <v>1800</v>
      </c>
      <c r="N23" s="64">
        <f>ROUND('LAUS File'!P876,-2)</f>
        <v>1800</v>
      </c>
      <c r="O23" s="64">
        <f>ROUND('LAUS File'!Q876,-2)</f>
        <v>2100</v>
      </c>
    </row>
    <row r="24" spans="1:15">
      <c r="A24" s="27"/>
      <c r="B24" s="27" t="s">
        <v>165</v>
      </c>
      <c r="C24" s="28">
        <f>'LAUS File'!E877</f>
        <v>5.8</v>
      </c>
      <c r="D24" s="28">
        <f>'LAUS File'!F877</f>
        <v>6</v>
      </c>
      <c r="E24" s="28">
        <f>'LAUS File'!G877</f>
        <v>5.5</v>
      </c>
      <c r="F24" s="28">
        <f>'LAUS File'!H877</f>
        <v>4.9000000000000004</v>
      </c>
      <c r="G24" s="28">
        <f>'LAUS File'!I877</f>
        <v>4.7</v>
      </c>
      <c r="H24" s="28">
        <f>'LAUS File'!J877</f>
        <v>4.8</v>
      </c>
      <c r="I24" s="28">
        <f>'LAUS File'!K877</f>
        <v>4.9000000000000004</v>
      </c>
      <c r="J24" s="28">
        <f>'LAUS File'!L877</f>
        <v>4.7</v>
      </c>
      <c r="K24" s="28">
        <f>'LAUS File'!M877</f>
        <v>4.3</v>
      </c>
      <c r="L24" s="28">
        <f>'LAUS File'!N877</f>
        <v>4.2</v>
      </c>
      <c r="M24" s="28">
        <f>'LAUS File'!O877</f>
        <v>4.2</v>
      </c>
      <c r="N24" s="28">
        <f>'LAUS File'!P877</f>
        <v>4.0999999999999996</v>
      </c>
      <c r="O24" s="28">
        <f>'LAUS File'!Q877</f>
        <v>4.8</v>
      </c>
    </row>
    <row r="25" spans="1:15" ht="5.0999999999999996" customHeight="1">
      <c r="A25" s="27"/>
      <c r="B25" s="27"/>
      <c r="C25" s="7"/>
      <c r="D25" s="7"/>
      <c r="E25" s="7"/>
      <c r="F25" s="7"/>
      <c r="G25" s="7"/>
      <c r="H25" s="7"/>
      <c r="I25" s="7"/>
      <c r="J25" s="7"/>
      <c r="K25" s="7"/>
      <c r="L25" s="7"/>
      <c r="M25" s="7"/>
      <c r="N25" s="7"/>
      <c r="O25" s="7"/>
    </row>
    <row r="26" spans="1:15">
      <c r="A26" s="27" t="s">
        <v>183</v>
      </c>
      <c r="B26" s="27" t="s">
        <v>162</v>
      </c>
      <c r="C26" s="64">
        <f>ROUND('LAUS File'!E882,-2)</f>
        <v>50000</v>
      </c>
      <c r="D26" s="64">
        <f>ROUND('LAUS File'!F882,-2)</f>
        <v>50500</v>
      </c>
      <c r="E26" s="64">
        <f>ROUND('LAUS File'!G882,-2)</f>
        <v>50800</v>
      </c>
      <c r="F26" s="64">
        <f>ROUND('LAUS File'!H882,-2)</f>
        <v>50900</v>
      </c>
      <c r="G26" s="64">
        <f>ROUND('LAUS File'!I882,-2)</f>
        <v>51000</v>
      </c>
      <c r="H26" s="64">
        <f>ROUND('LAUS File'!J882,-2)</f>
        <v>51000</v>
      </c>
      <c r="I26" s="64">
        <f>ROUND('LAUS File'!K882,-2)</f>
        <v>51300</v>
      </c>
      <c r="J26" s="64">
        <f>ROUND('LAUS File'!L882,-2)</f>
        <v>50600</v>
      </c>
      <c r="K26" s="64">
        <f>ROUND('LAUS File'!M882,-2)</f>
        <v>50300</v>
      </c>
      <c r="L26" s="64">
        <f>ROUND('LAUS File'!N882,-2)</f>
        <v>50800</v>
      </c>
      <c r="M26" s="64">
        <f>ROUND('LAUS File'!O882,-2)</f>
        <v>50700</v>
      </c>
      <c r="N26" s="64">
        <f>ROUND('LAUS File'!P882,-2)</f>
        <v>50400</v>
      </c>
      <c r="O26" s="64">
        <f>ROUND('LAUS File'!Q882,-2)</f>
        <v>50700</v>
      </c>
    </row>
    <row r="27" spans="1:15">
      <c r="A27" s="27"/>
      <c r="B27" s="27" t="s">
        <v>163</v>
      </c>
      <c r="C27" s="64">
        <f>ROUND('LAUS File'!E883,-2)</f>
        <v>47200</v>
      </c>
      <c r="D27" s="64">
        <f>ROUND('LAUS File'!F883,-2)</f>
        <v>47700</v>
      </c>
      <c r="E27" s="64">
        <f>ROUND('LAUS File'!G883,-2)</f>
        <v>48300</v>
      </c>
      <c r="F27" s="64">
        <f>ROUND('LAUS File'!H883,-2)</f>
        <v>48600</v>
      </c>
      <c r="G27" s="64">
        <f>ROUND('LAUS File'!I883,-2)</f>
        <v>48800</v>
      </c>
      <c r="H27" s="64">
        <f>ROUND('LAUS File'!J883,-2)</f>
        <v>48600</v>
      </c>
      <c r="I27" s="64">
        <f>ROUND('LAUS File'!K883,-2)</f>
        <v>48900</v>
      </c>
      <c r="J27" s="64">
        <f>ROUND('LAUS File'!L883,-2)</f>
        <v>48400</v>
      </c>
      <c r="K27" s="64">
        <f>ROUND('LAUS File'!M883,-2)</f>
        <v>48300</v>
      </c>
      <c r="L27" s="64">
        <f>ROUND('LAUS File'!N883,-2)</f>
        <v>48800</v>
      </c>
      <c r="M27" s="64">
        <f>ROUND('LAUS File'!O883,-2)</f>
        <v>48700</v>
      </c>
      <c r="N27" s="64">
        <f>ROUND('LAUS File'!P883,-2)</f>
        <v>48500</v>
      </c>
      <c r="O27" s="64">
        <f>ROUND('LAUS File'!Q883,-2)</f>
        <v>48400</v>
      </c>
    </row>
    <row r="28" spans="1:15">
      <c r="A28" s="27"/>
      <c r="B28" s="27" t="s">
        <v>164</v>
      </c>
      <c r="C28" s="64">
        <f>ROUND('LAUS File'!E884,-2)</f>
        <v>2800</v>
      </c>
      <c r="D28" s="64">
        <f>ROUND('LAUS File'!F884,-2)</f>
        <v>2800</v>
      </c>
      <c r="E28" s="64">
        <f>ROUND('LAUS File'!G884,-2)</f>
        <v>2500</v>
      </c>
      <c r="F28" s="64">
        <f>ROUND('LAUS File'!H884,-2)</f>
        <v>2300</v>
      </c>
      <c r="G28" s="64">
        <f>ROUND('LAUS File'!I884,-2)</f>
        <v>2300</v>
      </c>
      <c r="H28" s="64">
        <f>ROUND('LAUS File'!J884,-2)</f>
        <v>2300</v>
      </c>
      <c r="I28" s="64">
        <f>ROUND('LAUS File'!K884,-2)</f>
        <v>2400</v>
      </c>
      <c r="J28" s="64">
        <f>ROUND('LAUS File'!L884,-2)</f>
        <v>2300</v>
      </c>
      <c r="K28" s="64">
        <f>ROUND('LAUS File'!M884,-2)</f>
        <v>2100</v>
      </c>
      <c r="L28" s="64">
        <f>ROUND('LAUS File'!N884,-2)</f>
        <v>2000</v>
      </c>
      <c r="M28" s="64">
        <f>ROUND('LAUS File'!O884,-2)</f>
        <v>2000</v>
      </c>
      <c r="N28" s="64">
        <f>ROUND('LAUS File'!P884,-2)</f>
        <v>2000</v>
      </c>
      <c r="O28" s="64">
        <f>ROUND('LAUS File'!Q884,-2)</f>
        <v>2300</v>
      </c>
    </row>
    <row r="29" spans="1:15">
      <c r="A29" s="27"/>
      <c r="B29" s="27" t="s">
        <v>165</v>
      </c>
      <c r="C29" s="28">
        <f>'LAUS File'!E885</f>
        <v>5.6</v>
      </c>
      <c r="D29" s="28">
        <f>'LAUS File'!F885</f>
        <v>5.5</v>
      </c>
      <c r="E29" s="28">
        <f>'LAUS File'!G885</f>
        <v>5</v>
      </c>
      <c r="F29" s="28">
        <f>'LAUS File'!H885</f>
        <v>4.5</v>
      </c>
      <c r="G29" s="28">
        <f>'LAUS File'!I885</f>
        <v>4.5</v>
      </c>
      <c r="H29" s="28">
        <f>'LAUS File'!J885</f>
        <v>4.5999999999999996</v>
      </c>
      <c r="I29" s="28">
        <f>'LAUS File'!K885</f>
        <v>4.5999999999999996</v>
      </c>
      <c r="J29" s="28">
        <f>'LAUS File'!L885</f>
        <v>4.5</v>
      </c>
      <c r="K29" s="28">
        <f>'LAUS File'!M885</f>
        <v>4.0999999999999996</v>
      </c>
      <c r="L29" s="28">
        <f>'LAUS File'!N885</f>
        <v>3.9</v>
      </c>
      <c r="M29" s="28">
        <f>'LAUS File'!O885</f>
        <v>3.9</v>
      </c>
      <c r="N29" s="28">
        <f>'LAUS File'!P885</f>
        <v>3.9</v>
      </c>
      <c r="O29" s="28">
        <f>'LAUS File'!Q885</f>
        <v>4.5</v>
      </c>
    </row>
    <row r="30" spans="1:15" ht="5.0999999999999996" customHeight="1">
      <c r="A30" s="27"/>
      <c r="B30" s="27"/>
      <c r="C30" s="7"/>
      <c r="D30" s="7"/>
      <c r="E30" s="7"/>
      <c r="F30" s="7"/>
      <c r="G30" s="7"/>
      <c r="H30" s="7"/>
      <c r="I30" s="7"/>
      <c r="J30" s="7"/>
      <c r="K30" s="7"/>
      <c r="L30" s="7"/>
      <c r="M30" s="7"/>
      <c r="N30" s="7"/>
      <c r="O30" s="7"/>
    </row>
    <row r="31" spans="1:15">
      <c r="A31" s="27" t="s">
        <v>180</v>
      </c>
      <c r="B31" s="27" t="s">
        <v>162</v>
      </c>
      <c r="C31" s="64">
        <f>ROUND('LAUS File'!E850,-2)</f>
        <v>626100</v>
      </c>
      <c r="D31" s="64">
        <f>ROUND('LAUS File'!F850,-2)</f>
        <v>626800</v>
      </c>
      <c r="E31" s="64">
        <f>ROUND('LAUS File'!G850,-2)</f>
        <v>630400</v>
      </c>
      <c r="F31" s="64">
        <f>ROUND('LAUS File'!H850,-2)</f>
        <v>627800</v>
      </c>
      <c r="G31" s="64">
        <f>ROUND('LAUS File'!I850,-2)</f>
        <v>629700</v>
      </c>
      <c r="H31" s="64">
        <f>ROUND('LAUS File'!J850,-2)</f>
        <v>632500</v>
      </c>
      <c r="I31" s="64">
        <f>ROUND('LAUS File'!K850,-2)</f>
        <v>634000</v>
      </c>
      <c r="J31" s="64">
        <f>ROUND('LAUS File'!L850,-2)</f>
        <v>624700</v>
      </c>
      <c r="K31" s="64">
        <f>ROUND('LAUS File'!M850,-2)</f>
        <v>623400</v>
      </c>
      <c r="L31" s="64">
        <f>ROUND('LAUS File'!N850,-2)</f>
        <v>624700</v>
      </c>
      <c r="M31" s="64">
        <f>ROUND('LAUS File'!O850,-2)</f>
        <v>623700</v>
      </c>
      <c r="N31" s="64">
        <f>ROUND('LAUS File'!P850,-2)</f>
        <v>622800</v>
      </c>
      <c r="O31" s="64">
        <f>ROUND('LAUS File'!Q850,-2)</f>
        <v>627200</v>
      </c>
    </row>
    <row r="32" spans="1:15">
      <c r="A32" s="27"/>
      <c r="B32" s="27" t="s">
        <v>163</v>
      </c>
      <c r="C32" s="64">
        <f>ROUND('LAUS File'!E851,-2)</f>
        <v>591800</v>
      </c>
      <c r="D32" s="64">
        <f>ROUND('LAUS File'!F851,-2)</f>
        <v>593300</v>
      </c>
      <c r="E32" s="64">
        <f>ROUND('LAUS File'!G851,-2)</f>
        <v>598700</v>
      </c>
      <c r="F32" s="64">
        <f>ROUND('LAUS File'!H851,-2)</f>
        <v>598200</v>
      </c>
      <c r="G32" s="64">
        <f>ROUND('LAUS File'!I851,-2)</f>
        <v>600600</v>
      </c>
      <c r="H32" s="64">
        <f>ROUND('LAUS File'!J851,-2)</f>
        <v>601900</v>
      </c>
      <c r="I32" s="64">
        <f>ROUND('LAUS File'!K851,-2)</f>
        <v>602600</v>
      </c>
      <c r="J32" s="64">
        <f>ROUND('LAUS File'!L851,-2)</f>
        <v>594900</v>
      </c>
      <c r="K32" s="64">
        <f>ROUND('LAUS File'!M851,-2)</f>
        <v>596900</v>
      </c>
      <c r="L32" s="64">
        <f>ROUND('LAUS File'!N851,-2)</f>
        <v>599000</v>
      </c>
      <c r="M32" s="64">
        <f>ROUND('LAUS File'!O851,-2)</f>
        <v>598200</v>
      </c>
      <c r="N32" s="64">
        <f>ROUND('LAUS File'!P851,-2)</f>
        <v>598000</v>
      </c>
      <c r="O32" s="64">
        <f>ROUND('LAUS File'!Q851,-2)</f>
        <v>597800</v>
      </c>
    </row>
    <row r="33" spans="1:15">
      <c r="A33" s="27"/>
      <c r="B33" s="27" t="s">
        <v>164</v>
      </c>
      <c r="C33" s="64">
        <f>ROUND('LAUS File'!E852,-2)</f>
        <v>34200</v>
      </c>
      <c r="D33" s="64">
        <f>ROUND('LAUS File'!F852,-2)</f>
        <v>33500</v>
      </c>
      <c r="E33" s="64">
        <f>ROUND('LAUS File'!G852,-2)</f>
        <v>31700</v>
      </c>
      <c r="F33" s="64">
        <f>ROUND('LAUS File'!H852,-2)</f>
        <v>29600</v>
      </c>
      <c r="G33" s="64">
        <f>ROUND('LAUS File'!I852,-2)</f>
        <v>29100</v>
      </c>
      <c r="H33" s="64">
        <f>ROUND('LAUS File'!J852,-2)</f>
        <v>30500</v>
      </c>
      <c r="I33" s="64">
        <f>ROUND('LAUS File'!K852,-2)</f>
        <v>31400</v>
      </c>
      <c r="J33" s="64">
        <f>ROUND('LAUS File'!L852,-2)</f>
        <v>29800</v>
      </c>
      <c r="K33" s="64">
        <f>ROUND('LAUS File'!M852,-2)</f>
        <v>26500</v>
      </c>
      <c r="L33" s="64">
        <f>ROUND('LAUS File'!N852,-2)</f>
        <v>25700</v>
      </c>
      <c r="M33" s="64">
        <f>ROUND('LAUS File'!O852,-2)</f>
        <v>25600</v>
      </c>
      <c r="N33" s="64">
        <f>ROUND('LAUS File'!P852,-2)</f>
        <v>24900</v>
      </c>
      <c r="O33" s="64">
        <f>ROUND('LAUS File'!Q852,-2)</f>
        <v>29400</v>
      </c>
    </row>
    <row r="34" spans="1:15">
      <c r="A34" s="27"/>
      <c r="B34" s="27" t="s">
        <v>165</v>
      </c>
      <c r="C34" s="28">
        <f>'LAUS File'!E853</f>
        <v>5.5</v>
      </c>
      <c r="D34" s="28">
        <f>'LAUS File'!F853</f>
        <v>5.3</v>
      </c>
      <c r="E34" s="28">
        <f>'LAUS File'!G853</f>
        <v>5</v>
      </c>
      <c r="F34" s="28">
        <f>'LAUS File'!H853</f>
        <v>4.7</v>
      </c>
      <c r="G34" s="28">
        <f>'LAUS File'!I853</f>
        <v>4.5999999999999996</v>
      </c>
      <c r="H34" s="28">
        <f>'LAUS File'!J853</f>
        <v>4.8</v>
      </c>
      <c r="I34" s="28">
        <f>'LAUS File'!K853</f>
        <v>5</v>
      </c>
      <c r="J34" s="28">
        <f>'LAUS File'!L853</f>
        <v>4.8</v>
      </c>
      <c r="K34" s="28">
        <f>'LAUS File'!M853</f>
        <v>4.3</v>
      </c>
      <c r="L34" s="28">
        <f>'LAUS File'!N853</f>
        <v>4.0999999999999996</v>
      </c>
      <c r="M34" s="28">
        <f>'LAUS File'!O853</f>
        <v>4.0999999999999996</v>
      </c>
      <c r="N34" s="28">
        <f>'LAUS File'!P853</f>
        <v>4</v>
      </c>
      <c r="O34" s="28">
        <f>'LAUS File'!Q853</f>
        <v>4.7</v>
      </c>
    </row>
    <row r="35" spans="1:15" ht="5.0999999999999996" customHeight="1">
      <c r="A35" s="27"/>
      <c r="B35" s="27"/>
      <c r="C35" s="7"/>
      <c r="D35" s="7"/>
      <c r="E35" s="7"/>
      <c r="F35" s="7"/>
      <c r="G35" s="7"/>
      <c r="H35" s="7"/>
      <c r="I35" s="7"/>
      <c r="J35" s="7"/>
      <c r="K35" s="7"/>
      <c r="L35" s="7"/>
      <c r="M35" s="7"/>
      <c r="N35" s="7"/>
      <c r="O35" s="7"/>
    </row>
    <row r="36" spans="1:15">
      <c r="A36" s="27" t="s">
        <v>181</v>
      </c>
      <c r="B36" s="27" t="s">
        <v>162</v>
      </c>
      <c r="C36" s="64">
        <f>ROUND('LAUS File'!E854,-2)</f>
        <v>328300</v>
      </c>
      <c r="D36" s="64">
        <f>ROUND('LAUS File'!F854,-2)</f>
        <v>329500</v>
      </c>
      <c r="E36" s="64">
        <f>ROUND('LAUS File'!G854,-2)</f>
        <v>330600</v>
      </c>
      <c r="F36" s="64">
        <f>ROUND('LAUS File'!H854,-2)</f>
        <v>331300</v>
      </c>
      <c r="G36" s="64">
        <f>ROUND('LAUS File'!I854,-2)</f>
        <v>332400</v>
      </c>
      <c r="H36" s="64">
        <f>ROUND('LAUS File'!J854,-2)</f>
        <v>334200</v>
      </c>
      <c r="I36" s="64">
        <f>ROUND('LAUS File'!K854,-2)</f>
        <v>333600</v>
      </c>
      <c r="J36" s="64">
        <f>ROUND('LAUS File'!L854,-2)</f>
        <v>328500</v>
      </c>
      <c r="K36" s="64">
        <f>ROUND('LAUS File'!M854,-2)</f>
        <v>327300</v>
      </c>
      <c r="L36" s="64">
        <f>ROUND('LAUS File'!N854,-2)</f>
        <v>326200</v>
      </c>
      <c r="M36" s="64">
        <f>ROUND('LAUS File'!O854,-2)</f>
        <v>326200</v>
      </c>
      <c r="N36" s="64">
        <f>ROUND('LAUS File'!P854,-2)</f>
        <v>324300</v>
      </c>
      <c r="O36" s="64">
        <f>ROUND('LAUS File'!Q854,-2)</f>
        <v>329400</v>
      </c>
    </row>
    <row r="37" spans="1:15">
      <c r="A37" s="27"/>
      <c r="B37" s="27" t="s">
        <v>163</v>
      </c>
      <c r="C37" s="64">
        <f>ROUND('LAUS File'!E855,-2)</f>
        <v>310700</v>
      </c>
      <c r="D37" s="64">
        <f>ROUND('LAUS File'!F855,-2)</f>
        <v>312300</v>
      </c>
      <c r="E37" s="64">
        <f>ROUND('LAUS File'!G855,-2)</f>
        <v>314100</v>
      </c>
      <c r="F37" s="64">
        <f>ROUND('LAUS File'!H855,-2)</f>
        <v>316200</v>
      </c>
      <c r="G37" s="64">
        <f>ROUND('LAUS File'!I855,-2)</f>
        <v>316900</v>
      </c>
      <c r="H37" s="64">
        <f>ROUND('LAUS File'!J855,-2)</f>
        <v>317900</v>
      </c>
      <c r="I37" s="64">
        <f>ROUND('LAUS File'!K855,-2)</f>
        <v>317200</v>
      </c>
      <c r="J37" s="64">
        <f>ROUND('LAUS File'!L855,-2)</f>
        <v>313000</v>
      </c>
      <c r="K37" s="64">
        <f>ROUND('LAUS File'!M855,-2)</f>
        <v>313400</v>
      </c>
      <c r="L37" s="64">
        <f>ROUND('LAUS File'!N855,-2)</f>
        <v>312700</v>
      </c>
      <c r="M37" s="64">
        <f>ROUND('LAUS File'!O855,-2)</f>
        <v>312900</v>
      </c>
      <c r="N37" s="64">
        <f>ROUND('LAUS File'!P855,-2)</f>
        <v>311600</v>
      </c>
      <c r="O37" s="64">
        <f>ROUND('LAUS File'!Q855,-2)</f>
        <v>314100</v>
      </c>
    </row>
    <row r="38" spans="1:15">
      <c r="A38" s="27"/>
      <c r="B38" s="27" t="s">
        <v>164</v>
      </c>
      <c r="C38" s="64">
        <f>ROUND('LAUS File'!E856,-2)</f>
        <v>17700</v>
      </c>
      <c r="D38" s="64">
        <f>ROUND('LAUS File'!F856,-2)</f>
        <v>17300</v>
      </c>
      <c r="E38" s="64">
        <f>ROUND('LAUS File'!G856,-2)</f>
        <v>16500</v>
      </c>
      <c r="F38" s="64">
        <f>ROUND('LAUS File'!H856,-2)</f>
        <v>15100</v>
      </c>
      <c r="G38" s="64">
        <f>ROUND('LAUS File'!I856,-2)</f>
        <v>15500</v>
      </c>
      <c r="H38" s="64">
        <f>ROUND('LAUS File'!J856,-2)</f>
        <v>16300</v>
      </c>
      <c r="I38" s="64">
        <f>ROUND('LAUS File'!K856,-2)</f>
        <v>16500</v>
      </c>
      <c r="J38" s="64">
        <f>ROUND('LAUS File'!L856,-2)</f>
        <v>15400</v>
      </c>
      <c r="K38" s="64">
        <f>ROUND('LAUS File'!M856,-2)</f>
        <v>13900</v>
      </c>
      <c r="L38" s="64">
        <f>ROUND('LAUS File'!N856,-2)</f>
        <v>13500</v>
      </c>
      <c r="M38" s="64">
        <f>ROUND('LAUS File'!O856,-2)</f>
        <v>13300</v>
      </c>
      <c r="N38" s="64">
        <f>ROUND('LAUS File'!P856,-2)</f>
        <v>12700</v>
      </c>
      <c r="O38" s="64">
        <f>ROUND('LAUS File'!Q856,-2)</f>
        <v>15300</v>
      </c>
    </row>
    <row r="39" spans="1:15">
      <c r="A39" s="27"/>
      <c r="B39" s="27" t="s">
        <v>165</v>
      </c>
      <c r="C39" s="28">
        <f>'LAUS File'!E857</f>
        <v>5.4</v>
      </c>
      <c r="D39" s="28">
        <f>'LAUS File'!F857</f>
        <v>5.2</v>
      </c>
      <c r="E39" s="28">
        <f>'LAUS File'!G857</f>
        <v>5</v>
      </c>
      <c r="F39" s="28">
        <f>'LAUS File'!H857</f>
        <v>4.5999999999999996</v>
      </c>
      <c r="G39" s="28">
        <f>'LAUS File'!I857</f>
        <v>4.7</v>
      </c>
      <c r="H39" s="28">
        <f>'LAUS File'!J857</f>
        <v>4.9000000000000004</v>
      </c>
      <c r="I39" s="28">
        <f>'LAUS File'!K857</f>
        <v>4.9000000000000004</v>
      </c>
      <c r="J39" s="28">
        <f>'LAUS File'!L857</f>
        <v>4.7</v>
      </c>
      <c r="K39" s="28">
        <f>'LAUS File'!M857</f>
        <v>4.2</v>
      </c>
      <c r="L39" s="28">
        <f>'LAUS File'!N857</f>
        <v>4.0999999999999996</v>
      </c>
      <c r="M39" s="28">
        <f>'LAUS File'!O857</f>
        <v>4.0999999999999996</v>
      </c>
      <c r="N39" s="28">
        <f>'LAUS File'!P857</f>
        <v>3.9</v>
      </c>
      <c r="O39" s="28">
        <f>'LAUS File'!Q857</f>
        <v>4.5999999999999996</v>
      </c>
    </row>
    <row r="40" spans="1:15" ht="5.0999999999999996" customHeight="1">
      <c r="A40" s="27"/>
      <c r="B40" s="27"/>
      <c r="C40" s="7"/>
      <c r="D40" s="7"/>
      <c r="E40" s="7"/>
      <c r="F40" s="7"/>
      <c r="G40" s="7"/>
      <c r="H40" s="7"/>
      <c r="I40" s="7"/>
      <c r="J40" s="7"/>
      <c r="K40" s="7"/>
      <c r="L40" s="7"/>
      <c r="M40" s="7"/>
      <c r="N40" s="7"/>
      <c r="O40" s="7"/>
    </row>
    <row r="41" spans="1:15">
      <c r="A41" s="36" t="s">
        <v>185</v>
      </c>
      <c r="B41" s="27" t="s">
        <v>162</v>
      </c>
      <c r="C41" s="64">
        <f>ROUND('LAUS File'!E858,-2)</f>
        <v>143500</v>
      </c>
      <c r="D41" s="64">
        <f>ROUND('LAUS File'!F858,-2)</f>
        <v>143300</v>
      </c>
      <c r="E41" s="64">
        <f>ROUND('LAUS File'!G858,-2)</f>
        <v>144100</v>
      </c>
      <c r="F41" s="64">
        <f>ROUND('LAUS File'!H858,-2)</f>
        <v>144000</v>
      </c>
      <c r="G41" s="64">
        <f>ROUND('LAUS File'!I858,-2)</f>
        <v>145300</v>
      </c>
      <c r="H41" s="64">
        <f>ROUND('LAUS File'!J858,-2)</f>
        <v>147400</v>
      </c>
      <c r="I41" s="64">
        <f>ROUND('LAUS File'!K858,-2)</f>
        <v>148800</v>
      </c>
      <c r="J41" s="64">
        <f>ROUND('LAUS File'!L858,-2)</f>
        <v>146900</v>
      </c>
      <c r="K41" s="64">
        <f>ROUND('LAUS File'!M858,-2)</f>
        <v>143900</v>
      </c>
      <c r="L41" s="64">
        <f>ROUND('LAUS File'!N858,-2)</f>
        <v>144000</v>
      </c>
      <c r="M41" s="64">
        <f>ROUND('LAUS File'!O858,-2)</f>
        <v>143200</v>
      </c>
      <c r="N41" s="64">
        <f>ROUND('LAUS File'!P858,-2)</f>
        <v>142900</v>
      </c>
      <c r="O41" s="64">
        <f>ROUND('LAUS File'!Q858,-2)</f>
        <v>144800</v>
      </c>
    </row>
    <row r="42" spans="1:15">
      <c r="A42" s="27"/>
      <c r="B42" s="27" t="s">
        <v>163</v>
      </c>
      <c r="C42" s="64">
        <f>ROUND('LAUS File'!E859,-2)</f>
        <v>135400</v>
      </c>
      <c r="D42" s="64">
        <f>ROUND('LAUS File'!F859,-2)</f>
        <v>135500</v>
      </c>
      <c r="E42" s="64">
        <f>ROUND('LAUS File'!G859,-2)</f>
        <v>137000</v>
      </c>
      <c r="F42" s="64">
        <f>ROUND('LAUS File'!H859,-2)</f>
        <v>137500</v>
      </c>
      <c r="G42" s="64">
        <f>ROUND('LAUS File'!I859,-2)</f>
        <v>138700</v>
      </c>
      <c r="H42" s="64">
        <f>ROUND('LAUS File'!J859,-2)</f>
        <v>140700</v>
      </c>
      <c r="I42" s="64">
        <f>ROUND('LAUS File'!K859,-2)</f>
        <v>141900</v>
      </c>
      <c r="J42" s="64">
        <f>ROUND('LAUS File'!L859,-2)</f>
        <v>140500</v>
      </c>
      <c r="K42" s="64">
        <f>ROUND('LAUS File'!M859,-2)</f>
        <v>138000</v>
      </c>
      <c r="L42" s="64">
        <f>ROUND('LAUS File'!N859,-2)</f>
        <v>138200</v>
      </c>
      <c r="M42" s="64">
        <f>ROUND('LAUS File'!O859,-2)</f>
        <v>137500</v>
      </c>
      <c r="N42" s="64">
        <f>ROUND('LAUS File'!P859,-2)</f>
        <v>137200</v>
      </c>
      <c r="O42" s="64">
        <f>ROUND('LAUS File'!Q859,-2)</f>
        <v>138200</v>
      </c>
    </row>
    <row r="43" spans="1:15">
      <c r="A43" s="27"/>
      <c r="B43" s="27" t="s">
        <v>164</v>
      </c>
      <c r="C43" s="64">
        <f>ROUND('LAUS File'!E860,-2)</f>
        <v>8100</v>
      </c>
      <c r="D43" s="64">
        <f>ROUND('LAUS File'!F860,-2)</f>
        <v>7800</v>
      </c>
      <c r="E43" s="64">
        <f>ROUND('LAUS File'!G860,-2)</f>
        <v>7100</v>
      </c>
      <c r="F43" s="64">
        <f>ROUND('LAUS File'!H860,-2)</f>
        <v>6500</v>
      </c>
      <c r="G43" s="64">
        <f>ROUND('LAUS File'!I860,-2)</f>
        <v>6600</v>
      </c>
      <c r="H43" s="64">
        <f>ROUND('LAUS File'!J860,-2)</f>
        <v>6800</v>
      </c>
      <c r="I43" s="64">
        <f>ROUND('LAUS File'!K860,-2)</f>
        <v>6900</v>
      </c>
      <c r="J43" s="64">
        <f>ROUND('LAUS File'!L860,-2)</f>
        <v>6400</v>
      </c>
      <c r="K43" s="64">
        <f>ROUND('LAUS File'!M860,-2)</f>
        <v>5900</v>
      </c>
      <c r="L43" s="64">
        <f>ROUND('LAUS File'!N860,-2)</f>
        <v>5800</v>
      </c>
      <c r="M43" s="64">
        <f>ROUND('LAUS File'!O860,-2)</f>
        <v>5700</v>
      </c>
      <c r="N43" s="64">
        <f>ROUND('LAUS File'!P860,-2)</f>
        <v>5700</v>
      </c>
      <c r="O43" s="64">
        <f>ROUND('LAUS File'!Q860,-2)</f>
        <v>6600</v>
      </c>
    </row>
    <row r="44" spans="1:15">
      <c r="A44" s="27"/>
      <c r="B44" s="27" t="s">
        <v>165</v>
      </c>
      <c r="C44" s="28">
        <f>'LAUS File'!E861</f>
        <v>5.6</v>
      </c>
      <c r="D44" s="28">
        <f>'LAUS File'!F861</f>
        <v>5.5</v>
      </c>
      <c r="E44" s="28">
        <f>'LAUS File'!G861</f>
        <v>5</v>
      </c>
      <c r="F44" s="28">
        <f>'LAUS File'!H861</f>
        <v>4.5</v>
      </c>
      <c r="G44" s="28">
        <f>'LAUS File'!I861</f>
        <v>4.5999999999999996</v>
      </c>
      <c r="H44" s="28">
        <f>'LAUS File'!J861</f>
        <v>4.5999999999999996</v>
      </c>
      <c r="I44" s="28">
        <f>'LAUS File'!K861</f>
        <v>4.5999999999999996</v>
      </c>
      <c r="J44" s="28">
        <f>'LAUS File'!L861</f>
        <v>4.4000000000000004</v>
      </c>
      <c r="K44" s="28">
        <f>'LAUS File'!M861</f>
        <v>4.0999999999999996</v>
      </c>
      <c r="L44" s="28">
        <f>'LAUS File'!N861</f>
        <v>4</v>
      </c>
      <c r="M44" s="28">
        <f>'LAUS File'!O861</f>
        <v>4</v>
      </c>
      <c r="N44" s="28">
        <f>'LAUS File'!P861</f>
        <v>4</v>
      </c>
      <c r="O44" s="28">
        <f>'LAUS File'!Q861</f>
        <v>4.5999999999999996</v>
      </c>
    </row>
    <row r="45" spans="1:15" ht="5.0999999999999996" customHeight="1">
      <c r="A45" s="27"/>
      <c r="B45" s="27"/>
      <c r="C45" s="7"/>
      <c r="D45" s="7"/>
      <c r="E45" s="7"/>
      <c r="F45" s="7"/>
      <c r="G45" s="7"/>
      <c r="H45" s="7"/>
      <c r="I45" s="7"/>
      <c r="J45" s="7"/>
      <c r="K45" s="7"/>
      <c r="L45" s="7"/>
      <c r="M45" s="7"/>
      <c r="N45" s="7"/>
      <c r="O45" s="7"/>
    </row>
    <row r="46" spans="1:15">
      <c r="A46" s="27" t="s">
        <v>798</v>
      </c>
      <c r="B46" s="27" t="s">
        <v>162</v>
      </c>
      <c r="C46" s="64">
        <f>ROUND('LAUS File'!E878,-2)</f>
        <v>47700</v>
      </c>
      <c r="D46" s="64">
        <f>ROUND('LAUS File'!F878,-2)</f>
        <v>47600</v>
      </c>
      <c r="E46" s="64">
        <f>ROUND('LAUS File'!G878,-2)</f>
        <v>47800</v>
      </c>
      <c r="F46" s="64">
        <f>ROUND('LAUS File'!H878,-2)</f>
        <v>47500</v>
      </c>
      <c r="G46" s="64">
        <f>ROUND('LAUS File'!I878,-2)</f>
        <v>47900</v>
      </c>
      <c r="H46" s="64">
        <f>ROUND('LAUS File'!J878,-2)</f>
        <v>48400</v>
      </c>
      <c r="I46" s="64">
        <f>ROUND('LAUS File'!K878,-2)</f>
        <v>48700</v>
      </c>
      <c r="J46" s="64">
        <f>ROUND('LAUS File'!L878,-2)</f>
        <v>47900</v>
      </c>
      <c r="K46" s="64">
        <f>ROUND('LAUS File'!M878,-2)</f>
        <v>47300</v>
      </c>
      <c r="L46" s="64">
        <f>ROUND('LAUS File'!N878,-2)</f>
        <v>46900</v>
      </c>
      <c r="M46" s="64">
        <f>ROUND('LAUS File'!O878,-2)</f>
        <v>46900</v>
      </c>
      <c r="N46" s="64">
        <f>ROUND('LAUS File'!P878,-2)</f>
        <v>46900</v>
      </c>
      <c r="O46" s="64">
        <f>ROUND('LAUS File'!Q878,-2)</f>
        <v>47600</v>
      </c>
    </row>
    <row r="47" spans="1:15">
      <c r="A47" s="27"/>
      <c r="B47" s="27" t="s">
        <v>163</v>
      </c>
      <c r="C47" s="64">
        <f>ROUND('LAUS File'!E879,-2)</f>
        <v>44900</v>
      </c>
      <c r="D47" s="64">
        <f>ROUND('LAUS File'!F879,-2)</f>
        <v>44900</v>
      </c>
      <c r="E47" s="64">
        <f>ROUND('LAUS File'!G879,-2)</f>
        <v>45200</v>
      </c>
      <c r="F47" s="64">
        <f>ROUND('LAUS File'!H879,-2)</f>
        <v>45300</v>
      </c>
      <c r="G47" s="64">
        <f>ROUND('LAUS File'!I879,-2)</f>
        <v>45900</v>
      </c>
      <c r="H47" s="64">
        <f>ROUND('LAUS File'!J879,-2)</f>
        <v>46300</v>
      </c>
      <c r="I47" s="64">
        <f>ROUND('LAUS File'!K879,-2)</f>
        <v>46600</v>
      </c>
      <c r="J47" s="64">
        <f>ROUND('LAUS File'!L879,-2)</f>
        <v>45900</v>
      </c>
      <c r="K47" s="64">
        <f>ROUND('LAUS File'!M879,-2)</f>
        <v>45500</v>
      </c>
      <c r="L47" s="64">
        <f>ROUND('LAUS File'!N879,-2)</f>
        <v>45100</v>
      </c>
      <c r="M47" s="64">
        <f>ROUND('LAUS File'!O879,-2)</f>
        <v>45100</v>
      </c>
      <c r="N47" s="64">
        <f>ROUND('LAUS File'!P879,-2)</f>
        <v>45100</v>
      </c>
      <c r="O47" s="64">
        <f>ROUND('LAUS File'!Q879,-2)</f>
        <v>45500</v>
      </c>
    </row>
    <row r="48" spans="1:15">
      <c r="A48" s="27"/>
      <c r="B48" s="27" t="s">
        <v>164</v>
      </c>
      <c r="C48" s="64">
        <f>ROUND('LAUS File'!E880,-2)</f>
        <v>2800</v>
      </c>
      <c r="D48" s="64">
        <f>ROUND('LAUS File'!F880,-2)</f>
        <v>2700</v>
      </c>
      <c r="E48" s="64">
        <f>ROUND('LAUS File'!G880,-2)</f>
        <v>2600</v>
      </c>
      <c r="F48" s="64">
        <f>ROUND('LAUS File'!H880,-2)</f>
        <v>2200</v>
      </c>
      <c r="G48" s="64">
        <f>ROUND('LAUS File'!I880,-2)</f>
        <v>2000</v>
      </c>
      <c r="H48" s="64">
        <f>ROUND('LAUS File'!J880,-2)</f>
        <v>2100</v>
      </c>
      <c r="I48" s="64">
        <f>ROUND('LAUS File'!K880,-2)</f>
        <v>2200</v>
      </c>
      <c r="J48" s="64">
        <f>ROUND('LAUS File'!L880,-2)</f>
        <v>2000</v>
      </c>
      <c r="K48" s="64">
        <f>ROUND('LAUS File'!M880,-2)</f>
        <v>1800</v>
      </c>
      <c r="L48" s="64">
        <f>ROUND('LAUS File'!N880,-2)</f>
        <v>1800</v>
      </c>
      <c r="M48" s="64">
        <f>ROUND('LAUS File'!O880,-2)</f>
        <v>1800</v>
      </c>
      <c r="N48" s="64">
        <f>ROUND('LAUS File'!P880,-2)</f>
        <v>1800</v>
      </c>
      <c r="O48" s="64">
        <f>ROUND('LAUS File'!Q880,-2)</f>
        <v>2200</v>
      </c>
    </row>
    <row r="49" spans="1:15">
      <c r="A49" s="27"/>
      <c r="B49" s="27" t="s">
        <v>165</v>
      </c>
      <c r="C49" s="28">
        <f>'LAUS File'!E881</f>
        <v>5.8</v>
      </c>
      <c r="D49" s="28">
        <f>'LAUS File'!F881</f>
        <v>5.8</v>
      </c>
      <c r="E49" s="28">
        <f>'LAUS File'!G881</f>
        <v>5.4</v>
      </c>
      <c r="F49" s="28">
        <f>'LAUS File'!H881</f>
        <v>4.7</v>
      </c>
      <c r="G49" s="28">
        <f>'LAUS File'!I881</f>
        <v>4.2</v>
      </c>
      <c r="H49" s="28">
        <f>'LAUS File'!J881</f>
        <v>4.3</v>
      </c>
      <c r="I49" s="28">
        <f>'LAUS File'!K881</f>
        <v>4.4000000000000004</v>
      </c>
      <c r="J49" s="28">
        <f>'LAUS File'!L881</f>
        <v>4.2</v>
      </c>
      <c r="K49" s="28">
        <f>'LAUS File'!M881</f>
        <v>3.8</v>
      </c>
      <c r="L49" s="28">
        <f>'LAUS File'!N881</f>
        <v>3.8</v>
      </c>
      <c r="M49" s="28">
        <f>'LAUS File'!O881</f>
        <v>3.9</v>
      </c>
      <c r="N49" s="28">
        <f>'LAUS File'!P881</f>
        <v>3.9</v>
      </c>
      <c r="O49" s="28">
        <f>'LAUS File'!Q881</f>
        <v>4.5</v>
      </c>
    </row>
    <row r="50" spans="1:15" ht="5.0999999999999996" customHeight="1">
      <c r="A50" s="27"/>
      <c r="B50" s="27"/>
      <c r="C50" s="7"/>
      <c r="D50" s="7"/>
      <c r="E50" s="7"/>
      <c r="F50" s="7"/>
      <c r="G50" s="7"/>
      <c r="H50" s="7"/>
      <c r="I50" s="7"/>
      <c r="J50" s="7"/>
      <c r="K50" s="7"/>
      <c r="L50" s="7"/>
      <c r="M50" s="7"/>
      <c r="N50" s="7"/>
      <c r="O50" s="7"/>
    </row>
    <row r="51" spans="1:15">
      <c r="A51" s="36" t="s">
        <v>799</v>
      </c>
      <c r="B51" s="27" t="s">
        <v>162</v>
      </c>
      <c r="C51" s="64">
        <f>ROUND('LAUS File'!E862,-2)</f>
        <v>112300</v>
      </c>
      <c r="D51" s="64">
        <f>ROUND('LAUS File'!F862,-2)</f>
        <v>112200</v>
      </c>
      <c r="E51" s="64">
        <f>ROUND('LAUS File'!G862,-2)</f>
        <v>112900</v>
      </c>
      <c r="F51" s="64">
        <f>ROUND('LAUS File'!H862,-2)</f>
        <v>112500</v>
      </c>
      <c r="G51" s="64">
        <f>ROUND('LAUS File'!I862,-2)</f>
        <v>112900</v>
      </c>
      <c r="H51" s="64">
        <f>ROUND('LAUS File'!J862,-2)</f>
        <v>113500</v>
      </c>
      <c r="I51" s="64">
        <f>ROUND('LAUS File'!K862,-2)</f>
        <v>114100</v>
      </c>
      <c r="J51" s="64">
        <f>ROUND('LAUS File'!L862,-2)</f>
        <v>112300</v>
      </c>
      <c r="K51" s="64">
        <f>ROUND('LAUS File'!M862,-2)</f>
        <v>111100</v>
      </c>
      <c r="L51" s="64">
        <f>ROUND('LAUS File'!N862,-2)</f>
        <v>111200</v>
      </c>
      <c r="M51" s="64">
        <f>ROUND('LAUS File'!O862,-2)</f>
        <v>111600</v>
      </c>
      <c r="N51" s="64">
        <f>ROUND('LAUS File'!P862,-2)</f>
        <v>111100</v>
      </c>
      <c r="O51" s="64">
        <f>ROUND('LAUS File'!Q862,-2)</f>
        <v>112300</v>
      </c>
    </row>
    <row r="52" spans="1:15">
      <c r="A52" s="27"/>
      <c r="B52" s="27" t="s">
        <v>163</v>
      </c>
      <c r="C52" s="64">
        <f>ROUND('LAUS File'!E863,-2)</f>
        <v>104600</v>
      </c>
      <c r="D52" s="64">
        <f>ROUND('LAUS File'!F863,-2)</f>
        <v>104500</v>
      </c>
      <c r="E52" s="64">
        <f>ROUND('LAUS File'!G863,-2)</f>
        <v>105600</v>
      </c>
      <c r="F52" s="64">
        <f>ROUND('LAUS File'!H863,-2)</f>
        <v>105700</v>
      </c>
      <c r="G52" s="64">
        <f>ROUND('LAUS File'!I863,-2)</f>
        <v>106500</v>
      </c>
      <c r="H52" s="64">
        <f>ROUND('LAUS File'!J863,-2)</f>
        <v>107000</v>
      </c>
      <c r="I52" s="64">
        <f>ROUND('LAUS File'!K863,-2)</f>
        <v>107400</v>
      </c>
      <c r="J52" s="64">
        <f>ROUND('LAUS File'!L863,-2)</f>
        <v>105800</v>
      </c>
      <c r="K52" s="64">
        <f>ROUND('LAUS File'!M863,-2)</f>
        <v>105400</v>
      </c>
      <c r="L52" s="64">
        <f>ROUND('LAUS File'!N863,-2)</f>
        <v>105500</v>
      </c>
      <c r="M52" s="64">
        <f>ROUND('LAUS File'!O863,-2)</f>
        <v>105900</v>
      </c>
      <c r="N52" s="64">
        <f>ROUND('LAUS File'!P863,-2)</f>
        <v>105400</v>
      </c>
      <c r="O52" s="64">
        <f>ROUND('LAUS File'!Q863,-2)</f>
        <v>105800</v>
      </c>
    </row>
    <row r="53" spans="1:15">
      <c r="A53" s="27"/>
      <c r="B53" s="27" t="s">
        <v>164</v>
      </c>
      <c r="C53" s="64">
        <f>ROUND('LAUS File'!E864,-2)</f>
        <v>7700</v>
      </c>
      <c r="D53" s="64">
        <f>ROUND('LAUS File'!F864,-2)</f>
        <v>7700</v>
      </c>
      <c r="E53" s="64">
        <f>ROUND('LAUS File'!G864,-2)</f>
        <v>7300</v>
      </c>
      <c r="F53" s="64">
        <f>ROUND('LAUS File'!H864,-2)</f>
        <v>6800</v>
      </c>
      <c r="G53" s="64">
        <f>ROUND('LAUS File'!I864,-2)</f>
        <v>6500</v>
      </c>
      <c r="H53" s="64">
        <f>ROUND('LAUS File'!J864,-2)</f>
        <v>6500</v>
      </c>
      <c r="I53" s="64">
        <f>ROUND('LAUS File'!K864,-2)</f>
        <v>6700</v>
      </c>
      <c r="J53" s="64">
        <f>ROUND('LAUS File'!L864,-2)</f>
        <v>6500</v>
      </c>
      <c r="K53" s="64">
        <f>ROUND('LAUS File'!M864,-2)</f>
        <v>5700</v>
      </c>
      <c r="L53" s="64">
        <f>ROUND('LAUS File'!N864,-2)</f>
        <v>5700</v>
      </c>
      <c r="M53" s="64">
        <f>ROUND('LAUS File'!O864,-2)</f>
        <v>5700</v>
      </c>
      <c r="N53" s="64">
        <f>ROUND('LAUS File'!P864,-2)</f>
        <v>5600</v>
      </c>
      <c r="O53" s="64">
        <f>ROUND('LAUS File'!Q864,-2)</f>
        <v>6500</v>
      </c>
    </row>
    <row r="54" spans="1:15">
      <c r="A54" s="27"/>
      <c r="B54" s="27" t="s">
        <v>165</v>
      </c>
      <c r="C54" s="28">
        <f>'LAUS File'!E865</f>
        <v>6.8</v>
      </c>
      <c r="D54" s="28">
        <f>'LAUS File'!F865</f>
        <v>6.8</v>
      </c>
      <c r="E54" s="28">
        <f>'LAUS File'!G865</f>
        <v>6.5</v>
      </c>
      <c r="F54" s="28">
        <f>'LAUS File'!H865</f>
        <v>6</v>
      </c>
      <c r="G54" s="28">
        <f>'LAUS File'!I865</f>
        <v>5.7</v>
      </c>
      <c r="H54" s="28">
        <f>'LAUS File'!J865</f>
        <v>5.7</v>
      </c>
      <c r="I54" s="28">
        <f>'LAUS File'!K865</f>
        <v>5.8</v>
      </c>
      <c r="J54" s="28">
        <f>'LAUS File'!L865</f>
        <v>5.8</v>
      </c>
      <c r="K54" s="28">
        <f>'LAUS File'!M865</f>
        <v>5.0999999999999996</v>
      </c>
      <c r="L54" s="28">
        <f>'LAUS File'!N865</f>
        <v>5.0999999999999996</v>
      </c>
      <c r="M54" s="28">
        <f>'LAUS File'!O865</f>
        <v>5.0999999999999996</v>
      </c>
      <c r="N54" s="28">
        <f>'LAUS File'!P865</f>
        <v>5.0999999999999996</v>
      </c>
      <c r="O54" s="28">
        <f>'LAUS File'!Q865</f>
        <v>5.8</v>
      </c>
    </row>
    <row r="55" spans="1:15" ht="5.0999999999999996" customHeight="1">
      <c r="A55" s="27"/>
      <c r="B55" s="27"/>
      <c r="C55" s="7"/>
      <c r="D55" s="7"/>
      <c r="E55" s="7"/>
      <c r="F55" s="7"/>
      <c r="G55" s="7"/>
      <c r="H55" s="7"/>
      <c r="I55" s="7"/>
      <c r="J55" s="7"/>
      <c r="K55" s="7"/>
      <c r="L55" s="7"/>
      <c r="M55" s="7"/>
      <c r="N55" s="7"/>
      <c r="O55" s="7"/>
    </row>
    <row r="56" spans="1:15">
      <c r="A56" s="34" t="s">
        <v>173</v>
      </c>
      <c r="B56" s="35" t="s">
        <v>162</v>
      </c>
      <c r="C56" s="191">
        <f>ROUND('LAUS File'!E886,-2)</f>
        <v>1913700</v>
      </c>
      <c r="D56" s="191">
        <f>ROUND('LAUS File'!F886,-2)</f>
        <v>1915900</v>
      </c>
      <c r="E56" s="191">
        <f>ROUND('LAUS File'!G886,-2)</f>
        <v>1925900</v>
      </c>
      <c r="F56" s="191">
        <f>ROUND('LAUS File'!H886,-2)</f>
        <v>1921400</v>
      </c>
      <c r="G56" s="191">
        <f>ROUND('LAUS File'!I886,-2)</f>
        <v>1930700</v>
      </c>
      <c r="H56" s="191">
        <f>ROUND('LAUS File'!J886,-2)</f>
        <v>1942100</v>
      </c>
      <c r="I56" s="191">
        <f>ROUND('LAUS File'!K886,-2)</f>
        <v>1951200</v>
      </c>
      <c r="J56" s="191">
        <f>ROUND('LAUS File'!L886,-2)</f>
        <v>1920100</v>
      </c>
      <c r="K56" s="191">
        <f>ROUND('LAUS File'!M886,-2)</f>
        <v>1903600</v>
      </c>
      <c r="L56" s="191">
        <f>ROUND('LAUS File'!N886,-2)</f>
        <v>1900400</v>
      </c>
      <c r="M56" s="191">
        <f>ROUND('LAUS File'!O886,-2)</f>
        <v>1902400</v>
      </c>
      <c r="N56" s="191">
        <f>ROUND('LAUS File'!P886,-2)</f>
        <v>1895600</v>
      </c>
      <c r="O56" s="191">
        <f>ROUND('LAUS File'!Q886,-2)</f>
        <v>1918600</v>
      </c>
    </row>
    <row r="57" spans="1:15">
      <c r="B57" s="35" t="s">
        <v>163</v>
      </c>
      <c r="C57" s="191">
        <f>ROUND('LAUS File'!E887,-2)</f>
        <v>1808100</v>
      </c>
      <c r="D57" s="191">
        <f>ROUND('LAUS File'!F887,-2)</f>
        <v>1812100</v>
      </c>
      <c r="E57" s="191">
        <f>ROUND('LAUS File'!G887,-2)</f>
        <v>1828200</v>
      </c>
      <c r="F57" s="191">
        <f>ROUND('LAUS File'!H887,-2)</f>
        <v>1831400</v>
      </c>
      <c r="G57" s="191">
        <f>ROUND('LAUS File'!I887,-2)</f>
        <v>1840900</v>
      </c>
      <c r="H57" s="191">
        <f>ROUND('LAUS File'!J887,-2)</f>
        <v>1848500</v>
      </c>
      <c r="I57" s="191">
        <f>ROUND('LAUS File'!K887,-2)</f>
        <v>1856300</v>
      </c>
      <c r="J57" s="191">
        <f>ROUND('LAUS File'!L887,-2)</f>
        <v>1830400</v>
      </c>
      <c r="K57" s="191">
        <f>ROUND('LAUS File'!M887,-2)</f>
        <v>1823100</v>
      </c>
      <c r="L57" s="191">
        <f>ROUND('LAUS File'!N887,-2)</f>
        <v>1822100</v>
      </c>
      <c r="M57" s="191">
        <f>ROUND('LAUS File'!O887,-2)</f>
        <v>1824800</v>
      </c>
      <c r="N57" s="191">
        <f>ROUND('LAUS File'!P887,-2)</f>
        <v>1820400</v>
      </c>
      <c r="O57" s="191">
        <f>ROUND('LAUS File'!Q887,-2)</f>
        <v>1828900</v>
      </c>
    </row>
    <row r="58" spans="1:15">
      <c r="B58" s="35" t="s">
        <v>164</v>
      </c>
      <c r="C58" s="191">
        <f>ROUND('LAUS File'!E888,-2)</f>
        <v>105600</v>
      </c>
      <c r="D58" s="191">
        <f>ROUND('LAUS File'!F888,-2)</f>
        <v>103800</v>
      </c>
      <c r="E58" s="191">
        <f>ROUND('LAUS File'!G888,-2)</f>
        <v>97700</v>
      </c>
      <c r="F58" s="191">
        <f>ROUND('LAUS File'!H888,-2)</f>
        <v>90000</v>
      </c>
      <c r="G58" s="191">
        <f>ROUND('LAUS File'!I888,-2)</f>
        <v>89800</v>
      </c>
      <c r="H58" s="191">
        <f>ROUND('LAUS File'!J888,-2)</f>
        <v>93600</v>
      </c>
      <c r="I58" s="191">
        <f>ROUND('LAUS File'!K888,-2)</f>
        <v>95000</v>
      </c>
      <c r="J58" s="191">
        <f>ROUND('LAUS File'!L888,-2)</f>
        <v>89600</v>
      </c>
      <c r="K58" s="191">
        <f>ROUND('LAUS File'!M888,-2)</f>
        <v>80500</v>
      </c>
      <c r="L58" s="191">
        <f>ROUND('LAUS File'!N888,-2)</f>
        <v>78200</v>
      </c>
      <c r="M58" s="191">
        <f>ROUND('LAUS File'!O888,-2)</f>
        <v>77600</v>
      </c>
      <c r="N58" s="191">
        <f>ROUND('LAUS File'!P888,-2)</f>
        <v>75200</v>
      </c>
      <c r="O58" s="191">
        <f>ROUND('LAUS File'!Q888,-2)</f>
        <v>89700</v>
      </c>
    </row>
    <row r="59" spans="1:15">
      <c r="B59" s="35" t="s">
        <v>165</v>
      </c>
      <c r="C59" s="192">
        <f>'LAUS File'!E889</f>
        <v>5.5</v>
      </c>
      <c r="D59" s="192">
        <f>'LAUS File'!F889</f>
        <v>5.4</v>
      </c>
      <c r="E59" s="192">
        <f>'LAUS File'!G889</f>
        <v>5.0999999999999996</v>
      </c>
      <c r="F59" s="192">
        <f>'LAUS File'!H889</f>
        <v>4.7</v>
      </c>
      <c r="G59" s="192">
        <f>'LAUS File'!I889</f>
        <v>4.7</v>
      </c>
      <c r="H59" s="192">
        <f>'LAUS File'!J889</f>
        <v>4.8</v>
      </c>
      <c r="I59" s="192">
        <f>'LAUS File'!K889</f>
        <v>4.9000000000000004</v>
      </c>
      <c r="J59" s="192">
        <f>'LAUS File'!L889</f>
        <v>4.7</v>
      </c>
      <c r="K59" s="192">
        <f>'LAUS File'!M889</f>
        <v>4.2</v>
      </c>
      <c r="L59" s="192">
        <f>'LAUS File'!N889</f>
        <v>4.0999999999999996</v>
      </c>
      <c r="M59" s="192">
        <f>'LAUS File'!O889</f>
        <v>4.0999999999999996</v>
      </c>
      <c r="N59" s="192">
        <f>'LAUS File'!P889</f>
        <v>4</v>
      </c>
      <c r="O59" s="192">
        <f>'LAUS File'!Q889</f>
        <v>4.7</v>
      </c>
    </row>
    <row r="60" spans="1:15">
      <c r="B60" s="200"/>
      <c r="C60" s="201"/>
      <c r="D60" s="201"/>
      <c r="E60" s="201"/>
      <c r="F60" s="201"/>
      <c r="G60" s="201"/>
      <c r="H60" s="201"/>
      <c r="I60" s="201"/>
      <c r="J60" s="201"/>
      <c r="K60" s="201"/>
      <c r="L60" s="201"/>
      <c r="M60" s="201"/>
      <c r="N60" s="201"/>
      <c r="O60" s="201"/>
    </row>
    <row r="61" spans="1:15">
      <c r="B61" s="200"/>
      <c r="C61" s="201"/>
      <c r="D61" s="201"/>
      <c r="E61" s="201"/>
      <c r="F61" s="201"/>
      <c r="G61" s="201"/>
      <c r="H61" s="201"/>
      <c r="I61" s="201"/>
      <c r="J61" s="201"/>
      <c r="K61" s="201"/>
      <c r="L61" s="201"/>
      <c r="M61" s="201"/>
      <c r="N61" s="201"/>
      <c r="O61" s="201"/>
    </row>
    <row r="62" spans="1:15">
      <c r="B62" s="200"/>
      <c r="C62" s="201"/>
      <c r="D62" s="201"/>
      <c r="E62" s="201"/>
      <c r="F62" s="201"/>
      <c r="G62" s="201"/>
      <c r="H62" s="201"/>
      <c r="I62" s="201"/>
      <c r="J62" s="201"/>
      <c r="K62" s="201"/>
      <c r="L62" s="201"/>
      <c r="M62" s="201"/>
      <c r="N62" s="201"/>
      <c r="O62" s="201"/>
    </row>
    <row r="63" spans="1:15" s="205" customFormat="1" ht="15">
      <c r="A63" s="202" t="s">
        <v>856</v>
      </c>
      <c r="B63" s="203"/>
      <c r="C63" s="204"/>
      <c r="D63" s="204"/>
      <c r="E63" s="204"/>
      <c r="F63" s="204"/>
      <c r="G63" s="204"/>
      <c r="H63" s="204"/>
      <c r="I63" s="204"/>
      <c r="J63" s="204"/>
      <c r="K63" s="204"/>
      <c r="L63" s="204"/>
      <c r="M63" s="204"/>
      <c r="N63" s="204"/>
      <c r="O63" s="204"/>
    </row>
    <row r="64" spans="1:15">
      <c r="A64" s="2" t="s">
        <v>861</v>
      </c>
      <c r="B64" s="27" t="s">
        <v>162</v>
      </c>
      <c r="C64" s="64">
        <f>ROUND('LAUS File'!E822,-2)</f>
        <v>41500</v>
      </c>
      <c r="D64" s="64">
        <f>ROUND('LAUS File'!F822,-2)</f>
        <v>41700</v>
      </c>
      <c r="E64" s="64">
        <f>ROUND('LAUS File'!G822,-2)</f>
        <v>42000</v>
      </c>
      <c r="F64" s="64">
        <f>ROUND('LAUS File'!H822,-2)</f>
        <v>41800</v>
      </c>
      <c r="G64" s="64">
        <f>ROUND('LAUS File'!I822,-2)</f>
        <v>42000</v>
      </c>
      <c r="H64" s="64">
        <f>ROUND('LAUS File'!J822,-2)</f>
        <v>42200</v>
      </c>
      <c r="I64" s="64">
        <f>ROUND('LAUS File'!K822,-2)</f>
        <v>42500</v>
      </c>
      <c r="J64" s="64">
        <f>ROUND('LAUS File'!L822,-2)</f>
        <v>42000</v>
      </c>
      <c r="K64" s="64">
        <f>ROUND('LAUS File'!M822,-2)</f>
        <v>41400</v>
      </c>
      <c r="L64" s="64">
        <f>ROUND('LAUS File'!N822,-2)</f>
        <v>41700</v>
      </c>
      <c r="M64" s="64">
        <f>ROUND('LAUS File'!O822,-2)</f>
        <v>41600</v>
      </c>
      <c r="N64" s="64">
        <f>ROUND('LAUS File'!P822,-2)</f>
        <v>41600</v>
      </c>
      <c r="O64" s="64">
        <f>ROUND('LAUS File'!Q822,-2)</f>
        <v>41800</v>
      </c>
    </row>
    <row r="65" spans="1:15">
      <c r="B65" s="27" t="s">
        <v>163</v>
      </c>
      <c r="C65" s="64">
        <f>ROUND('LAUS File'!E823,-2)</f>
        <v>39100</v>
      </c>
      <c r="D65" s="64">
        <f>ROUND('LAUS File'!F823,-2)</f>
        <v>39200</v>
      </c>
      <c r="E65" s="64">
        <f>ROUND('LAUS File'!G823,-2)</f>
        <v>39700</v>
      </c>
      <c r="F65" s="64">
        <f>ROUND('LAUS File'!H823,-2)</f>
        <v>39800</v>
      </c>
      <c r="G65" s="64">
        <f>ROUND('LAUS File'!I823,-2)</f>
        <v>40000</v>
      </c>
      <c r="H65" s="64">
        <f>ROUND('LAUS File'!J823,-2)</f>
        <v>40100</v>
      </c>
      <c r="I65" s="64">
        <f>ROUND('LAUS File'!K823,-2)</f>
        <v>40400</v>
      </c>
      <c r="J65" s="64">
        <f>ROUND('LAUS File'!L823,-2)</f>
        <v>40000</v>
      </c>
      <c r="K65" s="64">
        <f>ROUND('LAUS File'!M823,-2)</f>
        <v>39600</v>
      </c>
      <c r="L65" s="64">
        <f>ROUND('LAUS File'!N823,-2)</f>
        <v>39900</v>
      </c>
      <c r="M65" s="64">
        <f>ROUND('LAUS File'!O823,-2)</f>
        <v>39900</v>
      </c>
      <c r="N65" s="64">
        <f>ROUND('LAUS File'!P823,-2)</f>
        <v>39900</v>
      </c>
      <c r="O65" s="64">
        <f>ROUND('LAUS File'!Q823,-2)</f>
        <v>39800</v>
      </c>
    </row>
    <row r="66" spans="1:15">
      <c r="B66" s="27" t="s">
        <v>164</v>
      </c>
      <c r="C66" s="64">
        <f>ROUND('LAUS File'!E824,-2)</f>
        <v>2400</v>
      </c>
      <c r="D66" s="64">
        <f>ROUND('LAUS File'!F824,-2)</f>
        <v>2500</v>
      </c>
      <c r="E66" s="64">
        <f>ROUND('LAUS File'!G824,-2)</f>
        <v>2300</v>
      </c>
      <c r="F66" s="64">
        <f>ROUND('LAUS File'!H824,-2)</f>
        <v>2100</v>
      </c>
      <c r="G66" s="64">
        <f>ROUND('LAUS File'!I824,-2)</f>
        <v>2000</v>
      </c>
      <c r="H66" s="64">
        <f>ROUND('LAUS File'!J824,-2)</f>
        <v>2100</v>
      </c>
      <c r="I66" s="64">
        <f>ROUND('LAUS File'!K824,-2)</f>
        <v>2100</v>
      </c>
      <c r="J66" s="64">
        <f>ROUND('LAUS File'!L824,-2)</f>
        <v>2000</v>
      </c>
      <c r="K66" s="64">
        <f>ROUND('LAUS File'!M824,-2)</f>
        <v>1800</v>
      </c>
      <c r="L66" s="64">
        <f>ROUND('LAUS File'!N824,-2)</f>
        <v>1800</v>
      </c>
      <c r="M66" s="64">
        <f>ROUND('LAUS File'!O824,-2)</f>
        <v>1800</v>
      </c>
      <c r="N66" s="64">
        <f>ROUND('LAUS File'!P824,-2)</f>
        <v>1700</v>
      </c>
      <c r="O66" s="64">
        <f>ROUND('LAUS File'!Q824,-2)</f>
        <v>2000</v>
      </c>
    </row>
    <row r="67" spans="1:15">
      <c r="B67" s="27" t="s">
        <v>165</v>
      </c>
      <c r="C67" s="73">
        <f>'LAUS File'!E825</f>
        <v>5.8</v>
      </c>
      <c r="D67" s="73">
        <f>'LAUS File'!F825</f>
        <v>6</v>
      </c>
      <c r="E67" s="73">
        <f>'LAUS File'!G825</f>
        <v>5.5</v>
      </c>
      <c r="F67" s="73">
        <f>'LAUS File'!H825</f>
        <v>4.9000000000000004</v>
      </c>
      <c r="G67" s="73">
        <f>'LAUS File'!I825</f>
        <v>4.8</v>
      </c>
      <c r="H67" s="73">
        <f>'LAUS File'!J825</f>
        <v>4.9000000000000004</v>
      </c>
      <c r="I67" s="73">
        <f>'LAUS File'!K825</f>
        <v>4.9000000000000004</v>
      </c>
      <c r="J67" s="73">
        <f>'LAUS File'!L825</f>
        <v>4.7</v>
      </c>
      <c r="K67" s="73">
        <f>'LAUS File'!M825</f>
        <v>4.3</v>
      </c>
      <c r="L67" s="73">
        <f>'LAUS File'!N825</f>
        <v>4.2</v>
      </c>
      <c r="M67" s="73">
        <f>'LAUS File'!O825</f>
        <v>4.2</v>
      </c>
      <c r="N67" s="73">
        <f>'LAUS File'!P825</f>
        <v>4.2</v>
      </c>
      <c r="O67" s="73">
        <f>'LAUS File'!Q825</f>
        <v>4.9000000000000004</v>
      </c>
    </row>
    <row r="68" spans="1:15">
      <c r="A68" s="2" t="s">
        <v>864</v>
      </c>
      <c r="B68" s="27" t="s">
        <v>162</v>
      </c>
      <c r="C68" s="64">
        <f>ROUND('LAUS File'!E866,-2)</f>
        <v>2000</v>
      </c>
      <c r="D68" s="64">
        <f>ROUND('LAUS File'!F866,-2)</f>
        <v>2000</v>
      </c>
      <c r="E68" s="64">
        <f>ROUND('LAUS File'!G866,-2)</f>
        <v>2000</v>
      </c>
      <c r="F68" s="64">
        <f>ROUND('LAUS File'!H866,-2)</f>
        <v>2000</v>
      </c>
      <c r="G68" s="64">
        <f>ROUND('LAUS File'!I866,-2)</f>
        <v>2000</v>
      </c>
      <c r="H68" s="64">
        <f>ROUND('LAUS File'!J866,-2)</f>
        <v>2100</v>
      </c>
      <c r="I68" s="64">
        <f>ROUND('LAUS File'!K866,-2)</f>
        <v>2100</v>
      </c>
      <c r="J68" s="64">
        <f>ROUND('LAUS File'!L866,-2)</f>
        <v>2000</v>
      </c>
      <c r="K68" s="64">
        <f>ROUND('LAUS File'!M866,-2)</f>
        <v>2000</v>
      </c>
      <c r="L68" s="64">
        <f>ROUND('LAUS File'!N866,-2)</f>
        <v>2000</v>
      </c>
      <c r="M68" s="64">
        <f>ROUND('LAUS File'!O866,-2)</f>
        <v>2000</v>
      </c>
      <c r="N68" s="64">
        <f>ROUND('LAUS File'!P866,-2)</f>
        <v>2000</v>
      </c>
      <c r="O68" s="64">
        <f>ROUND('LAUS File'!Q866,-2)</f>
        <v>2000</v>
      </c>
    </row>
    <row r="69" spans="1:15">
      <c r="B69" s="27" t="s">
        <v>163</v>
      </c>
      <c r="C69" s="64">
        <f>ROUND('LAUS File'!E867,-2)</f>
        <v>1900</v>
      </c>
      <c r="D69" s="64">
        <f>ROUND('LAUS File'!F867,-2)</f>
        <v>1900</v>
      </c>
      <c r="E69" s="64">
        <f>ROUND('LAUS File'!G867,-2)</f>
        <v>1900</v>
      </c>
      <c r="F69" s="64">
        <f>ROUND('LAUS File'!H867,-2)</f>
        <v>1900</v>
      </c>
      <c r="G69" s="64">
        <f>ROUND('LAUS File'!I867,-2)</f>
        <v>2000</v>
      </c>
      <c r="H69" s="64">
        <f>ROUND('LAUS File'!J867,-2)</f>
        <v>2000</v>
      </c>
      <c r="I69" s="64">
        <f>ROUND('LAUS File'!K867,-2)</f>
        <v>2000</v>
      </c>
      <c r="J69" s="64">
        <f>ROUND('LAUS File'!L867,-2)</f>
        <v>2000</v>
      </c>
      <c r="K69" s="64">
        <f>ROUND('LAUS File'!M867,-2)</f>
        <v>1900</v>
      </c>
      <c r="L69" s="64">
        <f>ROUND('LAUS File'!N867,-2)</f>
        <v>1900</v>
      </c>
      <c r="M69" s="64">
        <f>ROUND('LAUS File'!O867,-2)</f>
        <v>1900</v>
      </c>
      <c r="N69" s="64">
        <f>ROUND('LAUS File'!P867,-2)</f>
        <v>1900</v>
      </c>
      <c r="O69" s="64">
        <f>ROUND('LAUS File'!Q867,-2)</f>
        <v>1900</v>
      </c>
    </row>
    <row r="70" spans="1:15">
      <c r="B70" s="27" t="s">
        <v>164</v>
      </c>
      <c r="C70" s="64">
        <f>ROUND('LAUS File'!E868,-2)</f>
        <v>100</v>
      </c>
      <c r="D70" s="64">
        <f>ROUND('LAUS File'!F868,-2)</f>
        <v>100</v>
      </c>
      <c r="E70" s="64">
        <f>ROUND('LAUS File'!G868,-2)</f>
        <v>100</v>
      </c>
      <c r="F70" s="64">
        <f>ROUND('LAUS File'!H868,-2)</f>
        <v>100</v>
      </c>
      <c r="G70" s="64">
        <f>ROUND('LAUS File'!I868,-2)</f>
        <v>100</v>
      </c>
      <c r="H70" s="64">
        <f>ROUND('LAUS File'!J868,-2)</f>
        <v>100</v>
      </c>
      <c r="I70" s="64">
        <f>ROUND('LAUS File'!K868,-2)</f>
        <v>100</v>
      </c>
      <c r="J70" s="64">
        <f>ROUND('LAUS File'!L868,-2)</f>
        <v>100</v>
      </c>
      <c r="K70" s="64">
        <f>ROUND('LAUS File'!M868,-2)</f>
        <v>100</v>
      </c>
      <c r="L70" s="64">
        <f>ROUND('LAUS File'!N868,-2)</f>
        <v>100</v>
      </c>
      <c r="M70" s="64">
        <f>ROUND('LAUS File'!O868,-2)</f>
        <v>100</v>
      </c>
      <c r="N70" s="64">
        <f>ROUND('LAUS File'!P868,-2)</f>
        <v>100</v>
      </c>
      <c r="O70" s="64">
        <f>ROUND('LAUS File'!Q868,-2)</f>
        <v>100</v>
      </c>
    </row>
    <row r="71" spans="1:15">
      <c r="B71" s="27" t="s">
        <v>165</v>
      </c>
      <c r="C71" s="73">
        <f>'LAUS File'!E869</f>
        <v>6</v>
      </c>
      <c r="D71" s="73">
        <f>'LAUS File'!F869</f>
        <v>5.6</v>
      </c>
      <c r="E71" s="73">
        <f>'LAUS File'!G869</f>
        <v>5.7</v>
      </c>
      <c r="F71" s="73">
        <f>'LAUS File'!H869</f>
        <v>4.2</v>
      </c>
      <c r="G71" s="73">
        <f>'LAUS File'!I869</f>
        <v>4</v>
      </c>
      <c r="H71" s="73">
        <f>'LAUS File'!J869</f>
        <v>4.0999999999999996</v>
      </c>
      <c r="I71" s="73">
        <f>'LAUS File'!K869</f>
        <v>4.3</v>
      </c>
      <c r="J71" s="73">
        <f>'LAUS File'!L869</f>
        <v>4.0999999999999996</v>
      </c>
      <c r="K71" s="73">
        <f>'LAUS File'!M869</f>
        <v>3.8</v>
      </c>
      <c r="L71" s="73">
        <f>'LAUS File'!N869</f>
        <v>3.9</v>
      </c>
      <c r="M71" s="73">
        <f>'LAUS File'!O869</f>
        <v>3.6</v>
      </c>
      <c r="N71" s="73">
        <f>'LAUS File'!P869</f>
        <v>3.5</v>
      </c>
      <c r="O71" s="73">
        <f>'LAUS File'!Q869</f>
        <v>4.4000000000000004</v>
      </c>
    </row>
    <row r="72" spans="1:15">
      <c r="C72" s="201"/>
      <c r="D72" s="201"/>
      <c r="E72" s="201"/>
      <c r="F72" s="201"/>
      <c r="G72" s="201"/>
      <c r="H72" s="201"/>
      <c r="I72" s="201"/>
      <c r="J72" s="201"/>
      <c r="K72" s="201"/>
      <c r="L72" s="201"/>
      <c r="M72" s="201"/>
      <c r="N72" s="201"/>
      <c r="O72" s="201"/>
    </row>
    <row r="74" spans="1:15" s="205" customFormat="1" ht="15">
      <c r="A74" s="203" t="s">
        <v>855</v>
      </c>
      <c r="B74" s="203"/>
      <c r="C74" s="204"/>
      <c r="D74" s="204"/>
      <c r="E74" s="204"/>
      <c r="F74" s="204"/>
      <c r="G74" s="204"/>
      <c r="H74" s="204"/>
      <c r="I74" s="204"/>
      <c r="J74" s="204"/>
      <c r="K74" s="204"/>
      <c r="L74" s="204"/>
      <c r="M74" s="204"/>
      <c r="N74" s="204"/>
      <c r="O74" s="204"/>
    </row>
    <row r="75" spans="1:15">
      <c r="A75" s="2" t="s">
        <v>862</v>
      </c>
      <c r="B75" s="27" t="s">
        <v>162</v>
      </c>
      <c r="C75" s="64">
        <f>ROUND('LAUS File'!E834,-2)</f>
        <v>26600</v>
      </c>
      <c r="D75" s="64">
        <f>ROUND('LAUS File'!F834,-2)</f>
        <v>26600</v>
      </c>
      <c r="E75" s="64">
        <f>ROUND('LAUS File'!G834,-2)</f>
        <v>26700</v>
      </c>
      <c r="F75" s="64">
        <f>ROUND('LAUS File'!H834,-2)</f>
        <v>26400</v>
      </c>
      <c r="G75" s="64">
        <f>ROUND('LAUS File'!I834,-2)</f>
        <v>26500</v>
      </c>
      <c r="H75" s="64">
        <f>ROUND('LAUS File'!J834,-2)</f>
        <v>26600</v>
      </c>
      <c r="I75" s="64">
        <f>ROUND('LAUS File'!K834,-2)</f>
        <v>26700</v>
      </c>
      <c r="J75" s="64">
        <f>ROUND('LAUS File'!L834,-2)</f>
        <v>26300</v>
      </c>
      <c r="K75" s="64">
        <f>ROUND('LAUS File'!M834,-2)</f>
        <v>26200</v>
      </c>
      <c r="L75" s="64">
        <f>ROUND('LAUS File'!N834,-2)</f>
        <v>26100</v>
      </c>
      <c r="M75" s="64">
        <f>ROUND('LAUS File'!O834,-2)</f>
        <v>26200</v>
      </c>
      <c r="N75" s="64">
        <f>ROUND('LAUS File'!P834,-2)</f>
        <v>26100</v>
      </c>
      <c r="O75" s="64">
        <f>ROUND('LAUS File'!Q834,-2)</f>
        <v>26400</v>
      </c>
    </row>
    <row r="76" spans="1:15">
      <c r="B76" s="27" t="s">
        <v>163</v>
      </c>
      <c r="C76" s="64">
        <f>ROUND('LAUS File'!E835,-2)</f>
        <v>24900</v>
      </c>
      <c r="D76" s="64">
        <f>ROUND('LAUS File'!F835,-2)</f>
        <v>24900</v>
      </c>
      <c r="E76" s="64">
        <f>ROUND('LAUS File'!G835,-2)</f>
        <v>25100</v>
      </c>
      <c r="F76" s="64">
        <f>ROUND('LAUS File'!H835,-2)</f>
        <v>25000</v>
      </c>
      <c r="G76" s="64">
        <f>ROUND('LAUS File'!I835,-2)</f>
        <v>25200</v>
      </c>
      <c r="H76" s="64">
        <f>ROUND('LAUS File'!J835,-2)</f>
        <v>25300</v>
      </c>
      <c r="I76" s="64">
        <f>ROUND('LAUS File'!K835,-2)</f>
        <v>25300</v>
      </c>
      <c r="J76" s="64">
        <f>ROUND('LAUS File'!L835,-2)</f>
        <v>25000</v>
      </c>
      <c r="K76" s="64">
        <f>ROUND('LAUS File'!M835,-2)</f>
        <v>25000</v>
      </c>
      <c r="L76" s="64">
        <f>ROUND('LAUS File'!N835,-2)</f>
        <v>25000</v>
      </c>
      <c r="M76" s="64">
        <f>ROUND('LAUS File'!O835,-2)</f>
        <v>25000</v>
      </c>
      <c r="N76" s="64">
        <f>ROUND('LAUS File'!P835,-2)</f>
        <v>24900</v>
      </c>
      <c r="O76" s="64">
        <f>ROUND('LAUS File'!Q835,-2)</f>
        <v>25000</v>
      </c>
    </row>
    <row r="77" spans="1:15">
      <c r="B77" s="27" t="s">
        <v>164</v>
      </c>
      <c r="C77" s="64">
        <f>ROUND('LAUS File'!E836,-2)</f>
        <v>1800</v>
      </c>
      <c r="D77" s="64">
        <f>ROUND('LAUS File'!F836,-2)</f>
        <v>1800</v>
      </c>
      <c r="E77" s="64">
        <f>ROUND('LAUS File'!G836,-2)</f>
        <v>1600</v>
      </c>
      <c r="F77" s="64">
        <f>ROUND('LAUS File'!H836,-2)</f>
        <v>1500</v>
      </c>
      <c r="G77" s="64">
        <f>ROUND('LAUS File'!I836,-2)</f>
        <v>1300</v>
      </c>
      <c r="H77" s="64">
        <f>ROUND('LAUS File'!J836,-2)</f>
        <v>1400</v>
      </c>
      <c r="I77" s="64">
        <f>ROUND('LAUS File'!K836,-2)</f>
        <v>1400</v>
      </c>
      <c r="J77" s="64">
        <f>ROUND('LAUS File'!L836,-2)</f>
        <v>1300</v>
      </c>
      <c r="K77" s="64">
        <f>ROUND('LAUS File'!M836,-2)</f>
        <v>1200</v>
      </c>
      <c r="L77" s="64">
        <f>ROUND('LAUS File'!N836,-2)</f>
        <v>1200</v>
      </c>
      <c r="M77" s="64">
        <f>ROUND('LAUS File'!O836,-2)</f>
        <v>1200</v>
      </c>
      <c r="N77" s="64">
        <f>ROUND('LAUS File'!P836,-2)</f>
        <v>1200</v>
      </c>
      <c r="O77" s="64">
        <f>ROUND('LAUS File'!Q836,-2)</f>
        <v>1400</v>
      </c>
    </row>
    <row r="78" spans="1:15">
      <c r="B78" s="27" t="s">
        <v>165</v>
      </c>
      <c r="C78" s="73">
        <f>'LAUS File'!E837</f>
        <v>6.6</v>
      </c>
      <c r="D78" s="73">
        <f>'LAUS File'!F837</f>
        <v>6.6</v>
      </c>
      <c r="E78" s="73">
        <f>'LAUS File'!G837</f>
        <v>6.2</v>
      </c>
      <c r="F78" s="73">
        <f>'LAUS File'!H837</f>
        <v>5.6</v>
      </c>
      <c r="G78" s="73">
        <f>'LAUS File'!I837</f>
        <v>5</v>
      </c>
      <c r="H78" s="73">
        <f>'LAUS File'!J837</f>
        <v>5.0999999999999996</v>
      </c>
      <c r="I78" s="73">
        <f>'LAUS File'!K837</f>
        <v>5.2</v>
      </c>
      <c r="J78" s="73">
        <f>'LAUS File'!L837</f>
        <v>5.0999999999999996</v>
      </c>
      <c r="K78" s="73">
        <f>'LAUS File'!M837</f>
        <v>4.5</v>
      </c>
      <c r="L78" s="73">
        <f>'LAUS File'!N837</f>
        <v>4.5</v>
      </c>
      <c r="M78" s="73">
        <f>'LAUS File'!O837</f>
        <v>4.5999999999999996</v>
      </c>
      <c r="N78" s="73">
        <f>'LAUS File'!P837</f>
        <v>4.5999999999999996</v>
      </c>
      <c r="O78" s="73">
        <f>'LAUS File'!Q837</f>
        <v>5.3</v>
      </c>
    </row>
    <row r="79" spans="1:15">
      <c r="A79" s="2" t="s">
        <v>863</v>
      </c>
      <c r="B79" s="27" t="s">
        <v>162</v>
      </c>
      <c r="C79" s="64">
        <f>ROUND('LAUS File'!E870,-2)</f>
        <v>21100</v>
      </c>
      <c r="D79" s="64">
        <f>ROUND('LAUS File'!F870,-2)</f>
        <v>21000</v>
      </c>
      <c r="E79" s="64">
        <f>ROUND('LAUS File'!G870,-2)</f>
        <v>21100</v>
      </c>
      <c r="F79" s="64">
        <f>ROUND('LAUS File'!H870,-2)</f>
        <v>21100</v>
      </c>
      <c r="G79" s="64">
        <f>ROUND('LAUS File'!I870,-2)</f>
        <v>21400</v>
      </c>
      <c r="H79" s="64">
        <f>ROUND('LAUS File'!J870,-2)</f>
        <v>21800</v>
      </c>
      <c r="I79" s="64">
        <f>ROUND('LAUS File'!K870,-2)</f>
        <v>22000</v>
      </c>
      <c r="J79" s="64">
        <f>ROUND('LAUS File'!L870,-2)</f>
        <v>21600</v>
      </c>
      <c r="K79" s="64">
        <f>ROUND('LAUS File'!M870,-2)</f>
        <v>21100</v>
      </c>
      <c r="L79" s="64">
        <f>ROUND('LAUS File'!N870,-2)</f>
        <v>20800</v>
      </c>
      <c r="M79" s="64">
        <f>ROUND('LAUS File'!O870,-2)</f>
        <v>20700</v>
      </c>
      <c r="N79" s="64">
        <f>ROUND('LAUS File'!P870,-2)</f>
        <v>20800</v>
      </c>
      <c r="O79" s="64">
        <f>ROUND('LAUS File'!Q870,-2)</f>
        <v>21200</v>
      </c>
    </row>
    <row r="80" spans="1:15">
      <c r="B80" s="27" t="s">
        <v>163</v>
      </c>
      <c r="C80" s="64">
        <f>ROUND('LAUS File'!E871,-2)</f>
        <v>20100</v>
      </c>
      <c r="D80" s="64">
        <f>ROUND('LAUS File'!F871,-2)</f>
        <v>20000</v>
      </c>
      <c r="E80" s="64">
        <f>ROUND('LAUS File'!G871,-2)</f>
        <v>20200</v>
      </c>
      <c r="F80" s="64">
        <f>ROUND('LAUS File'!H871,-2)</f>
        <v>20300</v>
      </c>
      <c r="G80" s="64">
        <f>ROUND('LAUS File'!I871,-2)</f>
        <v>20700</v>
      </c>
      <c r="H80" s="64">
        <f>ROUND('LAUS File'!J871,-2)</f>
        <v>21100</v>
      </c>
      <c r="I80" s="64">
        <f>ROUND('LAUS File'!K871,-2)</f>
        <v>21300</v>
      </c>
      <c r="J80" s="64">
        <f>ROUND('LAUS File'!L871,-2)</f>
        <v>20900</v>
      </c>
      <c r="K80" s="64">
        <f>ROUND('LAUS File'!M871,-2)</f>
        <v>20500</v>
      </c>
      <c r="L80" s="64">
        <f>ROUND('LAUS File'!N871,-2)</f>
        <v>20200</v>
      </c>
      <c r="M80" s="64">
        <f>ROUND('LAUS File'!O871,-2)</f>
        <v>20100</v>
      </c>
      <c r="N80" s="64">
        <f>ROUND('LAUS File'!P871,-2)</f>
        <v>20200</v>
      </c>
      <c r="O80" s="64">
        <f>ROUND('LAUS File'!Q871,-2)</f>
        <v>20500</v>
      </c>
    </row>
    <row r="81" spans="1:15">
      <c r="B81" s="27" t="s">
        <v>164</v>
      </c>
      <c r="C81" s="64">
        <f>ROUND('LAUS File'!E872,-2)</f>
        <v>1000</v>
      </c>
      <c r="D81" s="64">
        <f>ROUND('LAUS File'!F872,-2)</f>
        <v>1000</v>
      </c>
      <c r="E81" s="64">
        <f>ROUND('LAUS File'!G872,-2)</f>
        <v>900</v>
      </c>
      <c r="F81" s="64">
        <f>ROUND('LAUS File'!H872,-2)</f>
        <v>700</v>
      </c>
      <c r="G81" s="64">
        <f>ROUND('LAUS File'!I872,-2)</f>
        <v>700</v>
      </c>
      <c r="H81" s="64">
        <f>ROUND('LAUS File'!J872,-2)</f>
        <v>700</v>
      </c>
      <c r="I81" s="64">
        <f>ROUND('LAUS File'!K872,-2)</f>
        <v>800</v>
      </c>
      <c r="J81" s="64">
        <f>ROUND('LAUS File'!L872,-2)</f>
        <v>700</v>
      </c>
      <c r="K81" s="64">
        <f>ROUND('LAUS File'!M872,-2)</f>
        <v>600</v>
      </c>
      <c r="L81" s="64">
        <f>ROUND('LAUS File'!N872,-2)</f>
        <v>600</v>
      </c>
      <c r="M81" s="64">
        <f>ROUND('LAUS File'!O872,-2)</f>
        <v>600</v>
      </c>
      <c r="N81" s="64">
        <f>ROUND('LAUS File'!P872,-2)</f>
        <v>600</v>
      </c>
      <c r="O81" s="64">
        <f>ROUND('LAUS File'!Q872,-2)</f>
        <v>800</v>
      </c>
    </row>
    <row r="82" spans="1:15">
      <c r="B82" s="27" t="s">
        <v>165</v>
      </c>
      <c r="C82" s="73">
        <f>'LAUS File'!E873</f>
        <v>4.7</v>
      </c>
      <c r="D82" s="73">
        <f>'LAUS File'!F873</f>
        <v>4.7</v>
      </c>
      <c r="E82" s="73">
        <f>'LAUS File'!G873</f>
        <v>4.4000000000000004</v>
      </c>
      <c r="F82" s="73">
        <f>'LAUS File'!H873</f>
        <v>3.5</v>
      </c>
      <c r="G82" s="73">
        <f>'LAUS File'!I873</f>
        <v>3.3</v>
      </c>
      <c r="H82" s="73">
        <f>'LAUS File'!J873</f>
        <v>3.4</v>
      </c>
      <c r="I82" s="73">
        <f>'LAUS File'!K873</f>
        <v>3.5</v>
      </c>
      <c r="J82" s="73">
        <f>'LAUS File'!L873</f>
        <v>3.3</v>
      </c>
      <c r="K82" s="73">
        <f>'LAUS File'!M873</f>
        <v>3</v>
      </c>
      <c r="L82" s="73">
        <f>'LAUS File'!N873</f>
        <v>2.9</v>
      </c>
      <c r="M82" s="73">
        <f>'LAUS File'!O873</f>
        <v>3</v>
      </c>
      <c r="N82" s="73">
        <f>'LAUS File'!P873</f>
        <v>3</v>
      </c>
      <c r="O82" s="73">
        <f>'LAUS File'!Q873</f>
        <v>3.6</v>
      </c>
    </row>
    <row r="83" spans="1:15">
      <c r="C83" s="201"/>
      <c r="D83" s="201"/>
      <c r="E83" s="201"/>
      <c r="F83" s="201"/>
      <c r="G83" s="201"/>
      <c r="H83" s="201"/>
      <c r="I83" s="201"/>
      <c r="J83" s="201"/>
      <c r="K83" s="201"/>
      <c r="L83" s="201"/>
      <c r="M83" s="201"/>
      <c r="N83" s="201"/>
      <c r="O83" s="201"/>
    </row>
    <row r="84" spans="1:15">
      <c r="B84" s="200"/>
      <c r="C84" s="201"/>
      <c r="D84" s="201"/>
      <c r="E84" s="201"/>
      <c r="F84" s="201"/>
      <c r="G84" s="201"/>
      <c r="H84" s="201"/>
      <c r="I84" s="201"/>
      <c r="J84" s="201"/>
      <c r="K84" s="201"/>
      <c r="L84" s="201"/>
      <c r="M84" s="201"/>
      <c r="N84" s="201"/>
      <c r="O84" s="201"/>
    </row>
    <row r="85" spans="1:15">
      <c r="B85" s="200"/>
      <c r="C85" s="201"/>
      <c r="D85" s="201"/>
      <c r="E85" s="201"/>
      <c r="F85" s="201"/>
      <c r="G85" s="201"/>
      <c r="H85" s="201"/>
      <c r="I85" s="201"/>
      <c r="J85" s="201"/>
      <c r="K85" s="201"/>
      <c r="L85" s="201"/>
      <c r="M85" s="201"/>
      <c r="N85" s="201"/>
      <c r="O85" s="201"/>
    </row>
    <row r="86" spans="1:15" s="14" customFormat="1">
      <c r="A86" s="94" t="str">
        <f>F1</f>
        <v>2017  (2017 Benchmark)</v>
      </c>
      <c r="B86" s="37"/>
      <c r="C86" s="37"/>
      <c r="D86" s="37"/>
      <c r="E86" s="37"/>
      <c r="F86" s="37"/>
      <c r="G86" s="37"/>
      <c r="H86" s="37"/>
      <c r="I86" s="37"/>
      <c r="J86" s="37"/>
      <c r="K86" s="37"/>
      <c r="L86" s="37"/>
      <c r="M86" s="37"/>
      <c r="N86" s="37"/>
    </row>
    <row r="87" spans="1:15" s="14" customFormat="1" ht="15.75">
      <c r="A87" s="38" t="s">
        <v>257</v>
      </c>
      <c r="B87" s="38"/>
      <c r="C87" s="38"/>
      <c r="D87" s="38"/>
      <c r="E87" s="38"/>
      <c r="F87" s="38"/>
      <c r="G87" s="38"/>
      <c r="H87" s="38"/>
      <c r="I87" s="38"/>
      <c r="J87" s="38"/>
      <c r="K87" s="38"/>
      <c r="L87" s="38"/>
      <c r="M87" s="38"/>
      <c r="N87" s="38"/>
    </row>
    <row r="88" spans="1:15" s="14" customFormat="1">
      <c r="C88" s="39" t="s">
        <v>8</v>
      </c>
      <c r="D88" s="39" t="s">
        <v>9</v>
      </c>
      <c r="E88" s="39" t="s">
        <v>10</v>
      </c>
      <c r="F88" s="39" t="s">
        <v>11</v>
      </c>
      <c r="G88" s="39" t="s">
        <v>12</v>
      </c>
      <c r="H88" s="39" t="s">
        <v>13</v>
      </c>
      <c r="I88" s="39" t="s">
        <v>14</v>
      </c>
      <c r="J88" s="39" t="s">
        <v>15</v>
      </c>
      <c r="K88" s="39" t="s">
        <v>16</v>
      </c>
      <c r="L88" s="39" t="s">
        <v>17</v>
      </c>
      <c r="M88" s="39" t="s">
        <v>18</v>
      </c>
      <c r="N88" s="39" t="s">
        <v>19</v>
      </c>
    </row>
    <row r="89" spans="1:15" s="14" customFormat="1">
      <c r="A89" s="40" t="s">
        <v>188</v>
      </c>
    </row>
    <row r="91" spans="1:15" s="14" customFormat="1">
      <c r="A91" s="43" t="s">
        <v>190</v>
      </c>
      <c r="C91" s="44"/>
      <c r="D91" s="44"/>
      <c r="E91" s="44"/>
      <c r="F91" s="44"/>
      <c r="G91" s="44"/>
      <c r="H91" s="44"/>
      <c r="I91" s="44"/>
      <c r="J91" s="44"/>
      <c r="K91" s="44"/>
      <c r="L91" s="44"/>
      <c r="M91" s="44"/>
      <c r="N91" s="44"/>
      <c r="O91" s="44"/>
    </row>
    <row r="92" spans="1:15" s="14" customFormat="1">
      <c r="A92" s="45" t="s">
        <v>191</v>
      </c>
      <c r="C92" s="42">
        <f t="shared" ref="C92:O92" si="0">C13</f>
        <v>25600</v>
      </c>
      <c r="D92" s="42">
        <f t="shared" si="0"/>
        <v>25200</v>
      </c>
      <c r="E92" s="42">
        <f t="shared" si="0"/>
        <v>23600</v>
      </c>
      <c r="F92" s="42">
        <f t="shared" si="0"/>
        <v>21700</v>
      </c>
      <c r="G92" s="42">
        <f t="shared" si="0"/>
        <v>22300</v>
      </c>
      <c r="H92" s="42">
        <f t="shared" si="0"/>
        <v>23200</v>
      </c>
      <c r="I92" s="42">
        <f>I13</f>
        <v>23100</v>
      </c>
      <c r="J92" s="42">
        <f t="shared" si="0"/>
        <v>21800</v>
      </c>
      <c r="K92" s="42">
        <f t="shared" si="0"/>
        <v>19800</v>
      </c>
      <c r="L92" s="42">
        <f t="shared" si="0"/>
        <v>19200</v>
      </c>
      <c r="M92" s="42">
        <f t="shared" si="0"/>
        <v>19000</v>
      </c>
      <c r="N92" s="42">
        <f t="shared" si="0"/>
        <v>18200</v>
      </c>
      <c r="O92" s="42">
        <f t="shared" si="0"/>
        <v>21900</v>
      </c>
    </row>
    <row r="93" spans="1:15" s="14" customFormat="1" ht="12" customHeight="1">
      <c r="A93" s="46" t="s">
        <v>192</v>
      </c>
      <c r="C93" s="42">
        <f t="shared" ref="C93:O93" si="1">C18</f>
        <v>5200</v>
      </c>
      <c r="D93" s="42">
        <f t="shared" si="1"/>
        <v>5200</v>
      </c>
      <c r="E93" s="42">
        <f t="shared" si="1"/>
        <v>4800</v>
      </c>
      <c r="F93" s="42">
        <f t="shared" si="1"/>
        <v>4300</v>
      </c>
      <c r="G93" s="42">
        <f t="shared" si="1"/>
        <v>4100</v>
      </c>
      <c r="H93" s="42">
        <f t="shared" si="1"/>
        <v>4400</v>
      </c>
      <c r="I93" s="42">
        <f t="shared" si="1"/>
        <v>4500</v>
      </c>
      <c r="J93" s="42">
        <f t="shared" si="1"/>
        <v>4100</v>
      </c>
      <c r="K93" s="42">
        <f t="shared" si="1"/>
        <v>3600</v>
      </c>
      <c r="L93" s="42">
        <f t="shared" si="1"/>
        <v>3500</v>
      </c>
      <c r="M93" s="42">
        <f t="shared" si="1"/>
        <v>3400</v>
      </c>
      <c r="N93" s="42">
        <f t="shared" si="1"/>
        <v>3400</v>
      </c>
      <c r="O93" s="42">
        <f t="shared" si="1"/>
        <v>4200</v>
      </c>
    </row>
    <row r="94" spans="1:15" s="14" customFormat="1">
      <c r="A94" s="47" t="s">
        <v>800</v>
      </c>
      <c r="C94" s="42">
        <f t="shared" ref="C94:O94" si="2">C23</f>
        <v>2500</v>
      </c>
      <c r="D94" s="42">
        <f t="shared" si="2"/>
        <v>2600</v>
      </c>
      <c r="E94" s="42">
        <f t="shared" si="2"/>
        <v>2400</v>
      </c>
      <c r="F94" s="42">
        <f t="shared" si="2"/>
        <v>2100</v>
      </c>
      <c r="G94" s="42">
        <f t="shared" si="2"/>
        <v>2100</v>
      </c>
      <c r="H94" s="42">
        <f t="shared" si="2"/>
        <v>2100</v>
      </c>
      <c r="I94" s="42">
        <f t="shared" si="2"/>
        <v>2200</v>
      </c>
      <c r="J94" s="42">
        <f t="shared" si="2"/>
        <v>2100</v>
      </c>
      <c r="K94" s="42">
        <f t="shared" si="2"/>
        <v>1900</v>
      </c>
      <c r="L94" s="42">
        <f t="shared" si="2"/>
        <v>1800</v>
      </c>
      <c r="M94" s="42">
        <f t="shared" si="2"/>
        <v>1800</v>
      </c>
      <c r="N94" s="42">
        <f t="shared" si="2"/>
        <v>1800</v>
      </c>
      <c r="O94" s="42">
        <f t="shared" si="2"/>
        <v>2100</v>
      </c>
    </row>
    <row r="95" spans="1:15" s="14" customFormat="1">
      <c r="A95" s="47" t="s">
        <v>865</v>
      </c>
      <c r="C95" s="42">
        <f>C66</f>
        <v>2400</v>
      </c>
      <c r="D95" s="42">
        <f t="shared" ref="D95:O95" si="3">D66</f>
        <v>2500</v>
      </c>
      <c r="E95" s="42">
        <f t="shared" si="3"/>
        <v>2300</v>
      </c>
      <c r="F95" s="42">
        <f t="shared" si="3"/>
        <v>2100</v>
      </c>
      <c r="G95" s="42">
        <f t="shared" si="3"/>
        <v>2000</v>
      </c>
      <c r="H95" s="42">
        <f t="shared" si="3"/>
        <v>2100</v>
      </c>
      <c r="I95" s="42">
        <f t="shared" si="3"/>
        <v>2100</v>
      </c>
      <c r="J95" s="42">
        <f t="shared" si="3"/>
        <v>2000</v>
      </c>
      <c r="K95" s="42">
        <f t="shared" si="3"/>
        <v>1800</v>
      </c>
      <c r="L95" s="42">
        <f t="shared" si="3"/>
        <v>1800</v>
      </c>
      <c r="M95" s="42">
        <f t="shared" si="3"/>
        <v>1800</v>
      </c>
      <c r="N95" s="42">
        <f t="shared" si="3"/>
        <v>1700</v>
      </c>
      <c r="O95" s="42">
        <f t="shared" si="3"/>
        <v>2000</v>
      </c>
    </row>
    <row r="96" spans="1:15" s="14" customFormat="1">
      <c r="A96" s="47" t="s">
        <v>866</v>
      </c>
      <c r="C96" s="42">
        <f>C70</f>
        <v>100</v>
      </c>
      <c r="D96" s="42">
        <f t="shared" ref="D96:O96" si="4">D70</f>
        <v>100</v>
      </c>
      <c r="E96" s="42">
        <f t="shared" si="4"/>
        <v>100</v>
      </c>
      <c r="F96" s="42">
        <f t="shared" si="4"/>
        <v>100</v>
      </c>
      <c r="G96" s="42">
        <f t="shared" si="4"/>
        <v>100</v>
      </c>
      <c r="H96" s="42">
        <f t="shared" si="4"/>
        <v>100</v>
      </c>
      <c r="I96" s="42">
        <f t="shared" si="4"/>
        <v>100</v>
      </c>
      <c r="J96" s="42">
        <f t="shared" si="4"/>
        <v>100</v>
      </c>
      <c r="K96" s="42">
        <f t="shared" si="4"/>
        <v>100</v>
      </c>
      <c r="L96" s="42">
        <f t="shared" si="4"/>
        <v>100</v>
      </c>
      <c r="M96" s="42">
        <f t="shared" si="4"/>
        <v>100</v>
      </c>
      <c r="N96" s="42">
        <f t="shared" si="4"/>
        <v>100</v>
      </c>
      <c r="O96" s="42">
        <f t="shared" si="4"/>
        <v>100</v>
      </c>
    </row>
    <row r="97" spans="1:15" s="14" customFormat="1">
      <c r="A97" s="41" t="s">
        <v>200</v>
      </c>
      <c r="C97" s="42">
        <f t="shared" ref="C97:O97" si="5">C28</f>
        <v>2800</v>
      </c>
      <c r="D97" s="42">
        <f t="shared" si="5"/>
        <v>2800</v>
      </c>
      <c r="E97" s="42">
        <f t="shared" si="5"/>
        <v>2500</v>
      </c>
      <c r="F97" s="42">
        <f t="shared" si="5"/>
        <v>2300</v>
      </c>
      <c r="G97" s="42">
        <f t="shared" si="5"/>
        <v>2300</v>
      </c>
      <c r="H97" s="42">
        <f t="shared" si="5"/>
        <v>2300</v>
      </c>
      <c r="I97" s="42">
        <f t="shared" si="5"/>
        <v>2400</v>
      </c>
      <c r="J97" s="42">
        <f t="shared" si="5"/>
        <v>2300</v>
      </c>
      <c r="K97" s="42">
        <f t="shared" si="5"/>
        <v>2100</v>
      </c>
      <c r="L97" s="42">
        <f t="shared" si="5"/>
        <v>2000</v>
      </c>
      <c r="M97" s="42">
        <f t="shared" si="5"/>
        <v>2000</v>
      </c>
      <c r="N97" s="42">
        <f t="shared" si="5"/>
        <v>2000</v>
      </c>
      <c r="O97" s="42">
        <f t="shared" si="5"/>
        <v>2300</v>
      </c>
    </row>
    <row r="98" spans="1:15" s="14" customFormat="1">
      <c r="A98" s="47" t="s">
        <v>193</v>
      </c>
      <c r="C98" s="42">
        <f t="shared" ref="C98:O98" si="6">C33</f>
        <v>34200</v>
      </c>
      <c r="D98" s="42">
        <f t="shared" si="6"/>
        <v>33500</v>
      </c>
      <c r="E98" s="42">
        <f t="shared" si="6"/>
        <v>31700</v>
      </c>
      <c r="F98" s="42">
        <f t="shared" si="6"/>
        <v>29600</v>
      </c>
      <c r="G98" s="42">
        <f t="shared" si="6"/>
        <v>29100</v>
      </c>
      <c r="H98" s="42">
        <f t="shared" si="6"/>
        <v>30500</v>
      </c>
      <c r="I98" s="42">
        <f t="shared" si="6"/>
        <v>31400</v>
      </c>
      <c r="J98" s="42">
        <f t="shared" si="6"/>
        <v>29800</v>
      </c>
      <c r="K98" s="42">
        <f t="shared" si="6"/>
        <v>26500</v>
      </c>
      <c r="L98" s="42">
        <f t="shared" si="6"/>
        <v>25700</v>
      </c>
      <c r="M98" s="42">
        <f t="shared" si="6"/>
        <v>25600</v>
      </c>
      <c r="N98" s="42">
        <f t="shared" si="6"/>
        <v>24900</v>
      </c>
      <c r="O98" s="42">
        <f t="shared" si="6"/>
        <v>29400</v>
      </c>
    </row>
    <row r="99" spans="1:15" s="14" customFormat="1">
      <c r="A99" s="41" t="s">
        <v>194</v>
      </c>
      <c r="C99" s="42">
        <f t="shared" ref="C99:O99" si="7">C38</f>
        <v>17700</v>
      </c>
      <c r="D99" s="42">
        <f t="shared" si="7"/>
        <v>17300</v>
      </c>
      <c r="E99" s="42">
        <f t="shared" si="7"/>
        <v>16500</v>
      </c>
      <c r="F99" s="42">
        <f t="shared" si="7"/>
        <v>15100</v>
      </c>
      <c r="G99" s="42">
        <f t="shared" si="7"/>
        <v>15500</v>
      </c>
      <c r="H99" s="42">
        <f t="shared" si="7"/>
        <v>16300</v>
      </c>
      <c r="I99" s="42">
        <f t="shared" si="7"/>
        <v>16500</v>
      </c>
      <c r="J99" s="42">
        <f t="shared" si="7"/>
        <v>15400</v>
      </c>
      <c r="K99" s="42">
        <f t="shared" si="7"/>
        <v>13900</v>
      </c>
      <c r="L99" s="42">
        <f t="shared" si="7"/>
        <v>13500</v>
      </c>
      <c r="M99" s="42">
        <f t="shared" si="7"/>
        <v>13300</v>
      </c>
      <c r="N99" s="42">
        <f t="shared" si="7"/>
        <v>12700</v>
      </c>
      <c r="O99" s="42">
        <f t="shared" si="7"/>
        <v>15300</v>
      </c>
    </row>
    <row r="100" spans="1:15" s="14" customFormat="1">
      <c r="A100" s="48" t="s">
        <v>201</v>
      </c>
      <c r="C100" s="42">
        <f t="shared" ref="C100:O100" si="8">C43</f>
        <v>8100</v>
      </c>
      <c r="D100" s="42">
        <f t="shared" si="8"/>
        <v>7800</v>
      </c>
      <c r="E100" s="42">
        <f t="shared" si="8"/>
        <v>7100</v>
      </c>
      <c r="F100" s="42">
        <f t="shared" si="8"/>
        <v>6500</v>
      </c>
      <c r="G100" s="42">
        <f t="shared" si="8"/>
        <v>6600</v>
      </c>
      <c r="H100" s="42">
        <f t="shared" si="8"/>
        <v>6800</v>
      </c>
      <c r="I100" s="42">
        <f t="shared" si="8"/>
        <v>6900</v>
      </c>
      <c r="J100" s="42">
        <f t="shared" si="8"/>
        <v>6400</v>
      </c>
      <c r="K100" s="42">
        <f t="shared" si="8"/>
        <v>5900</v>
      </c>
      <c r="L100" s="42">
        <f t="shared" si="8"/>
        <v>5800</v>
      </c>
      <c r="M100" s="42">
        <f t="shared" si="8"/>
        <v>5700</v>
      </c>
      <c r="N100" s="42">
        <f t="shared" si="8"/>
        <v>5700</v>
      </c>
      <c r="O100" s="42">
        <f t="shared" si="8"/>
        <v>6600</v>
      </c>
    </row>
    <row r="101" spans="1:15" s="14" customFormat="1">
      <c r="A101" s="41" t="s">
        <v>801</v>
      </c>
      <c r="C101" s="42">
        <f t="shared" ref="C101:O101" si="9">C48</f>
        <v>2800</v>
      </c>
      <c r="D101" s="42">
        <f t="shared" si="9"/>
        <v>2700</v>
      </c>
      <c r="E101" s="42">
        <f t="shared" si="9"/>
        <v>2600</v>
      </c>
      <c r="F101" s="42">
        <f t="shared" si="9"/>
        <v>2200</v>
      </c>
      <c r="G101" s="42">
        <f t="shared" si="9"/>
        <v>2000</v>
      </c>
      <c r="H101" s="42">
        <f t="shared" si="9"/>
        <v>2100</v>
      </c>
      <c r="I101" s="42">
        <f t="shared" si="9"/>
        <v>2200</v>
      </c>
      <c r="J101" s="42">
        <f t="shared" si="9"/>
        <v>2000</v>
      </c>
      <c r="K101" s="42">
        <f t="shared" si="9"/>
        <v>1800</v>
      </c>
      <c r="L101" s="42">
        <f t="shared" si="9"/>
        <v>1800</v>
      </c>
      <c r="M101" s="42">
        <f t="shared" si="9"/>
        <v>1800</v>
      </c>
      <c r="N101" s="42">
        <f t="shared" si="9"/>
        <v>1800</v>
      </c>
      <c r="O101" s="42">
        <f t="shared" si="9"/>
        <v>2200</v>
      </c>
    </row>
    <row r="102" spans="1:15" s="14" customFormat="1">
      <c r="A102" s="47" t="s">
        <v>867</v>
      </c>
      <c r="C102" s="42">
        <f>C77</f>
        <v>1800</v>
      </c>
      <c r="D102" s="42">
        <f t="shared" ref="D102:O102" si="10">D77</f>
        <v>1800</v>
      </c>
      <c r="E102" s="42">
        <f t="shared" si="10"/>
        <v>1600</v>
      </c>
      <c r="F102" s="42">
        <f t="shared" si="10"/>
        <v>1500</v>
      </c>
      <c r="G102" s="42">
        <f t="shared" si="10"/>
        <v>1300</v>
      </c>
      <c r="H102" s="42">
        <f t="shared" si="10"/>
        <v>1400</v>
      </c>
      <c r="I102" s="42">
        <f t="shared" si="10"/>
        <v>1400</v>
      </c>
      <c r="J102" s="42">
        <f t="shared" si="10"/>
        <v>1300</v>
      </c>
      <c r="K102" s="42">
        <f t="shared" si="10"/>
        <v>1200</v>
      </c>
      <c r="L102" s="42">
        <f t="shared" si="10"/>
        <v>1200</v>
      </c>
      <c r="M102" s="42">
        <f t="shared" si="10"/>
        <v>1200</v>
      </c>
      <c r="N102" s="42">
        <f t="shared" si="10"/>
        <v>1200</v>
      </c>
      <c r="O102" s="42">
        <f t="shared" si="10"/>
        <v>1400</v>
      </c>
    </row>
    <row r="103" spans="1:15" s="14" customFormat="1">
      <c r="A103" s="47" t="s">
        <v>868</v>
      </c>
      <c r="C103" s="42">
        <f>C81</f>
        <v>1000</v>
      </c>
      <c r="D103" s="42">
        <f t="shared" ref="D103:O103" si="11">D81</f>
        <v>1000</v>
      </c>
      <c r="E103" s="42">
        <f t="shared" si="11"/>
        <v>900</v>
      </c>
      <c r="F103" s="42">
        <f t="shared" si="11"/>
        <v>700</v>
      </c>
      <c r="G103" s="42">
        <f t="shared" si="11"/>
        <v>700</v>
      </c>
      <c r="H103" s="42">
        <f t="shared" si="11"/>
        <v>700</v>
      </c>
      <c r="I103" s="42">
        <f t="shared" si="11"/>
        <v>800</v>
      </c>
      <c r="J103" s="42">
        <f t="shared" si="11"/>
        <v>700</v>
      </c>
      <c r="K103" s="42">
        <f t="shared" si="11"/>
        <v>600</v>
      </c>
      <c r="L103" s="42">
        <f t="shared" si="11"/>
        <v>600</v>
      </c>
      <c r="M103" s="42">
        <f t="shared" si="11"/>
        <v>600</v>
      </c>
      <c r="N103" s="42">
        <f t="shared" si="11"/>
        <v>600</v>
      </c>
      <c r="O103" s="42">
        <f t="shared" si="11"/>
        <v>800</v>
      </c>
    </row>
    <row r="104" spans="1:15" s="14" customFormat="1">
      <c r="A104" s="47" t="s">
        <v>195</v>
      </c>
      <c r="C104" s="42">
        <f t="shared" ref="C104:O104" si="12">+C53</f>
        <v>7700</v>
      </c>
      <c r="D104" s="42">
        <f t="shared" si="12"/>
        <v>7700</v>
      </c>
      <c r="E104" s="42">
        <f t="shared" si="12"/>
        <v>7300</v>
      </c>
      <c r="F104" s="42">
        <f t="shared" si="12"/>
        <v>6800</v>
      </c>
      <c r="G104" s="42">
        <f t="shared" si="12"/>
        <v>6500</v>
      </c>
      <c r="H104" s="42">
        <f t="shared" si="12"/>
        <v>6500</v>
      </c>
      <c r="I104" s="42">
        <f t="shared" si="12"/>
        <v>6700</v>
      </c>
      <c r="J104" s="42">
        <f t="shared" si="12"/>
        <v>6500</v>
      </c>
      <c r="K104" s="42">
        <f t="shared" si="12"/>
        <v>5700</v>
      </c>
      <c r="L104" s="42">
        <f t="shared" si="12"/>
        <v>5700</v>
      </c>
      <c r="M104" s="42">
        <f t="shared" si="12"/>
        <v>5700</v>
      </c>
      <c r="N104" s="42">
        <f t="shared" si="12"/>
        <v>5600</v>
      </c>
      <c r="O104" s="42">
        <f t="shared" si="12"/>
        <v>6500</v>
      </c>
    </row>
    <row r="105" spans="1:15" s="14" customFormat="1">
      <c r="A105"/>
      <c r="C105" s="42"/>
      <c r="D105" s="42"/>
      <c r="E105" s="42"/>
      <c r="F105" s="42"/>
      <c r="G105" s="42"/>
      <c r="H105" s="42"/>
      <c r="I105" s="42"/>
      <c r="J105" s="42"/>
      <c r="K105" s="42"/>
      <c r="L105" s="42"/>
      <c r="M105" s="42"/>
      <c r="N105" s="42"/>
      <c r="O105" s="42"/>
    </row>
    <row r="106" spans="1:15" s="14" customFormat="1">
      <c r="A106" s="41" t="s">
        <v>189</v>
      </c>
      <c r="C106" s="42">
        <f t="shared" ref="C106:O106" si="13">C58</f>
        <v>105600</v>
      </c>
      <c r="D106" s="42">
        <f t="shared" si="13"/>
        <v>103800</v>
      </c>
      <c r="E106" s="42">
        <f t="shared" si="13"/>
        <v>97700</v>
      </c>
      <c r="F106" s="42">
        <f t="shared" si="13"/>
        <v>90000</v>
      </c>
      <c r="G106" s="42">
        <f t="shared" si="13"/>
        <v>89800</v>
      </c>
      <c r="H106" s="42">
        <f t="shared" si="13"/>
        <v>93600</v>
      </c>
      <c r="I106" s="42">
        <f t="shared" si="13"/>
        <v>95000</v>
      </c>
      <c r="J106" s="42">
        <f t="shared" si="13"/>
        <v>89600</v>
      </c>
      <c r="K106" s="42">
        <f t="shared" si="13"/>
        <v>80500</v>
      </c>
      <c r="L106" s="42">
        <f t="shared" si="13"/>
        <v>78200</v>
      </c>
      <c r="M106" s="42">
        <f t="shared" si="13"/>
        <v>77600</v>
      </c>
      <c r="N106" s="42">
        <f t="shared" si="13"/>
        <v>75200</v>
      </c>
      <c r="O106" s="42">
        <f t="shared" si="13"/>
        <v>89700</v>
      </c>
    </row>
    <row r="107" spans="1:15" s="14" customFormat="1">
      <c r="A107" s="41" t="s">
        <v>196</v>
      </c>
      <c r="C107" s="42">
        <f>'LAUS File'!E892</f>
        <v>8149000</v>
      </c>
      <c r="D107" s="42">
        <f>'LAUS File'!F892</f>
        <v>7887000</v>
      </c>
      <c r="E107" s="42">
        <f>'LAUS File'!G892</f>
        <v>7284000</v>
      </c>
      <c r="F107" s="42">
        <f>'LAUS File'!H892</f>
        <v>6555000</v>
      </c>
      <c r="G107" s="42">
        <f>'LAUS File'!I892</f>
        <v>6572000</v>
      </c>
      <c r="H107" s="42">
        <f>'LAUS File'!J892</f>
        <v>7250000</v>
      </c>
      <c r="I107" s="42">
        <f>'LAUS File'!K892</f>
        <v>7441000</v>
      </c>
      <c r="J107" s="42">
        <f>'LAUS File'!L892</f>
        <v>7287000</v>
      </c>
      <c r="K107" s="42">
        <f>'LAUS File'!M892</f>
        <v>6556000</v>
      </c>
      <c r="L107" s="42">
        <f>'LAUS File'!N892</f>
        <v>6242000</v>
      </c>
      <c r="M107" s="42">
        <f>'LAUS File'!O892</f>
        <v>6286000</v>
      </c>
      <c r="N107" s="42">
        <f>'LAUS File'!P892</f>
        <v>6278000</v>
      </c>
      <c r="O107" s="42">
        <f>'LAUS File'!Q892</f>
        <v>6982250</v>
      </c>
    </row>
    <row r="108" spans="1:15" s="14" customFormat="1">
      <c r="E108" s="42"/>
      <c r="F108" s="42"/>
      <c r="G108" s="42"/>
      <c r="H108" s="42"/>
      <c r="I108" s="42"/>
      <c r="J108" s="42"/>
      <c r="K108" s="42"/>
      <c r="L108" s="42"/>
      <c r="M108" s="42"/>
      <c r="N108" s="42"/>
      <c r="O108" s="42"/>
    </row>
    <row r="109" spans="1:15" s="14" customFormat="1" ht="15.75">
      <c r="A109" s="38" t="s">
        <v>258</v>
      </c>
      <c r="B109" s="38"/>
      <c r="C109" s="38"/>
      <c r="D109" s="38"/>
      <c r="E109" s="38"/>
      <c r="F109" s="38"/>
      <c r="G109" s="38"/>
      <c r="H109" s="38"/>
      <c r="I109" s="38"/>
      <c r="J109" s="38"/>
      <c r="K109" s="38"/>
      <c r="L109" s="38"/>
      <c r="M109" s="38"/>
      <c r="N109" s="38"/>
    </row>
    <row r="110" spans="1:15" s="14" customFormat="1">
      <c r="C110" s="39" t="s">
        <v>8</v>
      </c>
      <c r="D110" s="39" t="s">
        <v>9</v>
      </c>
      <c r="E110" s="39" t="s">
        <v>10</v>
      </c>
      <c r="F110" s="39" t="s">
        <v>11</v>
      </c>
      <c r="G110" s="39" t="s">
        <v>12</v>
      </c>
      <c r="H110" s="39" t="s">
        <v>13</v>
      </c>
      <c r="I110" s="39" t="s">
        <v>14</v>
      </c>
      <c r="J110" s="39" t="s">
        <v>15</v>
      </c>
      <c r="K110" s="39" t="s">
        <v>16</v>
      </c>
      <c r="L110" s="39" t="s">
        <v>17</v>
      </c>
      <c r="M110" s="39" t="s">
        <v>18</v>
      </c>
      <c r="N110" s="39" t="s">
        <v>19</v>
      </c>
    </row>
    <row r="111" spans="1:15" s="14" customFormat="1">
      <c r="A111" s="40" t="s">
        <v>188</v>
      </c>
    </row>
    <row r="113" spans="1:15" s="14" customFormat="1">
      <c r="A113" s="43" t="s">
        <v>190</v>
      </c>
      <c r="C113" s="49"/>
      <c r="D113" s="49"/>
      <c r="E113" s="49"/>
      <c r="F113" s="49"/>
      <c r="G113" s="49"/>
      <c r="H113" s="49"/>
      <c r="I113" s="49"/>
      <c r="J113" s="49"/>
      <c r="K113" s="49"/>
      <c r="L113" s="49"/>
      <c r="M113" s="49"/>
      <c r="N113" s="49"/>
    </row>
    <row r="114" spans="1:15" s="14" customFormat="1">
      <c r="A114" s="45" t="s">
        <v>191</v>
      </c>
      <c r="C114" s="49">
        <f t="shared" ref="C114:N114" si="14">C14</f>
        <v>5.5</v>
      </c>
      <c r="D114" s="49">
        <f t="shared" si="14"/>
        <v>5.4</v>
      </c>
      <c r="E114" s="49">
        <f t="shared" si="14"/>
        <v>5</v>
      </c>
      <c r="F114" s="49">
        <f t="shared" si="14"/>
        <v>4.5999999999999996</v>
      </c>
      <c r="G114" s="49">
        <f t="shared" si="14"/>
        <v>4.7</v>
      </c>
      <c r="H114" s="49">
        <f t="shared" si="14"/>
        <v>4.9000000000000004</v>
      </c>
      <c r="I114" s="49">
        <f t="shared" si="14"/>
        <v>4.8</v>
      </c>
      <c r="J114" s="49">
        <f t="shared" si="14"/>
        <v>4.5999999999999996</v>
      </c>
      <c r="K114" s="49">
        <f t="shared" si="14"/>
        <v>4.2</v>
      </c>
      <c r="L114" s="49">
        <f t="shared" si="14"/>
        <v>4.2</v>
      </c>
      <c r="M114" s="49">
        <f t="shared" si="14"/>
        <v>4.0999999999999996</v>
      </c>
      <c r="N114" s="49">
        <f t="shared" si="14"/>
        <v>3.9</v>
      </c>
      <c r="O114" s="49">
        <f>O14</f>
        <v>4.7</v>
      </c>
    </row>
    <row r="115" spans="1:15" s="14" customFormat="1">
      <c r="A115" s="46" t="s">
        <v>192</v>
      </c>
      <c r="C115" s="49">
        <f t="shared" ref="C115:N115" si="15">C19</f>
        <v>4.8</v>
      </c>
      <c r="D115" s="49">
        <f t="shared" si="15"/>
        <v>4.8</v>
      </c>
      <c r="E115" s="49">
        <f t="shared" si="15"/>
        <v>4.4000000000000004</v>
      </c>
      <c r="F115" s="49">
        <f t="shared" si="15"/>
        <v>4</v>
      </c>
      <c r="G115" s="49">
        <f t="shared" si="15"/>
        <v>3.8</v>
      </c>
      <c r="H115" s="49">
        <f t="shared" si="15"/>
        <v>4</v>
      </c>
      <c r="I115" s="49">
        <f t="shared" si="15"/>
        <v>4</v>
      </c>
      <c r="J115" s="49">
        <f t="shared" si="15"/>
        <v>3.8</v>
      </c>
      <c r="K115" s="49">
        <f t="shared" si="15"/>
        <v>3.4</v>
      </c>
      <c r="L115" s="49">
        <f t="shared" si="15"/>
        <v>3.3</v>
      </c>
      <c r="M115" s="49">
        <f t="shared" si="15"/>
        <v>3.2</v>
      </c>
      <c r="N115" s="49">
        <f t="shared" si="15"/>
        <v>3.1</v>
      </c>
      <c r="O115" s="49">
        <f>O19</f>
        <v>3.9</v>
      </c>
    </row>
    <row r="116" spans="1:15" s="14" customFormat="1">
      <c r="A116" s="47" t="s">
        <v>800</v>
      </c>
      <c r="C116" s="49">
        <f t="shared" ref="C116:N116" si="16">C24</f>
        <v>5.8</v>
      </c>
      <c r="D116" s="49">
        <f t="shared" si="16"/>
        <v>6</v>
      </c>
      <c r="E116" s="49">
        <f t="shared" si="16"/>
        <v>5.5</v>
      </c>
      <c r="F116" s="49">
        <f t="shared" si="16"/>
        <v>4.9000000000000004</v>
      </c>
      <c r="G116" s="49">
        <f t="shared" si="16"/>
        <v>4.7</v>
      </c>
      <c r="H116" s="49">
        <f t="shared" si="16"/>
        <v>4.8</v>
      </c>
      <c r="I116" s="49">
        <f t="shared" si="16"/>
        <v>4.9000000000000004</v>
      </c>
      <c r="J116" s="49">
        <f t="shared" si="16"/>
        <v>4.7</v>
      </c>
      <c r="K116" s="49">
        <f t="shared" si="16"/>
        <v>4.3</v>
      </c>
      <c r="L116" s="49">
        <f t="shared" si="16"/>
        <v>4.2</v>
      </c>
      <c r="M116" s="49">
        <f t="shared" si="16"/>
        <v>4.2</v>
      </c>
      <c r="N116" s="49">
        <f t="shared" si="16"/>
        <v>4.0999999999999996</v>
      </c>
      <c r="O116" s="49">
        <f>O24</f>
        <v>4.8</v>
      </c>
    </row>
    <row r="117" spans="1:15" s="14" customFormat="1">
      <c r="A117" s="47" t="s">
        <v>865</v>
      </c>
      <c r="C117" s="50">
        <f>C67</f>
        <v>5.8</v>
      </c>
      <c r="D117" s="50">
        <f t="shared" ref="D117:O117" si="17">D67</f>
        <v>6</v>
      </c>
      <c r="E117" s="50">
        <f t="shared" si="17"/>
        <v>5.5</v>
      </c>
      <c r="F117" s="50">
        <f t="shared" si="17"/>
        <v>4.9000000000000004</v>
      </c>
      <c r="G117" s="50">
        <f t="shared" si="17"/>
        <v>4.8</v>
      </c>
      <c r="H117" s="50">
        <f t="shared" si="17"/>
        <v>4.9000000000000004</v>
      </c>
      <c r="I117" s="50">
        <f t="shared" si="17"/>
        <v>4.9000000000000004</v>
      </c>
      <c r="J117" s="50">
        <f t="shared" si="17"/>
        <v>4.7</v>
      </c>
      <c r="K117" s="50">
        <f t="shared" si="17"/>
        <v>4.3</v>
      </c>
      <c r="L117" s="50">
        <f t="shared" si="17"/>
        <v>4.2</v>
      </c>
      <c r="M117" s="50">
        <f t="shared" si="17"/>
        <v>4.2</v>
      </c>
      <c r="N117" s="50">
        <f t="shared" si="17"/>
        <v>4.2</v>
      </c>
      <c r="O117" s="50">
        <f t="shared" si="17"/>
        <v>4.9000000000000004</v>
      </c>
    </row>
    <row r="118" spans="1:15" s="14" customFormat="1">
      <c r="A118" s="47" t="s">
        <v>866</v>
      </c>
      <c r="C118" s="50">
        <f>C71</f>
        <v>6</v>
      </c>
      <c r="D118" s="50">
        <f t="shared" ref="D118:O118" si="18">D71</f>
        <v>5.6</v>
      </c>
      <c r="E118" s="50">
        <f t="shared" si="18"/>
        <v>5.7</v>
      </c>
      <c r="F118" s="50">
        <f t="shared" si="18"/>
        <v>4.2</v>
      </c>
      <c r="G118" s="50">
        <f t="shared" si="18"/>
        <v>4</v>
      </c>
      <c r="H118" s="50">
        <f t="shared" si="18"/>
        <v>4.0999999999999996</v>
      </c>
      <c r="I118" s="50">
        <f t="shared" si="18"/>
        <v>4.3</v>
      </c>
      <c r="J118" s="50">
        <f t="shared" si="18"/>
        <v>4.0999999999999996</v>
      </c>
      <c r="K118" s="50">
        <f t="shared" si="18"/>
        <v>3.8</v>
      </c>
      <c r="L118" s="50">
        <f t="shared" si="18"/>
        <v>3.9</v>
      </c>
      <c r="M118" s="50">
        <f t="shared" si="18"/>
        <v>3.6</v>
      </c>
      <c r="N118" s="50">
        <f t="shared" si="18"/>
        <v>3.5</v>
      </c>
      <c r="O118" s="50">
        <f t="shared" si="18"/>
        <v>4.4000000000000004</v>
      </c>
    </row>
    <row r="119" spans="1:15" s="14" customFormat="1">
      <c r="A119" s="41" t="s">
        <v>200</v>
      </c>
      <c r="C119" s="49">
        <f t="shared" ref="C119:N119" si="19">C29</f>
        <v>5.6</v>
      </c>
      <c r="D119" s="49">
        <f t="shared" si="19"/>
        <v>5.5</v>
      </c>
      <c r="E119" s="49">
        <f t="shared" si="19"/>
        <v>5</v>
      </c>
      <c r="F119" s="49">
        <f t="shared" si="19"/>
        <v>4.5</v>
      </c>
      <c r="G119" s="49">
        <f t="shared" si="19"/>
        <v>4.5</v>
      </c>
      <c r="H119" s="49">
        <f t="shared" si="19"/>
        <v>4.5999999999999996</v>
      </c>
      <c r="I119" s="49">
        <f t="shared" si="19"/>
        <v>4.5999999999999996</v>
      </c>
      <c r="J119" s="49">
        <f t="shared" si="19"/>
        <v>4.5</v>
      </c>
      <c r="K119" s="49">
        <f t="shared" si="19"/>
        <v>4.0999999999999996</v>
      </c>
      <c r="L119" s="49">
        <f t="shared" si="19"/>
        <v>3.9</v>
      </c>
      <c r="M119" s="49">
        <f t="shared" si="19"/>
        <v>3.9</v>
      </c>
      <c r="N119" s="49">
        <f t="shared" si="19"/>
        <v>3.9</v>
      </c>
      <c r="O119" s="49">
        <f>O29</f>
        <v>4.5</v>
      </c>
    </row>
    <row r="120" spans="1:15" s="14" customFormat="1">
      <c r="A120" s="47" t="s">
        <v>193</v>
      </c>
      <c r="C120" s="49">
        <f t="shared" ref="C120:N120" si="20">C34</f>
        <v>5.5</v>
      </c>
      <c r="D120" s="49">
        <f t="shared" si="20"/>
        <v>5.3</v>
      </c>
      <c r="E120" s="49">
        <f t="shared" si="20"/>
        <v>5</v>
      </c>
      <c r="F120" s="49">
        <f t="shared" si="20"/>
        <v>4.7</v>
      </c>
      <c r="G120" s="49">
        <f t="shared" si="20"/>
        <v>4.5999999999999996</v>
      </c>
      <c r="H120" s="49">
        <f t="shared" si="20"/>
        <v>4.8</v>
      </c>
      <c r="I120" s="49">
        <f t="shared" si="20"/>
        <v>5</v>
      </c>
      <c r="J120" s="49">
        <f t="shared" si="20"/>
        <v>4.8</v>
      </c>
      <c r="K120" s="49">
        <f t="shared" si="20"/>
        <v>4.3</v>
      </c>
      <c r="L120" s="49">
        <f t="shared" si="20"/>
        <v>4.0999999999999996</v>
      </c>
      <c r="M120" s="49">
        <f t="shared" si="20"/>
        <v>4.0999999999999996</v>
      </c>
      <c r="N120" s="49">
        <f t="shared" si="20"/>
        <v>4</v>
      </c>
      <c r="O120" s="49">
        <f>O34</f>
        <v>4.7</v>
      </c>
    </row>
    <row r="121" spans="1:15" s="14" customFormat="1">
      <c r="A121" s="41" t="s">
        <v>194</v>
      </c>
      <c r="C121" s="49">
        <f t="shared" ref="C121:M121" si="21">C39</f>
        <v>5.4</v>
      </c>
      <c r="D121" s="49">
        <f t="shared" si="21"/>
        <v>5.2</v>
      </c>
      <c r="E121" s="49">
        <f t="shared" si="21"/>
        <v>5</v>
      </c>
      <c r="F121" s="49">
        <f t="shared" si="21"/>
        <v>4.5999999999999996</v>
      </c>
      <c r="G121" s="49">
        <f t="shared" si="21"/>
        <v>4.7</v>
      </c>
      <c r="H121" s="49">
        <f t="shared" si="21"/>
        <v>4.9000000000000004</v>
      </c>
      <c r="I121" s="49">
        <f t="shared" si="21"/>
        <v>4.9000000000000004</v>
      </c>
      <c r="J121" s="49">
        <f t="shared" si="21"/>
        <v>4.7</v>
      </c>
      <c r="K121" s="49">
        <f t="shared" si="21"/>
        <v>4.2</v>
      </c>
      <c r="L121" s="49">
        <f t="shared" si="21"/>
        <v>4.0999999999999996</v>
      </c>
      <c r="M121" s="49">
        <f t="shared" si="21"/>
        <v>4.0999999999999996</v>
      </c>
      <c r="N121" s="49">
        <f>N39</f>
        <v>3.9</v>
      </c>
      <c r="O121" s="49">
        <f>O39</f>
        <v>4.5999999999999996</v>
      </c>
    </row>
    <row r="122" spans="1:15" s="14" customFormat="1">
      <c r="A122" s="48" t="s">
        <v>201</v>
      </c>
      <c r="C122" s="49">
        <f t="shared" ref="C122:N122" si="22">C44</f>
        <v>5.6</v>
      </c>
      <c r="D122" s="49">
        <f t="shared" si="22"/>
        <v>5.5</v>
      </c>
      <c r="E122" s="49">
        <f t="shared" si="22"/>
        <v>5</v>
      </c>
      <c r="F122" s="49">
        <f t="shared" si="22"/>
        <v>4.5</v>
      </c>
      <c r="G122" s="49">
        <f t="shared" si="22"/>
        <v>4.5999999999999996</v>
      </c>
      <c r="H122" s="49">
        <f t="shared" si="22"/>
        <v>4.5999999999999996</v>
      </c>
      <c r="I122" s="49">
        <f t="shared" si="22"/>
        <v>4.5999999999999996</v>
      </c>
      <c r="J122" s="49">
        <f t="shared" si="22"/>
        <v>4.4000000000000004</v>
      </c>
      <c r="K122" s="49">
        <f t="shared" si="22"/>
        <v>4.0999999999999996</v>
      </c>
      <c r="L122" s="49">
        <f t="shared" si="22"/>
        <v>4</v>
      </c>
      <c r="M122" s="49">
        <f t="shared" si="22"/>
        <v>4</v>
      </c>
      <c r="N122" s="49">
        <f t="shared" si="22"/>
        <v>4</v>
      </c>
      <c r="O122" s="49">
        <f>O44</f>
        <v>4.5999999999999996</v>
      </c>
    </row>
    <row r="123" spans="1:15" s="14" customFormat="1">
      <c r="A123" s="41" t="s">
        <v>801</v>
      </c>
      <c r="C123" s="49">
        <f t="shared" ref="C123:N123" si="23">C49</f>
        <v>5.8</v>
      </c>
      <c r="D123" s="49">
        <f t="shared" si="23"/>
        <v>5.8</v>
      </c>
      <c r="E123" s="49">
        <f t="shared" si="23"/>
        <v>5.4</v>
      </c>
      <c r="F123" s="49">
        <f t="shared" si="23"/>
        <v>4.7</v>
      </c>
      <c r="G123" s="49">
        <f t="shared" si="23"/>
        <v>4.2</v>
      </c>
      <c r="H123" s="49">
        <f t="shared" si="23"/>
        <v>4.3</v>
      </c>
      <c r="I123" s="49">
        <f t="shared" si="23"/>
        <v>4.4000000000000004</v>
      </c>
      <c r="J123" s="49">
        <f t="shared" si="23"/>
        <v>4.2</v>
      </c>
      <c r="K123" s="49">
        <f t="shared" si="23"/>
        <v>3.8</v>
      </c>
      <c r="L123" s="49">
        <f t="shared" si="23"/>
        <v>3.8</v>
      </c>
      <c r="M123" s="49">
        <f t="shared" si="23"/>
        <v>3.9</v>
      </c>
      <c r="N123" s="49">
        <f t="shared" si="23"/>
        <v>3.9</v>
      </c>
      <c r="O123" s="49">
        <f>O49</f>
        <v>4.5</v>
      </c>
    </row>
    <row r="124" spans="1:15" s="14" customFormat="1">
      <c r="A124" s="47" t="s">
        <v>867</v>
      </c>
      <c r="C124" s="49">
        <f>C78</f>
        <v>6.6</v>
      </c>
      <c r="D124" s="49">
        <f t="shared" ref="D124:O124" si="24">D78</f>
        <v>6.6</v>
      </c>
      <c r="E124" s="49">
        <f t="shared" si="24"/>
        <v>6.2</v>
      </c>
      <c r="F124" s="49">
        <f t="shared" si="24"/>
        <v>5.6</v>
      </c>
      <c r="G124" s="49">
        <f t="shared" si="24"/>
        <v>5</v>
      </c>
      <c r="H124" s="49">
        <f t="shared" si="24"/>
        <v>5.0999999999999996</v>
      </c>
      <c r="I124" s="49">
        <f t="shared" si="24"/>
        <v>5.2</v>
      </c>
      <c r="J124" s="49">
        <f t="shared" si="24"/>
        <v>5.0999999999999996</v>
      </c>
      <c r="K124" s="49">
        <f t="shared" si="24"/>
        <v>4.5</v>
      </c>
      <c r="L124" s="49">
        <f t="shared" si="24"/>
        <v>4.5</v>
      </c>
      <c r="M124" s="49">
        <f t="shared" si="24"/>
        <v>4.5999999999999996</v>
      </c>
      <c r="N124" s="49">
        <f t="shared" si="24"/>
        <v>4.5999999999999996</v>
      </c>
      <c r="O124" s="49">
        <f t="shared" si="24"/>
        <v>5.3</v>
      </c>
    </row>
    <row r="125" spans="1:15" s="14" customFormat="1">
      <c r="A125" s="47" t="s">
        <v>868</v>
      </c>
      <c r="C125" s="49">
        <f>C82</f>
        <v>4.7</v>
      </c>
      <c r="D125" s="49">
        <f t="shared" ref="D125:O125" si="25">D82</f>
        <v>4.7</v>
      </c>
      <c r="E125" s="49">
        <f t="shared" si="25"/>
        <v>4.4000000000000004</v>
      </c>
      <c r="F125" s="49">
        <f t="shared" si="25"/>
        <v>3.5</v>
      </c>
      <c r="G125" s="49">
        <f t="shared" si="25"/>
        <v>3.3</v>
      </c>
      <c r="H125" s="49">
        <f t="shared" si="25"/>
        <v>3.4</v>
      </c>
      <c r="I125" s="49">
        <f t="shared" si="25"/>
        <v>3.5</v>
      </c>
      <c r="J125" s="49">
        <f t="shared" si="25"/>
        <v>3.3</v>
      </c>
      <c r="K125" s="49">
        <f t="shared" si="25"/>
        <v>3</v>
      </c>
      <c r="L125" s="49">
        <f t="shared" si="25"/>
        <v>2.9</v>
      </c>
      <c r="M125" s="49">
        <f t="shared" si="25"/>
        <v>3</v>
      </c>
      <c r="N125" s="49">
        <f t="shared" si="25"/>
        <v>3</v>
      </c>
      <c r="O125" s="49">
        <f t="shared" si="25"/>
        <v>3.6</v>
      </c>
    </row>
    <row r="126" spans="1:15" s="14" customFormat="1">
      <c r="A126" s="47" t="s">
        <v>195</v>
      </c>
      <c r="C126" s="49">
        <f t="shared" ref="C126:N126" si="26">+C54</f>
        <v>6.8</v>
      </c>
      <c r="D126" s="49">
        <f t="shared" si="26"/>
        <v>6.8</v>
      </c>
      <c r="E126" s="49">
        <f t="shared" si="26"/>
        <v>6.5</v>
      </c>
      <c r="F126" s="49">
        <f t="shared" si="26"/>
        <v>6</v>
      </c>
      <c r="G126" s="49">
        <f t="shared" si="26"/>
        <v>5.7</v>
      </c>
      <c r="H126" s="49">
        <f t="shared" si="26"/>
        <v>5.7</v>
      </c>
      <c r="I126" s="49">
        <f t="shared" si="26"/>
        <v>5.8</v>
      </c>
      <c r="J126" s="49">
        <f t="shared" si="26"/>
        <v>5.8</v>
      </c>
      <c r="K126" s="49">
        <f t="shared" si="26"/>
        <v>5.0999999999999996</v>
      </c>
      <c r="L126" s="49">
        <f t="shared" si="26"/>
        <v>5.0999999999999996</v>
      </c>
      <c r="M126" s="49">
        <f t="shared" si="26"/>
        <v>5.0999999999999996</v>
      </c>
      <c r="N126" s="49">
        <f t="shared" si="26"/>
        <v>5.0999999999999996</v>
      </c>
      <c r="O126" s="49">
        <f>+O54</f>
        <v>5.8</v>
      </c>
    </row>
    <row r="127" spans="1:15" s="14" customFormat="1">
      <c r="A127"/>
      <c r="C127" s="49"/>
      <c r="D127" s="49"/>
      <c r="E127" s="49"/>
      <c r="F127" s="49"/>
      <c r="G127" s="49"/>
      <c r="H127" s="49"/>
      <c r="I127" s="49"/>
      <c r="J127" s="49"/>
      <c r="K127" s="49"/>
      <c r="L127" s="49"/>
      <c r="M127" s="49"/>
      <c r="N127" s="49"/>
    </row>
    <row r="128" spans="1:15" s="14" customFormat="1">
      <c r="A128" s="41" t="s">
        <v>189</v>
      </c>
      <c r="C128" s="49">
        <f t="shared" ref="C128:O128" si="27">C59</f>
        <v>5.5</v>
      </c>
      <c r="D128" s="49">
        <f t="shared" si="27"/>
        <v>5.4</v>
      </c>
      <c r="E128" s="49">
        <f t="shared" si="27"/>
        <v>5.0999999999999996</v>
      </c>
      <c r="F128" s="49">
        <f t="shared" si="27"/>
        <v>4.7</v>
      </c>
      <c r="G128" s="49">
        <f t="shared" si="27"/>
        <v>4.7</v>
      </c>
      <c r="H128" s="49">
        <f t="shared" si="27"/>
        <v>4.8</v>
      </c>
      <c r="I128" s="49">
        <f t="shared" si="27"/>
        <v>4.9000000000000004</v>
      </c>
      <c r="J128" s="49">
        <f t="shared" si="27"/>
        <v>4.7</v>
      </c>
      <c r="K128" s="49">
        <f t="shared" si="27"/>
        <v>4.2</v>
      </c>
      <c r="L128" s="49">
        <f t="shared" si="27"/>
        <v>4.0999999999999996</v>
      </c>
      <c r="M128" s="49">
        <f t="shared" si="27"/>
        <v>4.0999999999999996</v>
      </c>
      <c r="N128" s="49">
        <f t="shared" si="27"/>
        <v>4</v>
      </c>
      <c r="O128" s="49">
        <f t="shared" si="27"/>
        <v>4.7</v>
      </c>
    </row>
    <row r="129" spans="1:15" s="14" customFormat="1">
      <c r="A129" s="41" t="s">
        <v>196</v>
      </c>
      <c r="C129" s="50">
        <f>'LAUS File'!E893</f>
        <v>5.0999999999999996</v>
      </c>
      <c r="D129" s="50">
        <f>'LAUS File'!F893</f>
        <v>4.9000000000000004</v>
      </c>
      <c r="E129" s="50">
        <f>'LAUS File'!G893</f>
        <v>4.5999999999999996</v>
      </c>
      <c r="F129" s="50">
        <f>'LAUS File'!H893</f>
        <v>4.0999999999999996</v>
      </c>
      <c r="G129" s="50">
        <f>'LAUS File'!I893</f>
        <v>4.0999999999999996</v>
      </c>
      <c r="H129" s="50">
        <f>'LAUS File'!J893</f>
        <v>4.5</v>
      </c>
      <c r="I129" s="50">
        <f>'LAUS File'!K893</f>
        <v>4.5999999999999996</v>
      </c>
      <c r="J129" s="50">
        <f>'LAUS File'!L893</f>
        <v>4.5</v>
      </c>
      <c r="K129" s="50">
        <f>'LAUS File'!M893</f>
        <v>4.0999999999999996</v>
      </c>
      <c r="L129" s="50">
        <f>'LAUS File'!N893</f>
        <v>3.9</v>
      </c>
      <c r="M129" s="50">
        <f>'LAUS File'!O893</f>
        <v>3.9</v>
      </c>
      <c r="N129" s="50">
        <f>'LAUS File'!P893</f>
        <v>3.9</v>
      </c>
      <c r="O129" s="50">
        <f>'LAUS File'!Q893</f>
        <v>4.3499999999999996</v>
      </c>
    </row>
    <row r="130" spans="1:15" s="14" customFormat="1"/>
    <row r="131" spans="1:15" s="14" customFormat="1"/>
    <row r="132" spans="1:15" s="91" customFormat="1" ht="12">
      <c r="A132" s="224" t="s">
        <v>259</v>
      </c>
      <c r="B132" s="224"/>
      <c r="C132" s="224"/>
      <c r="D132" s="224"/>
      <c r="E132" s="224"/>
      <c r="F132" s="224"/>
      <c r="G132" s="224"/>
      <c r="H132" s="224"/>
      <c r="I132" s="224"/>
      <c r="J132" s="224"/>
      <c r="K132" s="224"/>
      <c r="L132" s="224"/>
      <c r="M132" s="224"/>
      <c r="N132" s="224"/>
      <c r="O132" s="224"/>
    </row>
    <row r="133" spans="1:15" s="91" customFormat="1" ht="12">
      <c r="C133" s="39" t="s">
        <v>8</v>
      </c>
      <c r="D133" s="39" t="s">
        <v>9</v>
      </c>
      <c r="E133" s="39" t="s">
        <v>10</v>
      </c>
      <c r="F133" s="39" t="s">
        <v>11</v>
      </c>
      <c r="G133" s="39" t="s">
        <v>12</v>
      </c>
      <c r="H133" s="39" t="s">
        <v>13</v>
      </c>
      <c r="I133" s="39" t="s">
        <v>14</v>
      </c>
      <c r="J133" s="39" t="s">
        <v>15</v>
      </c>
      <c r="K133" s="39" t="s">
        <v>16</v>
      </c>
      <c r="L133" s="39" t="s">
        <v>17</v>
      </c>
      <c r="M133" s="39" t="s">
        <v>18</v>
      </c>
      <c r="N133" s="39" t="s">
        <v>19</v>
      </c>
    </row>
    <row r="134" spans="1:15" s="91" customFormat="1" ht="12">
      <c r="A134" s="27" t="s">
        <v>197</v>
      </c>
    </row>
    <row r="135" spans="1:15" s="91" customFormat="1" ht="12">
      <c r="A135" s="92" t="s">
        <v>198</v>
      </c>
      <c r="C135" s="42">
        <f>'LAUS File'!E956</f>
        <v>93900</v>
      </c>
      <c r="D135" s="42">
        <f>'LAUS File'!F956</f>
        <v>94000</v>
      </c>
      <c r="E135" s="42">
        <f>'LAUS File'!G956</f>
        <v>93700</v>
      </c>
      <c r="F135" s="42">
        <f>'LAUS File'!H956</f>
        <v>92700</v>
      </c>
      <c r="G135" s="42">
        <f>'LAUS File'!I956</f>
        <v>91200</v>
      </c>
      <c r="H135" s="42">
        <f>'LAUS File'!J956</f>
        <v>89600</v>
      </c>
      <c r="I135" s="42">
        <f>'LAUS File'!K956</f>
        <v>88200</v>
      </c>
      <c r="J135" s="42">
        <f>'LAUS File'!L956</f>
        <v>87000</v>
      </c>
      <c r="K135" s="42">
        <f>'LAUS File'!M956</f>
        <v>86400</v>
      </c>
      <c r="L135" s="42">
        <f>'LAUS File'!N956</f>
        <v>86100</v>
      </c>
      <c r="M135" s="42">
        <f>'LAUS File'!O956</f>
        <v>86200</v>
      </c>
      <c r="N135" s="42">
        <f>'LAUS File'!P956</f>
        <v>86400</v>
      </c>
    </row>
    <row r="136" spans="1:15" s="91" customFormat="1" ht="12">
      <c r="A136" s="27" t="s">
        <v>199</v>
      </c>
      <c r="C136" s="42">
        <f>'LAUS File'!E954</f>
        <v>1923000</v>
      </c>
      <c r="D136" s="42">
        <f>'LAUS File'!F954</f>
        <v>1925100</v>
      </c>
      <c r="E136" s="42">
        <f>'LAUS File'!G954</f>
        <v>1925800</v>
      </c>
      <c r="F136" s="42">
        <f>'LAUS File'!H954</f>
        <v>1925000</v>
      </c>
      <c r="G136" s="42">
        <f>'LAUS File'!I954</f>
        <v>1922900</v>
      </c>
      <c r="H136" s="42">
        <f>'LAUS File'!J954</f>
        <v>1919900</v>
      </c>
      <c r="I136" s="42">
        <f>'LAUS File'!K954</f>
        <v>1917000</v>
      </c>
      <c r="J136" s="42">
        <f>'LAUS File'!L954</f>
        <v>1914300</v>
      </c>
      <c r="K136" s="42">
        <f>'LAUS File'!M954</f>
        <v>1912800</v>
      </c>
      <c r="L136" s="42">
        <f>'LAUS File'!N954</f>
        <v>1912000</v>
      </c>
      <c r="M136" s="42">
        <f>'LAUS File'!O954</f>
        <v>1912300</v>
      </c>
      <c r="N136" s="42">
        <f>'LAUS File'!P954</f>
        <v>1912600</v>
      </c>
    </row>
    <row r="137" spans="1:15" s="91" customFormat="1" ht="12"/>
    <row r="138" spans="1:15" s="91" customFormat="1" ht="12">
      <c r="A138" s="224" t="s">
        <v>196</v>
      </c>
      <c r="B138" s="225"/>
      <c r="C138" s="225"/>
      <c r="D138" s="225"/>
      <c r="E138" s="225"/>
      <c r="F138" s="225"/>
      <c r="G138" s="225"/>
      <c r="H138" s="225"/>
      <c r="I138" s="225"/>
      <c r="J138" s="225"/>
      <c r="K138" s="225"/>
      <c r="L138" s="225"/>
      <c r="M138" s="225"/>
      <c r="N138" s="225"/>
      <c r="O138" s="225"/>
    </row>
    <row r="139" spans="1:15" s="91" customFormat="1" ht="12">
      <c r="C139" s="39" t="s">
        <v>8</v>
      </c>
      <c r="D139" s="39" t="s">
        <v>9</v>
      </c>
      <c r="E139" s="39" t="s">
        <v>10</v>
      </c>
      <c r="F139" s="39" t="s">
        <v>11</v>
      </c>
      <c r="G139" s="39" t="s">
        <v>12</v>
      </c>
      <c r="H139" s="39" t="s">
        <v>13</v>
      </c>
      <c r="I139" s="39" t="s">
        <v>14</v>
      </c>
      <c r="J139" s="39" t="s">
        <v>15</v>
      </c>
      <c r="K139" s="39" t="s">
        <v>16</v>
      </c>
      <c r="L139" s="39" t="s">
        <v>17</v>
      </c>
      <c r="M139" s="39" t="s">
        <v>18</v>
      </c>
      <c r="N139" s="39" t="s">
        <v>19</v>
      </c>
    </row>
    <row r="140" spans="1:15" s="91" customFormat="1" ht="12">
      <c r="A140" s="27" t="s">
        <v>197</v>
      </c>
      <c r="C140" s="39"/>
      <c r="D140" s="39"/>
      <c r="E140" s="39"/>
      <c r="F140" s="39"/>
      <c r="G140" s="39"/>
      <c r="H140" s="39"/>
      <c r="I140" s="39"/>
      <c r="J140" s="39"/>
      <c r="K140" s="39"/>
      <c r="L140" s="39"/>
      <c r="M140" s="39"/>
      <c r="N140" s="39"/>
    </row>
    <row r="141" spans="1:15" s="52" customFormat="1" ht="11.25">
      <c r="A141" s="51" t="s">
        <v>198</v>
      </c>
      <c r="C141" s="53">
        <f>'LAUS File'!E929</f>
        <v>7642000</v>
      </c>
      <c r="D141" s="53">
        <f>'LAUS File'!F929</f>
        <v>7486000</v>
      </c>
      <c r="E141" s="53">
        <f>'LAUS File'!G929</f>
        <v>7171000</v>
      </c>
      <c r="F141" s="53">
        <f>'LAUS File'!H929</f>
        <v>7021000</v>
      </c>
      <c r="G141" s="53">
        <f>'LAUS File'!I929</f>
        <v>6837000</v>
      </c>
      <c r="H141" s="53">
        <f>'LAUS File'!J929</f>
        <v>6964000</v>
      </c>
      <c r="I141" s="53">
        <f>'LAUS File'!K929</f>
        <v>6956000</v>
      </c>
      <c r="J141" s="53">
        <f>'LAUS File'!L929</f>
        <v>7127000</v>
      </c>
      <c r="K141" s="53">
        <f>'LAUS File'!M929</f>
        <v>6759000</v>
      </c>
      <c r="L141" s="53">
        <f>'LAUS File'!N929</f>
        <v>6524000</v>
      </c>
      <c r="M141" s="53">
        <f>'LAUS File'!O929</f>
        <v>6616000</v>
      </c>
      <c r="N141" s="53">
        <f>'LAUS File'!P929</f>
        <v>6576000</v>
      </c>
    </row>
    <row r="142" spans="1:15" s="93" customFormat="1" ht="11.25">
      <c r="A142" s="54" t="s">
        <v>199</v>
      </c>
      <c r="C142" s="53">
        <f>'LAUS File'!E927</f>
        <v>159718000</v>
      </c>
      <c r="D142" s="53">
        <f>'LAUS File'!F927</f>
        <v>159997000</v>
      </c>
      <c r="E142" s="53">
        <f>'LAUS File'!G927</f>
        <v>160235000</v>
      </c>
      <c r="F142" s="53">
        <f>'LAUS File'!H927</f>
        <v>160181000</v>
      </c>
      <c r="G142" s="53">
        <f>'LAUS File'!I927</f>
        <v>159729000</v>
      </c>
      <c r="H142" s="53">
        <f>'LAUS File'!J927</f>
        <v>160214000</v>
      </c>
      <c r="I142" s="53">
        <f>'LAUS File'!K927</f>
        <v>160467000</v>
      </c>
      <c r="J142" s="53">
        <f>'LAUS File'!L927</f>
        <v>160598000</v>
      </c>
      <c r="K142" s="53">
        <f>'LAUS File'!M927</f>
        <v>161082000</v>
      </c>
      <c r="L142" s="53">
        <f>'LAUS File'!N927</f>
        <v>160371000</v>
      </c>
      <c r="M142" s="53">
        <f>'LAUS File'!O927</f>
        <v>160533000</v>
      </c>
      <c r="N142" s="53">
        <f>'LAUS File'!P927</f>
        <v>160597000</v>
      </c>
    </row>
    <row r="143" spans="1:15" s="91" customFormat="1" ht="12"/>
    <row r="144" spans="1:15" s="91" customFormat="1" ht="12">
      <c r="A144" s="224" t="s">
        <v>260</v>
      </c>
      <c r="B144" s="225"/>
      <c r="C144" s="225"/>
      <c r="D144" s="225"/>
      <c r="E144" s="225"/>
      <c r="F144" s="225"/>
      <c r="G144" s="225"/>
      <c r="H144" s="225"/>
      <c r="I144" s="225"/>
      <c r="J144" s="225"/>
      <c r="K144" s="225"/>
      <c r="L144" s="225"/>
      <c r="M144" s="225"/>
      <c r="N144" s="225"/>
      <c r="O144" s="225"/>
    </row>
    <row r="145" spans="1:14" s="91" customFormat="1" ht="12">
      <c r="C145" s="39" t="s">
        <v>8</v>
      </c>
      <c r="D145" s="39" t="s">
        <v>9</v>
      </c>
      <c r="E145" s="39" t="s">
        <v>10</v>
      </c>
      <c r="F145" s="39" t="s">
        <v>11</v>
      </c>
      <c r="G145" s="39" t="s">
        <v>12</v>
      </c>
      <c r="H145" s="39" t="s">
        <v>13</v>
      </c>
      <c r="I145" s="39" t="s">
        <v>14</v>
      </c>
      <c r="J145" s="39" t="s">
        <v>15</v>
      </c>
      <c r="K145" s="39" t="s">
        <v>16</v>
      </c>
      <c r="L145" s="39" t="s">
        <v>17</v>
      </c>
      <c r="M145" s="39" t="s">
        <v>18</v>
      </c>
      <c r="N145" s="39" t="s">
        <v>19</v>
      </c>
    </row>
    <row r="146" spans="1:14" s="91" customFormat="1" ht="12">
      <c r="A146" s="27" t="s">
        <v>197</v>
      </c>
    </row>
    <row r="147" spans="1:14" s="91" customFormat="1" ht="12">
      <c r="A147" s="92" t="s">
        <v>189</v>
      </c>
      <c r="C147" s="50">
        <f>'LAUS File'!E957</f>
        <v>4.8816499999999996</v>
      </c>
      <c r="D147" s="50">
        <f>'LAUS File'!F957</f>
        <v>4.88368</v>
      </c>
      <c r="E147" s="50">
        <f>'LAUS File'!G957</f>
        <v>4.8646200000000004</v>
      </c>
      <c r="F147" s="50">
        <f>'LAUS File'!H957</f>
        <v>4.8169399999999998</v>
      </c>
      <c r="G147" s="50">
        <f>'LAUS File'!I957</f>
        <v>4.7450599999999996</v>
      </c>
      <c r="H147" s="50">
        <f>'LAUS File'!J957</f>
        <v>4.6675300000000002</v>
      </c>
      <c r="I147" s="50">
        <f>'LAUS File'!K957</f>
        <v>4.5988499999999997</v>
      </c>
      <c r="J147" s="50">
        <f>'LAUS File'!L957</f>
        <v>4.5463399999999998</v>
      </c>
      <c r="K147" s="50">
        <f>'LAUS File'!M957</f>
        <v>4.5144099999999998</v>
      </c>
      <c r="L147" s="50">
        <f>'LAUS File'!N957</f>
        <v>4.5015599999999996</v>
      </c>
      <c r="M147" s="50">
        <f>'LAUS File'!O957</f>
        <v>4.51023</v>
      </c>
      <c r="N147" s="50">
        <f>'LAUS File'!P957</f>
        <v>4.5166899999999996</v>
      </c>
    </row>
    <row r="148" spans="1:14" s="91" customFormat="1" ht="12">
      <c r="A148" s="92" t="s">
        <v>196</v>
      </c>
      <c r="C148" s="50">
        <f>'LAUS File'!E930</f>
        <v>4.8</v>
      </c>
      <c r="D148" s="50">
        <f>'LAUS File'!F930</f>
        <v>4.7</v>
      </c>
      <c r="E148" s="50">
        <f>'LAUS File'!G930</f>
        <v>4.5</v>
      </c>
      <c r="F148" s="50">
        <f>'LAUS File'!H930</f>
        <v>4.4000000000000004</v>
      </c>
      <c r="G148" s="50">
        <f>'LAUS File'!I930</f>
        <v>4.3</v>
      </c>
      <c r="H148" s="50">
        <f>'LAUS File'!J930</f>
        <v>4.3</v>
      </c>
      <c r="I148" s="50">
        <f>'LAUS File'!K930</f>
        <v>4.3</v>
      </c>
      <c r="J148" s="50">
        <f>'LAUS File'!L930</f>
        <v>4.4000000000000004</v>
      </c>
      <c r="K148" s="50">
        <f>'LAUS File'!M930</f>
        <v>4.2</v>
      </c>
      <c r="L148" s="50">
        <f>'LAUS File'!N930</f>
        <v>4.0999999999999996</v>
      </c>
      <c r="M148" s="50">
        <f>'LAUS File'!O930</f>
        <v>4.0999999999999996</v>
      </c>
      <c r="N148" s="50">
        <f>'LAUS File'!P930</f>
        <v>4.0999999999999996</v>
      </c>
    </row>
  </sheetData>
  <mergeCells count="6">
    <mergeCell ref="F1:L1"/>
    <mergeCell ref="A132:O132"/>
    <mergeCell ref="A138:O138"/>
    <mergeCell ref="A144:O144"/>
    <mergeCell ref="F2:L2"/>
    <mergeCell ref="F3:L3"/>
  </mergeCells>
  <phoneticPr fontId="0" type="noConversion"/>
  <pageMargins left="0.25" right="0.25" top="0.25" bottom="0.25" header="0.5" footer="0.5"/>
  <pageSetup scale="80" orientation="landscape"/>
  <headerFooter alignWithMargins="0"/>
  <rowBreaks count="1" manualBreakCount="1">
    <brk id="8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79" zoomScaleNormal="100" workbookViewId="0">
      <selection activeCell="P40" sqref="P40"/>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869</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File'!E842</f>
        <v>470067</v>
      </c>
      <c r="C13" s="135">
        <f>'LAUS File'!E843</f>
        <v>444439</v>
      </c>
      <c r="D13" s="135">
        <f>'LAUS File'!E844</f>
        <v>25628</v>
      </c>
      <c r="E13" s="136">
        <f>'LAUS File'!E845</f>
        <v>5.5</v>
      </c>
      <c r="G13" s="126" t="s">
        <v>69</v>
      </c>
      <c r="H13" s="137">
        <f>'LAUS File'!E130</f>
        <v>5740</v>
      </c>
      <c r="I13" s="137">
        <f>'LAUS File'!E131</f>
        <v>5497</v>
      </c>
      <c r="J13" s="137">
        <f>'LAUS File'!E132</f>
        <v>243</v>
      </c>
      <c r="K13" s="138">
        <f>'LAUS File'!E133</f>
        <v>4.2</v>
      </c>
      <c r="L13" s="139"/>
    </row>
    <row r="14" spans="1:12" ht="11.45" customHeight="1">
      <c r="A14" s="140" t="s">
        <v>24</v>
      </c>
      <c r="B14" s="137">
        <f>'LAUS File'!E46</f>
        <v>9431</v>
      </c>
      <c r="C14" s="137">
        <f>'LAUS File'!E47</f>
        <v>8727</v>
      </c>
      <c r="D14" s="137">
        <f>'LAUS File'!E48</f>
        <v>704</v>
      </c>
      <c r="E14" s="141">
        <f>'LAUS File'!E49</f>
        <v>7.5</v>
      </c>
      <c r="G14" s="126" t="s">
        <v>770</v>
      </c>
      <c r="H14" s="137">
        <f>'LAUS File'!E134</f>
        <v>1277</v>
      </c>
      <c r="I14" s="137">
        <f>'LAUS File'!E135</f>
        <v>1190</v>
      </c>
      <c r="J14" s="137">
        <f>'LAUS File'!E136</f>
        <v>87</v>
      </c>
      <c r="K14" s="141">
        <f>'LAUS File'!E137</f>
        <v>6.8</v>
      </c>
      <c r="L14" s="142"/>
    </row>
    <row r="15" spans="1:12" ht="11.45" customHeight="1">
      <c r="A15" s="140" t="s">
        <v>675</v>
      </c>
      <c r="B15" s="137">
        <f>'LAUS File'!E98</f>
        <v>71080</v>
      </c>
      <c r="C15" s="137">
        <f>'LAUS File'!E99</f>
        <v>65170</v>
      </c>
      <c r="D15" s="137">
        <f>'LAUS File'!E100</f>
        <v>5910</v>
      </c>
      <c r="E15" s="141">
        <f>'LAUS File'!E101</f>
        <v>8.3000000000000007</v>
      </c>
      <c r="G15" s="126" t="s">
        <v>70</v>
      </c>
      <c r="H15" s="137">
        <f>'LAUS File'!E150</f>
        <v>9554</v>
      </c>
      <c r="I15" s="137">
        <f>'LAUS File'!E151</f>
        <v>9078</v>
      </c>
      <c r="J15" s="137">
        <f>'LAUS File'!E152</f>
        <v>476</v>
      </c>
      <c r="K15" s="141">
        <f>'LAUS File'!E153</f>
        <v>5</v>
      </c>
      <c r="L15" s="142"/>
    </row>
    <row r="16" spans="1:12" ht="11.45" customHeight="1">
      <c r="A16" s="143" t="s">
        <v>676</v>
      </c>
      <c r="B16" s="137">
        <f>'LAUS File'!E178</f>
        <v>8673</v>
      </c>
      <c r="C16" s="137">
        <f>'LAUS File'!E179</f>
        <v>8326</v>
      </c>
      <c r="D16" s="137">
        <f>'LAUS File'!E180</f>
        <v>347</v>
      </c>
      <c r="E16" s="141">
        <f>'LAUS File'!E181</f>
        <v>4</v>
      </c>
      <c r="G16" s="126" t="s">
        <v>71</v>
      </c>
      <c r="H16" s="137">
        <f>'LAUS File'!E158</f>
        <v>3283</v>
      </c>
      <c r="I16" s="137">
        <f>'LAUS File'!E159</f>
        <v>3122</v>
      </c>
      <c r="J16" s="137">
        <f>'LAUS File'!E160</f>
        <v>161</v>
      </c>
      <c r="K16" s="141">
        <f>'LAUS File'!E161</f>
        <v>4.9000000000000004</v>
      </c>
      <c r="L16" s="142"/>
    </row>
    <row r="17" spans="1:12" ht="11.45" customHeight="1">
      <c r="A17" s="140" t="s">
        <v>678</v>
      </c>
      <c r="B17" s="137">
        <f>'LAUS File'!E186</f>
        <v>6893</v>
      </c>
      <c r="C17" s="137">
        <f>'LAUS File'!E187</f>
        <v>6426</v>
      </c>
      <c r="D17" s="137">
        <f>'LAUS File'!E188</f>
        <v>467</v>
      </c>
      <c r="E17" s="141">
        <f>'LAUS File'!E189</f>
        <v>6.8</v>
      </c>
      <c r="G17" s="126" t="s">
        <v>677</v>
      </c>
      <c r="H17" s="137">
        <f>'LAUS File'!E166</f>
        <v>7870</v>
      </c>
      <c r="I17" s="137">
        <f>'LAUS File'!E167</f>
        <v>7523</v>
      </c>
      <c r="J17" s="137">
        <f>'LAUS File'!E168</f>
        <v>347</v>
      </c>
      <c r="K17" s="141">
        <f>'LAUS File'!E169</f>
        <v>4.4000000000000004</v>
      </c>
      <c r="L17" s="142"/>
    </row>
    <row r="18" spans="1:12" ht="11.45" customHeight="1">
      <c r="A18" s="140" t="s">
        <v>679</v>
      </c>
      <c r="B18" s="137">
        <f>'LAUS File'!E222</f>
        <v>3877</v>
      </c>
      <c r="C18" s="137">
        <f>'LAUS File'!E223</f>
        <v>3720</v>
      </c>
      <c r="D18" s="137">
        <f>'LAUS File'!E224</f>
        <v>157</v>
      </c>
      <c r="E18" s="141">
        <f>'LAUS File'!E225</f>
        <v>4</v>
      </c>
      <c r="G18" s="126" t="s">
        <v>73</v>
      </c>
      <c r="H18" s="137">
        <f>'LAUS File'!E170</f>
        <v>8041</v>
      </c>
      <c r="I18" s="137">
        <f>'LAUS File'!E171</f>
        <v>7638</v>
      </c>
      <c r="J18" s="137">
        <f>'LAUS File'!E172</f>
        <v>403</v>
      </c>
      <c r="K18" s="141">
        <f>'LAUS File'!E173</f>
        <v>5</v>
      </c>
      <c r="L18" s="142"/>
    </row>
    <row r="19" spans="1:12" ht="11.45" customHeight="1">
      <c r="A19" s="140" t="s">
        <v>681</v>
      </c>
      <c r="B19" s="137">
        <f>'LAUS File'!E242</f>
        <v>29304</v>
      </c>
      <c r="C19" s="137">
        <f>'LAUS File'!E243</f>
        <v>27961</v>
      </c>
      <c r="D19" s="137">
        <f>'LAUS File'!E244</f>
        <v>1343</v>
      </c>
      <c r="E19" s="141">
        <f>'LAUS File'!E245</f>
        <v>4.5999999999999996</v>
      </c>
      <c r="G19" s="126" t="s">
        <v>680</v>
      </c>
      <c r="H19" s="137">
        <f>'LAUS File'!E198</f>
        <v>3109</v>
      </c>
      <c r="I19" s="137">
        <f>'LAUS File'!E199</f>
        <v>2968</v>
      </c>
      <c r="J19" s="137">
        <f>'LAUS File'!E200</f>
        <v>141</v>
      </c>
      <c r="K19" s="141">
        <f>'LAUS File'!E201</f>
        <v>4.5</v>
      </c>
      <c r="L19" s="142"/>
    </row>
    <row r="20" spans="1:12" ht="11.45" customHeight="1">
      <c r="A20" s="143" t="s">
        <v>248</v>
      </c>
      <c r="B20" s="137">
        <f>'LAUS File'!E266</f>
        <v>28978</v>
      </c>
      <c r="C20" s="137">
        <f>'LAUS File'!E267</f>
        <v>27761</v>
      </c>
      <c r="D20" s="137">
        <f>'LAUS File'!E268</f>
        <v>1217</v>
      </c>
      <c r="E20" s="141">
        <f>'LAUS File'!E269</f>
        <v>4.2</v>
      </c>
      <c r="G20" s="126" t="s">
        <v>682</v>
      </c>
      <c r="H20" s="137">
        <f>'LAUS File'!E202</f>
        <v>5094</v>
      </c>
      <c r="I20" s="137">
        <f>'LAUS File'!E203</f>
        <v>4799</v>
      </c>
      <c r="J20" s="137">
        <f>'LAUS File'!E204</f>
        <v>295</v>
      </c>
      <c r="K20" s="141">
        <f>'LAUS File'!E205</f>
        <v>5.8</v>
      </c>
      <c r="L20" s="142"/>
    </row>
    <row r="21" spans="1:12" ht="11.45" customHeight="1">
      <c r="A21" s="140" t="s">
        <v>28</v>
      </c>
      <c r="B21" s="137">
        <f>'LAUS File'!E374</f>
        <v>30587</v>
      </c>
      <c r="C21" s="137">
        <f>'LAUS File'!E375</f>
        <v>29062</v>
      </c>
      <c r="D21" s="137">
        <f>'LAUS File'!E376</f>
        <v>1525</v>
      </c>
      <c r="E21" s="141">
        <f>'LAUS File'!E377</f>
        <v>5</v>
      </c>
      <c r="G21" s="126" t="s">
        <v>76</v>
      </c>
      <c r="H21" s="137">
        <f>'LAUS File'!E206</f>
        <v>7804</v>
      </c>
      <c r="I21" s="137">
        <f>'LAUS File'!E207</f>
        <v>7421</v>
      </c>
      <c r="J21" s="137">
        <f>'LAUS File'!E208</f>
        <v>383</v>
      </c>
      <c r="K21" s="141">
        <f>'LAUS File'!E209</f>
        <v>4.9000000000000004</v>
      </c>
      <c r="L21" s="142"/>
    </row>
    <row r="22" spans="1:12" ht="11.45" customHeight="1">
      <c r="A22" s="140" t="s">
        <v>684</v>
      </c>
      <c r="B22" s="137">
        <f>'LAUS File'!E378</f>
        <v>10274</v>
      </c>
      <c r="C22" s="137">
        <f>'LAUS File'!E379</f>
        <v>9745</v>
      </c>
      <c r="D22" s="137">
        <f>'LAUS File'!E380</f>
        <v>529</v>
      </c>
      <c r="E22" s="141">
        <f>'LAUS File'!E381</f>
        <v>5.0999999999999996</v>
      </c>
      <c r="G22" s="126" t="s">
        <v>683</v>
      </c>
      <c r="H22" s="137">
        <f>'LAUS File'!E210</f>
        <v>27366</v>
      </c>
      <c r="I22" s="137">
        <f>'LAUS File'!E211</f>
        <v>25616</v>
      </c>
      <c r="J22" s="137">
        <f>'LAUS File'!E212</f>
        <v>1750</v>
      </c>
      <c r="K22" s="141">
        <f>'LAUS File'!E213</f>
        <v>6.4</v>
      </c>
      <c r="L22" s="142"/>
    </row>
    <row r="23" spans="1:12" ht="11.45" customHeight="1">
      <c r="A23" s="143" t="s">
        <v>686</v>
      </c>
      <c r="B23" s="137">
        <f>'LAUS File'!E398</f>
        <v>8429</v>
      </c>
      <c r="C23" s="137">
        <f>'LAUS File'!E399</f>
        <v>8091</v>
      </c>
      <c r="D23" s="137">
        <f>'LAUS File'!E400</f>
        <v>338</v>
      </c>
      <c r="E23" s="141">
        <f>'LAUS File'!E401</f>
        <v>4</v>
      </c>
      <c r="G23" s="126" t="s">
        <v>685</v>
      </c>
      <c r="H23" s="137">
        <f>'LAUS File'!E230</f>
        <v>9490</v>
      </c>
      <c r="I23" s="137">
        <f>'LAUS File'!E231</f>
        <v>8999</v>
      </c>
      <c r="J23" s="137">
        <f>'LAUS File'!E232</f>
        <v>491</v>
      </c>
      <c r="K23" s="141">
        <f>'LAUS File'!E233</f>
        <v>5.2</v>
      </c>
      <c r="L23" s="142"/>
    </row>
    <row r="24" spans="1:12" ht="11.45" customHeight="1">
      <c r="A24" s="143" t="s">
        <v>32</v>
      </c>
      <c r="B24" s="137">
        <f>'LAUS File'!E450</f>
        <v>51227</v>
      </c>
      <c r="C24" s="137">
        <f>'LAUS File'!E451</f>
        <v>48603</v>
      </c>
      <c r="D24" s="137">
        <f>'LAUS File'!E452</f>
        <v>2624</v>
      </c>
      <c r="E24" s="141">
        <f>'LAUS File'!E453</f>
        <v>5.0999999999999996</v>
      </c>
      <c r="G24" s="126" t="s">
        <v>687</v>
      </c>
      <c r="H24" s="137">
        <f>'LAUS File'!E246</f>
        <v>14267</v>
      </c>
      <c r="I24" s="137">
        <f>'LAUS File'!E247</f>
        <v>13672</v>
      </c>
      <c r="J24" s="137">
        <f>'LAUS File'!E248</f>
        <v>595</v>
      </c>
      <c r="K24" s="141">
        <f>'LAUS File'!E249</f>
        <v>4.2</v>
      </c>
      <c r="L24" s="142"/>
    </row>
    <row r="25" spans="1:12" ht="11.45" customHeight="1">
      <c r="A25" s="140" t="s">
        <v>33</v>
      </c>
      <c r="B25" s="137">
        <f>'LAUS File'!E470</f>
        <v>7282</v>
      </c>
      <c r="C25" s="137">
        <f>'LAUS File'!E471</f>
        <v>6907</v>
      </c>
      <c r="D25" s="137">
        <f>'LAUS File'!E472</f>
        <v>375</v>
      </c>
      <c r="E25" s="141">
        <f>'LAUS File'!E473</f>
        <v>5.0999999999999996</v>
      </c>
      <c r="G25" s="126" t="s">
        <v>80</v>
      </c>
      <c r="H25" s="137">
        <f>'LAUS File'!E254</f>
        <v>19110</v>
      </c>
      <c r="I25" s="137">
        <f>'LAUS File'!E255</f>
        <v>18373</v>
      </c>
      <c r="J25" s="137">
        <f>'LAUS File'!E256</f>
        <v>737</v>
      </c>
      <c r="K25" s="141">
        <f>'LAUS File'!E257</f>
        <v>3.9</v>
      </c>
      <c r="L25" s="142"/>
    </row>
    <row r="26" spans="1:12" ht="11.45" customHeight="1">
      <c r="A26" s="140" t="s">
        <v>245</v>
      </c>
      <c r="B26" s="137">
        <f>'LAUS File'!E506</f>
        <v>4496</v>
      </c>
      <c r="C26" s="137">
        <f>'LAUS File'!E507</f>
        <v>4299</v>
      </c>
      <c r="D26" s="137">
        <f>'LAUS File'!E508</f>
        <v>197</v>
      </c>
      <c r="E26" s="141">
        <f>'LAUS File'!E509</f>
        <v>4.4000000000000004</v>
      </c>
      <c r="G26" s="126" t="s">
        <v>81</v>
      </c>
      <c r="H26" s="137">
        <f>'LAUS File'!E262</f>
        <v>6804</v>
      </c>
      <c r="I26" s="137">
        <f>'LAUS File'!E263</f>
        <v>6538</v>
      </c>
      <c r="J26" s="137">
        <f>'LAUS File'!E264</f>
        <v>266</v>
      </c>
      <c r="K26" s="141">
        <f>'LAUS File'!E265</f>
        <v>3.9</v>
      </c>
      <c r="L26" s="142"/>
    </row>
    <row r="27" spans="1:12" ht="11.45" customHeight="1">
      <c r="A27" s="140" t="s">
        <v>691</v>
      </c>
      <c r="B27" s="137">
        <f>'LAUS File'!E510</f>
        <v>11925</v>
      </c>
      <c r="C27" s="137">
        <f>'LAUS File'!E511</f>
        <v>11428</v>
      </c>
      <c r="D27" s="137">
        <f>'LAUS File'!E512</f>
        <v>497</v>
      </c>
      <c r="E27" s="141">
        <f>'LAUS File'!E513</f>
        <v>4.2</v>
      </c>
      <c r="G27" s="126" t="s">
        <v>689</v>
      </c>
      <c r="H27" s="137">
        <f>'LAUS File'!E282</f>
        <v>5109</v>
      </c>
      <c r="I27" s="137">
        <f>'LAUS File'!E283</f>
        <v>4889</v>
      </c>
      <c r="J27" s="137">
        <f>'LAUS File'!E284</f>
        <v>220</v>
      </c>
      <c r="K27" s="141">
        <f>'LAUS File'!E285</f>
        <v>4.3</v>
      </c>
      <c r="L27" s="142"/>
    </row>
    <row r="28" spans="1:12" ht="11.45" customHeight="1">
      <c r="A28" s="140" t="s">
        <v>693</v>
      </c>
      <c r="B28" s="137">
        <f>'LAUS File'!E534</f>
        <v>9115</v>
      </c>
      <c r="C28" s="137">
        <f>'LAUS File'!E535</f>
        <v>8598</v>
      </c>
      <c r="D28" s="137">
        <f>'LAUS File'!E536</f>
        <v>517</v>
      </c>
      <c r="E28" s="141">
        <f>'LAUS File'!E537</f>
        <v>5.7</v>
      </c>
      <c r="G28" s="126" t="s">
        <v>690</v>
      </c>
      <c r="H28" s="137">
        <f>'LAUS File'!E294</f>
        <v>53936</v>
      </c>
      <c r="I28" s="137">
        <f>'LAUS File'!E295</f>
        <v>48977</v>
      </c>
      <c r="J28" s="137">
        <f>'LAUS File'!E296</f>
        <v>4959</v>
      </c>
      <c r="K28" s="141">
        <f>'LAUS File'!E297</f>
        <v>9.1999999999999993</v>
      </c>
      <c r="L28" s="142"/>
    </row>
    <row r="29" spans="1:12" ht="11.45" customHeight="1">
      <c r="A29" s="140" t="s">
        <v>695</v>
      </c>
      <c r="B29" s="137">
        <f>'LAUS File'!E542</f>
        <v>22462</v>
      </c>
      <c r="C29" s="137">
        <f>'LAUS File'!E543</f>
        <v>21238</v>
      </c>
      <c r="D29" s="137">
        <f>'LAUS File'!E544</f>
        <v>1224</v>
      </c>
      <c r="E29" s="141">
        <f>'LAUS File'!E545</f>
        <v>5.4</v>
      </c>
      <c r="G29" s="143" t="s">
        <v>692</v>
      </c>
      <c r="H29" s="137">
        <f>'LAUS File'!E298</f>
        <v>1166</v>
      </c>
      <c r="I29" s="137">
        <f>'LAUS File'!E299</f>
        <v>1104</v>
      </c>
      <c r="J29" s="137">
        <f>'LAUS File'!E300</f>
        <v>62</v>
      </c>
      <c r="K29" s="141">
        <f>'LAUS File'!E301</f>
        <v>5.3</v>
      </c>
      <c r="L29" s="142"/>
    </row>
    <row r="30" spans="1:12" ht="11.45" customHeight="1">
      <c r="A30" s="143" t="s">
        <v>697</v>
      </c>
      <c r="B30" s="137">
        <f>'LAUS File'!E558</f>
        <v>8830</v>
      </c>
      <c r="C30" s="137">
        <f>'LAUS File'!E559</f>
        <v>8363</v>
      </c>
      <c r="D30" s="137">
        <f>'LAUS File'!E560</f>
        <v>467</v>
      </c>
      <c r="E30" s="141">
        <f>'LAUS File'!E561</f>
        <v>5.3</v>
      </c>
      <c r="G30" s="126" t="s">
        <v>694</v>
      </c>
      <c r="H30" s="137">
        <f>'LAUS File'!E302</f>
        <v>3259</v>
      </c>
      <c r="I30" s="137">
        <f>'LAUS File'!E303</f>
        <v>3099</v>
      </c>
      <c r="J30" s="137">
        <f>'LAUS File'!E304</f>
        <v>160</v>
      </c>
      <c r="K30" s="141">
        <f>'LAUS File'!E305</f>
        <v>4.9000000000000004</v>
      </c>
      <c r="L30" s="142"/>
    </row>
    <row r="31" spans="1:12" ht="11.45" customHeight="1">
      <c r="A31" s="143" t="s">
        <v>698</v>
      </c>
      <c r="B31" s="137">
        <f>'LAUS File'!E578</f>
        <v>70803</v>
      </c>
      <c r="C31" s="137">
        <f>'LAUS File'!E579</f>
        <v>67365</v>
      </c>
      <c r="D31" s="137">
        <f>'LAUS File'!E580</f>
        <v>3438</v>
      </c>
      <c r="E31" s="141">
        <f>'LAUS File'!E581</f>
        <v>4.9000000000000004</v>
      </c>
      <c r="G31" s="126" t="s">
        <v>696</v>
      </c>
      <c r="H31" s="137">
        <f>'LAUS File'!E306</f>
        <v>5593</v>
      </c>
      <c r="I31" s="137">
        <f>'LAUS File'!E307</f>
        <v>5342</v>
      </c>
      <c r="J31" s="137">
        <f>'LAUS File'!E308</f>
        <v>251</v>
      </c>
      <c r="K31" s="141">
        <f>'LAUS File'!E309</f>
        <v>4.5</v>
      </c>
      <c r="L31" s="142"/>
    </row>
    <row r="32" spans="1:12" ht="11.45" customHeight="1">
      <c r="A32" s="140" t="s">
        <v>39</v>
      </c>
      <c r="B32" s="137">
        <f>'LAUS File'!E590</f>
        <v>27664</v>
      </c>
      <c r="C32" s="137">
        <f>'LAUS File'!E591</f>
        <v>25965</v>
      </c>
      <c r="D32" s="137">
        <f>'LAUS File'!E592</f>
        <v>1699</v>
      </c>
      <c r="E32" s="141">
        <f>'LAUS File'!E593</f>
        <v>6.1</v>
      </c>
      <c r="G32" s="126" t="s">
        <v>87</v>
      </c>
      <c r="H32" s="137">
        <f>'LAUS File'!E322</f>
        <v>4147</v>
      </c>
      <c r="I32" s="137">
        <f>'LAUS File'!E323</f>
        <v>3886</v>
      </c>
      <c r="J32" s="137">
        <f>'LAUS File'!E324</f>
        <v>261</v>
      </c>
      <c r="K32" s="141">
        <f>'LAUS File'!E325</f>
        <v>6.3</v>
      </c>
      <c r="L32" s="142"/>
    </row>
    <row r="33" spans="1:12" ht="11.45" customHeight="1">
      <c r="A33" s="140" t="s">
        <v>700</v>
      </c>
      <c r="B33" s="137">
        <f>'LAUS File'!E614</f>
        <v>18207</v>
      </c>
      <c r="C33" s="137">
        <f>'LAUS File'!E615</f>
        <v>17350</v>
      </c>
      <c r="D33" s="137">
        <f>'LAUS File'!E616</f>
        <v>857</v>
      </c>
      <c r="E33" s="141">
        <f>'LAUS File'!E617</f>
        <v>4.7</v>
      </c>
      <c r="G33" s="126" t="s">
        <v>88</v>
      </c>
      <c r="H33" s="137">
        <f>'LAUS File'!E346</f>
        <v>33078</v>
      </c>
      <c r="I33" s="137">
        <f>'LAUS File'!E347</f>
        <v>31426</v>
      </c>
      <c r="J33" s="137">
        <f>'LAUS File'!E348</f>
        <v>1652</v>
      </c>
      <c r="K33" s="141">
        <f>'LAUS File'!E349</f>
        <v>5</v>
      </c>
      <c r="L33" s="142"/>
    </row>
    <row r="34" spans="1:12" ht="11.45" customHeight="1">
      <c r="A34" s="143" t="s">
        <v>702</v>
      </c>
      <c r="B34" s="137">
        <f>'LAUS File'!E666</f>
        <v>4385</v>
      </c>
      <c r="C34" s="137">
        <f>'LAUS File'!E667</f>
        <v>4207</v>
      </c>
      <c r="D34" s="137">
        <f>'LAUS File'!E668</f>
        <v>178</v>
      </c>
      <c r="E34" s="141">
        <f>'LAUS File'!E669</f>
        <v>4.0999999999999996</v>
      </c>
      <c r="G34" s="126" t="s">
        <v>699</v>
      </c>
      <c r="H34" s="137">
        <f>'LAUS File'!E350</f>
        <v>12730</v>
      </c>
      <c r="I34" s="137">
        <f>'LAUS File'!E351</f>
        <v>12121</v>
      </c>
      <c r="J34" s="137">
        <f>'LAUS File'!E352</f>
        <v>609</v>
      </c>
      <c r="K34" s="141">
        <f>'LAUS File'!E353</f>
        <v>4.8</v>
      </c>
      <c r="L34" s="142"/>
    </row>
    <row r="35" spans="1:12" ht="11.45" customHeight="1">
      <c r="A35" s="143" t="s">
        <v>246</v>
      </c>
      <c r="B35" s="137">
        <f>'LAUS File'!E670</f>
        <v>12732</v>
      </c>
      <c r="C35" s="137">
        <f>'LAUS File'!E671</f>
        <v>12225</v>
      </c>
      <c r="D35" s="137">
        <f>'LAUS File'!E672</f>
        <v>507</v>
      </c>
      <c r="E35" s="141">
        <f>'LAUS File'!E673</f>
        <v>4</v>
      </c>
      <c r="G35" s="126" t="s">
        <v>701</v>
      </c>
      <c r="H35" s="137">
        <f>'LAUS File'!E354</f>
        <v>3616</v>
      </c>
      <c r="I35" s="137">
        <f>'LAUS File'!E355</f>
        <v>3473</v>
      </c>
      <c r="J35" s="137">
        <f>'LAUS File'!E356</f>
        <v>143</v>
      </c>
      <c r="K35" s="141">
        <f>'LAUS File'!E357</f>
        <v>4</v>
      </c>
      <c r="L35" s="142"/>
    </row>
    <row r="36" spans="1:12" ht="11.45" customHeight="1">
      <c r="A36" s="143" t="s">
        <v>705</v>
      </c>
      <c r="B36" s="137">
        <f>'LAUS File'!E682</f>
        <v>8543</v>
      </c>
      <c r="C36" s="137">
        <f>'LAUS File'!E683</f>
        <v>8196</v>
      </c>
      <c r="D36" s="137">
        <f>'LAUS File'!E684</f>
        <v>347</v>
      </c>
      <c r="E36" s="141">
        <f>'LAUS File'!E685</f>
        <v>4.0999999999999996</v>
      </c>
      <c r="G36" s="126" t="s">
        <v>704</v>
      </c>
      <c r="H36" s="137">
        <f>'LAUS File'!E370</f>
        <v>26399</v>
      </c>
      <c r="I36" s="137">
        <f>'LAUS File'!E371</f>
        <v>24959</v>
      </c>
      <c r="J36" s="137">
        <f>'LAUS File'!E372</f>
        <v>1440</v>
      </c>
      <c r="K36" s="141">
        <f>'LAUS File'!E373</f>
        <v>5.5</v>
      </c>
      <c r="L36" s="142"/>
    </row>
    <row r="37" spans="1:12" ht="11.45" customHeight="1">
      <c r="A37" s="143" t="s">
        <v>707</v>
      </c>
      <c r="B37" s="137">
        <f>'LAUS File'!E706</f>
        <v>4869</v>
      </c>
      <c r="C37" s="137">
        <f>'LAUS File'!E707</f>
        <v>4704</v>
      </c>
      <c r="D37" s="137">
        <f>'LAUS File'!E708</f>
        <v>165</v>
      </c>
      <c r="E37" s="141">
        <f>'LAUS File'!E709</f>
        <v>3.4</v>
      </c>
      <c r="G37" s="126" t="s">
        <v>706</v>
      </c>
      <c r="H37" s="137">
        <f>'LAUS File'!E394</f>
        <v>36910</v>
      </c>
      <c r="I37" s="137">
        <f>'LAUS File'!E395</f>
        <v>34278</v>
      </c>
      <c r="J37" s="137">
        <f>'LAUS File'!E396</f>
        <v>2632</v>
      </c>
      <c r="K37" s="141">
        <f>'LAUS File'!E397</f>
        <v>7.1</v>
      </c>
      <c r="L37" s="142"/>
    </row>
    <row r="38" spans="1:12" ht="11.45" customHeight="1">
      <c r="G38" s="126" t="s">
        <v>94</v>
      </c>
      <c r="H38" s="137">
        <f>'LAUS File'!E406</f>
        <v>4032</v>
      </c>
      <c r="I38" s="137">
        <f>'LAUS File'!E407</f>
        <v>3840</v>
      </c>
      <c r="J38" s="137">
        <f>'LAUS File'!E408</f>
        <v>192</v>
      </c>
      <c r="K38" s="141">
        <f>'LAUS File'!E409</f>
        <v>4.8</v>
      </c>
      <c r="L38" s="142"/>
    </row>
    <row r="39" spans="1:12" ht="11.45" customHeight="1">
      <c r="A39" s="129" t="s">
        <v>179</v>
      </c>
      <c r="B39" s="144">
        <f>'LAUS File'!E846</f>
        <v>108279</v>
      </c>
      <c r="C39" s="144">
        <f>'LAUS File'!E847</f>
        <v>103069</v>
      </c>
      <c r="D39" s="144">
        <f>'LAUS File'!E848</f>
        <v>5210</v>
      </c>
      <c r="E39" s="145">
        <f>'LAUS File'!E849</f>
        <v>4.8</v>
      </c>
      <c r="G39" s="126" t="s">
        <v>708</v>
      </c>
      <c r="H39" s="137">
        <f>'LAUS File'!E414</f>
        <v>17460</v>
      </c>
      <c r="I39" s="137">
        <f>'LAUS File'!E415</f>
        <v>16634</v>
      </c>
      <c r="J39" s="137">
        <f>'LAUS File'!E416</f>
        <v>826</v>
      </c>
      <c r="K39" s="141">
        <f>'LAUS File'!E417</f>
        <v>4.7</v>
      </c>
      <c r="L39" s="142"/>
    </row>
    <row r="40" spans="1:12" ht="11.45" customHeight="1">
      <c r="A40" s="140" t="s">
        <v>47</v>
      </c>
      <c r="B40" s="137">
        <f>'LAUS File'!E74</f>
        <v>10935</v>
      </c>
      <c r="C40" s="137">
        <f>'LAUS File'!E75</f>
        <v>10450</v>
      </c>
      <c r="D40" s="137">
        <f>'LAUS File'!E76</f>
        <v>485</v>
      </c>
      <c r="E40" s="141">
        <f>'LAUS File'!E77</f>
        <v>4.4000000000000004</v>
      </c>
      <c r="G40" s="126" t="s">
        <v>709</v>
      </c>
      <c r="H40" s="137">
        <f>'LAUS File'!E478</f>
        <v>10617</v>
      </c>
      <c r="I40" s="137">
        <f>'LAUS File'!E479</f>
        <v>10005</v>
      </c>
      <c r="J40" s="137">
        <f>'LAUS File'!E480</f>
        <v>612</v>
      </c>
      <c r="K40" s="141">
        <f>'LAUS File'!E481</f>
        <v>5.8</v>
      </c>
      <c r="L40" s="142"/>
    </row>
    <row r="41" spans="1:12" ht="11.45" customHeight="1">
      <c r="A41" s="140" t="s">
        <v>48</v>
      </c>
      <c r="B41" s="137">
        <f>'LAUS File'!E102</f>
        <v>856</v>
      </c>
      <c r="C41" s="137">
        <f>'LAUS File'!E103</f>
        <v>814</v>
      </c>
      <c r="D41" s="137">
        <f>'LAUS File'!E104</f>
        <v>42</v>
      </c>
      <c r="E41" s="141">
        <f>'LAUS File'!E105</f>
        <v>4.9000000000000004</v>
      </c>
      <c r="G41" s="126" t="s">
        <v>710</v>
      </c>
      <c r="H41" s="137">
        <f>'LAUS File'!E482</f>
        <v>6761</v>
      </c>
      <c r="I41" s="137">
        <f>'LAUS File'!E483</f>
        <v>6318</v>
      </c>
      <c r="J41" s="137">
        <f>'LAUS File'!E484</f>
        <v>443</v>
      </c>
      <c r="K41" s="141">
        <f>'LAUS File'!E485</f>
        <v>6.6</v>
      </c>
      <c r="L41" s="142"/>
    </row>
    <row r="42" spans="1:12" ht="11.45" customHeight="1">
      <c r="A42" s="140" t="s">
        <v>49</v>
      </c>
      <c r="B42" s="137">
        <f>'LAUS File'!E110</f>
        <v>9440</v>
      </c>
      <c r="C42" s="137">
        <f>'LAUS File'!E111</f>
        <v>9022</v>
      </c>
      <c r="D42" s="137">
        <f>'LAUS File'!E112</f>
        <v>418</v>
      </c>
      <c r="E42" s="141">
        <f>'LAUS File'!E113</f>
        <v>4.4000000000000004</v>
      </c>
      <c r="G42" s="126" t="s">
        <v>711</v>
      </c>
      <c r="H42" s="137">
        <f>'LAUS File'!E490</f>
        <v>5540</v>
      </c>
      <c r="I42" s="137">
        <f>'LAUS File'!E491</f>
        <v>5259</v>
      </c>
      <c r="J42" s="137">
        <f>'LAUS File'!E492</f>
        <v>281</v>
      </c>
      <c r="K42" s="141">
        <f>'LAUS File'!E493</f>
        <v>5.0999999999999996</v>
      </c>
      <c r="L42" s="142"/>
    </row>
    <row r="43" spans="1:12" ht="11.45" customHeight="1">
      <c r="A43" s="140" t="s">
        <v>713</v>
      </c>
      <c r="B43" s="137">
        <f>'LAUS File'!E174</f>
        <v>48054</v>
      </c>
      <c r="C43" s="137">
        <f>'LAUS File'!E175</f>
        <v>45656</v>
      </c>
      <c r="D43" s="137">
        <f>'LAUS File'!E176</f>
        <v>2398</v>
      </c>
      <c r="E43" s="141">
        <f>'LAUS File'!E177</f>
        <v>5</v>
      </c>
      <c r="G43" s="126" t="s">
        <v>712</v>
      </c>
      <c r="H43" s="137">
        <f>'LAUS File'!E514</f>
        <v>11632</v>
      </c>
      <c r="I43" s="137">
        <f>'LAUS File'!E515</f>
        <v>11186</v>
      </c>
      <c r="J43" s="137">
        <f>'LAUS File'!E516</f>
        <v>446</v>
      </c>
      <c r="K43" s="141">
        <f>'LAUS File'!E517</f>
        <v>3.8</v>
      </c>
      <c r="L43" s="142"/>
    </row>
    <row r="44" spans="1:12" ht="11.45" customHeight="1">
      <c r="A44" s="140" t="s">
        <v>51</v>
      </c>
      <c r="B44" s="137">
        <f>'LAUS File'!E402</f>
        <v>7241</v>
      </c>
      <c r="C44" s="137">
        <f>'LAUS File'!E403</f>
        <v>6911</v>
      </c>
      <c r="D44" s="137">
        <f>'LAUS File'!E404</f>
        <v>330</v>
      </c>
      <c r="E44" s="141">
        <f>'LAUS File'!E405</f>
        <v>4.5999999999999996</v>
      </c>
      <c r="G44" s="140" t="s">
        <v>782</v>
      </c>
      <c r="H44" s="137">
        <f>'LAUS File'!E530</f>
        <v>979</v>
      </c>
      <c r="I44" s="137">
        <f>'LAUS File'!E531</f>
        <v>918</v>
      </c>
      <c r="J44" s="137">
        <f>'LAUS File'!E532</f>
        <v>61</v>
      </c>
      <c r="K44" s="141">
        <f>'LAUS File'!E533</f>
        <v>6.2</v>
      </c>
      <c r="L44" s="142"/>
    </row>
    <row r="45" spans="1:12" ht="11.45" customHeight="1">
      <c r="A45" s="140" t="s">
        <v>52</v>
      </c>
      <c r="B45" s="137">
        <f>'LAUS File'!E422</f>
        <v>15528</v>
      </c>
      <c r="C45" s="137">
        <f>'LAUS File'!E423</f>
        <v>14721</v>
      </c>
      <c r="D45" s="137">
        <f>'LAUS File'!E424</f>
        <v>807</v>
      </c>
      <c r="E45" s="141">
        <f>'LAUS File'!E425</f>
        <v>5.2</v>
      </c>
      <c r="G45" s="126" t="s">
        <v>714</v>
      </c>
      <c r="H45" s="137">
        <f>'LAUS File'!E550</f>
        <v>13405</v>
      </c>
      <c r="I45" s="137">
        <f>'LAUS File'!E551</f>
        <v>12911</v>
      </c>
      <c r="J45" s="137">
        <f>'LAUS File'!E552</f>
        <v>494</v>
      </c>
      <c r="K45" s="141">
        <f>'LAUS File'!E553</f>
        <v>3.7</v>
      </c>
      <c r="L45" s="142"/>
    </row>
    <row r="46" spans="1:12" ht="11.45" customHeight="1">
      <c r="A46" s="140" t="s">
        <v>688</v>
      </c>
      <c r="B46" s="137">
        <f>'LAUS File'!E426</f>
        <v>14329</v>
      </c>
      <c r="C46" s="137">
        <f>'LAUS File'!E427</f>
        <v>13680</v>
      </c>
      <c r="D46" s="137">
        <f>'LAUS File'!E428</f>
        <v>649</v>
      </c>
      <c r="E46" s="141">
        <f>'LAUS File'!E429</f>
        <v>4.5</v>
      </c>
      <c r="G46" s="126" t="s">
        <v>101</v>
      </c>
      <c r="H46" s="137">
        <f>'LAUS File'!E562</f>
        <v>24703</v>
      </c>
      <c r="I46" s="137">
        <f>'LAUS File'!E563</f>
        <v>23534</v>
      </c>
      <c r="J46" s="137">
        <f>'LAUS File'!E564</f>
        <v>1169</v>
      </c>
      <c r="K46" s="141">
        <f>'LAUS File'!E565</f>
        <v>4.7</v>
      </c>
      <c r="L46" s="142"/>
    </row>
    <row r="47" spans="1:12" ht="11.45" customHeight="1">
      <c r="A47" s="140" t="s">
        <v>716</v>
      </c>
      <c r="B47" s="137">
        <f>'LAUS File'!E546</f>
        <v>1896</v>
      </c>
      <c r="C47" s="137">
        <f>'LAUS File'!E547</f>
        <v>1816</v>
      </c>
      <c r="D47" s="137">
        <f>'LAUS File'!E548</f>
        <v>80</v>
      </c>
      <c r="E47" s="141">
        <f>'LAUS File'!E549</f>
        <v>4.2</v>
      </c>
      <c r="G47" s="126" t="s">
        <v>715</v>
      </c>
      <c r="H47" s="137">
        <f>'LAUS File'!E566</f>
        <v>14200</v>
      </c>
      <c r="I47" s="137">
        <f>'LAUS File'!E567</f>
        <v>13593</v>
      </c>
      <c r="J47" s="137">
        <f>'LAUS File'!E568</f>
        <v>607</v>
      </c>
      <c r="K47" s="141">
        <f>'LAUS File'!E569</f>
        <v>4.3</v>
      </c>
      <c r="L47" s="142"/>
    </row>
    <row r="48" spans="1:12" ht="11.45" customHeight="1">
      <c r="G48" s="126" t="s">
        <v>717</v>
      </c>
      <c r="H48" s="137">
        <f>'LAUS File'!E574</f>
        <v>6924</v>
      </c>
      <c r="I48" s="137">
        <f>'LAUS File'!E575</f>
        <v>6479</v>
      </c>
      <c r="J48" s="137">
        <f>'LAUS File'!E576</f>
        <v>445</v>
      </c>
      <c r="K48" s="141">
        <f>'LAUS File'!E577</f>
        <v>6.4</v>
      </c>
      <c r="L48" s="142"/>
    </row>
    <row r="49" spans="1:13" ht="11.45" customHeight="1">
      <c r="A49" s="146" t="s">
        <v>183</v>
      </c>
      <c r="B49" s="147">
        <f>'LAUS File'!E818</f>
        <v>50028</v>
      </c>
      <c r="C49" s="147">
        <f>'LAUS File'!E819</f>
        <v>47216</v>
      </c>
      <c r="D49" s="147">
        <f>'LAUS File'!E820</f>
        <v>2812</v>
      </c>
      <c r="E49" s="145">
        <f>'LAUS File'!E821</f>
        <v>5.6</v>
      </c>
      <c r="G49" s="143" t="s">
        <v>718</v>
      </c>
      <c r="H49" s="137">
        <f>'LAUS File'!E598</f>
        <v>4780</v>
      </c>
      <c r="I49" s="137">
        <f>'LAUS File'!E599</f>
        <v>4533</v>
      </c>
      <c r="J49" s="137">
        <f>'LAUS File'!E600</f>
        <v>247</v>
      </c>
      <c r="K49" s="141">
        <f>'LAUS File'!E601</f>
        <v>5.2</v>
      </c>
      <c r="L49" s="142"/>
    </row>
    <row r="50" spans="1:13" ht="11.45" customHeight="1">
      <c r="A50" s="126" t="s">
        <v>719</v>
      </c>
      <c r="B50" s="137">
        <f>'LAUS File'!E226</f>
        <v>6562</v>
      </c>
      <c r="C50" s="137">
        <f>'LAUS File'!E227</f>
        <v>6169</v>
      </c>
      <c r="D50" s="137">
        <f>'LAUS File'!E228</f>
        <v>393</v>
      </c>
      <c r="E50" s="141">
        <f>'LAUS File'!E229</f>
        <v>6</v>
      </c>
      <c r="G50" s="126" t="s">
        <v>105</v>
      </c>
      <c r="H50" s="137">
        <f>'LAUS File'!E606</f>
        <v>8658</v>
      </c>
      <c r="I50" s="137">
        <f>'LAUS File'!E607</f>
        <v>8323</v>
      </c>
      <c r="J50" s="137">
        <f>'LAUS File'!E608</f>
        <v>335</v>
      </c>
      <c r="K50" s="141">
        <f>'LAUS File'!E609</f>
        <v>3.9</v>
      </c>
      <c r="L50" s="142"/>
    </row>
    <row r="51" spans="1:13" ht="11.45" customHeight="1">
      <c r="A51" s="126" t="s">
        <v>721</v>
      </c>
      <c r="B51" s="137">
        <f>'LAUS File'!E234</f>
        <v>23277</v>
      </c>
      <c r="C51" s="137">
        <f>'LAUS File'!E235</f>
        <v>21936</v>
      </c>
      <c r="D51" s="137">
        <f>'LAUS File'!E236</f>
        <v>1341</v>
      </c>
      <c r="E51" s="141">
        <f>'LAUS File'!E237</f>
        <v>5.8</v>
      </c>
      <c r="G51" s="140" t="s">
        <v>720</v>
      </c>
      <c r="H51" s="137">
        <f>'LAUS File'!E618</f>
        <v>471</v>
      </c>
      <c r="I51" s="137">
        <f>'LAUS File'!E619</f>
        <v>447</v>
      </c>
      <c r="J51" s="137">
        <f>'LAUS File'!E620</f>
        <v>24</v>
      </c>
      <c r="K51" s="141">
        <f>'LAUS File'!E621</f>
        <v>5.0999999999999996</v>
      </c>
      <c r="L51" s="142"/>
    </row>
    <row r="52" spans="1:13" ht="11.45" customHeight="1">
      <c r="A52" s="126" t="s">
        <v>723</v>
      </c>
      <c r="B52" s="137">
        <f>'LAUS File'!E554</f>
        <v>5147</v>
      </c>
      <c r="C52" s="137">
        <f>'LAUS File'!E555</f>
        <v>4888</v>
      </c>
      <c r="D52" s="137">
        <f>'LAUS File'!E556</f>
        <v>259</v>
      </c>
      <c r="E52" s="141">
        <f>'LAUS File'!E557</f>
        <v>5</v>
      </c>
      <c r="G52" s="126" t="s">
        <v>722</v>
      </c>
      <c r="H52" s="137">
        <f>'LAUS File'!E622</f>
        <v>17427</v>
      </c>
      <c r="I52" s="137">
        <f>'LAUS File'!E623</f>
        <v>16500</v>
      </c>
      <c r="J52" s="137">
        <f>'LAUS File'!E624</f>
        <v>927</v>
      </c>
      <c r="K52" s="141">
        <f>'LAUS File'!E625</f>
        <v>5.3</v>
      </c>
      <c r="L52" s="142"/>
    </row>
    <row r="53" spans="1:13" ht="11.45" customHeight="1">
      <c r="A53" s="126" t="s">
        <v>724</v>
      </c>
      <c r="B53" s="137">
        <f>'LAUS File'!E594</f>
        <v>7590</v>
      </c>
      <c r="C53" s="137">
        <f>'LAUS File'!E595</f>
        <v>7207</v>
      </c>
      <c r="D53" s="137">
        <f>'LAUS File'!E596</f>
        <v>383</v>
      </c>
      <c r="E53" s="141">
        <f>'LAUS File'!E597</f>
        <v>5</v>
      </c>
      <c r="G53" s="126" t="s">
        <v>107</v>
      </c>
      <c r="H53" s="137">
        <f>'LAUS File'!E658</f>
        <v>34533</v>
      </c>
      <c r="I53" s="137">
        <f>'LAUS File'!E659</f>
        <v>33205</v>
      </c>
      <c r="J53" s="137">
        <f>'LAUS File'!E660</f>
        <v>1328</v>
      </c>
      <c r="K53" s="141">
        <f>'LAUS File'!E661</f>
        <v>3.8</v>
      </c>
      <c r="L53" s="142"/>
    </row>
    <row r="54" spans="1:13" ht="11.45" customHeight="1">
      <c r="A54" s="126" t="s">
        <v>726</v>
      </c>
      <c r="B54" s="137">
        <f>'LAUS File'!E698</f>
        <v>7452</v>
      </c>
      <c r="C54" s="137">
        <f>'LAUS File'!E699</f>
        <v>7016</v>
      </c>
      <c r="D54" s="137">
        <f>'LAUS File'!E700</f>
        <v>436</v>
      </c>
      <c r="E54" s="141">
        <f>'LAUS File'!E701</f>
        <v>5.9</v>
      </c>
      <c r="G54" s="126" t="s">
        <v>725</v>
      </c>
      <c r="H54" s="137">
        <f>'LAUS File'!E674</f>
        <v>14183</v>
      </c>
      <c r="I54" s="137">
        <f>'LAUS File'!E675</f>
        <v>13466</v>
      </c>
      <c r="J54" s="137">
        <f>'LAUS File'!E676</f>
        <v>717</v>
      </c>
      <c r="K54" s="141">
        <f>'LAUS File'!E677</f>
        <v>5.0999999999999996</v>
      </c>
      <c r="L54" s="142"/>
    </row>
    <row r="55" spans="1:13" ht="11.45" customHeight="1">
      <c r="G55" s="126" t="s">
        <v>109</v>
      </c>
      <c r="H55" s="137">
        <f>'LAUS File'!E678</f>
        <v>3675</v>
      </c>
      <c r="I55" s="137">
        <f>'LAUS File'!E679</f>
        <v>3505</v>
      </c>
      <c r="J55" s="137">
        <f>'LAUS File'!E680</f>
        <v>170</v>
      </c>
      <c r="K55" s="141">
        <f>'LAUS File'!E681</f>
        <v>4.5999999999999996</v>
      </c>
      <c r="L55" s="142"/>
    </row>
    <row r="56" spans="1:13" ht="11.45" customHeight="1">
      <c r="A56" s="129" t="s">
        <v>727</v>
      </c>
      <c r="B56" s="147">
        <f>'LAUS File'!E850</f>
        <v>626054</v>
      </c>
      <c r="C56" s="147">
        <f>'LAUS File'!E851</f>
        <v>591808</v>
      </c>
      <c r="D56" s="147">
        <f>'LAUS File'!E852</f>
        <v>34246</v>
      </c>
      <c r="E56" s="145">
        <f>'LAUS File'!E853</f>
        <v>5.5</v>
      </c>
      <c r="G56" s="126" t="s">
        <v>242</v>
      </c>
      <c r="H56" s="137">
        <f>'LAUS File'!E690</f>
        <v>12626</v>
      </c>
      <c r="I56" s="137">
        <f>'LAUS File'!E691</f>
        <v>11666</v>
      </c>
      <c r="J56" s="137">
        <f>'LAUS File'!E692</f>
        <v>960</v>
      </c>
      <c r="K56" s="141">
        <f>'LAUS File'!E693</f>
        <v>7.6</v>
      </c>
      <c r="L56" s="148"/>
    </row>
    <row r="57" spans="1:13" ht="11.45" customHeight="1">
      <c r="A57" s="140" t="s">
        <v>60</v>
      </c>
      <c r="B57" s="137">
        <f>'LAUS File'!E42</f>
        <v>1957</v>
      </c>
      <c r="C57" s="137">
        <f>'LAUS File'!E43</f>
        <v>1869</v>
      </c>
      <c r="D57" s="137">
        <f>'LAUS File'!E44</f>
        <v>88</v>
      </c>
      <c r="E57" s="141">
        <f>'LAUS File'!E45</f>
        <v>4.5</v>
      </c>
      <c r="G57" s="126" t="s">
        <v>110</v>
      </c>
      <c r="H57" s="137">
        <f>'LAUS File'!E694</f>
        <v>16701</v>
      </c>
      <c r="I57" s="137">
        <f>'LAUS File'!E695</f>
        <v>15842</v>
      </c>
      <c r="J57" s="137">
        <f>'LAUS File'!E696</f>
        <v>859</v>
      </c>
      <c r="K57" s="141">
        <f>'LAUS File'!E697</f>
        <v>5.0999999999999996</v>
      </c>
      <c r="L57" s="148"/>
    </row>
    <row r="58" spans="1:13" ht="11.45" customHeight="1">
      <c r="A58" s="140" t="s">
        <v>61</v>
      </c>
      <c r="B58" s="137">
        <f>'LAUS File'!E50</f>
        <v>2591</v>
      </c>
      <c r="C58" s="137">
        <f>'LAUS File'!E51</f>
        <v>2453</v>
      </c>
      <c r="D58" s="137">
        <f>'LAUS File'!E52</f>
        <v>138</v>
      </c>
      <c r="E58" s="138">
        <f>'LAUS File'!E53</f>
        <v>5.3</v>
      </c>
      <c r="H58" s="148"/>
      <c r="I58" s="148"/>
      <c r="J58" s="148"/>
      <c r="K58" s="148"/>
      <c r="L58" s="148"/>
    </row>
    <row r="59" spans="1:13" ht="11.45" customHeight="1">
      <c r="A59" s="143" t="s">
        <v>731</v>
      </c>
      <c r="B59" s="137">
        <f>'LAUS File'!E54</f>
        <v>9443</v>
      </c>
      <c r="C59" s="137">
        <f>'LAUS File'!E55</f>
        <v>9119</v>
      </c>
      <c r="D59" s="137">
        <f>'LAUS File'!E56</f>
        <v>324</v>
      </c>
      <c r="E59" s="138">
        <f>'LAUS File'!E57</f>
        <v>3.4</v>
      </c>
      <c r="H59" s="148"/>
      <c r="I59" s="148"/>
      <c r="J59" s="148"/>
      <c r="K59" s="148"/>
      <c r="L59" s="148"/>
      <c r="M59" s="148" t="s">
        <v>728</v>
      </c>
    </row>
    <row r="60" spans="1:13" ht="11.45" customHeight="1">
      <c r="A60" s="140" t="s">
        <v>63</v>
      </c>
      <c r="B60" s="137">
        <f>'LAUS File'!E58</f>
        <v>2361</v>
      </c>
      <c r="C60" s="137">
        <f>'LAUS File'!E59</f>
        <v>2218</v>
      </c>
      <c r="D60" s="137">
        <f>'LAUS File'!E60</f>
        <v>143</v>
      </c>
      <c r="E60" s="138">
        <f>'LAUS File'!E61</f>
        <v>6.1</v>
      </c>
      <c r="H60" s="148"/>
      <c r="I60" s="148"/>
      <c r="J60" s="148"/>
      <c r="K60" s="149"/>
      <c r="L60" s="149"/>
      <c r="M60" s="148" t="s">
        <v>729</v>
      </c>
    </row>
    <row r="61" spans="1:13" ht="11.45" customHeight="1">
      <c r="A61" s="140" t="s">
        <v>732</v>
      </c>
      <c r="B61" s="137">
        <f>'LAUS File'!E66</f>
        <v>11880</v>
      </c>
      <c r="C61" s="137">
        <f>'LAUS File'!E67</f>
        <v>11320</v>
      </c>
      <c r="D61" s="137">
        <f>'LAUS File'!E68</f>
        <v>560</v>
      </c>
      <c r="E61" s="138">
        <f>'LAUS File'!E69</f>
        <v>4.7</v>
      </c>
      <c r="H61" s="148"/>
      <c r="I61" s="148"/>
      <c r="J61" s="148"/>
      <c r="K61" s="149"/>
      <c r="L61" s="149"/>
      <c r="M61" s="148" t="s">
        <v>730</v>
      </c>
    </row>
    <row r="62" spans="1:13" ht="11.45" customHeight="1">
      <c r="A62" s="140" t="s">
        <v>65</v>
      </c>
      <c r="B62" s="137">
        <f>'LAUS File'!E82</f>
        <v>11477</v>
      </c>
      <c r="C62" s="137">
        <f>'LAUS File'!E83</f>
        <v>10875</v>
      </c>
      <c r="D62" s="137">
        <f>'LAUS File'!E84</f>
        <v>602</v>
      </c>
      <c r="E62" s="138">
        <f>'LAUS File'!E85</f>
        <v>5.2</v>
      </c>
      <c r="H62" s="148"/>
      <c r="I62" s="148"/>
      <c r="J62" s="148"/>
      <c r="K62" s="149"/>
      <c r="L62" s="149"/>
      <c r="M62" s="148" t="s">
        <v>844</v>
      </c>
    </row>
    <row r="63" spans="1:13" ht="11.45" customHeight="1">
      <c r="A63" s="140" t="s">
        <v>66</v>
      </c>
      <c r="B63" s="137">
        <f>'LAUS File'!E86</f>
        <v>3202</v>
      </c>
      <c r="C63" s="137">
        <f>'LAUS File'!E87</f>
        <v>3072</v>
      </c>
      <c r="D63" s="137">
        <f>'LAUS File'!E88</f>
        <v>130</v>
      </c>
      <c r="E63" s="138">
        <f>'LAUS File'!E89</f>
        <v>4.0999999999999996</v>
      </c>
      <c r="H63" s="148"/>
      <c r="I63" s="148"/>
      <c r="J63" s="148"/>
      <c r="K63" s="149"/>
      <c r="L63" s="149"/>
      <c r="M63" s="148" t="s">
        <v>845</v>
      </c>
    </row>
    <row r="64" spans="1:13" ht="11.45" customHeight="1">
      <c r="A64" s="140" t="s">
        <v>733</v>
      </c>
      <c r="B64" s="137">
        <f>'LAUS File'!E106</f>
        <v>33370</v>
      </c>
      <c r="C64" s="137">
        <f>'LAUS File'!E107</f>
        <v>31291</v>
      </c>
      <c r="D64" s="137">
        <f>'LAUS File'!E108</f>
        <v>2079</v>
      </c>
      <c r="E64" s="138">
        <f>'LAUS File'!E109</f>
        <v>6.2</v>
      </c>
      <c r="H64" s="148"/>
      <c r="I64" s="148"/>
      <c r="J64" s="148"/>
      <c r="K64" s="149"/>
      <c r="L64" s="149"/>
      <c r="M64" s="148" t="s">
        <v>846</v>
      </c>
    </row>
    <row r="65" spans="1:13" ht="11.45" customHeight="1">
      <c r="A65" s="126" t="s">
        <v>734</v>
      </c>
      <c r="B65" s="137">
        <f>'LAUS File'!E118</f>
        <v>5709</v>
      </c>
      <c r="C65" s="137">
        <f>'LAUS File'!E119</f>
        <v>5435</v>
      </c>
      <c r="D65" s="137">
        <f>'LAUS File'!E120</f>
        <v>274</v>
      </c>
      <c r="E65" s="138">
        <f>'LAUS File'!E121</f>
        <v>4.8</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JANUARY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File'!E854</f>
        <v>328338</v>
      </c>
      <c r="C78" s="147">
        <f>'LAUS File'!E855</f>
        <v>310660</v>
      </c>
      <c r="D78" s="147">
        <f>'LAUS File'!E856</f>
        <v>17678</v>
      </c>
      <c r="E78" s="145">
        <f>'LAUS File'!E857</f>
        <v>5.4</v>
      </c>
      <c r="G78" s="146" t="s">
        <v>798</v>
      </c>
      <c r="H78" s="147"/>
      <c r="I78" s="147"/>
      <c r="J78" s="147"/>
      <c r="K78" s="145"/>
    </row>
    <row r="79" spans="1:13" ht="11.45" customHeight="1">
      <c r="A79" s="143" t="s">
        <v>112</v>
      </c>
      <c r="B79" s="150">
        <f>'LAUS File'!E70</f>
        <v>3146</v>
      </c>
      <c r="C79" s="150">
        <f>'LAUS File'!E71</f>
        <v>3005</v>
      </c>
      <c r="D79" s="150">
        <f>'LAUS File'!E72</f>
        <v>141</v>
      </c>
      <c r="E79" s="141">
        <f>'LAUS File'!E73</f>
        <v>4.5</v>
      </c>
      <c r="G79" s="146"/>
      <c r="H79" s="147">
        <f>'LAUS File'!E878</f>
        <v>47695</v>
      </c>
      <c r="I79" s="147">
        <f>'LAUS File'!E879</f>
        <v>44932</v>
      </c>
      <c r="J79" s="147">
        <f>'LAUS File'!E880</f>
        <v>2763</v>
      </c>
      <c r="K79" s="145">
        <f>'LAUS File'!E881</f>
        <v>5.8</v>
      </c>
    </row>
    <row r="80" spans="1:13" ht="11.45" customHeight="1">
      <c r="A80" s="143" t="s">
        <v>737</v>
      </c>
      <c r="B80" s="150">
        <f>'LAUS File'!E94</f>
        <v>16230</v>
      </c>
      <c r="C80" s="150">
        <f>'LAUS File'!E95</f>
        <v>15441</v>
      </c>
      <c r="D80" s="150">
        <f>'LAUS File'!E96</f>
        <v>789</v>
      </c>
      <c r="E80" s="141">
        <f>'LAUS File'!E97</f>
        <v>4.9000000000000004</v>
      </c>
      <c r="G80" s="143" t="s">
        <v>208</v>
      </c>
      <c r="H80" s="150">
        <f>'LAUS File'!E122</f>
        <v>712</v>
      </c>
      <c r="I80" s="150">
        <f>'LAUS File'!E123</f>
        <v>684</v>
      </c>
      <c r="J80" s="150">
        <f>'LAUS File'!E124</f>
        <v>28</v>
      </c>
      <c r="K80" s="141">
        <f>'LAUS File'!E125</f>
        <v>3.9</v>
      </c>
    </row>
    <row r="81" spans="1:11" ht="11.45" customHeight="1">
      <c r="A81" s="143" t="s">
        <v>114</v>
      </c>
      <c r="B81" s="150">
        <f>'LAUS File'!E138</f>
        <v>15810</v>
      </c>
      <c r="C81" s="150">
        <f>'LAUS File'!E139</f>
        <v>15214</v>
      </c>
      <c r="D81" s="150">
        <f>'LAUS File'!E140</f>
        <v>596</v>
      </c>
      <c r="E81" s="141">
        <f>'LAUS File'!E141</f>
        <v>3.8</v>
      </c>
      <c r="G81" s="143" t="s">
        <v>738</v>
      </c>
      <c r="H81" s="150">
        <f>'LAUS File'!E154</f>
        <v>863</v>
      </c>
      <c r="I81" s="150">
        <f>'LAUS File'!E155</f>
        <v>797</v>
      </c>
      <c r="J81" s="150">
        <f>'LAUS File'!E156</f>
        <v>66</v>
      </c>
      <c r="K81" s="141">
        <f>'LAUS File'!E157</f>
        <v>7.6</v>
      </c>
    </row>
    <row r="82" spans="1:11" ht="11.45" customHeight="1">
      <c r="A82" s="143" t="s">
        <v>739</v>
      </c>
      <c r="B82" s="150">
        <f>'LAUS File'!E142</f>
        <v>2381</v>
      </c>
      <c r="C82" s="150">
        <f>'LAUS File'!E143</f>
        <v>2277</v>
      </c>
      <c r="D82" s="150">
        <f>'LAUS File'!E144</f>
        <v>104</v>
      </c>
      <c r="E82" s="141">
        <f>'LAUS File'!E145</f>
        <v>4.4000000000000004</v>
      </c>
      <c r="G82" s="143" t="s">
        <v>210</v>
      </c>
      <c r="H82" s="150">
        <f>'LAUS File'!E162</f>
        <v>767</v>
      </c>
      <c r="I82" s="150">
        <f>'LAUS File'!E163</f>
        <v>741</v>
      </c>
      <c r="J82" s="150">
        <f>'LAUS File'!E164</f>
        <v>26</v>
      </c>
      <c r="K82" s="141">
        <f>'LAUS File'!E165</f>
        <v>3.4</v>
      </c>
    </row>
    <row r="83" spans="1:11" ht="11.45" customHeight="1">
      <c r="A83" s="143" t="s">
        <v>740</v>
      </c>
      <c r="B83" s="150">
        <f>'LAUS File'!E146</f>
        <v>7383</v>
      </c>
      <c r="C83" s="150">
        <f>'LAUS File'!E147</f>
        <v>7018</v>
      </c>
      <c r="D83" s="150">
        <f>'LAUS File'!E148</f>
        <v>365</v>
      </c>
      <c r="E83" s="141">
        <f>'LAUS File'!E149</f>
        <v>4.9000000000000004</v>
      </c>
      <c r="G83" s="143" t="s">
        <v>211</v>
      </c>
      <c r="H83" s="150">
        <f>'LAUS File'!E258</f>
        <v>1667</v>
      </c>
      <c r="I83" s="150">
        <f>'LAUS File'!E259</f>
        <v>1573</v>
      </c>
      <c r="J83" s="150">
        <f>'LAUS File'!E260</f>
        <v>94</v>
      </c>
      <c r="K83" s="141">
        <f>'LAUS File'!E261</f>
        <v>5.6</v>
      </c>
    </row>
    <row r="84" spans="1:11" ht="11.45" customHeight="1">
      <c r="A84" s="143" t="s">
        <v>741</v>
      </c>
      <c r="B84" s="150">
        <f>'LAUS File'!E182</f>
        <v>2891</v>
      </c>
      <c r="C84" s="150">
        <f>'LAUS File'!E183</f>
        <v>2769</v>
      </c>
      <c r="D84" s="150">
        <f>'LAUS File'!E184</f>
        <v>122</v>
      </c>
      <c r="E84" s="141">
        <f>'LAUS File'!E185</f>
        <v>4.2</v>
      </c>
      <c r="G84" s="143" t="s">
        <v>742</v>
      </c>
      <c r="H84" s="150">
        <f>'LAUS File'!E310</f>
        <v>1520</v>
      </c>
      <c r="I84" s="150">
        <f>'LAUS File'!E311</f>
        <v>1446</v>
      </c>
      <c r="J84" s="150">
        <f>'LAUS File'!E312</f>
        <v>74</v>
      </c>
      <c r="K84" s="141">
        <f>'LAUS File'!E313</f>
        <v>4.9000000000000004</v>
      </c>
    </row>
    <row r="85" spans="1:11" ht="11.45" customHeight="1">
      <c r="A85" s="126" t="s">
        <v>118</v>
      </c>
      <c r="B85" s="150">
        <f>'LAUS File'!E190</f>
        <v>4375</v>
      </c>
      <c r="C85" s="150">
        <f>'LAUS File'!E191</f>
        <v>4179</v>
      </c>
      <c r="D85" s="150">
        <f>'LAUS File'!E192</f>
        <v>196</v>
      </c>
      <c r="E85" s="141">
        <f>'LAUS File'!E193</f>
        <v>4.5</v>
      </c>
      <c r="G85" s="143" t="s">
        <v>213</v>
      </c>
      <c r="H85" s="150">
        <f>'LAUS File'!E334</f>
        <v>4817</v>
      </c>
      <c r="I85" s="150">
        <f>'LAUS File'!E335</f>
        <v>4584</v>
      </c>
      <c r="J85" s="150">
        <f>'LAUS File'!E336</f>
        <v>233</v>
      </c>
      <c r="K85" s="141">
        <f>'LAUS File'!E337</f>
        <v>4.8</v>
      </c>
    </row>
    <row r="86" spans="1:11" ht="11.45" customHeight="1">
      <c r="A86" s="143" t="s">
        <v>743</v>
      </c>
      <c r="B86" s="150">
        <f>'LAUS File'!E214</f>
        <v>15995</v>
      </c>
      <c r="C86" s="150">
        <f>'LAUS File'!E215</f>
        <v>15029</v>
      </c>
      <c r="D86" s="150">
        <f>'LAUS File'!E216</f>
        <v>966</v>
      </c>
      <c r="E86" s="141">
        <f>'LAUS File'!E217</f>
        <v>6</v>
      </c>
      <c r="G86" s="143" t="s">
        <v>214</v>
      </c>
      <c r="H86" s="150">
        <f>'LAUS File'!E386</f>
        <v>1429</v>
      </c>
      <c r="I86" s="150">
        <f>'LAUS File'!E387</f>
        <v>1361</v>
      </c>
      <c r="J86" s="150">
        <f>'LAUS File'!E388</f>
        <v>68</v>
      </c>
      <c r="K86" s="141">
        <f>'LAUS File'!E389</f>
        <v>4.8</v>
      </c>
    </row>
    <row r="87" spans="1:11" ht="11.45" customHeight="1">
      <c r="A87" s="143" t="s">
        <v>744</v>
      </c>
      <c r="B87" s="150">
        <f>'LAUS File'!E238</f>
        <v>3391</v>
      </c>
      <c r="C87" s="150">
        <f>'LAUS File'!E239</f>
        <v>3230</v>
      </c>
      <c r="D87" s="150">
        <f>'LAUS File'!E240</f>
        <v>161</v>
      </c>
      <c r="E87" s="141">
        <f>'LAUS File'!E241</f>
        <v>4.7</v>
      </c>
      <c r="G87" s="143" t="s">
        <v>215</v>
      </c>
      <c r="H87" s="150">
        <f>'LAUS File'!E430</f>
        <v>907</v>
      </c>
      <c r="I87" s="150">
        <f>'LAUS File'!E431</f>
        <v>857</v>
      </c>
      <c r="J87" s="150">
        <f>'LAUS File'!E432</f>
        <v>50</v>
      </c>
      <c r="K87" s="141">
        <f>'LAUS File'!E433</f>
        <v>5.5</v>
      </c>
    </row>
    <row r="88" spans="1:11" ht="11.45" customHeight="1">
      <c r="A88" s="143" t="s">
        <v>745</v>
      </c>
      <c r="B88" s="150">
        <f>'LAUS File'!E278</f>
        <v>13049</v>
      </c>
      <c r="C88" s="150">
        <f>'LAUS File'!E279</f>
        <v>12541</v>
      </c>
      <c r="D88" s="150">
        <f>'LAUS File'!E280</f>
        <v>508</v>
      </c>
      <c r="E88" s="141">
        <f>'LAUS File'!E281</f>
        <v>3.9</v>
      </c>
      <c r="G88" s="143" t="s">
        <v>746</v>
      </c>
      <c r="H88" s="150">
        <f>'LAUS File'!E438</f>
        <v>1723</v>
      </c>
      <c r="I88" s="150">
        <f>'LAUS File'!E439</f>
        <v>1632</v>
      </c>
      <c r="J88" s="150">
        <f>'LAUS File'!E440</f>
        <v>91</v>
      </c>
      <c r="K88" s="141">
        <f>'LAUS File'!E441</f>
        <v>5.3</v>
      </c>
    </row>
    <row r="89" spans="1:11" ht="11.45" customHeight="1">
      <c r="A89" s="143" t="s">
        <v>122</v>
      </c>
      <c r="B89" s="150">
        <f>'LAUS File'!E286</f>
        <v>35724</v>
      </c>
      <c r="C89" s="150">
        <f>'LAUS File'!E287</f>
        <v>33938</v>
      </c>
      <c r="D89" s="150">
        <f>'LAUS File'!E288</f>
        <v>1786</v>
      </c>
      <c r="E89" s="141">
        <f>'LAUS File'!E289</f>
        <v>5</v>
      </c>
      <c r="G89" s="140" t="s">
        <v>747</v>
      </c>
      <c r="H89" s="150">
        <f>'LAUS File'!E518</f>
        <v>1335</v>
      </c>
      <c r="I89" s="150">
        <f>'LAUS File'!E519</f>
        <v>1282</v>
      </c>
      <c r="J89" s="150">
        <f>'LAUS File'!E520</f>
        <v>53</v>
      </c>
      <c r="K89" s="141">
        <f>'LAUS File'!E521</f>
        <v>4</v>
      </c>
    </row>
    <row r="90" spans="1:11" ht="11.45" customHeight="1">
      <c r="A90" s="143" t="s">
        <v>123</v>
      </c>
      <c r="B90" s="150">
        <f>'LAUS File'!E318</f>
        <v>3864</v>
      </c>
      <c r="C90" s="150">
        <f>'LAUS File'!E319</f>
        <v>3715</v>
      </c>
      <c r="D90" s="150">
        <f>'LAUS File'!E320</f>
        <v>149</v>
      </c>
      <c r="E90" s="141">
        <f>'LAUS File'!E321</f>
        <v>3.9</v>
      </c>
      <c r="G90" s="143" t="s">
        <v>748</v>
      </c>
      <c r="H90" s="150">
        <f>'LAUS File'!E526</f>
        <v>1834</v>
      </c>
      <c r="I90" s="150">
        <f>'LAUS File'!E527</f>
        <v>1746</v>
      </c>
      <c r="J90" s="150">
        <f>'LAUS File'!E528</f>
        <v>88</v>
      </c>
      <c r="K90" s="141">
        <f>'LAUS File'!E529</f>
        <v>4.8</v>
      </c>
    </row>
    <row r="91" spans="1:11" ht="11.45" customHeight="1">
      <c r="A91" s="143" t="s">
        <v>749</v>
      </c>
      <c r="B91" s="150">
        <f>'LAUS File'!E342</f>
        <v>9139</v>
      </c>
      <c r="C91" s="150">
        <f>'LAUS File'!E343</f>
        <v>8795</v>
      </c>
      <c r="D91" s="150">
        <f>'LAUS File'!E344</f>
        <v>344</v>
      </c>
      <c r="E91" s="141">
        <f>'LAUS File'!E345</f>
        <v>3.8</v>
      </c>
      <c r="G91" s="143" t="s">
        <v>750</v>
      </c>
      <c r="H91" s="150">
        <f>'LAUS File'!E538</f>
        <v>1502</v>
      </c>
      <c r="I91" s="150">
        <f>'LAUS File'!E539</f>
        <v>1435</v>
      </c>
      <c r="J91" s="150">
        <f>'LAUS File'!E540</f>
        <v>67</v>
      </c>
      <c r="K91" s="141">
        <f>'LAUS File'!E541</f>
        <v>4.5</v>
      </c>
    </row>
    <row r="92" spans="1:11" ht="11.45" customHeight="1">
      <c r="A92" s="143" t="s">
        <v>751</v>
      </c>
      <c r="B92" s="150">
        <f>'LAUS File'!E358</f>
        <v>32383</v>
      </c>
      <c r="C92" s="150">
        <f>'LAUS File'!E359</f>
        <v>30326</v>
      </c>
      <c r="D92" s="150">
        <f>'LAUS File'!E360</f>
        <v>2057</v>
      </c>
      <c r="E92" s="141">
        <f>'LAUS File'!E361</f>
        <v>6.4</v>
      </c>
      <c r="G92" s="143" t="s">
        <v>220</v>
      </c>
      <c r="H92" s="150">
        <f>'LAUS File'!E610</f>
        <v>19541</v>
      </c>
      <c r="I92" s="150">
        <f>'LAUS File'!E611</f>
        <v>18225</v>
      </c>
      <c r="J92" s="150">
        <f>'LAUS File'!E612</f>
        <v>1316</v>
      </c>
      <c r="K92" s="141">
        <f>'LAUS File'!E613</f>
        <v>6.7</v>
      </c>
    </row>
    <row r="93" spans="1:11" ht="11.45" customHeight="1">
      <c r="A93" s="126" t="s">
        <v>703</v>
      </c>
      <c r="B93" s="150">
        <f>'LAUS File'!E366</f>
        <v>2552</v>
      </c>
      <c r="C93" s="150">
        <f>'LAUS File'!E367</f>
        <v>2427</v>
      </c>
      <c r="D93" s="150">
        <f>'LAUS File'!E368</f>
        <v>125</v>
      </c>
      <c r="E93" s="141">
        <f>'LAUS File'!E369</f>
        <v>4.9000000000000004</v>
      </c>
      <c r="G93" s="143" t="s">
        <v>752</v>
      </c>
      <c r="H93" s="150">
        <f>'LAUS File'!E634</f>
        <v>805</v>
      </c>
      <c r="I93" s="150">
        <f>'LAUS File'!E635</f>
        <v>759</v>
      </c>
      <c r="J93" s="150">
        <f>'LAUS File'!E636</f>
        <v>46</v>
      </c>
      <c r="K93" s="141">
        <f>'LAUS File'!E637</f>
        <v>5.7</v>
      </c>
    </row>
    <row r="94" spans="1:11" ht="11.45" customHeight="1">
      <c r="A94" s="143" t="s">
        <v>126</v>
      </c>
      <c r="B94" s="150">
        <f>'LAUS File'!E410</f>
        <v>65144</v>
      </c>
      <c r="C94" s="150">
        <f>'LAUS File'!E411</f>
        <v>60749</v>
      </c>
      <c r="D94" s="150">
        <f>'LAUS File'!E412</f>
        <v>4395</v>
      </c>
      <c r="E94" s="141">
        <f>'LAUS File'!E413</f>
        <v>6.7</v>
      </c>
      <c r="G94" s="140" t="s">
        <v>754</v>
      </c>
      <c r="H94" s="150">
        <f>'LAUS File'!E638</f>
        <v>2065</v>
      </c>
      <c r="I94" s="150">
        <f>'LAUS File'!E639</f>
        <v>1981</v>
      </c>
      <c r="J94" s="150">
        <f>'LAUS File'!E640</f>
        <v>84</v>
      </c>
      <c r="K94" s="141">
        <f>'LAUS File'!E641</f>
        <v>4.0999999999999996</v>
      </c>
    </row>
    <row r="95" spans="1:11" ht="11.45" customHeight="1">
      <c r="A95" s="143" t="s">
        <v>753</v>
      </c>
      <c r="B95" s="150">
        <f>'LAUS File'!E434</f>
        <v>8329</v>
      </c>
      <c r="C95" s="150">
        <f>'LAUS File'!E435</f>
        <v>7903</v>
      </c>
      <c r="D95" s="150">
        <f>'LAUS File'!E436</f>
        <v>426</v>
      </c>
      <c r="E95" s="141">
        <f>'LAUS File'!E437</f>
        <v>5.0999999999999996</v>
      </c>
      <c r="G95" s="126" t="s">
        <v>756</v>
      </c>
      <c r="H95" s="150">
        <f>'LAUS File'!E686</f>
        <v>6210</v>
      </c>
      <c r="I95" s="150">
        <f>'LAUS File'!E687</f>
        <v>5830</v>
      </c>
      <c r="J95" s="150">
        <f>'LAUS File'!E688</f>
        <v>380</v>
      </c>
      <c r="K95" s="141">
        <f>'LAUS File'!E689</f>
        <v>6.1</v>
      </c>
    </row>
    <row r="96" spans="1:11" ht="11.45" customHeight="1">
      <c r="A96" s="143" t="s">
        <v>755</v>
      </c>
      <c r="B96" s="150">
        <f>'LAUS File'!E442</f>
        <v>13507</v>
      </c>
      <c r="C96" s="150">
        <f>'LAUS File'!E443</f>
        <v>12883</v>
      </c>
      <c r="D96" s="150">
        <f>'LAUS File'!E444</f>
        <v>624</v>
      </c>
      <c r="E96" s="141">
        <f>'LAUS File'!E445</f>
        <v>4.5999999999999996</v>
      </c>
    </row>
    <row r="97" spans="1:12" ht="11.45" customHeight="1">
      <c r="A97" s="143" t="s">
        <v>757</v>
      </c>
      <c r="B97" s="150">
        <f>'LAUS File'!E462</f>
        <v>5147</v>
      </c>
      <c r="C97" s="150">
        <f>'LAUS File'!E463</f>
        <v>4901</v>
      </c>
      <c r="D97" s="150">
        <f>'LAUS File'!E464</f>
        <v>246</v>
      </c>
      <c r="E97" s="141">
        <f>'LAUS File'!E465</f>
        <v>4.8</v>
      </c>
      <c r="G97" s="146" t="s">
        <v>182</v>
      </c>
      <c r="H97" s="147">
        <f>'LAUS File'!E862</f>
        <v>112300</v>
      </c>
      <c r="I97" s="147">
        <f>'LAUS File'!E863</f>
        <v>104611</v>
      </c>
      <c r="J97" s="147">
        <f>'LAUS File'!E864</f>
        <v>7689</v>
      </c>
      <c r="K97" s="145">
        <f>'LAUS File'!E865</f>
        <v>6.8</v>
      </c>
    </row>
    <row r="98" spans="1:12" ht="11.45" customHeight="1">
      <c r="A98" s="143" t="s">
        <v>758</v>
      </c>
      <c r="B98" s="150">
        <f>'LAUS File'!E466</f>
        <v>7318</v>
      </c>
      <c r="C98" s="150">
        <f>'LAUS File'!E467</f>
        <v>7040</v>
      </c>
      <c r="D98" s="150">
        <f>'LAUS File'!E468</f>
        <v>278</v>
      </c>
      <c r="E98" s="141">
        <f>'LAUS File'!E469</f>
        <v>3.8</v>
      </c>
      <c r="G98" s="140" t="s">
        <v>760</v>
      </c>
      <c r="H98" s="150">
        <f>'LAUS File'!E62</f>
        <v>3518</v>
      </c>
      <c r="I98" s="150">
        <f>'LAUS File'!E63</f>
        <v>3312</v>
      </c>
      <c r="J98" s="150">
        <f>'LAUS File'!E64</f>
        <v>206</v>
      </c>
      <c r="K98" s="141">
        <f>'LAUS File'!E65</f>
        <v>5.9</v>
      </c>
    </row>
    <row r="99" spans="1:12" ht="11.45" customHeight="1">
      <c r="A99" s="143" t="s">
        <v>131</v>
      </c>
      <c r="B99" s="150">
        <f>'LAUS File'!E630</f>
        <v>26545</v>
      </c>
      <c r="C99" s="150">
        <f>'LAUS File'!E631</f>
        <v>25271</v>
      </c>
      <c r="D99" s="150">
        <f>'LAUS File'!E632</f>
        <v>1274</v>
      </c>
      <c r="E99" s="141">
        <f>'LAUS File'!E633</f>
        <v>4.8</v>
      </c>
      <c r="G99" s="143" t="s">
        <v>207</v>
      </c>
      <c r="H99" s="156">
        <f>'LAUS File'!E78</f>
        <v>2009</v>
      </c>
      <c r="I99" s="156">
        <f>'LAUS File'!E79</f>
        <v>1866</v>
      </c>
      <c r="J99" s="156">
        <f>'LAUS File'!E80</f>
        <v>143</v>
      </c>
      <c r="K99" s="141">
        <f>'LAUS File'!E81</f>
        <v>7.1</v>
      </c>
    </row>
    <row r="100" spans="1:12" ht="11.45" customHeight="1">
      <c r="A100" s="143" t="s">
        <v>759</v>
      </c>
      <c r="B100" s="150">
        <f>'LAUS File'!E662</f>
        <v>30320</v>
      </c>
      <c r="C100" s="150">
        <f>'LAUS File'!E663</f>
        <v>28480</v>
      </c>
      <c r="D100" s="150">
        <f>'LAUS File'!E664</f>
        <v>1840</v>
      </c>
      <c r="E100" s="141">
        <f>'LAUS File'!E665</f>
        <v>6.1</v>
      </c>
      <c r="G100" s="143" t="s">
        <v>226</v>
      </c>
      <c r="H100" s="150">
        <f>'LAUS File'!E362</f>
        <v>3933</v>
      </c>
      <c r="I100" s="150">
        <f>'LAUS File'!E363</f>
        <v>3735</v>
      </c>
      <c r="J100" s="150">
        <f>'LAUS File'!E364</f>
        <v>198</v>
      </c>
      <c r="K100" s="141">
        <f>'LAUS File'!E365</f>
        <v>5</v>
      </c>
    </row>
    <row r="101" spans="1:12" ht="11.45" customHeight="1">
      <c r="A101" s="143" t="s">
        <v>761</v>
      </c>
      <c r="B101" s="150">
        <f>'LAUS File'!E654</f>
        <v>3715</v>
      </c>
      <c r="C101" s="150">
        <f>'LAUS File'!E655</f>
        <v>3528</v>
      </c>
      <c r="D101" s="150">
        <f>'LAUS File'!E656</f>
        <v>187</v>
      </c>
      <c r="E101" s="141">
        <f>'LAUS File'!E657</f>
        <v>5</v>
      </c>
      <c r="G101" s="143" t="s">
        <v>762</v>
      </c>
      <c r="H101" s="150">
        <f>'LAUS File'!E390</f>
        <v>17492</v>
      </c>
      <c r="I101" s="150">
        <f>'LAUS File'!E391</f>
        <v>16346</v>
      </c>
      <c r="J101" s="150">
        <f>'LAUS File'!E392</f>
        <v>1146</v>
      </c>
      <c r="K101" s="141">
        <f>'LAUS File'!E393</f>
        <v>6.6</v>
      </c>
    </row>
    <row r="102" spans="1:12" ht="11.45" customHeight="1">
      <c r="G102" s="143" t="s">
        <v>244</v>
      </c>
      <c r="H102" s="150">
        <f>'LAUS File'!E498</f>
        <v>5662</v>
      </c>
      <c r="I102" s="150">
        <f>'LAUS File'!E499</f>
        <v>5384</v>
      </c>
      <c r="J102" s="150">
        <f>'LAUS File'!E500</f>
        <v>278</v>
      </c>
      <c r="K102" s="141">
        <f>'LAUS File'!E501</f>
        <v>4.9000000000000004</v>
      </c>
    </row>
    <row r="103" spans="1:12" ht="11.45" customHeight="1">
      <c r="A103" s="146" t="s">
        <v>848</v>
      </c>
      <c r="B103" s="130"/>
      <c r="C103" s="130"/>
      <c r="D103" s="130"/>
      <c r="E103" s="131"/>
      <c r="G103" s="143" t="s">
        <v>228</v>
      </c>
      <c r="H103" s="150">
        <f>'LAUS File'!E642</f>
        <v>51001</v>
      </c>
      <c r="I103" s="150">
        <f>'LAUS File'!E643</f>
        <v>46752</v>
      </c>
      <c r="J103" s="150">
        <f>'LAUS File'!E644</f>
        <v>4249</v>
      </c>
      <c r="K103" s="141">
        <f>'LAUS File'!E645</f>
        <v>8.3000000000000007</v>
      </c>
    </row>
    <row r="104" spans="1:12" ht="11.45" customHeight="1">
      <c r="A104" s="130"/>
      <c r="B104" s="147">
        <f>'LAUS File'!E814</f>
        <v>127442</v>
      </c>
      <c r="C104" s="147">
        <f>'LAUS File'!E815</f>
        <v>120379</v>
      </c>
      <c r="D104" s="147">
        <f>'LAUS File'!E816</f>
        <v>7063</v>
      </c>
      <c r="E104" s="145">
        <f>'LAUS File'!E817</f>
        <v>5.5</v>
      </c>
      <c r="G104" s="143" t="s">
        <v>229</v>
      </c>
      <c r="H104" s="150">
        <f>'LAUS File'!E650</f>
        <v>13091</v>
      </c>
      <c r="I104" s="150">
        <f>'LAUS File'!E651</f>
        <v>12420</v>
      </c>
      <c r="J104" s="150">
        <f>'LAUS File'!E652</f>
        <v>671</v>
      </c>
      <c r="K104" s="141">
        <f>'LAUS File'!E653</f>
        <v>5.0999999999999996</v>
      </c>
    </row>
    <row r="105" spans="1:12" ht="11.45" customHeight="1">
      <c r="A105" s="143" t="s">
        <v>763</v>
      </c>
      <c r="B105" s="150">
        <f>'LAUS File'!E90</f>
        <v>1443</v>
      </c>
      <c r="C105" s="150">
        <f>'LAUS File'!E91</f>
        <v>1382</v>
      </c>
      <c r="D105" s="150">
        <f>'LAUS File'!E92</f>
        <v>61</v>
      </c>
      <c r="E105" s="141">
        <f>'LAUS File'!E93</f>
        <v>4.2</v>
      </c>
      <c r="G105" s="143" t="s">
        <v>764</v>
      </c>
      <c r="H105" s="150">
        <f>'LAUS File'!E702</f>
        <v>9994</v>
      </c>
      <c r="I105" s="150">
        <f>'LAUS File'!E703</f>
        <v>9471</v>
      </c>
      <c r="J105" s="150">
        <f>'LAUS File'!E704</f>
        <v>523</v>
      </c>
      <c r="K105" s="141">
        <f>'LAUS File'!E705</f>
        <v>5.2</v>
      </c>
    </row>
    <row r="106" spans="1:12" ht="11.45" customHeight="1">
      <c r="A106" s="143" t="s">
        <v>137</v>
      </c>
      <c r="B106" s="150">
        <f>'LAUS File'!E126</f>
        <v>2937</v>
      </c>
      <c r="C106" s="150">
        <f>'LAUS File'!E127</f>
        <v>2753</v>
      </c>
      <c r="D106" s="150">
        <f>'LAUS File'!E128</f>
        <v>184</v>
      </c>
      <c r="E106" s="141">
        <f>'LAUS File'!E129</f>
        <v>6.3</v>
      </c>
      <c r="G106" s="143" t="s">
        <v>224</v>
      </c>
      <c r="H106" s="150">
        <f>'LAUS File'!E710</f>
        <v>5599</v>
      </c>
      <c r="I106" s="150">
        <f>'LAUS File'!E711</f>
        <v>5324</v>
      </c>
      <c r="J106" s="150">
        <f>'LAUS File'!E712</f>
        <v>275</v>
      </c>
      <c r="K106" s="141">
        <f>'LAUS File'!E713</f>
        <v>4.9000000000000004</v>
      </c>
    </row>
    <row r="107" spans="1:12" ht="11.45" customHeight="1">
      <c r="A107" s="143" t="s">
        <v>765</v>
      </c>
      <c r="B107" s="150">
        <f>'LAUS File'!E218</f>
        <v>8722</v>
      </c>
      <c r="C107" s="150">
        <f>'LAUS File'!E219</f>
        <v>8290</v>
      </c>
      <c r="D107" s="150">
        <f>'LAUS File'!E220</f>
        <v>432</v>
      </c>
      <c r="E107" s="141">
        <f>'LAUS File'!E221</f>
        <v>5</v>
      </c>
      <c r="K107" s="120"/>
    </row>
    <row r="108" spans="1:12" ht="11.45" customHeight="1">
      <c r="A108" s="143" t="s">
        <v>766</v>
      </c>
      <c r="B108" s="150">
        <f>'LAUS File'!E250</f>
        <v>1079</v>
      </c>
      <c r="C108" s="150">
        <f>'LAUS File'!E251</f>
        <v>1030</v>
      </c>
      <c r="D108" s="150">
        <f>'LAUS File'!E252</f>
        <v>49</v>
      </c>
      <c r="E108" s="141">
        <f>'LAUS File'!E253</f>
        <v>4.5</v>
      </c>
      <c r="G108" s="129" t="s">
        <v>797</v>
      </c>
      <c r="H108" s="130"/>
      <c r="I108" s="130"/>
      <c r="J108" s="130"/>
      <c r="K108" s="131"/>
    </row>
    <row r="109" spans="1:12" ht="11.45" customHeight="1">
      <c r="A109" s="143" t="s">
        <v>767</v>
      </c>
      <c r="B109" s="150">
        <f>'LAUS File'!E270</f>
        <v>6383</v>
      </c>
      <c r="C109" s="150">
        <f>'LAUS File'!E271</f>
        <v>5975</v>
      </c>
      <c r="D109" s="150">
        <f>'LAUS File'!E272</f>
        <v>408</v>
      </c>
      <c r="E109" s="141">
        <f>'LAUS File'!E273</f>
        <v>6.4</v>
      </c>
      <c r="G109" s="130"/>
      <c r="H109" s="157">
        <f>'LAUS File'!E874</f>
        <v>43513</v>
      </c>
      <c r="I109" s="157">
        <f>'LAUS File'!E875</f>
        <v>40992</v>
      </c>
      <c r="J109" s="157">
        <f>'LAUS File'!E876</f>
        <v>2521</v>
      </c>
      <c r="K109" s="158">
        <f>'LAUS File'!E877</f>
        <v>5.8</v>
      </c>
    </row>
    <row r="110" spans="1:12" ht="11.45" customHeight="1">
      <c r="A110" s="143" t="s">
        <v>768</v>
      </c>
      <c r="B110" s="150">
        <f>'LAUS File'!E274</f>
        <v>18564</v>
      </c>
      <c r="C110" s="150">
        <f>'LAUS File'!E275</f>
        <v>17665</v>
      </c>
      <c r="D110" s="150">
        <f>'LAUS File'!E276</f>
        <v>899</v>
      </c>
      <c r="E110" s="141">
        <f>'LAUS File'!E277</f>
        <v>4.8</v>
      </c>
      <c r="G110" s="140" t="s">
        <v>231</v>
      </c>
      <c r="H110" s="159">
        <f>'LAUS File'!E114</f>
        <v>4151</v>
      </c>
      <c r="I110" s="159">
        <f>'LAUS File'!E115</f>
        <v>3925</v>
      </c>
      <c r="J110" s="150">
        <f>'LAUS File'!E116</f>
        <v>226</v>
      </c>
      <c r="K110" s="141">
        <f>'LAUS File'!E117</f>
        <v>5.4</v>
      </c>
      <c r="L110" s="142"/>
    </row>
    <row r="111" spans="1:12" ht="11.45" customHeight="1">
      <c r="A111" s="143" t="s">
        <v>769</v>
      </c>
      <c r="B111" s="150">
        <f>'LAUS File'!E326</f>
        <v>8005</v>
      </c>
      <c r="C111" s="150">
        <f>'LAUS File'!E327</f>
        <v>7682</v>
      </c>
      <c r="D111" s="150">
        <f>'LAUS File'!E328</f>
        <v>323</v>
      </c>
      <c r="E111" s="141">
        <f>'LAUS File'!E329</f>
        <v>4</v>
      </c>
      <c r="G111" s="140" t="s">
        <v>772</v>
      </c>
      <c r="H111" s="159">
        <f>'LAUS File'!E194</f>
        <v>977</v>
      </c>
      <c r="I111" s="159">
        <f>'LAUS File'!E195</f>
        <v>925</v>
      </c>
      <c r="J111" s="159">
        <f>'LAUS File'!E196</f>
        <v>52</v>
      </c>
      <c r="K111" s="141">
        <f>'LAUS File'!E197</f>
        <v>5.3</v>
      </c>
      <c r="L111" s="142"/>
    </row>
    <row r="112" spans="1:12" ht="11.45" customHeight="1">
      <c r="A112" s="143" t="s">
        <v>771</v>
      </c>
      <c r="B112" s="150">
        <f>'LAUS File'!E330</f>
        <v>2381</v>
      </c>
      <c r="C112" s="150">
        <f>'LAUS File'!E331</f>
        <v>2237</v>
      </c>
      <c r="D112" s="150">
        <f>'LAUS File'!E332</f>
        <v>144</v>
      </c>
      <c r="E112" s="141">
        <f>'LAUS File'!E333</f>
        <v>6</v>
      </c>
      <c r="G112" s="140" t="s">
        <v>234</v>
      </c>
      <c r="H112" s="159">
        <f>'LAUS File'!E290</f>
        <v>1058</v>
      </c>
      <c r="I112" s="159">
        <f>'LAUS File'!E291</f>
        <v>988</v>
      </c>
      <c r="J112" s="159">
        <f>'LAUS File'!E292</f>
        <v>70</v>
      </c>
      <c r="K112" s="141">
        <f>'LAUS File'!E293</f>
        <v>6.6</v>
      </c>
      <c r="L112" s="142"/>
    </row>
    <row r="113" spans="1:14" ht="11.45" customHeight="1">
      <c r="A113" s="143" t="s">
        <v>773</v>
      </c>
      <c r="B113" s="150">
        <f>'LAUS File'!E338</f>
        <v>1222</v>
      </c>
      <c r="C113" s="150">
        <f>'LAUS File'!E339</f>
        <v>1169</v>
      </c>
      <c r="D113" s="150">
        <f>'LAUS File'!E340</f>
        <v>53</v>
      </c>
      <c r="E113" s="141">
        <f>'LAUS File'!E341</f>
        <v>4.3</v>
      </c>
      <c r="G113" s="140" t="s">
        <v>775</v>
      </c>
      <c r="H113" s="159">
        <f>'LAUS File'!E314</f>
        <v>9615</v>
      </c>
      <c r="I113" s="159">
        <f>'LAUS File'!E315</f>
        <v>9064</v>
      </c>
      <c r="J113" s="159">
        <f>'LAUS File'!E316</f>
        <v>551</v>
      </c>
      <c r="K113" s="141">
        <f>'LAUS File'!E317</f>
        <v>5.7</v>
      </c>
      <c r="L113" s="142"/>
    </row>
    <row r="114" spans="1:14" ht="11.45" customHeight="1">
      <c r="A114" s="143" t="s">
        <v>774</v>
      </c>
      <c r="B114" s="150">
        <f>'LAUS File'!E382</f>
        <v>9463</v>
      </c>
      <c r="C114" s="150">
        <f>'LAUS File'!E383</f>
        <v>8915</v>
      </c>
      <c r="D114" s="150">
        <f>'LAUS File'!E384</f>
        <v>548</v>
      </c>
      <c r="E114" s="141">
        <f>'LAUS File'!E385</f>
        <v>5.8</v>
      </c>
      <c r="G114" s="143" t="s">
        <v>777</v>
      </c>
      <c r="H114" s="159">
        <f>'LAUS File'!E474</f>
        <v>8771</v>
      </c>
      <c r="I114" s="159">
        <f>'LAUS File'!E475</f>
        <v>8197</v>
      </c>
      <c r="J114" s="159">
        <f>'LAUS File'!E476</f>
        <v>574</v>
      </c>
      <c r="K114" s="141">
        <f>'LAUS File'!E477</f>
        <v>6.5</v>
      </c>
      <c r="L114" s="142"/>
    </row>
    <row r="115" spans="1:14" ht="11.45" customHeight="1">
      <c r="A115" s="143" t="s">
        <v>776</v>
      </c>
      <c r="B115" s="150">
        <f>'LAUS File'!E418</f>
        <v>12123</v>
      </c>
      <c r="C115" s="150">
        <f>'LAUS File'!E419</f>
        <v>11239</v>
      </c>
      <c r="D115" s="150">
        <f>'LAUS File'!E420</f>
        <v>884</v>
      </c>
      <c r="E115" s="141">
        <f>'LAUS File'!E421</f>
        <v>7.3</v>
      </c>
      <c r="G115" s="140" t="s">
        <v>779</v>
      </c>
      <c r="H115" s="159">
        <f>'LAUS File'!E486</f>
        <v>2497</v>
      </c>
      <c r="I115" s="159">
        <f>'LAUS File'!E487</f>
        <v>2403</v>
      </c>
      <c r="J115" s="159">
        <f>'LAUS File'!E488</f>
        <v>94</v>
      </c>
      <c r="K115" s="141">
        <f>'LAUS File'!E489</f>
        <v>3.8</v>
      </c>
      <c r="L115" s="142"/>
    </row>
    <row r="116" spans="1:14" ht="11.45" customHeight="1">
      <c r="A116" s="143" t="s">
        <v>778</v>
      </c>
      <c r="B116" s="150">
        <f>'LAUS File'!E446</f>
        <v>2960</v>
      </c>
      <c r="C116" s="150">
        <f>'LAUS File'!E447</f>
        <v>2814</v>
      </c>
      <c r="D116" s="150">
        <f>'LAUS File'!E448</f>
        <v>146</v>
      </c>
      <c r="E116" s="141">
        <f>'LAUS File'!E449</f>
        <v>4.9000000000000004</v>
      </c>
      <c r="G116" s="140" t="s">
        <v>780</v>
      </c>
      <c r="H116" s="159">
        <f>'LAUS File'!E502</f>
        <v>4844</v>
      </c>
      <c r="I116" s="159">
        <f>'LAUS File'!E503</f>
        <v>4574</v>
      </c>
      <c r="J116" s="159">
        <f>'LAUS File'!E504</f>
        <v>270</v>
      </c>
      <c r="K116" s="141">
        <f>'LAUS File'!E505</f>
        <v>5.6</v>
      </c>
      <c r="L116" s="142"/>
    </row>
    <row r="117" spans="1:14" ht="11.45" customHeight="1">
      <c r="A117" s="143" t="s">
        <v>148</v>
      </c>
      <c r="B117" s="150">
        <f>'LAUS File'!E454</f>
        <v>20465</v>
      </c>
      <c r="C117" s="150">
        <f>'LAUS File'!E455</f>
        <v>19184</v>
      </c>
      <c r="D117" s="150">
        <f>'LAUS File'!E456</f>
        <v>1281</v>
      </c>
      <c r="E117" s="141">
        <f>'LAUS File'!E457</f>
        <v>6.3</v>
      </c>
      <c r="G117" s="140" t="s">
        <v>784</v>
      </c>
      <c r="H117" s="159">
        <f>'LAUS File'!E582</f>
        <v>2056</v>
      </c>
      <c r="I117" s="159">
        <f>'LAUS File'!E583</f>
        <v>1909</v>
      </c>
      <c r="J117" s="159">
        <f>'LAUS File'!E584</f>
        <v>147</v>
      </c>
      <c r="K117" s="141">
        <f>'LAUS File'!E585</f>
        <v>7.1</v>
      </c>
      <c r="L117" s="142"/>
    </row>
    <row r="118" spans="1:14" ht="11.45" customHeight="1">
      <c r="A118" s="143" t="s">
        <v>781</v>
      </c>
      <c r="B118" s="150">
        <f>'LAUS File'!E458</f>
        <v>3794</v>
      </c>
      <c r="C118" s="150">
        <f>'LAUS File'!E459</f>
        <v>3612</v>
      </c>
      <c r="D118" s="150">
        <f>'LAUS File'!E460</f>
        <v>182</v>
      </c>
      <c r="E118" s="141">
        <f>'LAUS File'!E461</f>
        <v>4.8</v>
      </c>
      <c r="G118" s="140" t="s">
        <v>786</v>
      </c>
      <c r="H118" s="159">
        <f>'LAUS File'!E602</f>
        <v>5311</v>
      </c>
      <c r="I118" s="159">
        <f>'LAUS File'!E603</f>
        <v>5007</v>
      </c>
      <c r="J118" s="159">
        <f>'LAUS File'!E604</f>
        <v>304</v>
      </c>
      <c r="K118" s="141">
        <f>'LAUS File'!E605</f>
        <v>5.7</v>
      </c>
      <c r="L118" s="142"/>
    </row>
    <row r="119" spans="1:14" ht="11.45" customHeight="1">
      <c r="A119" s="143" t="s">
        <v>783</v>
      </c>
      <c r="B119" s="150">
        <f>'LAUS File'!E494</f>
        <v>2472</v>
      </c>
      <c r="C119" s="150">
        <f>'LAUS File'!E495</f>
        <v>2313</v>
      </c>
      <c r="D119" s="150">
        <f>'LAUS File'!E496</f>
        <v>159</v>
      </c>
      <c r="E119" s="141">
        <f>'LAUS File'!E497</f>
        <v>6.4</v>
      </c>
      <c r="G119" s="140" t="s">
        <v>788</v>
      </c>
      <c r="H119" s="159">
        <f>'LAUS File'!E714</f>
        <v>4232</v>
      </c>
      <c r="I119" s="159">
        <f>'LAUS File'!E715</f>
        <v>3999</v>
      </c>
      <c r="J119" s="159">
        <f>'LAUS File'!E716</f>
        <v>233</v>
      </c>
      <c r="K119" s="141">
        <f>'LAUS File'!E717</f>
        <v>5.5</v>
      </c>
      <c r="L119" s="142"/>
    </row>
    <row r="120" spans="1:14" ht="11.45" customHeight="1">
      <c r="A120" s="143" t="s">
        <v>785</v>
      </c>
      <c r="B120" s="150">
        <f>'LAUS File'!E522</f>
        <v>2182</v>
      </c>
      <c r="C120" s="150">
        <f>'LAUS File'!E523</f>
        <v>2049</v>
      </c>
      <c r="D120" s="150">
        <f>'LAUS File'!E524</f>
        <v>133</v>
      </c>
      <c r="E120" s="141">
        <f>'LAUS File'!E525</f>
        <v>6.1</v>
      </c>
      <c r="H120" s="159"/>
      <c r="I120" s="159"/>
      <c r="J120" s="159"/>
      <c r="K120" s="141"/>
      <c r="L120" s="142"/>
    </row>
    <row r="121" spans="1:14" ht="11.45" customHeight="1">
      <c r="A121" s="143" t="s">
        <v>152</v>
      </c>
      <c r="B121" s="150">
        <f>'LAUS File'!E570</f>
        <v>1639</v>
      </c>
      <c r="C121" s="150">
        <f>'LAUS File'!E571</f>
        <v>1531</v>
      </c>
      <c r="D121" s="150">
        <f>'LAUS File'!E572</f>
        <v>108</v>
      </c>
      <c r="E121" s="141">
        <f>'LAUS File'!E573</f>
        <v>6.6</v>
      </c>
      <c r="H121" s="159"/>
      <c r="I121" s="159"/>
      <c r="J121" s="159"/>
      <c r="K121" s="141"/>
      <c r="L121" s="142"/>
    </row>
    <row r="122" spans="1:14" ht="11.45" customHeight="1">
      <c r="A122" s="143" t="s">
        <v>787</v>
      </c>
      <c r="B122" s="150">
        <f>'LAUS File'!E586</f>
        <v>9886</v>
      </c>
      <c r="C122" s="150">
        <f>'LAUS File'!E587</f>
        <v>9411</v>
      </c>
      <c r="D122" s="150">
        <f>'LAUS File'!E588</f>
        <v>475</v>
      </c>
      <c r="E122" s="141">
        <f>'LAUS File'!E589</f>
        <v>4.8</v>
      </c>
      <c r="H122" s="159"/>
      <c r="I122" s="159"/>
      <c r="J122" s="159"/>
      <c r="K122" s="141"/>
    </row>
    <row r="123" spans="1:14" ht="11.45" customHeight="1">
      <c r="A123" s="140" t="s">
        <v>789</v>
      </c>
      <c r="B123" s="150">
        <f>'LAUS File'!E626</f>
        <v>1499</v>
      </c>
      <c r="C123" s="150">
        <f>'LAUS File'!E627</f>
        <v>1414</v>
      </c>
      <c r="D123" s="150">
        <f>'LAUS File'!E628</f>
        <v>85</v>
      </c>
      <c r="E123" s="141">
        <f>'LAUS File'!E629</f>
        <v>5.7</v>
      </c>
      <c r="F123" s="160"/>
      <c r="G123" s="161"/>
      <c r="H123" s="160"/>
      <c r="I123" s="160"/>
      <c r="J123" s="160"/>
      <c r="K123" s="162"/>
      <c r="L123" s="160"/>
      <c r="M123" s="160"/>
    </row>
    <row r="124" spans="1:14" ht="11.25" customHeight="1">
      <c r="A124" s="143" t="s">
        <v>790</v>
      </c>
      <c r="B124" s="150">
        <f>'LAUS File'!E646</f>
        <v>10221</v>
      </c>
      <c r="C124" s="150">
        <f>'LAUS File'!E647</f>
        <v>9713</v>
      </c>
      <c r="D124" s="150">
        <f>'LAUS File'!E648</f>
        <v>508</v>
      </c>
      <c r="E124" s="141">
        <f>'LAUS File'!E649</f>
        <v>5</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File'!E959</f>
        <v>1913700</v>
      </c>
      <c r="I126" s="169">
        <f>'LAUS File'!E960</f>
        <v>1808100</v>
      </c>
      <c r="J126" s="169">
        <f>'LAUS File'!E961</f>
        <v>105600</v>
      </c>
      <c r="K126" s="170">
        <f>'LAUS File'!E962</f>
        <v>5.5</v>
      </c>
      <c r="L126" s="160"/>
      <c r="M126" s="160"/>
    </row>
    <row r="127" spans="1:14" ht="11.45" customHeight="1">
      <c r="A127" s="163" t="s">
        <v>849</v>
      </c>
      <c r="B127" s="110"/>
      <c r="C127" s="110"/>
      <c r="D127" s="110"/>
      <c r="E127" s="164"/>
      <c r="F127" s="160"/>
      <c r="G127" s="168" t="s">
        <v>196</v>
      </c>
      <c r="H127" s="169">
        <f>'LAUS File'!E922</f>
        <v>158676000</v>
      </c>
      <c r="I127" s="169">
        <f>'LAUS File'!E923</f>
        <v>150527000</v>
      </c>
      <c r="J127" s="169">
        <f>'LAUS File'!E924</f>
        <v>8149000</v>
      </c>
      <c r="K127" s="171">
        <f>'LAUS File'!E925</f>
        <v>5.0999999999999996</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File'!E858</f>
        <v>143509</v>
      </c>
      <c r="C129" s="157">
        <f>'LAUS File'!E859</f>
        <v>135417</v>
      </c>
      <c r="D129" s="157">
        <f>'LAUS File'!E860</f>
        <v>8092</v>
      </c>
      <c r="E129" s="158">
        <f>'LAUS File'!E861</f>
        <v>5.6</v>
      </c>
      <c r="F129" s="160"/>
      <c r="G129" s="179" t="s">
        <v>792</v>
      </c>
      <c r="H129" s="180"/>
      <c r="I129" s="180"/>
      <c r="J129" s="180"/>
      <c r="K129" s="181"/>
      <c r="L129" s="182"/>
      <c r="M129" s="160"/>
      <c r="N129" s="160"/>
    </row>
    <row r="130" spans="1:17" ht="11.25" customHeight="1">
      <c r="A130" s="173" t="s">
        <v>851</v>
      </c>
      <c r="B130" s="174">
        <f>'LAUS File'!E830</f>
        <v>16067</v>
      </c>
      <c r="C130" s="174">
        <f>'LAUS File'!E831</f>
        <v>15038</v>
      </c>
      <c r="D130" s="174">
        <f>'LAUS File'!E832</f>
        <v>1029</v>
      </c>
      <c r="E130" s="175">
        <f>'LAUS File'!E833</f>
        <v>6.4</v>
      </c>
      <c r="F130" s="160"/>
      <c r="G130" s="183" t="s">
        <v>259</v>
      </c>
      <c r="H130" s="169">
        <f>'LAUS File'!E954</f>
        <v>1923000</v>
      </c>
      <c r="I130" s="169">
        <f>'LAUS File'!E955</f>
        <v>1829100</v>
      </c>
      <c r="J130" s="169">
        <f>'LAUS File'!E956</f>
        <v>93900</v>
      </c>
      <c r="K130" s="171">
        <f>'LAUS File'!E957</f>
        <v>4.8816499999999996</v>
      </c>
      <c r="L130" s="160"/>
      <c r="M130" s="160"/>
      <c r="N130" s="160"/>
      <c r="O130" s="160"/>
      <c r="P130" s="160"/>
      <c r="Q130" s="160"/>
    </row>
    <row r="131" spans="1:17" ht="11.45" customHeight="1">
      <c r="A131" s="173" t="s">
        <v>852</v>
      </c>
      <c r="B131" s="190"/>
      <c r="C131" s="190"/>
      <c r="D131" s="190"/>
      <c r="E131" s="190"/>
      <c r="F131" s="160"/>
      <c r="G131" s="184" t="s">
        <v>196</v>
      </c>
      <c r="H131" s="185">
        <f>'LAUS File'!E927</f>
        <v>159718000</v>
      </c>
      <c r="I131" s="185">
        <f>'LAUS File'!E928</f>
        <v>152076000</v>
      </c>
      <c r="J131" s="185">
        <f>'LAUS File'!E929</f>
        <v>7642000</v>
      </c>
      <c r="K131" s="186">
        <f>'LAUS File'!E930</f>
        <v>4.8</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4:K4"/>
    <mergeCell ref="A5:K5"/>
    <mergeCell ref="A6:K6"/>
    <mergeCell ref="A7:K7"/>
    <mergeCell ref="A73:K73"/>
    <mergeCell ref="A75:K75"/>
    <mergeCell ref="A9:K9"/>
    <mergeCell ref="A70:K70"/>
    <mergeCell ref="A71:K71"/>
    <mergeCell ref="A72:K72"/>
  </mergeCells>
  <phoneticPr fontId="15"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6"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870</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File'!F842</f>
        <v>470159</v>
      </c>
      <c r="C13" s="135">
        <f>'LAUS File'!F843</f>
        <v>444918</v>
      </c>
      <c r="D13" s="135">
        <f>'LAUS File'!F844</f>
        <v>25241</v>
      </c>
      <c r="E13" s="136">
        <f>'LAUS File'!F845</f>
        <v>5.4</v>
      </c>
      <c r="G13" s="126" t="s">
        <v>69</v>
      </c>
      <c r="H13" s="137">
        <f>'LAUS File'!F130</f>
        <v>5761</v>
      </c>
      <c r="I13" s="137">
        <f>'LAUS File'!F131</f>
        <v>5510</v>
      </c>
      <c r="J13" s="137">
        <f>'LAUS File'!F132</f>
        <v>251</v>
      </c>
      <c r="K13" s="138">
        <f>'LAUS File'!F133</f>
        <v>4.4000000000000004</v>
      </c>
      <c r="L13" s="139"/>
    </row>
    <row r="14" spans="1:12" ht="11.45" customHeight="1">
      <c r="A14" s="140" t="s">
        <v>24</v>
      </c>
      <c r="B14" s="137">
        <f>'LAUS File'!F46</f>
        <v>9424</v>
      </c>
      <c r="C14" s="137">
        <f>'LAUS File'!F47</f>
        <v>8737</v>
      </c>
      <c r="D14" s="137">
        <f>'LAUS File'!F48</f>
        <v>687</v>
      </c>
      <c r="E14" s="141">
        <f>'LAUS File'!F49</f>
        <v>7.3</v>
      </c>
      <c r="G14" s="126" t="s">
        <v>770</v>
      </c>
      <c r="H14" s="137">
        <f>'LAUS File'!F134</f>
        <v>1287</v>
      </c>
      <c r="I14" s="137">
        <f>'LAUS File'!F135</f>
        <v>1193</v>
      </c>
      <c r="J14" s="137">
        <f>'LAUS File'!F136</f>
        <v>94</v>
      </c>
      <c r="K14" s="141">
        <f>'LAUS File'!F137</f>
        <v>7.3</v>
      </c>
      <c r="L14" s="142"/>
    </row>
    <row r="15" spans="1:12" ht="11.45" customHeight="1">
      <c r="A15" s="140" t="s">
        <v>675</v>
      </c>
      <c r="B15" s="137">
        <f>'LAUS File'!F98</f>
        <v>70977</v>
      </c>
      <c r="C15" s="137">
        <f>'LAUS File'!F99</f>
        <v>65240</v>
      </c>
      <c r="D15" s="137">
        <f>'LAUS File'!F100</f>
        <v>5737</v>
      </c>
      <c r="E15" s="141">
        <f>'LAUS File'!F101</f>
        <v>8.1</v>
      </c>
      <c r="G15" s="126" t="s">
        <v>70</v>
      </c>
      <c r="H15" s="137">
        <f>'LAUS File'!F150</f>
        <v>9555</v>
      </c>
      <c r="I15" s="137">
        <f>'LAUS File'!F151</f>
        <v>9101</v>
      </c>
      <c r="J15" s="137">
        <f>'LAUS File'!F152</f>
        <v>454</v>
      </c>
      <c r="K15" s="141">
        <f>'LAUS File'!F153</f>
        <v>4.8</v>
      </c>
      <c r="L15" s="142"/>
    </row>
    <row r="16" spans="1:12" ht="11.45" customHeight="1">
      <c r="A16" s="143" t="s">
        <v>676</v>
      </c>
      <c r="B16" s="137">
        <f>'LAUS File'!F178</f>
        <v>8663</v>
      </c>
      <c r="C16" s="137">
        <f>'LAUS File'!F179</f>
        <v>8335</v>
      </c>
      <c r="D16" s="137">
        <f>'LAUS File'!F180</f>
        <v>328</v>
      </c>
      <c r="E16" s="141">
        <f>'LAUS File'!F181</f>
        <v>3.8</v>
      </c>
      <c r="G16" s="126" t="s">
        <v>71</v>
      </c>
      <c r="H16" s="137">
        <f>'LAUS File'!F158</f>
        <v>3280</v>
      </c>
      <c r="I16" s="137">
        <f>'LAUS File'!F159</f>
        <v>3130</v>
      </c>
      <c r="J16" s="137">
        <f>'LAUS File'!F160</f>
        <v>150</v>
      </c>
      <c r="K16" s="141">
        <f>'LAUS File'!F161</f>
        <v>4.5999999999999996</v>
      </c>
      <c r="L16" s="142"/>
    </row>
    <row r="17" spans="1:12" ht="11.45" customHeight="1">
      <c r="A17" s="140" t="s">
        <v>678</v>
      </c>
      <c r="B17" s="137">
        <f>'LAUS File'!F186</f>
        <v>6900</v>
      </c>
      <c r="C17" s="137">
        <f>'LAUS File'!F187</f>
        <v>6433</v>
      </c>
      <c r="D17" s="137">
        <f>'LAUS File'!F188</f>
        <v>467</v>
      </c>
      <c r="E17" s="141">
        <f>'LAUS File'!F189</f>
        <v>6.8</v>
      </c>
      <c r="G17" s="126" t="s">
        <v>677</v>
      </c>
      <c r="H17" s="137">
        <f>'LAUS File'!F166</f>
        <v>7889</v>
      </c>
      <c r="I17" s="137">
        <f>'LAUS File'!F167</f>
        <v>7542</v>
      </c>
      <c r="J17" s="137">
        <f>'LAUS File'!F168</f>
        <v>347</v>
      </c>
      <c r="K17" s="141">
        <f>'LAUS File'!F169</f>
        <v>4.4000000000000004</v>
      </c>
      <c r="L17" s="142"/>
    </row>
    <row r="18" spans="1:12" ht="11.45" customHeight="1">
      <c r="A18" s="140" t="s">
        <v>679</v>
      </c>
      <c r="B18" s="137">
        <f>'LAUS File'!F222</f>
        <v>3881</v>
      </c>
      <c r="C18" s="137">
        <f>'LAUS File'!F223</f>
        <v>3724</v>
      </c>
      <c r="D18" s="137">
        <f>'LAUS File'!F224</f>
        <v>157</v>
      </c>
      <c r="E18" s="141">
        <f>'LAUS File'!F225</f>
        <v>4</v>
      </c>
      <c r="G18" s="126" t="s">
        <v>73</v>
      </c>
      <c r="H18" s="137">
        <f>'LAUS File'!F170</f>
        <v>8049</v>
      </c>
      <c r="I18" s="137">
        <f>'LAUS File'!F171</f>
        <v>7658</v>
      </c>
      <c r="J18" s="137">
        <f>'LAUS File'!F172</f>
        <v>391</v>
      </c>
      <c r="K18" s="141">
        <f>'LAUS File'!F173</f>
        <v>4.9000000000000004</v>
      </c>
      <c r="L18" s="142"/>
    </row>
    <row r="19" spans="1:12" ht="11.45" customHeight="1">
      <c r="A19" s="140" t="s">
        <v>681</v>
      </c>
      <c r="B19" s="137">
        <f>'LAUS File'!F242</f>
        <v>29295</v>
      </c>
      <c r="C19" s="137">
        <f>'LAUS File'!F243</f>
        <v>27991</v>
      </c>
      <c r="D19" s="137">
        <f>'LAUS File'!F244</f>
        <v>1304</v>
      </c>
      <c r="E19" s="141">
        <f>'LAUS File'!F245</f>
        <v>4.5</v>
      </c>
      <c r="G19" s="126" t="s">
        <v>680</v>
      </c>
      <c r="H19" s="137">
        <f>'LAUS File'!F198</f>
        <v>3118</v>
      </c>
      <c r="I19" s="137">
        <f>'LAUS File'!F199</f>
        <v>2976</v>
      </c>
      <c r="J19" s="137">
        <f>'LAUS File'!F200</f>
        <v>142</v>
      </c>
      <c r="K19" s="141">
        <f>'LAUS File'!F201</f>
        <v>4.5999999999999996</v>
      </c>
      <c r="L19" s="142"/>
    </row>
    <row r="20" spans="1:12" ht="11.45" customHeight="1">
      <c r="A20" s="143" t="s">
        <v>248</v>
      </c>
      <c r="B20" s="137">
        <f>'LAUS File'!F266</f>
        <v>28953</v>
      </c>
      <c r="C20" s="137">
        <f>'LAUS File'!F267</f>
        <v>27791</v>
      </c>
      <c r="D20" s="137">
        <f>'LAUS File'!F268</f>
        <v>1162</v>
      </c>
      <c r="E20" s="141">
        <f>'LAUS File'!F269</f>
        <v>4</v>
      </c>
      <c r="G20" s="126" t="s">
        <v>682</v>
      </c>
      <c r="H20" s="137">
        <f>'LAUS File'!F202</f>
        <v>5101</v>
      </c>
      <c r="I20" s="137">
        <f>'LAUS File'!F203</f>
        <v>4811</v>
      </c>
      <c r="J20" s="137">
        <f>'LAUS File'!F204</f>
        <v>290</v>
      </c>
      <c r="K20" s="141">
        <f>'LAUS File'!F205</f>
        <v>5.7</v>
      </c>
      <c r="L20" s="142"/>
    </row>
    <row r="21" spans="1:12" ht="11.45" customHeight="1">
      <c r="A21" s="140" t="s">
        <v>28</v>
      </c>
      <c r="B21" s="137">
        <f>'LAUS File'!F374</f>
        <v>30547</v>
      </c>
      <c r="C21" s="137">
        <f>'LAUS File'!F375</f>
        <v>29094</v>
      </c>
      <c r="D21" s="137">
        <f>'LAUS File'!F376</f>
        <v>1453</v>
      </c>
      <c r="E21" s="141">
        <f>'LAUS File'!F377</f>
        <v>4.8</v>
      </c>
      <c r="G21" s="126" t="s">
        <v>76</v>
      </c>
      <c r="H21" s="137">
        <f>'LAUS File'!F206</f>
        <v>7805</v>
      </c>
      <c r="I21" s="137">
        <f>'LAUS File'!F207</f>
        <v>7439</v>
      </c>
      <c r="J21" s="137">
        <f>'LAUS File'!F208</f>
        <v>366</v>
      </c>
      <c r="K21" s="141">
        <f>'LAUS File'!F209</f>
        <v>4.7</v>
      </c>
      <c r="L21" s="142"/>
    </row>
    <row r="22" spans="1:12" ht="11.45" customHeight="1">
      <c r="A22" s="140" t="s">
        <v>684</v>
      </c>
      <c r="B22" s="137">
        <f>'LAUS File'!F378</f>
        <v>10279</v>
      </c>
      <c r="C22" s="137">
        <f>'LAUS File'!F379</f>
        <v>9755</v>
      </c>
      <c r="D22" s="137">
        <f>'LAUS File'!F380</f>
        <v>524</v>
      </c>
      <c r="E22" s="141">
        <f>'LAUS File'!F381</f>
        <v>5.0999999999999996</v>
      </c>
      <c r="G22" s="126" t="s">
        <v>683</v>
      </c>
      <c r="H22" s="137">
        <f>'LAUS File'!F210</f>
        <v>27374</v>
      </c>
      <c r="I22" s="137">
        <f>'LAUS File'!F211</f>
        <v>25681</v>
      </c>
      <c r="J22" s="137">
        <f>'LAUS File'!F212</f>
        <v>1693</v>
      </c>
      <c r="K22" s="141">
        <f>'LAUS File'!F213</f>
        <v>6.2</v>
      </c>
      <c r="L22" s="142"/>
    </row>
    <row r="23" spans="1:12" ht="11.45" customHeight="1">
      <c r="A23" s="143" t="s">
        <v>686</v>
      </c>
      <c r="B23" s="137">
        <f>'LAUS File'!F398</f>
        <v>8427</v>
      </c>
      <c r="C23" s="137">
        <f>'LAUS File'!F399</f>
        <v>8100</v>
      </c>
      <c r="D23" s="137">
        <f>'LAUS File'!F400</f>
        <v>327</v>
      </c>
      <c r="E23" s="141">
        <f>'LAUS File'!F401</f>
        <v>3.9</v>
      </c>
      <c r="G23" s="126" t="s">
        <v>685</v>
      </c>
      <c r="H23" s="137">
        <f>'LAUS File'!F230</f>
        <v>9523</v>
      </c>
      <c r="I23" s="137">
        <f>'LAUS File'!F231</f>
        <v>9022</v>
      </c>
      <c r="J23" s="137">
        <f>'LAUS File'!F232</f>
        <v>501</v>
      </c>
      <c r="K23" s="141">
        <f>'LAUS File'!F233</f>
        <v>5.3</v>
      </c>
      <c r="L23" s="142"/>
    </row>
    <row r="24" spans="1:12" ht="11.45" customHeight="1">
      <c r="A24" s="143" t="s">
        <v>32</v>
      </c>
      <c r="B24" s="137">
        <f>'LAUS File'!F450</f>
        <v>51323</v>
      </c>
      <c r="C24" s="137">
        <f>'LAUS File'!F451</f>
        <v>48655</v>
      </c>
      <c r="D24" s="137">
        <f>'LAUS File'!F452</f>
        <v>2668</v>
      </c>
      <c r="E24" s="141">
        <f>'LAUS File'!F453</f>
        <v>5.2</v>
      </c>
      <c r="G24" s="126" t="s">
        <v>687</v>
      </c>
      <c r="H24" s="137">
        <f>'LAUS File'!F246</f>
        <v>14272</v>
      </c>
      <c r="I24" s="137">
        <f>'LAUS File'!F247</f>
        <v>13706</v>
      </c>
      <c r="J24" s="137">
        <f>'LAUS File'!F248</f>
        <v>566</v>
      </c>
      <c r="K24" s="141">
        <f>'LAUS File'!F249</f>
        <v>4</v>
      </c>
      <c r="L24" s="142"/>
    </row>
    <row r="25" spans="1:12" ht="11.45" customHeight="1">
      <c r="A25" s="140" t="s">
        <v>33</v>
      </c>
      <c r="B25" s="137">
        <f>'LAUS File'!F470</f>
        <v>7310</v>
      </c>
      <c r="C25" s="137">
        <f>'LAUS File'!F471</f>
        <v>6915</v>
      </c>
      <c r="D25" s="137">
        <f>'LAUS File'!F472</f>
        <v>395</v>
      </c>
      <c r="E25" s="141">
        <f>'LAUS File'!F473</f>
        <v>5.4</v>
      </c>
      <c r="G25" s="126" t="s">
        <v>80</v>
      </c>
      <c r="H25" s="137">
        <f>'LAUS File'!F254</f>
        <v>19123</v>
      </c>
      <c r="I25" s="137">
        <f>'LAUS File'!F255</f>
        <v>18419</v>
      </c>
      <c r="J25" s="137">
        <f>'LAUS File'!F256</f>
        <v>704</v>
      </c>
      <c r="K25" s="141">
        <f>'LAUS File'!F257</f>
        <v>3.7</v>
      </c>
      <c r="L25" s="142"/>
    </row>
    <row r="26" spans="1:12" ht="11.45" customHeight="1">
      <c r="A26" s="140" t="s">
        <v>245</v>
      </c>
      <c r="B26" s="137">
        <f>'LAUS File'!F506</f>
        <v>4483</v>
      </c>
      <c r="C26" s="137">
        <f>'LAUS File'!F507</f>
        <v>4304</v>
      </c>
      <c r="D26" s="137">
        <f>'LAUS File'!F508</f>
        <v>179</v>
      </c>
      <c r="E26" s="141">
        <f>'LAUS File'!F509</f>
        <v>4</v>
      </c>
      <c r="G26" s="126" t="s">
        <v>81</v>
      </c>
      <c r="H26" s="137">
        <f>'LAUS File'!F262</f>
        <v>6808</v>
      </c>
      <c r="I26" s="137">
        <f>'LAUS File'!F263</f>
        <v>6554</v>
      </c>
      <c r="J26" s="137">
        <f>'LAUS File'!F264</f>
        <v>254</v>
      </c>
      <c r="K26" s="141">
        <f>'LAUS File'!F265</f>
        <v>3.7</v>
      </c>
      <c r="L26" s="142"/>
    </row>
    <row r="27" spans="1:12" ht="11.45" customHeight="1">
      <c r="A27" s="140" t="s">
        <v>691</v>
      </c>
      <c r="B27" s="137">
        <f>'LAUS File'!F510</f>
        <v>11947</v>
      </c>
      <c r="C27" s="137">
        <f>'LAUS File'!F511</f>
        <v>11440</v>
      </c>
      <c r="D27" s="137">
        <f>'LAUS File'!F512</f>
        <v>507</v>
      </c>
      <c r="E27" s="141">
        <f>'LAUS File'!F513</f>
        <v>4.2</v>
      </c>
      <c r="G27" s="126" t="s">
        <v>689</v>
      </c>
      <c r="H27" s="137">
        <f>'LAUS File'!F282</f>
        <v>5124</v>
      </c>
      <c r="I27" s="137">
        <f>'LAUS File'!F283</f>
        <v>4901</v>
      </c>
      <c r="J27" s="137">
        <f>'LAUS File'!F284</f>
        <v>223</v>
      </c>
      <c r="K27" s="141">
        <f>'LAUS File'!F285</f>
        <v>4.4000000000000004</v>
      </c>
      <c r="L27" s="142"/>
    </row>
    <row r="28" spans="1:12" ht="11.45" customHeight="1">
      <c r="A28" s="140" t="s">
        <v>693</v>
      </c>
      <c r="B28" s="137">
        <f>'LAUS File'!F534</f>
        <v>9146</v>
      </c>
      <c r="C28" s="137">
        <f>'LAUS File'!F535</f>
        <v>8608</v>
      </c>
      <c r="D28" s="137">
        <f>'LAUS File'!F536</f>
        <v>538</v>
      </c>
      <c r="E28" s="141">
        <f>'LAUS File'!F537</f>
        <v>5.9</v>
      </c>
      <c r="G28" s="126" t="s">
        <v>690</v>
      </c>
      <c r="H28" s="137">
        <f>'LAUS File'!F294</f>
        <v>53921</v>
      </c>
      <c r="I28" s="137">
        <f>'LAUS File'!F295</f>
        <v>49100</v>
      </c>
      <c r="J28" s="137">
        <f>'LAUS File'!F296</f>
        <v>4821</v>
      </c>
      <c r="K28" s="141">
        <f>'LAUS File'!F297</f>
        <v>8.9</v>
      </c>
      <c r="L28" s="142"/>
    </row>
    <row r="29" spans="1:12" ht="11.45" customHeight="1">
      <c r="A29" s="140" t="s">
        <v>695</v>
      </c>
      <c r="B29" s="137">
        <f>'LAUS File'!F542</f>
        <v>22495</v>
      </c>
      <c r="C29" s="137">
        <f>'LAUS File'!F543</f>
        <v>21260</v>
      </c>
      <c r="D29" s="137">
        <f>'LAUS File'!F544</f>
        <v>1235</v>
      </c>
      <c r="E29" s="141">
        <f>'LAUS File'!F545</f>
        <v>5.5</v>
      </c>
      <c r="G29" s="143" t="s">
        <v>692</v>
      </c>
      <c r="H29" s="137">
        <f>'LAUS File'!F298</f>
        <v>1160</v>
      </c>
      <c r="I29" s="137">
        <f>'LAUS File'!F299</f>
        <v>1106</v>
      </c>
      <c r="J29" s="137">
        <f>'LAUS File'!F300</f>
        <v>54</v>
      </c>
      <c r="K29" s="141">
        <f>'LAUS File'!F301</f>
        <v>4.7</v>
      </c>
      <c r="L29" s="142"/>
    </row>
    <row r="30" spans="1:12" ht="11.45" customHeight="1">
      <c r="A30" s="143" t="s">
        <v>697</v>
      </c>
      <c r="B30" s="137">
        <f>'LAUS File'!F558</f>
        <v>8800</v>
      </c>
      <c r="C30" s="137">
        <f>'LAUS File'!F559</f>
        <v>8372</v>
      </c>
      <c r="D30" s="137">
        <f>'LAUS File'!F560</f>
        <v>428</v>
      </c>
      <c r="E30" s="141">
        <f>'LAUS File'!F561</f>
        <v>4.9000000000000004</v>
      </c>
      <c r="G30" s="126" t="s">
        <v>694</v>
      </c>
      <c r="H30" s="137">
        <f>'LAUS File'!F302</f>
        <v>3259</v>
      </c>
      <c r="I30" s="137">
        <f>'LAUS File'!F303</f>
        <v>3108</v>
      </c>
      <c r="J30" s="137">
        <f>'LAUS File'!F304</f>
        <v>151</v>
      </c>
      <c r="K30" s="141">
        <f>'LAUS File'!F305</f>
        <v>4.5999999999999996</v>
      </c>
      <c r="L30" s="142"/>
    </row>
    <row r="31" spans="1:12" ht="11.45" customHeight="1">
      <c r="A31" s="143" t="s">
        <v>698</v>
      </c>
      <c r="B31" s="137">
        <f>'LAUS File'!F578</f>
        <v>70908</v>
      </c>
      <c r="C31" s="137">
        <f>'LAUS File'!F579</f>
        <v>67437</v>
      </c>
      <c r="D31" s="137">
        <f>'LAUS File'!F580</f>
        <v>3471</v>
      </c>
      <c r="E31" s="141">
        <f>'LAUS File'!F581</f>
        <v>4.9000000000000004</v>
      </c>
      <c r="G31" s="126" t="s">
        <v>696</v>
      </c>
      <c r="H31" s="137">
        <f>'LAUS File'!F306</f>
        <v>5601</v>
      </c>
      <c r="I31" s="137">
        <f>'LAUS File'!F307</f>
        <v>5356</v>
      </c>
      <c r="J31" s="137">
        <f>'LAUS File'!F308</f>
        <v>245</v>
      </c>
      <c r="K31" s="141">
        <f>'LAUS File'!F309</f>
        <v>4.4000000000000004</v>
      </c>
      <c r="L31" s="142"/>
    </row>
    <row r="32" spans="1:12" ht="11.45" customHeight="1">
      <c r="A32" s="140" t="s">
        <v>39</v>
      </c>
      <c r="B32" s="137">
        <f>'LAUS File'!F590</f>
        <v>27686</v>
      </c>
      <c r="C32" s="137">
        <f>'LAUS File'!F591</f>
        <v>25993</v>
      </c>
      <c r="D32" s="137">
        <f>'LAUS File'!F592</f>
        <v>1693</v>
      </c>
      <c r="E32" s="141">
        <f>'LAUS File'!F593</f>
        <v>6.1</v>
      </c>
      <c r="G32" s="126" t="s">
        <v>87</v>
      </c>
      <c r="H32" s="137">
        <f>'LAUS File'!F322</f>
        <v>4151</v>
      </c>
      <c r="I32" s="137">
        <f>'LAUS File'!F323</f>
        <v>3896</v>
      </c>
      <c r="J32" s="137">
        <f>'LAUS File'!F324</f>
        <v>255</v>
      </c>
      <c r="K32" s="141">
        <f>'LAUS File'!F325</f>
        <v>6.1</v>
      </c>
      <c r="L32" s="142"/>
    </row>
    <row r="33" spans="1:12" ht="11.45" customHeight="1">
      <c r="A33" s="140" t="s">
        <v>700</v>
      </c>
      <c r="B33" s="137">
        <f>'LAUS File'!F614</f>
        <v>18201</v>
      </c>
      <c r="C33" s="137">
        <f>'LAUS File'!F615</f>
        <v>17369</v>
      </c>
      <c r="D33" s="137">
        <f>'LAUS File'!F616</f>
        <v>832</v>
      </c>
      <c r="E33" s="141">
        <f>'LAUS File'!F617</f>
        <v>4.5999999999999996</v>
      </c>
      <c r="G33" s="126" t="s">
        <v>88</v>
      </c>
      <c r="H33" s="137">
        <f>'LAUS File'!F346</f>
        <v>33088</v>
      </c>
      <c r="I33" s="137">
        <f>'LAUS File'!F347</f>
        <v>31505</v>
      </c>
      <c r="J33" s="137">
        <f>'LAUS File'!F348</f>
        <v>1583</v>
      </c>
      <c r="K33" s="141">
        <f>'LAUS File'!F349</f>
        <v>4.8</v>
      </c>
      <c r="L33" s="142"/>
    </row>
    <row r="34" spans="1:12" ht="11.45" customHeight="1">
      <c r="A34" s="143" t="s">
        <v>702</v>
      </c>
      <c r="B34" s="137">
        <f>'LAUS File'!F666</f>
        <v>4386</v>
      </c>
      <c r="C34" s="137">
        <f>'LAUS File'!F667</f>
        <v>4212</v>
      </c>
      <c r="D34" s="137">
        <f>'LAUS File'!F668</f>
        <v>174</v>
      </c>
      <c r="E34" s="141">
        <f>'LAUS File'!F669</f>
        <v>4</v>
      </c>
      <c r="G34" s="126" t="s">
        <v>699</v>
      </c>
      <c r="H34" s="137">
        <f>'LAUS File'!F350</f>
        <v>12709</v>
      </c>
      <c r="I34" s="137">
        <f>'LAUS File'!F351</f>
        <v>12151</v>
      </c>
      <c r="J34" s="137">
        <f>'LAUS File'!F352</f>
        <v>558</v>
      </c>
      <c r="K34" s="141">
        <f>'LAUS File'!F353</f>
        <v>4.4000000000000004</v>
      </c>
      <c r="L34" s="142"/>
    </row>
    <row r="35" spans="1:12" ht="11.45" customHeight="1">
      <c r="A35" s="143" t="s">
        <v>246</v>
      </c>
      <c r="B35" s="137">
        <f>'LAUS File'!F670</f>
        <v>12725</v>
      </c>
      <c r="C35" s="137">
        <f>'LAUS File'!F671</f>
        <v>12238</v>
      </c>
      <c r="D35" s="137">
        <f>'LAUS File'!F672</f>
        <v>487</v>
      </c>
      <c r="E35" s="141">
        <f>'LAUS File'!F673</f>
        <v>3.8</v>
      </c>
      <c r="G35" s="126" t="s">
        <v>701</v>
      </c>
      <c r="H35" s="137">
        <f>'LAUS File'!F354</f>
        <v>3626</v>
      </c>
      <c r="I35" s="137">
        <f>'LAUS File'!F355</f>
        <v>3481</v>
      </c>
      <c r="J35" s="137">
        <f>'LAUS File'!F356</f>
        <v>145</v>
      </c>
      <c r="K35" s="141">
        <f>'LAUS File'!F357</f>
        <v>4</v>
      </c>
      <c r="L35" s="142"/>
    </row>
    <row r="36" spans="1:12" ht="11.45" customHeight="1">
      <c r="A36" s="143" t="s">
        <v>705</v>
      </c>
      <c r="B36" s="137">
        <f>'LAUS File'!F682</f>
        <v>8542</v>
      </c>
      <c r="C36" s="137">
        <f>'LAUS File'!F683</f>
        <v>8205</v>
      </c>
      <c r="D36" s="137">
        <f>'LAUS File'!F684</f>
        <v>337</v>
      </c>
      <c r="E36" s="141">
        <f>'LAUS File'!F685</f>
        <v>3.9</v>
      </c>
      <c r="G36" s="126" t="s">
        <v>704</v>
      </c>
      <c r="H36" s="137">
        <f>'LAUS File'!F370</f>
        <v>26357</v>
      </c>
      <c r="I36" s="137">
        <f>'LAUS File'!F371</f>
        <v>25022</v>
      </c>
      <c r="J36" s="137">
        <f>'LAUS File'!F372</f>
        <v>1335</v>
      </c>
      <c r="K36" s="141">
        <f>'LAUS File'!F373</f>
        <v>5.0999999999999996</v>
      </c>
      <c r="L36" s="142"/>
    </row>
    <row r="37" spans="1:12" ht="11.45" customHeight="1">
      <c r="A37" s="143" t="s">
        <v>707</v>
      </c>
      <c r="B37" s="137">
        <f>'LAUS File'!F706</f>
        <v>4861</v>
      </c>
      <c r="C37" s="137">
        <f>'LAUS File'!F707</f>
        <v>4709</v>
      </c>
      <c r="D37" s="137">
        <f>'LAUS File'!F708</f>
        <v>152</v>
      </c>
      <c r="E37" s="141">
        <f>'LAUS File'!F709</f>
        <v>3.1</v>
      </c>
      <c r="G37" s="126" t="s">
        <v>706</v>
      </c>
      <c r="H37" s="137">
        <f>'LAUS File'!F394</f>
        <v>36995</v>
      </c>
      <c r="I37" s="137">
        <f>'LAUS File'!F395</f>
        <v>34365</v>
      </c>
      <c r="J37" s="137">
        <f>'LAUS File'!F396</f>
        <v>2630</v>
      </c>
      <c r="K37" s="141">
        <f>'LAUS File'!F397</f>
        <v>7.1</v>
      </c>
      <c r="L37" s="142"/>
    </row>
    <row r="38" spans="1:12" ht="11.45" customHeight="1">
      <c r="G38" s="126" t="s">
        <v>94</v>
      </c>
      <c r="H38" s="137">
        <f>'LAUS File'!F406</f>
        <v>4039</v>
      </c>
      <c r="I38" s="137">
        <f>'LAUS File'!F407</f>
        <v>3851</v>
      </c>
      <c r="J38" s="137">
        <f>'LAUS File'!F408</f>
        <v>188</v>
      </c>
      <c r="K38" s="141">
        <f>'LAUS File'!F409</f>
        <v>4.7</v>
      </c>
      <c r="L38" s="142"/>
    </row>
    <row r="39" spans="1:12" ht="11.45" customHeight="1">
      <c r="A39" s="129" t="s">
        <v>179</v>
      </c>
      <c r="B39" s="144">
        <f>'LAUS File'!F846</f>
        <v>108093</v>
      </c>
      <c r="C39" s="144">
        <f>'LAUS File'!F847</f>
        <v>102915</v>
      </c>
      <c r="D39" s="144">
        <f>'LAUS File'!F848</f>
        <v>5178</v>
      </c>
      <c r="E39" s="145">
        <f>'LAUS File'!F849</f>
        <v>4.8</v>
      </c>
      <c r="G39" s="126" t="s">
        <v>708</v>
      </c>
      <c r="H39" s="137">
        <f>'LAUS File'!F414</f>
        <v>17549</v>
      </c>
      <c r="I39" s="137">
        <f>'LAUS File'!F415</f>
        <v>16676</v>
      </c>
      <c r="J39" s="137">
        <f>'LAUS File'!F416</f>
        <v>873</v>
      </c>
      <c r="K39" s="141">
        <f>'LAUS File'!F417</f>
        <v>5</v>
      </c>
      <c r="L39" s="142"/>
    </row>
    <row r="40" spans="1:12" ht="11.45" customHeight="1">
      <c r="A40" s="140" t="s">
        <v>47</v>
      </c>
      <c r="B40" s="137">
        <f>'LAUS File'!F74</f>
        <v>10919</v>
      </c>
      <c r="C40" s="137">
        <f>'LAUS File'!F75</f>
        <v>10434</v>
      </c>
      <c r="D40" s="137">
        <f>'LAUS File'!F76</f>
        <v>485</v>
      </c>
      <c r="E40" s="141">
        <f>'LAUS File'!F77</f>
        <v>4.4000000000000004</v>
      </c>
      <c r="G40" s="126" t="s">
        <v>709</v>
      </c>
      <c r="H40" s="137">
        <f>'LAUS File'!F478</f>
        <v>10685</v>
      </c>
      <c r="I40" s="137">
        <f>'LAUS File'!F479</f>
        <v>10030</v>
      </c>
      <c r="J40" s="137">
        <f>'LAUS File'!F480</f>
        <v>655</v>
      </c>
      <c r="K40" s="141">
        <f>'LAUS File'!F481</f>
        <v>6.1</v>
      </c>
      <c r="L40" s="142"/>
    </row>
    <row r="41" spans="1:12" ht="11.45" customHeight="1">
      <c r="A41" s="140" t="s">
        <v>48</v>
      </c>
      <c r="B41" s="137">
        <f>'LAUS File'!F102</f>
        <v>849</v>
      </c>
      <c r="C41" s="137">
        <f>'LAUS File'!F103</f>
        <v>813</v>
      </c>
      <c r="D41" s="137">
        <f>'LAUS File'!F104</f>
        <v>36</v>
      </c>
      <c r="E41" s="141">
        <f>'LAUS File'!F105</f>
        <v>4.2</v>
      </c>
      <c r="G41" s="126" t="s">
        <v>710</v>
      </c>
      <c r="H41" s="137">
        <f>'LAUS File'!F482</f>
        <v>6784</v>
      </c>
      <c r="I41" s="137">
        <f>'LAUS File'!F483</f>
        <v>6336</v>
      </c>
      <c r="J41" s="137">
        <f>'LAUS File'!F484</f>
        <v>448</v>
      </c>
      <c r="K41" s="141">
        <f>'LAUS File'!F485</f>
        <v>6.6</v>
      </c>
      <c r="L41" s="142"/>
    </row>
    <row r="42" spans="1:12" ht="11.45" customHeight="1">
      <c r="A42" s="140" t="s">
        <v>49</v>
      </c>
      <c r="B42" s="137">
        <f>'LAUS File'!F110</f>
        <v>9430</v>
      </c>
      <c r="C42" s="137">
        <f>'LAUS File'!F111</f>
        <v>9008</v>
      </c>
      <c r="D42" s="137">
        <f>'LAUS File'!F112</f>
        <v>422</v>
      </c>
      <c r="E42" s="141">
        <f>'LAUS File'!F113</f>
        <v>4.5</v>
      </c>
      <c r="G42" s="126" t="s">
        <v>711</v>
      </c>
      <c r="H42" s="137">
        <f>'LAUS File'!F490</f>
        <v>5546</v>
      </c>
      <c r="I42" s="137">
        <f>'LAUS File'!F491</f>
        <v>5272</v>
      </c>
      <c r="J42" s="137">
        <f>'LAUS File'!F492</f>
        <v>274</v>
      </c>
      <c r="K42" s="141">
        <f>'LAUS File'!F493</f>
        <v>4.9000000000000004</v>
      </c>
      <c r="L42" s="142"/>
    </row>
    <row r="43" spans="1:12" ht="11.45" customHeight="1">
      <c r="A43" s="140" t="s">
        <v>713</v>
      </c>
      <c r="B43" s="137">
        <f>'LAUS File'!F174</f>
        <v>47950</v>
      </c>
      <c r="C43" s="137">
        <f>'LAUS File'!F175</f>
        <v>45588</v>
      </c>
      <c r="D43" s="137">
        <f>'LAUS File'!F176</f>
        <v>2362</v>
      </c>
      <c r="E43" s="141">
        <f>'LAUS File'!F177</f>
        <v>4.9000000000000004</v>
      </c>
      <c r="G43" s="126" t="s">
        <v>712</v>
      </c>
      <c r="H43" s="137">
        <f>'LAUS File'!F514</f>
        <v>11650</v>
      </c>
      <c r="I43" s="137">
        <f>'LAUS File'!F515</f>
        <v>11214</v>
      </c>
      <c r="J43" s="137">
        <f>'LAUS File'!F516</f>
        <v>436</v>
      </c>
      <c r="K43" s="141">
        <f>'LAUS File'!F517</f>
        <v>3.7</v>
      </c>
      <c r="L43" s="142"/>
    </row>
    <row r="44" spans="1:12" ht="11.45" customHeight="1">
      <c r="A44" s="140" t="s">
        <v>51</v>
      </c>
      <c r="B44" s="137">
        <f>'LAUS File'!F402</f>
        <v>7213</v>
      </c>
      <c r="C44" s="137">
        <f>'LAUS File'!F403</f>
        <v>6900</v>
      </c>
      <c r="D44" s="137">
        <f>'LAUS File'!F404</f>
        <v>313</v>
      </c>
      <c r="E44" s="141">
        <f>'LAUS File'!F405</f>
        <v>4.3</v>
      </c>
      <c r="G44" s="140" t="s">
        <v>782</v>
      </c>
      <c r="H44" s="137">
        <f>'LAUS File'!F530</f>
        <v>972</v>
      </c>
      <c r="I44" s="137">
        <f>'LAUS File'!F531</f>
        <v>921</v>
      </c>
      <c r="J44" s="137">
        <f>'LAUS File'!F532</f>
        <v>51</v>
      </c>
      <c r="K44" s="141">
        <f>'LAUS File'!F533</f>
        <v>5.2</v>
      </c>
      <c r="L44" s="142"/>
    </row>
    <row r="45" spans="1:12" ht="11.45" customHeight="1">
      <c r="A45" s="140" t="s">
        <v>52</v>
      </c>
      <c r="B45" s="137">
        <f>'LAUS File'!F422</f>
        <v>15508</v>
      </c>
      <c r="C45" s="137">
        <f>'LAUS File'!F423</f>
        <v>14699</v>
      </c>
      <c r="D45" s="137">
        <f>'LAUS File'!F424</f>
        <v>809</v>
      </c>
      <c r="E45" s="141">
        <f>'LAUS File'!F425</f>
        <v>5.2</v>
      </c>
      <c r="G45" s="126" t="s">
        <v>714</v>
      </c>
      <c r="H45" s="137">
        <f>'LAUS File'!F550</f>
        <v>13441</v>
      </c>
      <c r="I45" s="137">
        <f>'LAUS File'!F551</f>
        <v>12943</v>
      </c>
      <c r="J45" s="137">
        <f>'LAUS File'!F552</f>
        <v>498</v>
      </c>
      <c r="K45" s="141">
        <f>'LAUS File'!F553</f>
        <v>3.7</v>
      </c>
      <c r="L45" s="142"/>
    </row>
    <row r="46" spans="1:12" ht="11.45" customHeight="1">
      <c r="A46" s="140" t="s">
        <v>688</v>
      </c>
      <c r="B46" s="137">
        <f>'LAUS File'!F426</f>
        <v>14323</v>
      </c>
      <c r="C46" s="137">
        <f>'LAUS File'!F427</f>
        <v>13660</v>
      </c>
      <c r="D46" s="137">
        <f>'LAUS File'!F428</f>
        <v>663</v>
      </c>
      <c r="E46" s="141">
        <f>'LAUS File'!F429</f>
        <v>4.5999999999999996</v>
      </c>
      <c r="G46" s="126" t="s">
        <v>101</v>
      </c>
      <c r="H46" s="137">
        <f>'LAUS File'!F562</f>
        <v>24746</v>
      </c>
      <c r="I46" s="137">
        <f>'LAUS File'!F563</f>
        <v>23593</v>
      </c>
      <c r="J46" s="137">
        <f>'LAUS File'!F564</f>
        <v>1153</v>
      </c>
      <c r="K46" s="141">
        <f>'LAUS File'!F565</f>
        <v>4.7</v>
      </c>
      <c r="L46" s="142"/>
    </row>
    <row r="47" spans="1:12" ht="11.45" customHeight="1">
      <c r="A47" s="140" t="s">
        <v>716</v>
      </c>
      <c r="B47" s="137">
        <f>'LAUS File'!F546</f>
        <v>1900</v>
      </c>
      <c r="C47" s="137">
        <f>'LAUS File'!F547</f>
        <v>1813</v>
      </c>
      <c r="D47" s="137">
        <f>'LAUS File'!F548</f>
        <v>87</v>
      </c>
      <c r="E47" s="141">
        <f>'LAUS File'!F549</f>
        <v>4.5999999999999996</v>
      </c>
      <c r="G47" s="126" t="s">
        <v>715</v>
      </c>
      <c r="H47" s="137">
        <f>'LAUS File'!F566</f>
        <v>14227</v>
      </c>
      <c r="I47" s="137">
        <f>'LAUS File'!F567</f>
        <v>13627</v>
      </c>
      <c r="J47" s="137">
        <f>'LAUS File'!F568</f>
        <v>600</v>
      </c>
      <c r="K47" s="141">
        <f>'LAUS File'!F569</f>
        <v>4.2</v>
      </c>
      <c r="L47" s="142"/>
    </row>
    <row r="48" spans="1:12" ht="11.45" customHeight="1">
      <c r="G48" s="126" t="s">
        <v>717</v>
      </c>
      <c r="H48" s="137">
        <f>'LAUS File'!F574</f>
        <v>6928</v>
      </c>
      <c r="I48" s="137">
        <f>'LAUS File'!F575</f>
        <v>6496</v>
      </c>
      <c r="J48" s="137">
        <f>'LAUS File'!F576</f>
        <v>432</v>
      </c>
      <c r="K48" s="141">
        <f>'LAUS File'!F577</f>
        <v>6.2</v>
      </c>
      <c r="L48" s="142"/>
    </row>
    <row r="49" spans="1:13" ht="11.45" customHeight="1">
      <c r="A49" s="146" t="s">
        <v>183</v>
      </c>
      <c r="B49" s="147">
        <f>'LAUS File'!F818</f>
        <v>50502</v>
      </c>
      <c r="C49" s="147">
        <f>'LAUS File'!F819</f>
        <v>47743</v>
      </c>
      <c r="D49" s="147">
        <f>'LAUS File'!F820</f>
        <v>2759</v>
      </c>
      <c r="E49" s="145">
        <f>'LAUS File'!F821</f>
        <v>5.5</v>
      </c>
      <c r="G49" s="143" t="s">
        <v>718</v>
      </c>
      <c r="H49" s="137">
        <f>'LAUS File'!F598</f>
        <v>4796</v>
      </c>
      <c r="I49" s="137">
        <f>'LAUS File'!F599</f>
        <v>4546</v>
      </c>
      <c r="J49" s="137">
        <f>'LAUS File'!F600</f>
        <v>250</v>
      </c>
      <c r="K49" s="141">
        <f>'LAUS File'!F601</f>
        <v>5.2</v>
      </c>
      <c r="L49" s="142"/>
    </row>
    <row r="50" spans="1:13" ht="11.45" customHeight="1">
      <c r="A50" s="126" t="s">
        <v>719</v>
      </c>
      <c r="B50" s="137">
        <f>'LAUS File'!F226</f>
        <v>6664</v>
      </c>
      <c r="C50" s="137">
        <f>'LAUS File'!F227</f>
        <v>6238</v>
      </c>
      <c r="D50" s="137">
        <f>'LAUS File'!F228</f>
        <v>426</v>
      </c>
      <c r="E50" s="141">
        <f>'LAUS File'!F229</f>
        <v>6.4</v>
      </c>
      <c r="G50" s="126" t="s">
        <v>105</v>
      </c>
      <c r="H50" s="137">
        <f>'LAUS File'!F606</f>
        <v>8674</v>
      </c>
      <c r="I50" s="137">
        <f>'LAUS File'!F607</f>
        <v>8344</v>
      </c>
      <c r="J50" s="137">
        <f>'LAUS File'!F608</f>
        <v>330</v>
      </c>
      <c r="K50" s="141">
        <f>'LAUS File'!F609</f>
        <v>3.8</v>
      </c>
      <c r="L50" s="142"/>
    </row>
    <row r="51" spans="1:13" ht="11.45" customHeight="1">
      <c r="A51" s="126" t="s">
        <v>721</v>
      </c>
      <c r="B51" s="137">
        <f>'LAUS File'!F234</f>
        <v>23466</v>
      </c>
      <c r="C51" s="137">
        <f>'LAUS File'!F235</f>
        <v>22181</v>
      </c>
      <c r="D51" s="137">
        <f>'LAUS File'!F236</f>
        <v>1285</v>
      </c>
      <c r="E51" s="141">
        <f>'LAUS File'!F237</f>
        <v>5.5</v>
      </c>
      <c r="G51" s="140" t="s">
        <v>720</v>
      </c>
      <c r="H51" s="137">
        <f>'LAUS File'!F618</f>
        <v>465</v>
      </c>
      <c r="I51" s="137">
        <f>'LAUS File'!F619</f>
        <v>448</v>
      </c>
      <c r="J51" s="137">
        <f>'LAUS File'!F620</f>
        <v>17</v>
      </c>
      <c r="K51" s="141">
        <f>'LAUS File'!F621</f>
        <v>3.7</v>
      </c>
      <c r="L51" s="142"/>
    </row>
    <row r="52" spans="1:13" ht="11.45" customHeight="1">
      <c r="A52" s="126" t="s">
        <v>723</v>
      </c>
      <c r="B52" s="137">
        <f>'LAUS File'!F554</f>
        <v>5201</v>
      </c>
      <c r="C52" s="137">
        <f>'LAUS File'!F555</f>
        <v>4942</v>
      </c>
      <c r="D52" s="137">
        <f>'LAUS File'!F556</f>
        <v>259</v>
      </c>
      <c r="E52" s="141">
        <f>'LAUS File'!F557</f>
        <v>5</v>
      </c>
      <c r="G52" s="126" t="s">
        <v>722</v>
      </c>
      <c r="H52" s="137">
        <f>'LAUS File'!F622</f>
        <v>17451</v>
      </c>
      <c r="I52" s="137">
        <f>'LAUS File'!F623</f>
        <v>16542</v>
      </c>
      <c r="J52" s="137">
        <f>'LAUS File'!F624</f>
        <v>909</v>
      </c>
      <c r="K52" s="141">
        <f>'LAUS File'!F625</f>
        <v>5.2</v>
      </c>
      <c r="L52" s="142"/>
    </row>
    <row r="53" spans="1:13" ht="11.45" customHeight="1">
      <c r="A53" s="126" t="s">
        <v>724</v>
      </c>
      <c r="B53" s="137">
        <f>'LAUS File'!F594</f>
        <v>7653</v>
      </c>
      <c r="C53" s="137">
        <f>'LAUS File'!F595</f>
        <v>7287</v>
      </c>
      <c r="D53" s="137">
        <f>'LAUS File'!F596</f>
        <v>366</v>
      </c>
      <c r="E53" s="141">
        <f>'LAUS File'!F597</f>
        <v>4.8</v>
      </c>
      <c r="G53" s="126" t="s">
        <v>107</v>
      </c>
      <c r="H53" s="137">
        <f>'LAUS File'!F658</f>
        <v>34558</v>
      </c>
      <c r="I53" s="137">
        <f>'LAUS File'!F659</f>
        <v>33289</v>
      </c>
      <c r="J53" s="137">
        <f>'LAUS File'!F660</f>
        <v>1269</v>
      </c>
      <c r="K53" s="141">
        <f>'LAUS File'!F661</f>
        <v>3.7</v>
      </c>
      <c r="L53" s="142"/>
    </row>
    <row r="54" spans="1:13" ht="11.45" customHeight="1">
      <c r="A54" s="126" t="s">
        <v>726</v>
      </c>
      <c r="B54" s="137">
        <f>'LAUS File'!F698</f>
        <v>7518</v>
      </c>
      <c r="C54" s="137">
        <f>'LAUS File'!F699</f>
        <v>7094</v>
      </c>
      <c r="D54" s="137">
        <f>'LAUS File'!F700</f>
        <v>424</v>
      </c>
      <c r="E54" s="141">
        <f>'LAUS File'!F701</f>
        <v>5.6</v>
      </c>
      <c r="G54" s="126" t="s">
        <v>725</v>
      </c>
      <c r="H54" s="137">
        <f>'LAUS File'!F674</f>
        <v>14185</v>
      </c>
      <c r="I54" s="137">
        <f>'LAUS File'!F675</f>
        <v>13500</v>
      </c>
      <c r="J54" s="137">
        <f>'LAUS File'!F676</f>
        <v>685</v>
      </c>
      <c r="K54" s="141">
        <f>'LAUS File'!F677</f>
        <v>4.8</v>
      </c>
      <c r="L54" s="142"/>
    </row>
    <row r="55" spans="1:13" ht="11.45" customHeight="1">
      <c r="G55" s="126" t="s">
        <v>109</v>
      </c>
      <c r="H55" s="137">
        <f>'LAUS File'!F678</f>
        <v>3682</v>
      </c>
      <c r="I55" s="137">
        <f>'LAUS File'!F679</f>
        <v>3514</v>
      </c>
      <c r="J55" s="137">
        <f>'LAUS File'!F680</f>
        <v>168</v>
      </c>
      <c r="K55" s="141">
        <f>'LAUS File'!F681</f>
        <v>4.5999999999999996</v>
      </c>
      <c r="L55" s="142"/>
    </row>
    <row r="56" spans="1:13" ht="11.45" customHeight="1">
      <c r="A56" s="129" t="s">
        <v>727</v>
      </c>
      <c r="B56" s="147">
        <f>'LAUS File'!F850</f>
        <v>626780</v>
      </c>
      <c r="C56" s="147">
        <f>'LAUS File'!F851</f>
        <v>593306</v>
      </c>
      <c r="D56" s="147">
        <f>'LAUS File'!F852</f>
        <v>33474</v>
      </c>
      <c r="E56" s="145">
        <f>'LAUS File'!F853</f>
        <v>5.3</v>
      </c>
      <c r="G56" s="126" t="s">
        <v>242</v>
      </c>
      <c r="H56" s="137">
        <f>'LAUS File'!F690</f>
        <v>12557</v>
      </c>
      <c r="I56" s="137">
        <f>'LAUS File'!F691</f>
        <v>11696</v>
      </c>
      <c r="J56" s="137">
        <f>'LAUS File'!F692</f>
        <v>861</v>
      </c>
      <c r="K56" s="141">
        <f>'LAUS File'!F693</f>
        <v>6.9</v>
      </c>
      <c r="L56" s="148"/>
    </row>
    <row r="57" spans="1:13" ht="11.45" customHeight="1">
      <c r="A57" s="140" t="s">
        <v>60</v>
      </c>
      <c r="B57" s="137">
        <f>'LAUS File'!F42</f>
        <v>1956</v>
      </c>
      <c r="C57" s="137">
        <f>'LAUS File'!F43</f>
        <v>1873</v>
      </c>
      <c r="D57" s="137">
        <f>'LAUS File'!F44</f>
        <v>83</v>
      </c>
      <c r="E57" s="141">
        <f>'LAUS File'!F45</f>
        <v>4.2</v>
      </c>
      <c r="G57" s="126" t="s">
        <v>110</v>
      </c>
      <c r="H57" s="137">
        <f>'LAUS File'!F694</f>
        <v>16683</v>
      </c>
      <c r="I57" s="137">
        <f>'LAUS File'!F695</f>
        <v>15881</v>
      </c>
      <c r="J57" s="137">
        <f>'LAUS File'!F696</f>
        <v>802</v>
      </c>
      <c r="K57" s="141">
        <f>'LAUS File'!F697</f>
        <v>4.8</v>
      </c>
      <c r="L57" s="148"/>
    </row>
    <row r="58" spans="1:13" ht="11.45" customHeight="1">
      <c r="A58" s="140" t="s">
        <v>61</v>
      </c>
      <c r="B58" s="137">
        <f>'LAUS File'!F50</f>
        <v>2603</v>
      </c>
      <c r="C58" s="137">
        <f>'LAUS File'!F51</f>
        <v>2460</v>
      </c>
      <c r="D58" s="137">
        <f>'LAUS File'!F52</f>
        <v>143</v>
      </c>
      <c r="E58" s="138">
        <f>'LAUS File'!F53</f>
        <v>5.5</v>
      </c>
      <c r="H58" s="148"/>
      <c r="I58" s="148"/>
      <c r="J58" s="148"/>
      <c r="K58" s="148"/>
      <c r="L58" s="148"/>
    </row>
    <row r="59" spans="1:13" ht="11.45" customHeight="1">
      <c r="A59" s="143" t="s">
        <v>731</v>
      </c>
      <c r="B59" s="137">
        <f>'LAUS File'!F54</f>
        <v>9454</v>
      </c>
      <c r="C59" s="137">
        <f>'LAUS File'!F55</f>
        <v>9142</v>
      </c>
      <c r="D59" s="137">
        <f>'LAUS File'!F56</f>
        <v>312</v>
      </c>
      <c r="E59" s="138">
        <f>'LAUS File'!F57</f>
        <v>3.3</v>
      </c>
      <c r="H59" s="148"/>
      <c r="I59" s="148"/>
      <c r="J59" s="148"/>
      <c r="K59" s="148"/>
      <c r="L59" s="148"/>
      <c r="M59" s="148" t="s">
        <v>728</v>
      </c>
    </row>
    <row r="60" spans="1:13" ht="11.45" customHeight="1">
      <c r="A60" s="140" t="s">
        <v>63</v>
      </c>
      <c r="B60" s="137">
        <f>'LAUS File'!F58</f>
        <v>2354</v>
      </c>
      <c r="C60" s="137">
        <f>'LAUS File'!F59</f>
        <v>2225</v>
      </c>
      <c r="D60" s="137">
        <f>'LAUS File'!F60</f>
        <v>129</v>
      </c>
      <c r="E60" s="138">
        <f>'LAUS File'!F61</f>
        <v>5.5</v>
      </c>
      <c r="H60" s="148"/>
      <c r="I60" s="148"/>
      <c r="J60" s="148"/>
      <c r="K60" s="149"/>
      <c r="L60" s="149"/>
      <c r="M60" s="148" t="s">
        <v>729</v>
      </c>
    </row>
    <row r="61" spans="1:13" ht="11.45" customHeight="1">
      <c r="A61" s="140" t="s">
        <v>732</v>
      </c>
      <c r="B61" s="137">
        <f>'LAUS File'!F66</f>
        <v>11895</v>
      </c>
      <c r="C61" s="137">
        <f>'LAUS File'!F67</f>
        <v>11349</v>
      </c>
      <c r="D61" s="137">
        <f>'LAUS File'!F68</f>
        <v>546</v>
      </c>
      <c r="E61" s="138">
        <f>'LAUS File'!F69</f>
        <v>4.5999999999999996</v>
      </c>
      <c r="H61" s="148"/>
      <c r="I61" s="148"/>
      <c r="J61" s="148"/>
      <c r="K61" s="149"/>
      <c r="L61" s="149"/>
      <c r="M61" s="148" t="s">
        <v>730</v>
      </c>
    </row>
    <row r="62" spans="1:13" ht="11.45" customHeight="1">
      <c r="A62" s="140" t="s">
        <v>65</v>
      </c>
      <c r="B62" s="137">
        <f>'LAUS File'!F82</f>
        <v>11514</v>
      </c>
      <c r="C62" s="137">
        <f>'LAUS File'!F83</f>
        <v>10903</v>
      </c>
      <c r="D62" s="137">
        <f>'LAUS File'!F84</f>
        <v>611</v>
      </c>
      <c r="E62" s="138">
        <f>'LAUS File'!F85</f>
        <v>5.3</v>
      </c>
      <c r="H62" s="148"/>
      <c r="I62" s="148"/>
      <c r="J62" s="148"/>
      <c r="K62" s="149"/>
      <c r="L62" s="149"/>
      <c r="M62" s="148" t="s">
        <v>844</v>
      </c>
    </row>
    <row r="63" spans="1:13" ht="11.45" customHeight="1">
      <c r="A63" s="140" t="s">
        <v>66</v>
      </c>
      <c r="B63" s="137">
        <f>'LAUS File'!F86</f>
        <v>3218</v>
      </c>
      <c r="C63" s="137">
        <f>'LAUS File'!F87</f>
        <v>3080</v>
      </c>
      <c r="D63" s="137">
        <f>'LAUS File'!F88</f>
        <v>138</v>
      </c>
      <c r="E63" s="138">
        <f>'LAUS File'!F89</f>
        <v>4.3</v>
      </c>
      <c r="H63" s="148"/>
      <c r="I63" s="148"/>
      <c r="J63" s="148"/>
      <c r="K63" s="149"/>
      <c r="L63" s="149"/>
      <c r="M63" s="148" t="s">
        <v>845</v>
      </c>
    </row>
    <row r="64" spans="1:13" ht="11.45" customHeight="1">
      <c r="A64" s="140" t="s">
        <v>733</v>
      </c>
      <c r="B64" s="137">
        <f>'LAUS File'!F106</f>
        <v>33517</v>
      </c>
      <c r="C64" s="137">
        <f>'LAUS File'!F107</f>
        <v>31370</v>
      </c>
      <c r="D64" s="137">
        <f>'LAUS File'!F108</f>
        <v>2147</v>
      </c>
      <c r="E64" s="138">
        <f>'LAUS File'!F109</f>
        <v>6.4</v>
      </c>
      <c r="H64" s="148"/>
      <c r="I64" s="148"/>
      <c r="J64" s="148"/>
      <c r="K64" s="149"/>
      <c r="L64" s="149"/>
      <c r="M64" s="148" t="s">
        <v>846</v>
      </c>
    </row>
    <row r="65" spans="1:13" ht="11.45" customHeight="1">
      <c r="A65" s="126" t="s">
        <v>734</v>
      </c>
      <c r="B65" s="137">
        <f>'LAUS File'!F118</f>
        <v>5712</v>
      </c>
      <c r="C65" s="137">
        <f>'LAUS File'!F119</f>
        <v>5449</v>
      </c>
      <c r="D65" s="137">
        <f>'LAUS File'!F120</f>
        <v>263</v>
      </c>
      <c r="E65" s="138">
        <f>'LAUS File'!F121</f>
        <v>4.5999999999999996</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FEBRUARY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File'!F854</f>
        <v>329547</v>
      </c>
      <c r="C78" s="147">
        <f>'LAUS File'!F855</f>
        <v>312272</v>
      </c>
      <c r="D78" s="147">
        <f>'LAUS File'!F856</f>
        <v>17275</v>
      </c>
      <c r="E78" s="145">
        <f>'LAUS File'!F857</f>
        <v>5.2</v>
      </c>
      <c r="G78" s="146" t="s">
        <v>798</v>
      </c>
      <c r="H78" s="147"/>
      <c r="I78" s="147"/>
      <c r="J78" s="147"/>
      <c r="K78" s="145"/>
    </row>
    <row r="79" spans="1:13" ht="11.45" customHeight="1">
      <c r="A79" s="143" t="s">
        <v>112</v>
      </c>
      <c r="B79" s="150">
        <f>'LAUS File'!F70</f>
        <v>3177</v>
      </c>
      <c r="C79" s="150">
        <f>'LAUS File'!F71</f>
        <v>3021</v>
      </c>
      <c r="D79" s="150">
        <f>'LAUS File'!F72</f>
        <v>156</v>
      </c>
      <c r="E79" s="141">
        <f>'LAUS File'!F73</f>
        <v>4.9000000000000004</v>
      </c>
      <c r="G79" s="146"/>
      <c r="H79" s="147">
        <f>'LAUS File'!F878</f>
        <v>47622</v>
      </c>
      <c r="I79" s="147">
        <f>'LAUS File'!F879</f>
        <v>44881</v>
      </c>
      <c r="J79" s="147">
        <f>'LAUS File'!F880</f>
        <v>2741</v>
      </c>
      <c r="K79" s="145">
        <f>'LAUS File'!F881</f>
        <v>5.8</v>
      </c>
    </row>
    <row r="80" spans="1:13" ht="11.45" customHeight="1">
      <c r="A80" s="143" t="s">
        <v>737</v>
      </c>
      <c r="B80" s="150">
        <f>'LAUS File'!F94</f>
        <v>16280</v>
      </c>
      <c r="C80" s="150">
        <f>'LAUS File'!F95</f>
        <v>15520</v>
      </c>
      <c r="D80" s="150">
        <f>'LAUS File'!F96</f>
        <v>760</v>
      </c>
      <c r="E80" s="141">
        <f>'LAUS File'!F97</f>
        <v>4.7</v>
      </c>
      <c r="G80" s="143" t="s">
        <v>208</v>
      </c>
      <c r="H80" s="150">
        <f>'LAUS File'!F122</f>
        <v>708</v>
      </c>
      <c r="I80" s="150">
        <f>'LAUS File'!F123</f>
        <v>682</v>
      </c>
      <c r="J80" s="150">
        <f>'LAUS File'!F124</f>
        <v>26</v>
      </c>
      <c r="K80" s="141">
        <f>'LAUS File'!F125</f>
        <v>3.7</v>
      </c>
    </row>
    <row r="81" spans="1:11" ht="11.45" customHeight="1">
      <c r="A81" s="143" t="s">
        <v>114</v>
      </c>
      <c r="B81" s="150">
        <f>'LAUS File'!F138</f>
        <v>15866</v>
      </c>
      <c r="C81" s="150">
        <f>'LAUS File'!F139</f>
        <v>15292</v>
      </c>
      <c r="D81" s="150">
        <f>'LAUS File'!F140</f>
        <v>574</v>
      </c>
      <c r="E81" s="141">
        <f>'LAUS File'!F141</f>
        <v>3.6</v>
      </c>
      <c r="G81" s="143" t="s">
        <v>738</v>
      </c>
      <c r="H81" s="150">
        <f>'LAUS File'!F154</f>
        <v>854</v>
      </c>
      <c r="I81" s="150">
        <f>'LAUS File'!F155</f>
        <v>797</v>
      </c>
      <c r="J81" s="150">
        <f>'LAUS File'!F156</f>
        <v>57</v>
      </c>
      <c r="K81" s="141">
        <f>'LAUS File'!F157</f>
        <v>6.7</v>
      </c>
    </row>
    <row r="82" spans="1:11" ht="11.45" customHeight="1">
      <c r="A82" s="143" t="s">
        <v>739</v>
      </c>
      <c r="B82" s="150">
        <f>'LAUS File'!F142</f>
        <v>2388</v>
      </c>
      <c r="C82" s="150">
        <f>'LAUS File'!F143</f>
        <v>2291</v>
      </c>
      <c r="D82" s="150">
        <f>'LAUS File'!F144</f>
        <v>97</v>
      </c>
      <c r="E82" s="141">
        <f>'LAUS File'!F145</f>
        <v>4.0999999999999996</v>
      </c>
      <c r="G82" s="143" t="s">
        <v>210</v>
      </c>
      <c r="H82" s="150">
        <f>'LAUS File'!F162</f>
        <v>765</v>
      </c>
      <c r="I82" s="150">
        <f>'LAUS File'!F163</f>
        <v>739</v>
      </c>
      <c r="J82" s="150">
        <f>'LAUS File'!F164</f>
        <v>26</v>
      </c>
      <c r="K82" s="141">
        <f>'LAUS File'!F165</f>
        <v>3.4</v>
      </c>
    </row>
    <row r="83" spans="1:11" ht="11.45" customHeight="1">
      <c r="A83" s="143" t="s">
        <v>740</v>
      </c>
      <c r="B83" s="150">
        <f>'LAUS File'!F146</f>
        <v>7432</v>
      </c>
      <c r="C83" s="150">
        <f>'LAUS File'!F147</f>
        <v>7059</v>
      </c>
      <c r="D83" s="150">
        <f>'LAUS File'!F148</f>
        <v>373</v>
      </c>
      <c r="E83" s="141">
        <f>'LAUS File'!F149</f>
        <v>5</v>
      </c>
      <c r="G83" s="143" t="s">
        <v>211</v>
      </c>
      <c r="H83" s="150">
        <f>'LAUS File'!F258</f>
        <v>1650</v>
      </c>
      <c r="I83" s="150">
        <f>'LAUS File'!F259</f>
        <v>1568</v>
      </c>
      <c r="J83" s="150">
        <f>'LAUS File'!F260</f>
        <v>82</v>
      </c>
      <c r="K83" s="141">
        <f>'LAUS File'!F261</f>
        <v>5</v>
      </c>
    </row>
    <row r="84" spans="1:11" ht="11.45" customHeight="1">
      <c r="A84" s="143" t="s">
        <v>741</v>
      </c>
      <c r="B84" s="150">
        <f>'LAUS File'!F182</f>
        <v>2918</v>
      </c>
      <c r="C84" s="150">
        <f>'LAUS File'!F183</f>
        <v>2786</v>
      </c>
      <c r="D84" s="150">
        <f>'LAUS File'!F184</f>
        <v>132</v>
      </c>
      <c r="E84" s="141">
        <f>'LAUS File'!F185</f>
        <v>4.5</v>
      </c>
      <c r="G84" s="143" t="s">
        <v>742</v>
      </c>
      <c r="H84" s="150">
        <f>'LAUS File'!F310</f>
        <v>1512</v>
      </c>
      <c r="I84" s="150">
        <f>'LAUS File'!F311</f>
        <v>1442</v>
      </c>
      <c r="J84" s="150">
        <f>'LAUS File'!F312</f>
        <v>70</v>
      </c>
      <c r="K84" s="141">
        <f>'LAUS File'!F313</f>
        <v>4.5999999999999996</v>
      </c>
    </row>
    <row r="85" spans="1:11" ht="11.45" customHeight="1">
      <c r="A85" s="126" t="s">
        <v>118</v>
      </c>
      <c r="B85" s="150">
        <f>'LAUS File'!F190</f>
        <v>4390</v>
      </c>
      <c r="C85" s="150">
        <f>'LAUS File'!F191</f>
        <v>4203</v>
      </c>
      <c r="D85" s="150">
        <f>'LAUS File'!F192</f>
        <v>187</v>
      </c>
      <c r="E85" s="141">
        <f>'LAUS File'!F193</f>
        <v>4.3</v>
      </c>
      <c r="G85" s="143" t="s">
        <v>213</v>
      </c>
      <c r="H85" s="150">
        <f>'LAUS File'!F334</f>
        <v>4798</v>
      </c>
      <c r="I85" s="150">
        <f>'LAUS File'!F335</f>
        <v>4571</v>
      </c>
      <c r="J85" s="150">
        <f>'LAUS File'!F336</f>
        <v>227</v>
      </c>
      <c r="K85" s="141">
        <f>'LAUS File'!F337</f>
        <v>4.7</v>
      </c>
    </row>
    <row r="86" spans="1:11" ht="11.45" customHeight="1">
      <c r="A86" s="143" t="s">
        <v>743</v>
      </c>
      <c r="B86" s="150">
        <f>'LAUS File'!F214</f>
        <v>16082</v>
      </c>
      <c r="C86" s="150">
        <f>'LAUS File'!F215</f>
        <v>15106</v>
      </c>
      <c r="D86" s="150">
        <f>'LAUS File'!F216</f>
        <v>976</v>
      </c>
      <c r="E86" s="141">
        <f>'LAUS File'!F217</f>
        <v>6.1</v>
      </c>
      <c r="G86" s="143" t="s">
        <v>214</v>
      </c>
      <c r="H86" s="150">
        <f>'LAUS File'!F386</f>
        <v>1427</v>
      </c>
      <c r="I86" s="150">
        <f>'LAUS File'!F387</f>
        <v>1357</v>
      </c>
      <c r="J86" s="150">
        <f>'LAUS File'!F388</f>
        <v>70</v>
      </c>
      <c r="K86" s="141">
        <f>'LAUS File'!F389</f>
        <v>4.9000000000000004</v>
      </c>
    </row>
    <row r="87" spans="1:11" ht="11.45" customHeight="1">
      <c r="A87" s="143" t="s">
        <v>744</v>
      </c>
      <c r="B87" s="150">
        <f>'LAUS File'!F238</f>
        <v>3398</v>
      </c>
      <c r="C87" s="150">
        <f>'LAUS File'!F239</f>
        <v>3249</v>
      </c>
      <c r="D87" s="150">
        <f>'LAUS File'!F240</f>
        <v>149</v>
      </c>
      <c r="E87" s="141">
        <f>'LAUS File'!F241</f>
        <v>4.4000000000000004</v>
      </c>
      <c r="G87" s="143" t="s">
        <v>215</v>
      </c>
      <c r="H87" s="150">
        <f>'LAUS File'!F430</f>
        <v>909</v>
      </c>
      <c r="I87" s="150">
        <f>'LAUS File'!F431</f>
        <v>855</v>
      </c>
      <c r="J87" s="150">
        <f>'LAUS File'!F432</f>
        <v>54</v>
      </c>
      <c r="K87" s="141">
        <f>'LAUS File'!F433</f>
        <v>5.9</v>
      </c>
    </row>
    <row r="88" spans="1:11" ht="11.45" customHeight="1">
      <c r="A88" s="143" t="s">
        <v>745</v>
      </c>
      <c r="B88" s="150">
        <f>'LAUS File'!F278</f>
        <v>13067</v>
      </c>
      <c r="C88" s="150">
        <f>'LAUS File'!F279</f>
        <v>12605</v>
      </c>
      <c r="D88" s="150">
        <f>'LAUS File'!F280</f>
        <v>462</v>
      </c>
      <c r="E88" s="141">
        <f>'LAUS File'!F281</f>
        <v>3.5</v>
      </c>
      <c r="G88" s="143" t="s">
        <v>746</v>
      </c>
      <c r="H88" s="150">
        <f>'LAUS File'!F438</f>
        <v>1723</v>
      </c>
      <c r="I88" s="150">
        <f>'LAUS File'!F439</f>
        <v>1627</v>
      </c>
      <c r="J88" s="150">
        <f>'LAUS File'!F440</f>
        <v>96</v>
      </c>
      <c r="K88" s="141">
        <f>'LAUS File'!F441</f>
        <v>5.6</v>
      </c>
    </row>
    <row r="89" spans="1:11" ht="11.45" customHeight="1">
      <c r="A89" s="143" t="s">
        <v>122</v>
      </c>
      <c r="B89" s="150">
        <f>'LAUS File'!F286</f>
        <v>35778</v>
      </c>
      <c r="C89" s="150">
        <f>'LAUS File'!F287</f>
        <v>34111</v>
      </c>
      <c r="D89" s="150">
        <f>'LAUS File'!F288</f>
        <v>1667</v>
      </c>
      <c r="E89" s="141">
        <f>'LAUS File'!F289</f>
        <v>4.7</v>
      </c>
      <c r="G89" s="140" t="s">
        <v>747</v>
      </c>
      <c r="H89" s="150">
        <f>'LAUS File'!F518</f>
        <v>1334</v>
      </c>
      <c r="I89" s="150">
        <f>'LAUS File'!F519</f>
        <v>1279</v>
      </c>
      <c r="J89" s="150">
        <f>'LAUS File'!F520</f>
        <v>55</v>
      </c>
      <c r="K89" s="141">
        <f>'LAUS File'!F521</f>
        <v>4.0999999999999996</v>
      </c>
    </row>
    <row r="90" spans="1:11" ht="11.45" customHeight="1">
      <c r="A90" s="143" t="s">
        <v>123</v>
      </c>
      <c r="B90" s="150">
        <f>'LAUS File'!F318</f>
        <v>3877</v>
      </c>
      <c r="C90" s="150">
        <f>'LAUS File'!F319</f>
        <v>3737</v>
      </c>
      <c r="D90" s="150">
        <f>'LAUS File'!F320</f>
        <v>140</v>
      </c>
      <c r="E90" s="141">
        <f>'LAUS File'!F321</f>
        <v>3.6</v>
      </c>
      <c r="G90" s="143" t="s">
        <v>748</v>
      </c>
      <c r="H90" s="150">
        <f>'LAUS File'!F526</f>
        <v>1834</v>
      </c>
      <c r="I90" s="150">
        <f>'LAUS File'!F527</f>
        <v>1741</v>
      </c>
      <c r="J90" s="150">
        <f>'LAUS File'!F528</f>
        <v>93</v>
      </c>
      <c r="K90" s="141">
        <f>'LAUS File'!F529</f>
        <v>5.0999999999999996</v>
      </c>
    </row>
    <row r="91" spans="1:11" ht="11.45" customHeight="1">
      <c r="A91" s="143" t="s">
        <v>749</v>
      </c>
      <c r="B91" s="150">
        <f>'LAUS File'!F342</f>
        <v>9194</v>
      </c>
      <c r="C91" s="150">
        <f>'LAUS File'!F343</f>
        <v>8840</v>
      </c>
      <c r="D91" s="150">
        <f>'LAUS File'!F344</f>
        <v>354</v>
      </c>
      <c r="E91" s="141">
        <f>'LAUS File'!F345</f>
        <v>3.9</v>
      </c>
      <c r="G91" s="143" t="s">
        <v>750</v>
      </c>
      <c r="H91" s="150">
        <f>'LAUS File'!F538</f>
        <v>1500</v>
      </c>
      <c r="I91" s="150">
        <f>'LAUS File'!F539</f>
        <v>1431</v>
      </c>
      <c r="J91" s="150">
        <f>'LAUS File'!F540</f>
        <v>69</v>
      </c>
      <c r="K91" s="141">
        <f>'LAUS File'!F541</f>
        <v>4.5999999999999996</v>
      </c>
    </row>
    <row r="92" spans="1:11" ht="11.45" customHeight="1">
      <c r="A92" s="143" t="s">
        <v>751</v>
      </c>
      <c r="B92" s="150">
        <f>'LAUS File'!F358</f>
        <v>32587</v>
      </c>
      <c r="C92" s="150">
        <f>'LAUS File'!F359</f>
        <v>30480</v>
      </c>
      <c r="D92" s="150">
        <f>'LAUS File'!F360</f>
        <v>2107</v>
      </c>
      <c r="E92" s="141">
        <f>'LAUS File'!F361</f>
        <v>6.5</v>
      </c>
      <c r="G92" s="143" t="s">
        <v>220</v>
      </c>
      <c r="H92" s="150">
        <f>'LAUS File'!F610</f>
        <v>19540</v>
      </c>
      <c r="I92" s="150">
        <f>'LAUS File'!F611</f>
        <v>18228</v>
      </c>
      <c r="J92" s="150">
        <f>'LAUS File'!F612</f>
        <v>1312</v>
      </c>
      <c r="K92" s="141">
        <f>'LAUS File'!F613</f>
        <v>6.7</v>
      </c>
    </row>
    <row r="93" spans="1:11" ht="11.45" customHeight="1">
      <c r="A93" s="126" t="s">
        <v>703</v>
      </c>
      <c r="B93" s="150">
        <f>'LAUS File'!F366</f>
        <v>2556</v>
      </c>
      <c r="C93" s="150">
        <f>'LAUS File'!F367</f>
        <v>2442</v>
      </c>
      <c r="D93" s="150">
        <f>'LAUS File'!F368</f>
        <v>114</v>
      </c>
      <c r="E93" s="141">
        <f>'LAUS File'!F369</f>
        <v>4.5</v>
      </c>
      <c r="G93" s="143" t="s">
        <v>752</v>
      </c>
      <c r="H93" s="150">
        <f>'LAUS File'!F634</f>
        <v>799</v>
      </c>
      <c r="I93" s="150">
        <f>'LAUS File'!F635</f>
        <v>756</v>
      </c>
      <c r="J93" s="150">
        <f>'LAUS File'!F636</f>
        <v>43</v>
      </c>
      <c r="K93" s="141">
        <f>'LAUS File'!F637</f>
        <v>5.4</v>
      </c>
    </row>
    <row r="94" spans="1:11" ht="11.45" customHeight="1">
      <c r="A94" s="143" t="s">
        <v>126</v>
      </c>
      <c r="B94" s="150">
        <f>'LAUS File'!F410</f>
        <v>65302</v>
      </c>
      <c r="C94" s="150">
        <f>'LAUS File'!F411</f>
        <v>61059</v>
      </c>
      <c r="D94" s="150">
        <f>'LAUS File'!F412</f>
        <v>4243</v>
      </c>
      <c r="E94" s="141">
        <f>'LAUS File'!F413</f>
        <v>6.5</v>
      </c>
      <c r="G94" s="140" t="s">
        <v>754</v>
      </c>
      <c r="H94" s="150">
        <f>'LAUS File'!F638</f>
        <v>2053</v>
      </c>
      <c r="I94" s="150">
        <f>'LAUS File'!F639</f>
        <v>1975</v>
      </c>
      <c r="J94" s="150">
        <f>'LAUS File'!F640</f>
        <v>78</v>
      </c>
      <c r="K94" s="141">
        <f>'LAUS File'!F641</f>
        <v>3.8</v>
      </c>
    </row>
    <row r="95" spans="1:11" ht="11.45" customHeight="1">
      <c r="A95" s="143" t="s">
        <v>753</v>
      </c>
      <c r="B95" s="150">
        <f>'LAUS File'!F434</f>
        <v>8356</v>
      </c>
      <c r="C95" s="150">
        <f>'LAUS File'!F435</f>
        <v>7943</v>
      </c>
      <c r="D95" s="150">
        <f>'LAUS File'!F436</f>
        <v>413</v>
      </c>
      <c r="E95" s="141">
        <f>'LAUS File'!F437</f>
        <v>4.9000000000000004</v>
      </c>
      <c r="G95" s="126" t="s">
        <v>756</v>
      </c>
      <c r="H95" s="150">
        <f>'LAUS File'!F686</f>
        <v>6214</v>
      </c>
      <c r="I95" s="150">
        <f>'LAUS File'!F687</f>
        <v>5832</v>
      </c>
      <c r="J95" s="150">
        <f>'LAUS File'!F688</f>
        <v>382</v>
      </c>
      <c r="K95" s="141">
        <f>'LAUS File'!F689</f>
        <v>6.1</v>
      </c>
    </row>
    <row r="96" spans="1:11" ht="11.45" customHeight="1">
      <c r="A96" s="143" t="s">
        <v>755</v>
      </c>
      <c r="B96" s="150">
        <f>'LAUS File'!F442</f>
        <v>13547</v>
      </c>
      <c r="C96" s="150">
        <f>'LAUS File'!F443</f>
        <v>12949</v>
      </c>
      <c r="D96" s="150">
        <f>'LAUS File'!F444</f>
        <v>598</v>
      </c>
      <c r="E96" s="141">
        <f>'LAUS File'!F445</f>
        <v>4.4000000000000004</v>
      </c>
    </row>
    <row r="97" spans="1:12" ht="11.45" customHeight="1">
      <c r="A97" s="143" t="s">
        <v>757</v>
      </c>
      <c r="B97" s="150">
        <f>'LAUS File'!F462</f>
        <v>5183</v>
      </c>
      <c r="C97" s="150">
        <f>'LAUS File'!F463</f>
        <v>4930</v>
      </c>
      <c r="D97" s="150">
        <f>'LAUS File'!F464</f>
        <v>253</v>
      </c>
      <c r="E97" s="141">
        <f>'LAUS File'!F465</f>
        <v>4.9000000000000004</v>
      </c>
      <c r="G97" s="146" t="s">
        <v>182</v>
      </c>
      <c r="H97" s="147">
        <f>'LAUS File'!F862</f>
        <v>112189</v>
      </c>
      <c r="I97" s="147">
        <f>'LAUS File'!F863</f>
        <v>104535</v>
      </c>
      <c r="J97" s="147">
        <f>'LAUS File'!F864</f>
        <v>7654</v>
      </c>
      <c r="K97" s="145">
        <f>'LAUS File'!F865</f>
        <v>6.8</v>
      </c>
    </row>
    <row r="98" spans="1:12" ht="11.45" customHeight="1">
      <c r="A98" s="143" t="s">
        <v>758</v>
      </c>
      <c r="B98" s="150">
        <f>'LAUS File'!F466</f>
        <v>7355</v>
      </c>
      <c r="C98" s="150">
        <f>'LAUS File'!F467</f>
        <v>7076</v>
      </c>
      <c r="D98" s="150">
        <f>'LAUS File'!F468</f>
        <v>279</v>
      </c>
      <c r="E98" s="141">
        <f>'LAUS File'!F469</f>
        <v>3.8</v>
      </c>
      <c r="G98" s="140" t="s">
        <v>760</v>
      </c>
      <c r="H98" s="150">
        <f>'LAUS File'!F62</f>
        <v>3504</v>
      </c>
      <c r="I98" s="150">
        <f>'LAUS File'!F63</f>
        <v>3310</v>
      </c>
      <c r="J98" s="150">
        <f>'LAUS File'!F64</f>
        <v>194</v>
      </c>
      <c r="K98" s="141">
        <f>'LAUS File'!F65</f>
        <v>5.5</v>
      </c>
    </row>
    <row r="99" spans="1:12" ht="11.45" customHeight="1">
      <c r="A99" s="143" t="s">
        <v>131</v>
      </c>
      <c r="B99" s="150">
        <f>'LAUS File'!F630</f>
        <v>26674</v>
      </c>
      <c r="C99" s="150">
        <f>'LAUS File'!F631</f>
        <v>25400</v>
      </c>
      <c r="D99" s="150">
        <f>'LAUS File'!F632</f>
        <v>1274</v>
      </c>
      <c r="E99" s="141">
        <f>'LAUS File'!F633</f>
        <v>4.8</v>
      </c>
      <c r="G99" s="143" t="s">
        <v>207</v>
      </c>
      <c r="H99" s="156">
        <f>'LAUS File'!F78</f>
        <v>2005</v>
      </c>
      <c r="I99" s="156">
        <f>'LAUS File'!F79</f>
        <v>1865</v>
      </c>
      <c r="J99" s="156">
        <f>'LAUS File'!F80</f>
        <v>140</v>
      </c>
      <c r="K99" s="141">
        <f>'LAUS File'!F81</f>
        <v>7</v>
      </c>
    </row>
    <row r="100" spans="1:12" ht="11.45" customHeight="1">
      <c r="A100" s="143" t="s">
        <v>759</v>
      </c>
      <c r="B100" s="150">
        <f>'LAUS File'!F662</f>
        <v>30398</v>
      </c>
      <c r="C100" s="150">
        <f>'LAUS File'!F663</f>
        <v>28625</v>
      </c>
      <c r="D100" s="150">
        <f>'LAUS File'!F664</f>
        <v>1773</v>
      </c>
      <c r="E100" s="141">
        <f>'LAUS File'!F665</f>
        <v>5.8</v>
      </c>
      <c r="G100" s="143" t="s">
        <v>226</v>
      </c>
      <c r="H100" s="150">
        <f>'LAUS File'!F362</f>
        <v>3907</v>
      </c>
      <c r="I100" s="150">
        <f>'LAUS File'!F363</f>
        <v>3732</v>
      </c>
      <c r="J100" s="150">
        <f>'LAUS File'!F364</f>
        <v>175</v>
      </c>
      <c r="K100" s="141">
        <f>'LAUS File'!F365</f>
        <v>4.5</v>
      </c>
    </row>
    <row r="101" spans="1:12" ht="11.45" customHeight="1">
      <c r="A101" s="143" t="s">
        <v>761</v>
      </c>
      <c r="B101" s="150">
        <f>'LAUS File'!F654</f>
        <v>3740</v>
      </c>
      <c r="C101" s="150">
        <f>'LAUS File'!F655</f>
        <v>3549</v>
      </c>
      <c r="D101" s="150">
        <f>'LAUS File'!F656</f>
        <v>191</v>
      </c>
      <c r="E101" s="141">
        <f>'LAUS File'!F657</f>
        <v>5.0999999999999996</v>
      </c>
      <c r="G101" s="143" t="s">
        <v>762</v>
      </c>
      <c r="H101" s="150">
        <f>'LAUS File'!F390</f>
        <v>17498</v>
      </c>
      <c r="I101" s="150">
        <f>'LAUS File'!F391</f>
        <v>16334</v>
      </c>
      <c r="J101" s="150">
        <f>'LAUS File'!F392</f>
        <v>1164</v>
      </c>
      <c r="K101" s="141">
        <f>'LAUS File'!F393</f>
        <v>6.7</v>
      </c>
    </row>
    <row r="102" spans="1:12" ht="11.45" customHeight="1">
      <c r="G102" s="143" t="s">
        <v>244</v>
      </c>
      <c r="H102" s="150">
        <f>'LAUS File'!F498</f>
        <v>5655</v>
      </c>
      <c r="I102" s="150">
        <f>'LAUS File'!F499</f>
        <v>5380</v>
      </c>
      <c r="J102" s="150">
        <f>'LAUS File'!F500</f>
        <v>275</v>
      </c>
      <c r="K102" s="141">
        <f>'LAUS File'!F501</f>
        <v>4.9000000000000004</v>
      </c>
    </row>
    <row r="103" spans="1:12" ht="11.45" customHeight="1">
      <c r="A103" s="146" t="s">
        <v>848</v>
      </c>
      <c r="B103" s="130"/>
      <c r="C103" s="130"/>
      <c r="D103" s="130"/>
      <c r="E103" s="131"/>
      <c r="G103" s="143" t="s">
        <v>228</v>
      </c>
      <c r="H103" s="150">
        <f>'LAUS File'!F642</f>
        <v>50948</v>
      </c>
      <c r="I103" s="150">
        <f>'LAUS File'!F643</f>
        <v>46718</v>
      </c>
      <c r="J103" s="150">
        <f>'LAUS File'!F644</f>
        <v>4230</v>
      </c>
      <c r="K103" s="141">
        <f>'LAUS File'!F645</f>
        <v>8.3000000000000007</v>
      </c>
    </row>
    <row r="104" spans="1:12" ht="11.45" customHeight="1">
      <c r="A104" s="130"/>
      <c r="B104" s="147">
        <f>'LAUS File'!F814</f>
        <v>127287</v>
      </c>
      <c r="C104" s="147">
        <f>'LAUS File'!F815</f>
        <v>120404</v>
      </c>
      <c r="D104" s="147">
        <f>'LAUS File'!F816</f>
        <v>6883</v>
      </c>
      <c r="E104" s="145">
        <f>'LAUS File'!F817</f>
        <v>5.4</v>
      </c>
      <c r="G104" s="143" t="s">
        <v>229</v>
      </c>
      <c r="H104" s="150">
        <f>'LAUS File'!F650</f>
        <v>13084</v>
      </c>
      <c r="I104" s="150">
        <f>'LAUS File'!F651</f>
        <v>12411</v>
      </c>
      <c r="J104" s="150">
        <f>'LAUS File'!F652</f>
        <v>673</v>
      </c>
      <c r="K104" s="141">
        <f>'LAUS File'!F653</f>
        <v>5.0999999999999996</v>
      </c>
    </row>
    <row r="105" spans="1:12" ht="11.45" customHeight="1">
      <c r="A105" s="143" t="s">
        <v>763</v>
      </c>
      <c r="B105" s="150">
        <f>'LAUS File'!F90</f>
        <v>1449</v>
      </c>
      <c r="C105" s="150">
        <f>'LAUS File'!F91</f>
        <v>1383</v>
      </c>
      <c r="D105" s="150">
        <f>'LAUS File'!F92</f>
        <v>66</v>
      </c>
      <c r="E105" s="141">
        <f>'LAUS File'!F93</f>
        <v>4.5999999999999996</v>
      </c>
      <c r="G105" s="143" t="s">
        <v>764</v>
      </c>
      <c r="H105" s="150">
        <f>'LAUS File'!F702</f>
        <v>10004</v>
      </c>
      <c r="I105" s="150">
        <f>'LAUS File'!F703</f>
        <v>9464</v>
      </c>
      <c r="J105" s="150">
        <f>'LAUS File'!F704</f>
        <v>540</v>
      </c>
      <c r="K105" s="141">
        <f>'LAUS File'!F705</f>
        <v>5.4</v>
      </c>
    </row>
    <row r="106" spans="1:12" ht="11.45" customHeight="1">
      <c r="A106" s="143" t="s">
        <v>137</v>
      </c>
      <c r="B106" s="150">
        <f>'LAUS File'!F126</f>
        <v>2931</v>
      </c>
      <c r="C106" s="150">
        <f>'LAUS File'!F127</f>
        <v>2754</v>
      </c>
      <c r="D106" s="150">
        <f>'LAUS File'!F128</f>
        <v>177</v>
      </c>
      <c r="E106" s="141">
        <f>'LAUS File'!F129</f>
        <v>6</v>
      </c>
      <c r="G106" s="143" t="s">
        <v>224</v>
      </c>
      <c r="H106" s="150">
        <f>'LAUS File'!F710</f>
        <v>5584</v>
      </c>
      <c r="I106" s="150">
        <f>'LAUS File'!F711</f>
        <v>5321</v>
      </c>
      <c r="J106" s="150">
        <f>'LAUS File'!F712</f>
        <v>263</v>
      </c>
      <c r="K106" s="141">
        <f>'LAUS File'!F713</f>
        <v>4.7</v>
      </c>
    </row>
    <row r="107" spans="1:12" ht="11.45" customHeight="1">
      <c r="A107" s="143" t="s">
        <v>765</v>
      </c>
      <c r="B107" s="150">
        <f>'LAUS File'!F218</f>
        <v>8710</v>
      </c>
      <c r="C107" s="150">
        <f>'LAUS File'!F219</f>
        <v>8292</v>
      </c>
      <c r="D107" s="150">
        <f>'LAUS File'!F220</f>
        <v>418</v>
      </c>
      <c r="E107" s="141">
        <f>'LAUS File'!F221</f>
        <v>4.8</v>
      </c>
      <c r="K107" s="120"/>
    </row>
    <row r="108" spans="1:12" ht="11.45" customHeight="1">
      <c r="A108" s="143" t="s">
        <v>766</v>
      </c>
      <c r="B108" s="150">
        <f>'LAUS File'!F250</f>
        <v>1074</v>
      </c>
      <c r="C108" s="150">
        <f>'LAUS File'!F251</f>
        <v>1030</v>
      </c>
      <c r="D108" s="150">
        <f>'LAUS File'!F252</f>
        <v>44</v>
      </c>
      <c r="E108" s="141">
        <f>'LAUS File'!F253</f>
        <v>4.0999999999999996</v>
      </c>
      <c r="G108" s="129" t="s">
        <v>797</v>
      </c>
      <c r="H108" s="130"/>
      <c r="I108" s="130"/>
      <c r="J108" s="130"/>
      <c r="K108" s="131"/>
    </row>
    <row r="109" spans="1:12" ht="11.45" customHeight="1">
      <c r="A109" s="143" t="s">
        <v>767</v>
      </c>
      <c r="B109" s="150">
        <f>'LAUS File'!F270</f>
        <v>6367</v>
      </c>
      <c r="C109" s="150">
        <f>'LAUS File'!F271</f>
        <v>5976</v>
      </c>
      <c r="D109" s="150">
        <f>'LAUS File'!F272</f>
        <v>391</v>
      </c>
      <c r="E109" s="141">
        <f>'LAUS File'!F273</f>
        <v>6.1</v>
      </c>
      <c r="G109" s="130"/>
      <c r="H109" s="157">
        <f>'LAUS File'!F874</f>
        <v>43680</v>
      </c>
      <c r="I109" s="157">
        <f>'LAUS File'!F875</f>
        <v>41077</v>
      </c>
      <c r="J109" s="157">
        <f>'LAUS File'!F876</f>
        <v>2603</v>
      </c>
      <c r="K109" s="158">
        <f>'LAUS File'!F877</f>
        <v>6</v>
      </c>
    </row>
    <row r="110" spans="1:12" ht="11.45" customHeight="1">
      <c r="A110" s="143" t="s">
        <v>768</v>
      </c>
      <c r="B110" s="150">
        <f>'LAUS File'!F274</f>
        <v>18536</v>
      </c>
      <c r="C110" s="150">
        <f>'LAUS File'!F275</f>
        <v>17669</v>
      </c>
      <c r="D110" s="150">
        <f>'LAUS File'!F276</f>
        <v>867</v>
      </c>
      <c r="E110" s="141">
        <f>'LAUS File'!F277</f>
        <v>4.7</v>
      </c>
      <c r="G110" s="140" t="s">
        <v>231</v>
      </c>
      <c r="H110" s="159">
        <f>'LAUS File'!F114</f>
        <v>4173</v>
      </c>
      <c r="I110" s="159">
        <f>'LAUS File'!F115</f>
        <v>3937</v>
      </c>
      <c r="J110" s="150">
        <f>'LAUS File'!F116</f>
        <v>236</v>
      </c>
      <c r="K110" s="141">
        <f>'LAUS File'!F117</f>
        <v>5.7</v>
      </c>
      <c r="L110" s="142"/>
    </row>
    <row r="111" spans="1:12" ht="11.45" customHeight="1">
      <c r="A111" s="143" t="s">
        <v>769</v>
      </c>
      <c r="B111" s="150">
        <f>'LAUS File'!F326</f>
        <v>8008</v>
      </c>
      <c r="C111" s="150">
        <f>'LAUS File'!F327</f>
        <v>7683</v>
      </c>
      <c r="D111" s="150">
        <f>'LAUS File'!F328</f>
        <v>325</v>
      </c>
      <c r="E111" s="141">
        <f>'LAUS File'!F329</f>
        <v>4.0999999999999996</v>
      </c>
      <c r="G111" s="140" t="s">
        <v>772</v>
      </c>
      <c r="H111" s="159">
        <f>'LAUS File'!F194</f>
        <v>966</v>
      </c>
      <c r="I111" s="159">
        <f>'LAUS File'!F195</f>
        <v>912</v>
      </c>
      <c r="J111" s="159">
        <f>'LAUS File'!F196</f>
        <v>54</v>
      </c>
      <c r="K111" s="141">
        <f>'LAUS File'!F197</f>
        <v>5.6</v>
      </c>
      <c r="L111" s="142"/>
    </row>
    <row r="112" spans="1:12" ht="11.45" customHeight="1">
      <c r="A112" s="143" t="s">
        <v>771</v>
      </c>
      <c r="B112" s="150">
        <f>'LAUS File'!F330</f>
        <v>2385</v>
      </c>
      <c r="C112" s="150">
        <f>'LAUS File'!F331</f>
        <v>2238</v>
      </c>
      <c r="D112" s="150">
        <f>'LAUS File'!F332</f>
        <v>147</v>
      </c>
      <c r="E112" s="141">
        <f>'LAUS File'!F333</f>
        <v>6.2</v>
      </c>
      <c r="G112" s="140" t="s">
        <v>234</v>
      </c>
      <c r="H112" s="159">
        <f>'LAUS File'!F290</f>
        <v>1033</v>
      </c>
      <c r="I112" s="159">
        <f>'LAUS File'!F291</f>
        <v>975</v>
      </c>
      <c r="J112" s="159">
        <f>'LAUS File'!F292</f>
        <v>58</v>
      </c>
      <c r="K112" s="141">
        <f>'LAUS File'!F293</f>
        <v>5.6</v>
      </c>
      <c r="L112" s="142"/>
    </row>
    <row r="113" spans="1:14" ht="11.45" customHeight="1">
      <c r="A113" s="143" t="s">
        <v>773</v>
      </c>
      <c r="B113" s="150">
        <f>'LAUS File'!F338</f>
        <v>1220</v>
      </c>
      <c r="C113" s="150">
        <f>'LAUS File'!F339</f>
        <v>1170</v>
      </c>
      <c r="D113" s="150">
        <f>'LAUS File'!F340</f>
        <v>50</v>
      </c>
      <c r="E113" s="141">
        <f>'LAUS File'!F341</f>
        <v>4.0999999999999996</v>
      </c>
      <c r="G113" s="140" t="s">
        <v>775</v>
      </c>
      <c r="H113" s="159">
        <f>'LAUS File'!F314</f>
        <v>9670</v>
      </c>
      <c r="I113" s="159">
        <f>'LAUS File'!F315</f>
        <v>9090</v>
      </c>
      <c r="J113" s="159">
        <f>'LAUS File'!F316</f>
        <v>580</v>
      </c>
      <c r="K113" s="141">
        <f>'LAUS File'!F317</f>
        <v>6</v>
      </c>
      <c r="L113" s="142"/>
    </row>
    <row r="114" spans="1:14" ht="11.45" customHeight="1">
      <c r="A114" s="143" t="s">
        <v>774</v>
      </c>
      <c r="B114" s="150">
        <f>'LAUS File'!F382</f>
        <v>9435</v>
      </c>
      <c r="C114" s="150">
        <f>'LAUS File'!F383</f>
        <v>8917</v>
      </c>
      <c r="D114" s="150">
        <f>'LAUS File'!F384</f>
        <v>518</v>
      </c>
      <c r="E114" s="141">
        <f>'LAUS File'!F385</f>
        <v>5.5</v>
      </c>
      <c r="G114" s="143" t="s">
        <v>777</v>
      </c>
      <c r="H114" s="159">
        <f>'LAUS File'!F474</f>
        <v>8841</v>
      </c>
      <c r="I114" s="159">
        <f>'LAUS File'!F475</f>
        <v>8220</v>
      </c>
      <c r="J114" s="159">
        <f>'LAUS File'!F476</f>
        <v>621</v>
      </c>
      <c r="K114" s="141">
        <f>'LAUS File'!F477</f>
        <v>7</v>
      </c>
      <c r="L114" s="142"/>
    </row>
    <row r="115" spans="1:14" ht="11.45" customHeight="1">
      <c r="A115" s="143" t="s">
        <v>776</v>
      </c>
      <c r="B115" s="150">
        <f>'LAUS File'!F418</f>
        <v>12105</v>
      </c>
      <c r="C115" s="150">
        <f>'LAUS File'!F419</f>
        <v>11241</v>
      </c>
      <c r="D115" s="150">
        <f>'LAUS File'!F420</f>
        <v>864</v>
      </c>
      <c r="E115" s="141">
        <f>'LAUS File'!F421</f>
        <v>7.1</v>
      </c>
      <c r="G115" s="140" t="s">
        <v>779</v>
      </c>
      <c r="H115" s="159">
        <f>'LAUS File'!F486</f>
        <v>2498</v>
      </c>
      <c r="I115" s="159">
        <f>'LAUS File'!F487</f>
        <v>2410</v>
      </c>
      <c r="J115" s="159">
        <f>'LAUS File'!F488</f>
        <v>88</v>
      </c>
      <c r="K115" s="141">
        <f>'LAUS File'!F489</f>
        <v>3.5</v>
      </c>
      <c r="L115" s="142"/>
    </row>
    <row r="116" spans="1:14" ht="11.45" customHeight="1">
      <c r="A116" s="143" t="s">
        <v>778</v>
      </c>
      <c r="B116" s="150">
        <f>'LAUS File'!F446</f>
        <v>2972</v>
      </c>
      <c r="C116" s="150">
        <f>'LAUS File'!F447</f>
        <v>2814</v>
      </c>
      <c r="D116" s="150">
        <f>'LAUS File'!F448</f>
        <v>158</v>
      </c>
      <c r="E116" s="141">
        <f>'LAUS File'!F449</f>
        <v>5.3</v>
      </c>
      <c r="G116" s="140" t="s">
        <v>780</v>
      </c>
      <c r="H116" s="159">
        <f>'LAUS File'!F502</f>
        <v>4875</v>
      </c>
      <c r="I116" s="159">
        <f>'LAUS File'!F503</f>
        <v>4587</v>
      </c>
      <c r="J116" s="159">
        <f>'LAUS File'!F504</f>
        <v>288</v>
      </c>
      <c r="K116" s="141">
        <f>'LAUS File'!F505</f>
        <v>5.9</v>
      </c>
      <c r="L116" s="142"/>
    </row>
    <row r="117" spans="1:14" ht="11.45" customHeight="1">
      <c r="A117" s="143" t="s">
        <v>148</v>
      </c>
      <c r="B117" s="150">
        <f>'LAUS File'!F454</f>
        <v>20443</v>
      </c>
      <c r="C117" s="150">
        <f>'LAUS File'!F455</f>
        <v>19188</v>
      </c>
      <c r="D117" s="150">
        <f>'LAUS File'!F456</f>
        <v>1255</v>
      </c>
      <c r="E117" s="141">
        <f>'LAUS File'!F457</f>
        <v>6.1</v>
      </c>
      <c r="G117" s="140" t="s">
        <v>784</v>
      </c>
      <c r="H117" s="159">
        <f>'LAUS File'!F582</f>
        <v>2067</v>
      </c>
      <c r="I117" s="159">
        <f>'LAUS File'!F583</f>
        <v>1915</v>
      </c>
      <c r="J117" s="159">
        <f>'LAUS File'!F584</f>
        <v>152</v>
      </c>
      <c r="K117" s="141">
        <f>'LAUS File'!F585</f>
        <v>7.4</v>
      </c>
      <c r="L117" s="142"/>
    </row>
    <row r="118" spans="1:14" ht="11.45" customHeight="1">
      <c r="A118" s="143" t="s">
        <v>781</v>
      </c>
      <c r="B118" s="150">
        <f>'LAUS File'!F458</f>
        <v>3771</v>
      </c>
      <c r="C118" s="150">
        <f>'LAUS File'!F459</f>
        <v>3613</v>
      </c>
      <c r="D118" s="150">
        <f>'LAUS File'!F460</f>
        <v>158</v>
      </c>
      <c r="E118" s="141">
        <f>'LAUS File'!F461</f>
        <v>4.2</v>
      </c>
      <c r="G118" s="140" t="s">
        <v>786</v>
      </c>
      <c r="H118" s="159">
        <f>'LAUS File'!F602</f>
        <v>5316</v>
      </c>
      <c r="I118" s="159">
        <f>'LAUS File'!F603</f>
        <v>5022</v>
      </c>
      <c r="J118" s="159">
        <f>'LAUS File'!F604</f>
        <v>294</v>
      </c>
      <c r="K118" s="141">
        <f>'LAUS File'!F605</f>
        <v>5.5</v>
      </c>
      <c r="L118" s="142"/>
    </row>
    <row r="119" spans="1:14" ht="11.45" customHeight="1">
      <c r="A119" s="143" t="s">
        <v>783</v>
      </c>
      <c r="B119" s="150">
        <f>'LAUS File'!F494</f>
        <v>2473</v>
      </c>
      <c r="C119" s="150">
        <f>'LAUS File'!F495</f>
        <v>2314</v>
      </c>
      <c r="D119" s="150">
        <f>'LAUS File'!F496</f>
        <v>159</v>
      </c>
      <c r="E119" s="141">
        <f>'LAUS File'!F497</f>
        <v>6.4</v>
      </c>
      <c r="G119" s="140" t="s">
        <v>788</v>
      </c>
      <c r="H119" s="159">
        <f>'LAUS File'!F714</f>
        <v>4243</v>
      </c>
      <c r="I119" s="159">
        <f>'LAUS File'!F715</f>
        <v>4011</v>
      </c>
      <c r="J119" s="159">
        <f>'LAUS File'!F716</f>
        <v>232</v>
      </c>
      <c r="K119" s="141">
        <f>'LAUS File'!F717</f>
        <v>5.5</v>
      </c>
      <c r="L119" s="142"/>
    </row>
    <row r="120" spans="1:14" ht="11.45" customHeight="1">
      <c r="A120" s="143" t="s">
        <v>785</v>
      </c>
      <c r="B120" s="150">
        <f>'LAUS File'!F522</f>
        <v>2176</v>
      </c>
      <c r="C120" s="150">
        <f>'LAUS File'!F523</f>
        <v>2050</v>
      </c>
      <c r="D120" s="150">
        <f>'LAUS File'!F524</f>
        <v>126</v>
      </c>
      <c r="E120" s="141">
        <f>'LAUS File'!F525</f>
        <v>5.8</v>
      </c>
      <c r="H120" s="159"/>
      <c r="I120" s="159"/>
      <c r="J120" s="159"/>
      <c r="K120" s="141"/>
      <c r="L120" s="142"/>
    </row>
    <row r="121" spans="1:14" ht="11.45" customHeight="1">
      <c r="A121" s="143" t="s">
        <v>152</v>
      </c>
      <c r="B121" s="150">
        <f>'LAUS File'!F570</f>
        <v>1652</v>
      </c>
      <c r="C121" s="150">
        <f>'LAUS File'!F571</f>
        <v>1531</v>
      </c>
      <c r="D121" s="150">
        <f>'LAUS File'!F572</f>
        <v>121</v>
      </c>
      <c r="E121" s="141">
        <f>'LAUS File'!F573</f>
        <v>7.3</v>
      </c>
      <c r="H121" s="159"/>
      <c r="I121" s="159"/>
      <c r="J121" s="159"/>
      <c r="K121" s="141"/>
      <c r="L121" s="142"/>
    </row>
    <row r="122" spans="1:14" ht="11.45" customHeight="1">
      <c r="A122" s="143" t="s">
        <v>787</v>
      </c>
      <c r="B122" s="150">
        <f>'LAUS File'!F586</f>
        <v>9884</v>
      </c>
      <c r="C122" s="150">
        <f>'LAUS File'!F587</f>
        <v>9412</v>
      </c>
      <c r="D122" s="150">
        <f>'LAUS File'!F588</f>
        <v>472</v>
      </c>
      <c r="E122" s="141">
        <f>'LAUS File'!F589</f>
        <v>4.8</v>
      </c>
      <c r="H122" s="159"/>
      <c r="I122" s="159"/>
      <c r="J122" s="159"/>
      <c r="K122" s="141"/>
    </row>
    <row r="123" spans="1:14" ht="11.45" customHeight="1">
      <c r="A123" s="140" t="s">
        <v>789</v>
      </c>
      <c r="B123" s="150">
        <f>'LAUS File'!F626</f>
        <v>1495</v>
      </c>
      <c r="C123" s="150">
        <f>'LAUS File'!F627</f>
        <v>1415</v>
      </c>
      <c r="D123" s="150">
        <f>'LAUS File'!F628</f>
        <v>80</v>
      </c>
      <c r="E123" s="141">
        <f>'LAUS File'!F629</f>
        <v>5.4</v>
      </c>
      <c r="F123" s="160"/>
      <c r="G123" s="161"/>
      <c r="H123" s="160"/>
      <c r="I123" s="160"/>
      <c r="J123" s="160"/>
      <c r="K123" s="162"/>
      <c r="L123" s="160"/>
      <c r="M123" s="160"/>
    </row>
    <row r="124" spans="1:14" ht="11.25" customHeight="1">
      <c r="A124" s="143" t="s">
        <v>790</v>
      </c>
      <c r="B124" s="150">
        <f>'LAUS File'!F646</f>
        <v>10203</v>
      </c>
      <c r="C124" s="150">
        <f>'LAUS File'!F647</f>
        <v>9715</v>
      </c>
      <c r="D124" s="150">
        <f>'LAUS File'!F648</f>
        <v>488</v>
      </c>
      <c r="E124" s="141">
        <f>'LAUS File'!F649</f>
        <v>4.8</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File'!F959</f>
        <v>1915900</v>
      </c>
      <c r="I126" s="169">
        <f>'LAUS File'!F960</f>
        <v>1812100</v>
      </c>
      <c r="J126" s="169">
        <f>'LAUS File'!F961</f>
        <v>103800</v>
      </c>
      <c r="K126" s="170">
        <f>'LAUS File'!F962</f>
        <v>5.4</v>
      </c>
      <c r="L126" s="160"/>
      <c r="M126" s="160"/>
    </row>
    <row r="127" spans="1:14" ht="11.45" customHeight="1">
      <c r="A127" s="163" t="s">
        <v>849</v>
      </c>
      <c r="B127" s="110"/>
      <c r="C127" s="110"/>
      <c r="D127" s="110"/>
      <c r="E127" s="164"/>
      <c r="F127" s="160"/>
      <c r="G127" s="168" t="s">
        <v>196</v>
      </c>
      <c r="H127" s="169">
        <f>'LAUS File'!F922</f>
        <v>159482000</v>
      </c>
      <c r="I127" s="169">
        <f>'LAUS File'!F923</f>
        <v>151594000</v>
      </c>
      <c r="J127" s="169">
        <f>'LAUS File'!F924</f>
        <v>7887000</v>
      </c>
      <c r="K127" s="171">
        <f>'LAUS File'!F925</f>
        <v>4.9000000000000004</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File'!F858</f>
        <v>143316</v>
      </c>
      <c r="C129" s="157">
        <f>'LAUS File'!F859</f>
        <v>135478</v>
      </c>
      <c r="D129" s="157">
        <f>'LAUS File'!F860</f>
        <v>7838</v>
      </c>
      <c r="E129" s="158">
        <f>'LAUS File'!F861</f>
        <v>5.5</v>
      </c>
      <c r="F129" s="160"/>
      <c r="G129" s="179" t="s">
        <v>792</v>
      </c>
      <c r="H129" s="180"/>
      <c r="I129" s="180"/>
      <c r="J129" s="180"/>
      <c r="K129" s="181"/>
      <c r="L129" s="182"/>
      <c r="M129" s="160"/>
      <c r="N129" s="160"/>
    </row>
    <row r="130" spans="1:17" ht="11.25" customHeight="1">
      <c r="A130" s="173" t="s">
        <v>851</v>
      </c>
      <c r="B130" s="174">
        <f>'LAUS File'!F830</f>
        <v>16029</v>
      </c>
      <c r="C130" s="174">
        <f>'LAUS File'!F831</f>
        <v>15074</v>
      </c>
      <c r="D130" s="174">
        <f>'LAUS File'!F832</f>
        <v>955</v>
      </c>
      <c r="E130" s="175">
        <f>'LAUS File'!F833</f>
        <v>6</v>
      </c>
      <c r="F130" s="160"/>
      <c r="G130" s="183" t="s">
        <v>259</v>
      </c>
      <c r="H130" s="169">
        <f>'LAUS File'!F954</f>
        <v>1925100</v>
      </c>
      <c r="I130" s="169">
        <f>'LAUS File'!F955</f>
        <v>1831100</v>
      </c>
      <c r="J130" s="169">
        <f>'LAUS File'!F956</f>
        <v>94000</v>
      </c>
      <c r="K130" s="171">
        <f>'LAUS File'!F957</f>
        <v>4.88368</v>
      </c>
      <c r="L130" s="160"/>
      <c r="M130" s="160"/>
      <c r="N130" s="160"/>
      <c r="O130" s="160"/>
      <c r="P130" s="160"/>
      <c r="Q130" s="160"/>
    </row>
    <row r="131" spans="1:17" ht="11.45" customHeight="1">
      <c r="A131" s="173" t="s">
        <v>852</v>
      </c>
      <c r="B131" s="190"/>
      <c r="C131" s="190"/>
      <c r="D131" s="190"/>
      <c r="E131" s="190"/>
      <c r="F131" s="160"/>
      <c r="G131" s="184" t="s">
        <v>196</v>
      </c>
      <c r="H131" s="185">
        <f>'LAUS File'!F927</f>
        <v>159997000</v>
      </c>
      <c r="I131" s="185">
        <f>'LAUS File'!F928</f>
        <v>152511000</v>
      </c>
      <c r="J131" s="185">
        <f>'LAUS File'!F929</f>
        <v>7486000</v>
      </c>
      <c r="K131" s="186">
        <f>'LAUS File'!F930</f>
        <v>4.7</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94"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871</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File'!G842</f>
        <v>472454</v>
      </c>
      <c r="C13" s="135">
        <f>'LAUS File'!G843</f>
        <v>448866</v>
      </c>
      <c r="D13" s="135">
        <f>'LAUS File'!G844</f>
        <v>23588</v>
      </c>
      <c r="E13" s="136">
        <f>'LAUS File'!G845</f>
        <v>5</v>
      </c>
      <c r="G13" s="126" t="s">
        <v>69</v>
      </c>
      <c r="H13" s="137">
        <f>'LAUS File'!G130</f>
        <v>5791</v>
      </c>
      <c r="I13" s="137">
        <f>'LAUS File'!G131</f>
        <v>5560</v>
      </c>
      <c r="J13" s="137">
        <f>'LAUS File'!G132</f>
        <v>231</v>
      </c>
      <c r="K13" s="138">
        <f>'LAUS File'!G133</f>
        <v>4</v>
      </c>
      <c r="L13" s="139"/>
    </row>
    <row r="14" spans="1:12" ht="11.45" customHeight="1">
      <c r="A14" s="140" t="s">
        <v>24</v>
      </c>
      <c r="B14" s="137">
        <f>'LAUS File'!G46</f>
        <v>9458</v>
      </c>
      <c r="C14" s="137">
        <f>'LAUS File'!G47</f>
        <v>8814</v>
      </c>
      <c r="D14" s="137">
        <f>'LAUS File'!G48</f>
        <v>644</v>
      </c>
      <c r="E14" s="141">
        <f>'LAUS File'!G49</f>
        <v>6.8</v>
      </c>
      <c r="G14" s="126" t="s">
        <v>770</v>
      </c>
      <c r="H14" s="137">
        <f>'LAUS File'!G134</f>
        <v>1285</v>
      </c>
      <c r="I14" s="137">
        <f>'LAUS File'!G135</f>
        <v>1204</v>
      </c>
      <c r="J14" s="137">
        <f>'LAUS File'!G136</f>
        <v>81</v>
      </c>
      <c r="K14" s="141">
        <f>'LAUS File'!G137</f>
        <v>6.3</v>
      </c>
      <c r="L14" s="142"/>
    </row>
    <row r="15" spans="1:12" ht="11.45" customHeight="1">
      <c r="A15" s="140" t="s">
        <v>675</v>
      </c>
      <c r="B15" s="137">
        <f>'LAUS File'!G98</f>
        <v>71214</v>
      </c>
      <c r="C15" s="137">
        <f>'LAUS File'!G99</f>
        <v>65819</v>
      </c>
      <c r="D15" s="137">
        <f>'LAUS File'!G100</f>
        <v>5395</v>
      </c>
      <c r="E15" s="141">
        <f>'LAUS File'!G101</f>
        <v>7.6</v>
      </c>
      <c r="G15" s="126" t="s">
        <v>70</v>
      </c>
      <c r="H15" s="137">
        <f>'LAUS File'!G150</f>
        <v>9581</v>
      </c>
      <c r="I15" s="137">
        <f>'LAUS File'!G151</f>
        <v>9183</v>
      </c>
      <c r="J15" s="137">
        <f>'LAUS File'!G152</f>
        <v>398</v>
      </c>
      <c r="K15" s="141">
        <f>'LAUS File'!G153</f>
        <v>4.2</v>
      </c>
      <c r="L15" s="142"/>
    </row>
    <row r="16" spans="1:12" ht="11.45" customHeight="1">
      <c r="A16" s="143" t="s">
        <v>676</v>
      </c>
      <c r="B16" s="137">
        <f>'LAUS File'!G178</f>
        <v>8704</v>
      </c>
      <c r="C16" s="137">
        <f>'LAUS File'!G179</f>
        <v>8409</v>
      </c>
      <c r="D16" s="137">
        <f>'LAUS File'!G180</f>
        <v>295</v>
      </c>
      <c r="E16" s="141">
        <f>'LAUS File'!G181</f>
        <v>3.4</v>
      </c>
      <c r="G16" s="126" t="s">
        <v>71</v>
      </c>
      <c r="H16" s="137">
        <f>'LAUS File'!G158</f>
        <v>3305</v>
      </c>
      <c r="I16" s="137">
        <f>'LAUS File'!G159</f>
        <v>3159</v>
      </c>
      <c r="J16" s="137">
        <f>'LAUS File'!G160</f>
        <v>146</v>
      </c>
      <c r="K16" s="141">
        <f>'LAUS File'!G161</f>
        <v>4.4000000000000004</v>
      </c>
      <c r="L16" s="142"/>
    </row>
    <row r="17" spans="1:12" ht="11.45" customHeight="1">
      <c r="A17" s="140" t="s">
        <v>678</v>
      </c>
      <c r="B17" s="137">
        <f>'LAUS File'!G186</f>
        <v>6962</v>
      </c>
      <c r="C17" s="137">
        <f>'LAUS File'!G187</f>
        <v>6490</v>
      </c>
      <c r="D17" s="137">
        <f>'LAUS File'!G188</f>
        <v>472</v>
      </c>
      <c r="E17" s="141">
        <f>'LAUS File'!G189</f>
        <v>6.8</v>
      </c>
      <c r="G17" s="126" t="s">
        <v>677</v>
      </c>
      <c r="H17" s="137">
        <f>'LAUS File'!G166</f>
        <v>7948</v>
      </c>
      <c r="I17" s="137">
        <f>'LAUS File'!G167</f>
        <v>7610</v>
      </c>
      <c r="J17" s="137">
        <f>'LAUS File'!G168</f>
        <v>338</v>
      </c>
      <c r="K17" s="141">
        <f>'LAUS File'!G169</f>
        <v>4.3</v>
      </c>
      <c r="L17" s="142"/>
    </row>
    <row r="18" spans="1:12" ht="11.45" customHeight="1">
      <c r="A18" s="140" t="s">
        <v>679</v>
      </c>
      <c r="B18" s="137">
        <f>'LAUS File'!G222</f>
        <v>3921</v>
      </c>
      <c r="C18" s="137">
        <f>'LAUS File'!G223</f>
        <v>3757</v>
      </c>
      <c r="D18" s="137">
        <f>'LAUS File'!G224</f>
        <v>164</v>
      </c>
      <c r="E18" s="141">
        <f>'LAUS File'!G225</f>
        <v>4.2</v>
      </c>
      <c r="G18" s="126" t="s">
        <v>73</v>
      </c>
      <c r="H18" s="137">
        <f>'LAUS File'!G170</f>
        <v>8114</v>
      </c>
      <c r="I18" s="137">
        <f>'LAUS File'!G171</f>
        <v>7727</v>
      </c>
      <c r="J18" s="137">
        <f>'LAUS File'!G172</f>
        <v>387</v>
      </c>
      <c r="K18" s="141">
        <f>'LAUS File'!G173</f>
        <v>4.8</v>
      </c>
      <c r="L18" s="142"/>
    </row>
    <row r="19" spans="1:12" ht="11.45" customHeight="1">
      <c r="A19" s="140" t="s">
        <v>681</v>
      </c>
      <c r="B19" s="137">
        <f>'LAUS File'!G242</f>
        <v>29411</v>
      </c>
      <c r="C19" s="137">
        <f>'LAUS File'!G243</f>
        <v>28240</v>
      </c>
      <c r="D19" s="137">
        <f>'LAUS File'!G244</f>
        <v>1171</v>
      </c>
      <c r="E19" s="141">
        <f>'LAUS File'!G245</f>
        <v>4</v>
      </c>
      <c r="G19" s="126" t="s">
        <v>680</v>
      </c>
      <c r="H19" s="137">
        <f>'LAUS File'!G198</f>
        <v>3128</v>
      </c>
      <c r="I19" s="137">
        <f>'LAUS File'!G199</f>
        <v>3003</v>
      </c>
      <c r="J19" s="137">
        <f>'LAUS File'!G200</f>
        <v>125</v>
      </c>
      <c r="K19" s="141">
        <f>'LAUS File'!G201</f>
        <v>4</v>
      </c>
      <c r="L19" s="142"/>
    </row>
    <row r="20" spans="1:12" ht="11.45" customHeight="1">
      <c r="A20" s="143" t="s">
        <v>248</v>
      </c>
      <c r="B20" s="137">
        <f>'LAUS File'!G266</f>
        <v>29112</v>
      </c>
      <c r="C20" s="137">
        <f>'LAUS File'!G267</f>
        <v>28038</v>
      </c>
      <c r="D20" s="137">
        <f>'LAUS File'!G268</f>
        <v>1074</v>
      </c>
      <c r="E20" s="141">
        <f>'LAUS File'!G269</f>
        <v>3.7</v>
      </c>
      <c r="G20" s="126" t="s">
        <v>682</v>
      </c>
      <c r="H20" s="137">
        <f>'LAUS File'!G202</f>
        <v>5128</v>
      </c>
      <c r="I20" s="137">
        <f>'LAUS File'!G203</f>
        <v>4855</v>
      </c>
      <c r="J20" s="137">
        <f>'LAUS File'!G204</f>
        <v>273</v>
      </c>
      <c r="K20" s="141">
        <f>'LAUS File'!G205</f>
        <v>5.3</v>
      </c>
      <c r="L20" s="142"/>
    </row>
    <row r="21" spans="1:12" ht="11.45" customHeight="1">
      <c r="A21" s="140" t="s">
        <v>28</v>
      </c>
      <c r="B21" s="137">
        <f>'LAUS File'!G374</f>
        <v>30724</v>
      </c>
      <c r="C21" s="137">
        <f>'LAUS File'!G375</f>
        <v>29352</v>
      </c>
      <c r="D21" s="137">
        <f>'LAUS File'!G376</f>
        <v>1372</v>
      </c>
      <c r="E21" s="141">
        <f>'LAUS File'!G377</f>
        <v>4.5</v>
      </c>
      <c r="G21" s="126" t="s">
        <v>76</v>
      </c>
      <c r="H21" s="137">
        <f>'LAUS File'!G206</f>
        <v>7831</v>
      </c>
      <c r="I21" s="137">
        <f>'LAUS File'!G207</f>
        <v>7507</v>
      </c>
      <c r="J21" s="137">
        <f>'LAUS File'!G208</f>
        <v>324</v>
      </c>
      <c r="K21" s="141">
        <f>'LAUS File'!G209</f>
        <v>4.0999999999999996</v>
      </c>
      <c r="L21" s="142"/>
    </row>
    <row r="22" spans="1:12" ht="11.45" customHeight="1">
      <c r="A22" s="140" t="s">
        <v>684</v>
      </c>
      <c r="B22" s="137">
        <f>'LAUS File'!G378</f>
        <v>10335</v>
      </c>
      <c r="C22" s="137">
        <f>'LAUS File'!G379</f>
        <v>9842</v>
      </c>
      <c r="D22" s="137">
        <f>'LAUS File'!G380</f>
        <v>493</v>
      </c>
      <c r="E22" s="141">
        <f>'LAUS File'!G381</f>
        <v>4.8</v>
      </c>
      <c r="G22" s="126" t="s">
        <v>683</v>
      </c>
      <c r="H22" s="137">
        <f>'LAUS File'!G210</f>
        <v>27607</v>
      </c>
      <c r="I22" s="137">
        <f>'LAUS File'!G211</f>
        <v>25914</v>
      </c>
      <c r="J22" s="137">
        <f>'LAUS File'!G212</f>
        <v>1693</v>
      </c>
      <c r="K22" s="141">
        <f>'LAUS File'!G213</f>
        <v>6.1</v>
      </c>
      <c r="L22" s="142"/>
    </row>
    <row r="23" spans="1:12" ht="11.45" customHeight="1">
      <c r="A23" s="143" t="s">
        <v>686</v>
      </c>
      <c r="B23" s="137">
        <f>'LAUS File'!G398</f>
        <v>8481</v>
      </c>
      <c r="C23" s="137">
        <f>'LAUS File'!G399</f>
        <v>8172</v>
      </c>
      <c r="D23" s="137">
        <f>'LAUS File'!G400</f>
        <v>309</v>
      </c>
      <c r="E23" s="141">
        <f>'LAUS File'!G401</f>
        <v>3.6</v>
      </c>
      <c r="G23" s="126" t="s">
        <v>685</v>
      </c>
      <c r="H23" s="137">
        <f>'LAUS File'!G230</f>
        <v>9566</v>
      </c>
      <c r="I23" s="137">
        <f>'LAUS File'!G231</f>
        <v>9104</v>
      </c>
      <c r="J23" s="137">
        <f>'LAUS File'!G232</f>
        <v>462</v>
      </c>
      <c r="K23" s="141">
        <f>'LAUS File'!G233</f>
        <v>4.8</v>
      </c>
      <c r="L23" s="142"/>
    </row>
    <row r="24" spans="1:12" ht="11.45" customHeight="1">
      <c r="A24" s="143" t="s">
        <v>32</v>
      </c>
      <c r="B24" s="137">
        <f>'LAUS File'!G450</f>
        <v>51575</v>
      </c>
      <c r="C24" s="137">
        <f>'LAUS File'!G451</f>
        <v>49087</v>
      </c>
      <c r="D24" s="137">
        <f>'LAUS File'!G452</f>
        <v>2488</v>
      </c>
      <c r="E24" s="141">
        <f>'LAUS File'!G453</f>
        <v>4.8</v>
      </c>
      <c r="G24" s="126" t="s">
        <v>687</v>
      </c>
      <c r="H24" s="137">
        <f>'LAUS File'!G246</f>
        <v>14363</v>
      </c>
      <c r="I24" s="137">
        <f>'LAUS File'!G247</f>
        <v>13830</v>
      </c>
      <c r="J24" s="137">
        <f>'LAUS File'!G248</f>
        <v>533</v>
      </c>
      <c r="K24" s="141">
        <f>'LAUS File'!G249</f>
        <v>3.7</v>
      </c>
      <c r="L24" s="142"/>
    </row>
    <row r="25" spans="1:12" ht="11.45" customHeight="1">
      <c r="A25" s="140" t="s">
        <v>33</v>
      </c>
      <c r="B25" s="137">
        <f>'LAUS File'!G470</f>
        <v>7335</v>
      </c>
      <c r="C25" s="137">
        <f>'LAUS File'!G471</f>
        <v>6976</v>
      </c>
      <c r="D25" s="137">
        <f>'LAUS File'!G472</f>
        <v>359</v>
      </c>
      <c r="E25" s="141">
        <f>'LAUS File'!G473</f>
        <v>4.9000000000000004</v>
      </c>
      <c r="G25" s="126" t="s">
        <v>80</v>
      </c>
      <c r="H25" s="137">
        <f>'LAUS File'!G254</f>
        <v>19224</v>
      </c>
      <c r="I25" s="137">
        <f>'LAUS File'!G255</f>
        <v>18586</v>
      </c>
      <c r="J25" s="137">
        <f>'LAUS File'!G256</f>
        <v>638</v>
      </c>
      <c r="K25" s="141">
        <f>'LAUS File'!G257</f>
        <v>3.3</v>
      </c>
      <c r="L25" s="142"/>
    </row>
    <row r="26" spans="1:12" ht="11.45" customHeight="1">
      <c r="A26" s="140" t="s">
        <v>245</v>
      </c>
      <c r="B26" s="137">
        <f>'LAUS File'!G506</f>
        <v>4515</v>
      </c>
      <c r="C26" s="137">
        <f>'LAUS File'!G507</f>
        <v>4342</v>
      </c>
      <c r="D26" s="137">
        <f>'LAUS File'!G508</f>
        <v>173</v>
      </c>
      <c r="E26" s="141">
        <f>'LAUS File'!G509</f>
        <v>3.8</v>
      </c>
      <c r="G26" s="126" t="s">
        <v>81</v>
      </c>
      <c r="H26" s="137">
        <f>'LAUS File'!G262</f>
        <v>6844</v>
      </c>
      <c r="I26" s="137">
        <f>'LAUS File'!G263</f>
        <v>6614</v>
      </c>
      <c r="J26" s="137">
        <f>'LAUS File'!G264</f>
        <v>230</v>
      </c>
      <c r="K26" s="141">
        <f>'LAUS File'!G265</f>
        <v>3.4</v>
      </c>
      <c r="L26" s="142"/>
    </row>
    <row r="27" spans="1:12" ht="11.45" customHeight="1">
      <c r="A27" s="140" t="s">
        <v>691</v>
      </c>
      <c r="B27" s="137">
        <f>'LAUS File'!G510</f>
        <v>12000</v>
      </c>
      <c r="C27" s="137">
        <f>'LAUS File'!G511</f>
        <v>11542</v>
      </c>
      <c r="D27" s="137">
        <f>'LAUS File'!G512</f>
        <v>458</v>
      </c>
      <c r="E27" s="141">
        <f>'LAUS File'!G513</f>
        <v>3.8</v>
      </c>
      <c r="G27" s="126" t="s">
        <v>689</v>
      </c>
      <c r="H27" s="137">
        <f>'LAUS File'!G282</f>
        <v>5138</v>
      </c>
      <c r="I27" s="137">
        <f>'LAUS File'!G283</f>
        <v>4946</v>
      </c>
      <c r="J27" s="137">
        <f>'LAUS File'!G284</f>
        <v>192</v>
      </c>
      <c r="K27" s="141">
        <f>'LAUS File'!G285</f>
        <v>3.7</v>
      </c>
      <c r="L27" s="142"/>
    </row>
    <row r="28" spans="1:12" ht="11.45" customHeight="1">
      <c r="A28" s="140" t="s">
        <v>693</v>
      </c>
      <c r="B28" s="137">
        <f>'LAUS File'!G534</f>
        <v>9200</v>
      </c>
      <c r="C28" s="137">
        <f>'LAUS File'!G535</f>
        <v>8684</v>
      </c>
      <c r="D28" s="137">
        <f>'LAUS File'!G536</f>
        <v>516</v>
      </c>
      <c r="E28" s="141">
        <f>'LAUS File'!G537</f>
        <v>5.6</v>
      </c>
      <c r="G28" s="126" t="s">
        <v>690</v>
      </c>
      <c r="H28" s="137">
        <f>'LAUS File'!G294</f>
        <v>54236</v>
      </c>
      <c r="I28" s="137">
        <f>'LAUS File'!G295</f>
        <v>49545</v>
      </c>
      <c r="J28" s="137">
        <f>'LAUS File'!G296</f>
        <v>4691</v>
      </c>
      <c r="K28" s="141">
        <f>'LAUS File'!G297</f>
        <v>8.6</v>
      </c>
      <c r="L28" s="142"/>
    </row>
    <row r="29" spans="1:12" ht="11.45" customHeight="1">
      <c r="A29" s="140" t="s">
        <v>695</v>
      </c>
      <c r="B29" s="137">
        <f>'LAUS File'!G542</f>
        <v>22608</v>
      </c>
      <c r="C29" s="137">
        <f>'LAUS File'!G543</f>
        <v>21449</v>
      </c>
      <c r="D29" s="137">
        <f>'LAUS File'!G544</f>
        <v>1159</v>
      </c>
      <c r="E29" s="141">
        <f>'LAUS File'!G545</f>
        <v>5.0999999999999996</v>
      </c>
      <c r="G29" s="143" t="s">
        <v>692</v>
      </c>
      <c r="H29" s="137">
        <f>'LAUS File'!G298</f>
        <v>1166</v>
      </c>
      <c r="I29" s="137">
        <f>'LAUS File'!G299</f>
        <v>1117</v>
      </c>
      <c r="J29" s="137">
        <f>'LAUS File'!G300</f>
        <v>49</v>
      </c>
      <c r="K29" s="141">
        <f>'LAUS File'!G301</f>
        <v>4.2</v>
      </c>
      <c r="L29" s="142"/>
    </row>
    <row r="30" spans="1:12" ht="11.45" customHeight="1">
      <c r="A30" s="143" t="s">
        <v>697</v>
      </c>
      <c r="B30" s="137">
        <f>'LAUS File'!G558</f>
        <v>8823</v>
      </c>
      <c r="C30" s="137">
        <f>'LAUS File'!G559</f>
        <v>8447</v>
      </c>
      <c r="D30" s="137">
        <f>'LAUS File'!G560</f>
        <v>376</v>
      </c>
      <c r="E30" s="141">
        <f>'LAUS File'!G561</f>
        <v>4.3</v>
      </c>
      <c r="G30" s="126" t="s">
        <v>694</v>
      </c>
      <c r="H30" s="137">
        <f>'LAUS File'!G302</f>
        <v>3271</v>
      </c>
      <c r="I30" s="137">
        <f>'LAUS File'!G303</f>
        <v>3136</v>
      </c>
      <c r="J30" s="137">
        <f>'LAUS File'!G304</f>
        <v>135</v>
      </c>
      <c r="K30" s="141">
        <f>'LAUS File'!G305</f>
        <v>4.0999999999999996</v>
      </c>
      <c r="L30" s="142"/>
    </row>
    <row r="31" spans="1:12" ht="11.45" customHeight="1">
      <c r="A31" s="143" t="s">
        <v>698</v>
      </c>
      <c r="B31" s="137">
        <f>'LAUS File'!G578</f>
        <v>71281</v>
      </c>
      <c r="C31" s="137">
        <f>'LAUS File'!G579</f>
        <v>68036</v>
      </c>
      <c r="D31" s="137">
        <f>'LAUS File'!G580</f>
        <v>3245</v>
      </c>
      <c r="E31" s="141">
        <f>'LAUS File'!G581</f>
        <v>4.5999999999999996</v>
      </c>
      <c r="G31" s="126" t="s">
        <v>696</v>
      </c>
      <c r="H31" s="137">
        <f>'LAUS File'!G306</f>
        <v>5633</v>
      </c>
      <c r="I31" s="137">
        <f>'LAUS File'!G307</f>
        <v>5404</v>
      </c>
      <c r="J31" s="137">
        <f>'LAUS File'!G308</f>
        <v>229</v>
      </c>
      <c r="K31" s="141">
        <f>'LAUS File'!G309</f>
        <v>4.0999999999999996</v>
      </c>
      <c r="L31" s="142"/>
    </row>
    <row r="32" spans="1:12" ht="11.45" customHeight="1">
      <c r="A32" s="140" t="s">
        <v>39</v>
      </c>
      <c r="B32" s="137">
        <f>'LAUS File'!G590</f>
        <v>27831</v>
      </c>
      <c r="C32" s="137">
        <f>'LAUS File'!G591</f>
        <v>26224</v>
      </c>
      <c r="D32" s="137">
        <f>'LAUS File'!G592</f>
        <v>1607</v>
      </c>
      <c r="E32" s="141">
        <f>'LAUS File'!G593</f>
        <v>5.8</v>
      </c>
      <c r="G32" s="126" t="s">
        <v>87</v>
      </c>
      <c r="H32" s="137">
        <f>'LAUS File'!G322</f>
        <v>4167</v>
      </c>
      <c r="I32" s="137">
        <f>'LAUS File'!G323</f>
        <v>3932</v>
      </c>
      <c r="J32" s="137">
        <f>'LAUS File'!G324</f>
        <v>235</v>
      </c>
      <c r="K32" s="141">
        <f>'LAUS File'!G325</f>
        <v>5.6</v>
      </c>
      <c r="L32" s="142"/>
    </row>
    <row r="33" spans="1:12" ht="11.45" customHeight="1">
      <c r="A33" s="140" t="s">
        <v>700</v>
      </c>
      <c r="B33" s="137">
        <f>'LAUS File'!G614</f>
        <v>18289</v>
      </c>
      <c r="C33" s="137">
        <f>'LAUS File'!G615</f>
        <v>17523</v>
      </c>
      <c r="D33" s="137">
        <f>'LAUS File'!G616</f>
        <v>766</v>
      </c>
      <c r="E33" s="141">
        <f>'LAUS File'!G617</f>
        <v>4.2</v>
      </c>
      <c r="G33" s="126" t="s">
        <v>88</v>
      </c>
      <c r="H33" s="137">
        <f>'LAUS File'!G346</f>
        <v>33302</v>
      </c>
      <c r="I33" s="137">
        <f>'LAUS File'!G347</f>
        <v>31791</v>
      </c>
      <c r="J33" s="137">
        <f>'LAUS File'!G348</f>
        <v>1511</v>
      </c>
      <c r="K33" s="141">
        <f>'LAUS File'!G349</f>
        <v>4.5</v>
      </c>
      <c r="L33" s="142"/>
    </row>
    <row r="34" spans="1:12" ht="11.45" customHeight="1">
      <c r="A34" s="143" t="s">
        <v>702</v>
      </c>
      <c r="B34" s="137">
        <f>'LAUS File'!G666</f>
        <v>4415</v>
      </c>
      <c r="C34" s="137">
        <f>'LAUS File'!G667</f>
        <v>4249</v>
      </c>
      <c r="D34" s="137">
        <f>'LAUS File'!G668</f>
        <v>166</v>
      </c>
      <c r="E34" s="141">
        <f>'LAUS File'!G669</f>
        <v>3.8</v>
      </c>
      <c r="G34" s="126" t="s">
        <v>699</v>
      </c>
      <c r="H34" s="137">
        <f>'LAUS File'!G350</f>
        <v>12755</v>
      </c>
      <c r="I34" s="137">
        <f>'LAUS File'!G351</f>
        <v>12262</v>
      </c>
      <c r="J34" s="137">
        <f>'LAUS File'!G352</f>
        <v>493</v>
      </c>
      <c r="K34" s="141">
        <f>'LAUS File'!G353</f>
        <v>3.9</v>
      </c>
      <c r="L34" s="142"/>
    </row>
    <row r="35" spans="1:12" ht="11.45" customHeight="1">
      <c r="A35" s="143" t="s">
        <v>246</v>
      </c>
      <c r="B35" s="137">
        <f>'LAUS File'!G670</f>
        <v>12803</v>
      </c>
      <c r="C35" s="137">
        <f>'LAUS File'!G671</f>
        <v>12347</v>
      </c>
      <c r="D35" s="137">
        <f>'LAUS File'!G672</f>
        <v>456</v>
      </c>
      <c r="E35" s="141">
        <f>'LAUS File'!G673</f>
        <v>3.6</v>
      </c>
      <c r="G35" s="126" t="s">
        <v>701</v>
      </c>
      <c r="H35" s="137">
        <f>'LAUS File'!G354</f>
        <v>3647</v>
      </c>
      <c r="I35" s="137">
        <f>'LAUS File'!G355</f>
        <v>3513</v>
      </c>
      <c r="J35" s="137">
        <f>'LAUS File'!G356</f>
        <v>134</v>
      </c>
      <c r="K35" s="141">
        <f>'LAUS File'!G357</f>
        <v>3.7</v>
      </c>
      <c r="L35" s="142"/>
    </row>
    <row r="36" spans="1:12" ht="11.45" customHeight="1">
      <c r="A36" s="143" t="s">
        <v>705</v>
      </c>
      <c r="B36" s="137">
        <f>'LAUS File'!G682</f>
        <v>8577</v>
      </c>
      <c r="C36" s="137">
        <f>'LAUS File'!G683</f>
        <v>8278</v>
      </c>
      <c r="D36" s="137">
        <f>'LAUS File'!G684</f>
        <v>299</v>
      </c>
      <c r="E36" s="141">
        <f>'LAUS File'!G685</f>
        <v>3.5</v>
      </c>
      <c r="G36" s="126" t="s">
        <v>704</v>
      </c>
      <c r="H36" s="137">
        <f>'LAUS File'!G370</f>
        <v>26566</v>
      </c>
      <c r="I36" s="137">
        <f>'LAUS File'!G371</f>
        <v>25249</v>
      </c>
      <c r="J36" s="137">
        <f>'LAUS File'!G372</f>
        <v>1317</v>
      </c>
      <c r="K36" s="141">
        <f>'LAUS File'!G373</f>
        <v>5</v>
      </c>
      <c r="L36" s="142"/>
    </row>
    <row r="37" spans="1:12" ht="11.45" customHeight="1">
      <c r="A37" s="143" t="s">
        <v>707</v>
      </c>
      <c r="B37" s="137">
        <f>'LAUS File'!G706</f>
        <v>4882</v>
      </c>
      <c r="C37" s="137">
        <f>'LAUS File'!G707</f>
        <v>4750</v>
      </c>
      <c r="D37" s="137">
        <f>'LAUS File'!G708</f>
        <v>132</v>
      </c>
      <c r="E37" s="141">
        <f>'LAUS File'!G709</f>
        <v>2.7</v>
      </c>
      <c r="G37" s="126" t="s">
        <v>706</v>
      </c>
      <c r="H37" s="137">
        <f>'LAUS File'!G394</f>
        <v>37265</v>
      </c>
      <c r="I37" s="137">
        <f>'LAUS File'!G395</f>
        <v>34676</v>
      </c>
      <c r="J37" s="137">
        <f>'LAUS File'!G396</f>
        <v>2589</v>
      </c>
      <c r="K37" s="141">
        <f>'LAUS File'!G397</f>
        <v>6.9</v>
      </c>
      <c r="L37" s="142"/>
    </row>
    <row r="38" spans="1:12" ht="11.45" customHeight="1">
      <c r="G38" s="126" t="s">
        <v>94</v>
      </c>
      <c r="H38" s="137">
        <f>'LAUS File'!G406</f>
        <v>4050</v>
      </c>
      <c r="I38" s="137">
        <f>'LAUS File'!G407</f>
        <v>3886</v>
      </c>
      <c r="J38" s="137">
        <f>'LAUS File'!G408</f>
        <v>164</v>
      </c>
      <c r="K38" s="141">
        <f>'LAUS File'!G409</f>
        <v>4</v>
      </c>
      <c r="L38" s="142"/>
    </row>
    <row r="39" spans="1:12" ht="11.45" customHeight="1">
      <c r="A39" s="129" t="s">
        <v>179</v>
      </c>
      <c r="B39" s="144">
        <f>'LAUS File'!G846</f>
        <v>108654</v>
      </c>
      <c r="C39" s="144">
        <f>'LAUS File'!G847</f>
        <v>103873</v>
      </c>
      <c r="D39" s="144">
        <f>'LAUS File'!G848</f>
        <v>4781</v>
      </c>
      <c r="E39" s="145">
        <f>'LAUS File'!G849</f>
        <v>4.4000000000000004</v>
      </c>
      <c r="G39" s="126" t="s">
        <v>708</v>
      </c>
      <c r="H39" s="137">
        <f>'LAUS File'!G414</f>
        <v>17598</v>
      </c>
      <c r="I39" s="137">
        <f>'LAUS File'!G415</f>
        <v>16827</v>
      </c>
      <c r="J39" s="137">
        <f>'LAUS File'!G416</f>
        <v>771</v>
      </c>
      <c r="K39" s="141">
        <f>'LAUS File'!G417</f>
        <v>4.4000000000000004</v>
      </c>
      <c r="L39" s="142"/>
    </row>
    <row r="40" spans="1:12" ht="11.45" customHeight="1">
      <c r="A40" s="140" t="s">
        <v>47</v>
      </c>
      <c r="B40" s="137">
        <f>'LAUS File'!G74</f>
        <v>10977</v>
      </c>
      <c r="C40" s="137">
        <f>'LAUS File'!G75</f>
        <v>10531</v>
      </c>
      <c r="D40" s="137">
        <f>'LAUS File'!G76</f>
        <v>446</v>
      </c>
      <c r="E40" s="141">
        <f>'LAUS File'!G77</f>
        <v>4.0999999999999996</v>
      </c>
      <c r="G40" s="126" t="s">
        <v>709</v>
      </c>
      <c r="H40" s="137">
        <f>'LAUS File'!G478</f>
        <v>10727</v>
      </c>
      <c r="I40" s="137">
        <f>'LAUS File'!G479</f>
        <v>10121</v>
      </c>
      <c r="J40" s="137">
        <f>'LAUS File'!G480</f>
        <v>606</v>
      </c>
      <c r="K40" s="141">
        <f>'LAUS File'!G481</f>
        <v>5.6</v>
      </c>
      <c r="L40" s="142"/>
    </row>
    <row r="41" spans="1:12" ht="11.45" customHeight="1">
      <c r="A41" s="140" t="s">
        <v>48</v>
      </c>
      <c r="B41" s="137">
        <f>'LAUS File'!G102</f>
        <v>857</v>
      </c>
      <c r="C41" s="137">
        <f>'LAUS File'!G103</f>
        <v>820</v>
      </c>
      <c r="D41" s="137">
        <f>'LAUS File'!G104</f>
        <v>37</v>
      </c>
      <c r="E41" s="141">
        <f>'LAUS File'!G105</f>
        <v>4.3</v>
      </c>
      <c r="G41" s="126" t="s">
        <v>710</v>
      </c>
      <c r="H41" s="137">
        <f>'LAUS File'!G482</f>
        <v>6820</v>
      </c>
      <c r="I41" s="137">
        <f>'LAUS File'!G483</f>
        <v>6394</v>
      </c>
      <c r="J41" s="137">
        <f>'LAUS File'!G484</f>
        <v>426</v>
      </c>
      <c r="K41" s="141">
        <f>'LAUS File'!G485</f>
        <v>6.2</v>
      </c>
      <c r="L41" s="142"/>
    </row>
    <row r="42" spans="1:12" ht="11.45" customHeight="1">
      <c r="A42" s="140" t="s">
        <v>49</v>
      </c>
      <c r="B42" s="137">
        <f>'LAUS File'!G110</f>
        <v>9481</v>
      </c>
      <c r="C42" s="137">
        <f>'LAUS File'!G111</f>
        <v>9092</v>
      </c>
      <c r="D42" s="137">
        <f>'LAUS File'!G112</f>
        <v>389</v>
      </c>
      <c r="E42" s="141">
        <f>'LAUS File'!G113</f>
        <v>4.0999999999999996</v>
      </c>
      <c r="G42" s="126" t="s">
        <v>711</v>
      </c>
      <c r="H42" s="137">
        <f>'LAUS File'!G490</f>
        <v>5580</v>
      </c>
      <c r="I42" s="137">
        <f>'LAUS File'!G491</f>
        <v>5320</v>
      </c>
      <c r="J42" s="137">
        <f>'LAUS File'!G492</f>
        <v>260</v>
      </c>
      <c r="K42" s="141">
        <f>'LAUS File'!G493</f>
        <v>4.7</v>
      </c>
      <c r="L42" s="142"/>
    </row>
    <row r="43" spans="1:12" ht="11.45" customHeight="1">
      <c r="A43" s="140" t="s">
        <v>713</v>
      </c>
      <c r="B43" s="137">
        <f>'LAUS File'!G174</f>
        <v>48239</v>
      </c>
      <c r="C43" s="137">
        <f>'LAUS File'!G175</f>
        <v>46012</v>
      </c>
      <c r="D43" s="137">
        <f>'LAUS File'!G176</f>
        <v>2227</v>
      </c>
      <c r="E43" s="141">
        <f>'LAUS File'!G177</f>
        <v>4.5999999999999996</v>
      </c>
      <c r="G43" s="126" t="s">
        <v>712</v>
      </c>
      <c r="H43" s="137">
        <f>'LAUS File'!G514</f>
        <v>11741</v>
      </c>
      <c r="I43" s="137">
        <f>'LAUS File'!G515</f>
        <v>11316</v>
      </c>
      <c r="J43" s="137">
        <f>'LAUS File'!G516</f>
        <v>425</v>
      </c>
      <c r="K43" s="141">
        <f>'LAUS File'!G517</f>
        <v>3.6</v>
      </c>
      <c r="L43" s="142"/>
    </row>
    <row r="44" spans="1:12" ht="11.45" customHeight="1">
      <c r="A44" s="140" t="s">
        <v>51</v>
      </c>
      <c r="B44" s="137">
        <f>'LAUS File'!G402</f>
        <v>7228</v>
      </c>
      <c r="C44" s="137">
        <f>'LAUS File'!G403</f>
        <v>6964</v>
      </c>
      <c r="D44" s="137">
        <f>'LAUS File'!G404</f>
        <v>264</v>
      </c>
      <c r="E44" s="141">
        <f>'LAUS File'!G405</f>
        <v>3.7</v>
      </c>
      <c r="G44" s="140" t="s">
        <v>782</v>
      </c>
      <c r="H44" s="137">
        <f>'LAUS File'!G530</f>
        <v>987</v>
      </c>
      <c r="I44" s="137">
        <f>'LAUS File'!G531</f>
        <v>929</v>
      </c>
      <c r="J44" s="137">
        <f>'LAUS File'!G532</f>
        <v>58</v>
      </c>
      <c r="K44" s="141">
        <f>'LAUS File'!G533</f>
        <v>5.9</v>
      </c>
      <c r="L44" s="142"/>
    </row>
    <row r="45" spans="1:12" ht="11.45" customHeight="1">
      <c r="A45" s="140" t="s">
        <v>52</v>
      </c>
      <c r="B45" s="137">
        <f>'LAUS File'!G422</f>
        <v>15584</v>
      </c>
      <c r="C45" s="137">
        <f>'LAUS File'!G423</f>
        <v>14836</v>
      </c>
      <c r="D45" s="137">
        <f>'LAUS File'!G424</f>
        <v>748</v>
      </c>
      <c r="E45" s="141">
        <f>'LAUS File'!G425</f>
        <v>4.8</v>
      </c>
      <c r="G45" s="126" t="s">
        <v>714</v>
      </c>
      <c r="H45" s="137">
        <f>'LAUS File'!G550</f>
        <v>13493</v>
      </c>
      <c r="I45" s="137">
        <f>'LAUS File'!G551</f>
        <v>13061</v>
      </c>
      <c r="J45" s="137">
        <f>'LAUS File'!G552</f>
        <v>432</v>
      </c>
      <c r="K45" s="141">
        <f>'LAUS File'!G553</f>
        <v>3.2</v>
      </c>
      <c r="L45" s="142"/>
    </row>
    <row r="46" spans="1:12" ht="11.45" customHeight="1">
      <c r="A46" s="140" t="s">
        <v>688</v>
      </c>
      <c r="B46" s="137">
        <f>'LAUS File'!G426</f>
        <v>14385</v>
      </c>
      <c r="C46" s="137">
        <f>'LAUS File'!G427</f>
        <v>13787</v>
      </c>
      <c r="D46" s="137">
        <f>'LAUS File'!G428</f>
        <v>598</v>
      </c>
      <c r="E46" s="141">
        <f>'LAUS File'!G429</f>
        <v>4.2</v>
      </c>
      <c r="G46" s="126" t="s">
        <v>101</v>
      </c>
      <c r="H46" s="137">
        <f>'LAUS File'!G562</f>
        <v>24908</v>
      </c>
      <c r="I46" s="137">
        <f>'LAUS File'!G563</f>
        <v>23807</v>
      </c>
      <c r="J46" s="137">
        <f>'LAUS File'!G564</f>
        <v>1101</v>
      </c>
      <c r="K46" s="141">
        <f>'LAUS File'!G565</f>
        <v>4.4000000000000004</v>
      </c>
      <c r="L46" s="142"/>
    </row>
    <row r="47" spans="1:12" ht="11.45" customHeight="1">
      <c r="A47" s="140" t="s">
        <v>716</v>
      </c>
      <c r="B47" s="137">
        <f>'LAUS File'!G546</f>
        <v>1903</v>
      </c>
      <c r="C47" s="137">
        <f>'LAUS File'!G547</f>
        <v>1830</v>
      </c>
      <c r="D47" s="137">
        <f>'LAUS File'!G548</f>
        <v>73</v>
      </c>
      <c r="E47" s="141">
        <f>'LAUS File'!G549</f>
        <v>3.8</v>
      </c>
      <c r="G47" s="126" t="s">
        <v>715</v>
      </c>
      <c r="H47" s="137">
        <f>'LAUS File'!G566</f>
        <v>14307</v>
      </c>
      <c r="I47" s="137">
        <f>'LAUS File'!G567</f>
        <v>13750</v>
      </c>
      <c r="J47" s="137">
        <f>'LAUS File'!G568</f>
        <v>557</v>
      </c>
      <c r="K47" s="141">
        <f>'LAUS File'!G569</f>
        <v>3.9</v>
      </c>
      <c r="L47" s="142"/>
    </row>
    <row r="48" spans="1:12" ht="11.45" customHeight="1">
      <c r="G48" s="126" t="s">
        <v>717</v>
      </c>
      <c r="H48" s="137">
        <f>'LAUS File'!G574</f>
        <v>6970</v>
      </c>
      <c r="I48" s="137">
        <f>'LAUS File'!G575</f>
        <v>6555</v>
      </c>
      <c r="J48" s="137">
        <f>'LAUS File'!G576</f>
        <v>415</v>
      </c>
      <c r="K48" s="141">
        <f>'LAUS File'!G577</f>
        <v>6</v>
      </c>
      <c r="L48" s="142"/>
    </row>
    <row r="49" spans="1:13" ht="11.45" customHeight="1">
      <c r="A49" s="146" t="s">
        <v>183</v>
      </c>
      <c r="B49" s="147">
        <f>'LAUS File'!G818</f>
        <v>50795</v>
      </c>
      <c r="C49" s="147">
        <f>'LAUS File'!G819</f>
        <v>48258</v>
      </c>
      <c r="D49" s="147">
        <f>'LAUS File'!G820</f>
        <v>2537</v>
      </c>
      <c r="E49" s="145">
        <f>'LAUS File'!G821</f>
        <v>5</v>
      </c>
      <c r="G49" s="143" t="s">
        <v>718</v>
      </c>
      <c r="H49" s="137">
        <f>'LAUS File'!G598</f>
        <v>4832</v>
      </c>
      <c r="I49" s="137">
        <f>'LAUS File'!G599</f>
        <v>4587</v>
      </c>
      <c r="J49" s="137">
        <f>'LAUS File'!G600</f>
        <v>245</v>
      </c>
      <c r="K49" s="141">
        <f>'LAUS File'!G601</f>
        <v>5.0999999999999996</v>
      </c>
      <c r="L49" s="142"/>
    </row>
    <row r="50" spans="1:13" ht="11.45" customHeight="1">
      <c r="A50" s="126" t="s">
        <v>719</v>
      </c>
      <c r="B50" s="137">
        <f>'LAUS File'!G226</f>
        <v>6709</v>
      </c>
      <c r="C50" s="137">
        <f>'LAUS File'!G227</f>
        <v>6305</v>
      </c>
      <c r="D50" s="137">
        <f>'LAUS File'!G228</f>
        <v>404</v>
      </c>
      <c r="E50" s="141">
        <f>'LAUS File'!G229</f>
        <v>6</v>
      </c>
      <c r="G50" s="126" t="s">
        <v>105</v>
      </c>
      <c r="H50" s="137">
        <f>'LAUS File'!G606</f>
        <v>8735</v>
      </c>
      <c r="I50" s="137">
        <f>'LAUS File'!G607</f>
        <v>8420</v>
      </c>
      <c r="J50" s="137">
        <f>'LAUS File'!G608</f>
        <v>315</v>
      </c>
      <c r="K50" s="141">
        <f>'LAUS File'!G609</f>
        <v>3.6</v>
      </c>
      <c r="L50" s="142"/>
    </row>
    <row r="51" spans="1:13" ht="11.45" customHeight="1">
      <c r="A51" s="126" t="s">
        <v>721</v>
      </c>
      <c r="B51" s="137">
        <f>'LAUS File'!G234</f>
        <v>23585</v>
      </c>
      <c r="C51" s="137">
        <f>'LAUS File'!G235</f>
        <v>22421</v>
      </c>
      <c r="D51" s="137">
        <f>'LAUS File'!G236</f>
        <v>1164</v>
      </c>
      <c r="E51" s="141">
        <f>'LAUS File'!G237</f>
        <v>4.9000000000000004</v>
      </c>
      <c r="G51" s="140" t="s">
        <v>720</v>
      </c>
      <c r="H51" s="137">
        <f>'LAUS File'!G618</f>
        <v>473</v>
      </c>
      <c r="I51" s="137">
        <f>'LAUS File'!G619</f>
        <v>452</v>
      </c>
      <c r="J51" s="137">
        <f>'LAUS File'!G620</f>
        <v>21</v>
      </c>
      <c r="K51" s="141">
        <f>'LAUS File'!G621</f>
        <v>4.4000000000000004</v>
      </c>
      <c r="L51" s="142"/>
    </row>
    <row r="52" spans="1:13" ht="11.45" customHeight="1">
      <c r="A52" s="126" t="s">
        <v>723</v>
      </c>
      <c r="B52" s="137">
        <f>'LAUS File'!G554</f>
        <v>5241</v>
      </c>
      <c r="C52" s="137">
        <f>'LAUS File'!G555</f>
        <v>4996</v>
      </c>
      <c r="D52" s="137">
        <f>'LAUS File'!G556</f>
        <v>245</v>
      </c>
      <c r="E52" s="141">
        <f>'LAUS File'!G557</f>
        <v>4.7</v>
      </c>
      <c r="G52" s="126" t="s">
        <v>722</v>
      </c>
      <c r="H52" s="137">
        <f>'LAUS File'!G622</f>
        <v>17544</v>
      </c>
      <c r="I52" s="137">
        <f>'LAUS File'!G623</f>
        <v>16692</v>
      </c>
      <c r="J52" s="137">
        <f>'LAUS File'!G624</f>
        <v>852</v>
      </c>
      <c r="K52" s="141">
        <f>'LAUS File'!G625</f>
        <v>4.9000000000000004</v>
      </c>
      <c r="L52" s="142"/>
    </row>
    <row r="53" spans="1:13" ht="11.45" customHeight="1">
      <c r="A53" s="126" t="s">
        <v>724</v>
      </c>
      <c r="B53" s="137">
        <f>'LAUS File'!G594</f>
        <v>7702</v>
      </c>
      <c r="C53" s="137">
        <f>'LAUS File'!G595</f>
        <v>7366</v>
      </c>
      <c r="D53" s="137">
        <f>'LAUS File'!G596</f>
        <v>336</v>
      </c>
      <c r="E53" s="141">
        <f>'LAUS File'!G597</f>
        <v>4.4000000000000004</v>
      </c>
      <c r="G53" s="126" t="s">
        <v>107</v>
      </c>
      <c r="H53" s="137">
        <f>'LAUS File'!G658</f>
        <v>34746</v>
      </c>
      <c r="I53" s="137">
        <f>'LAUS File'!G659</f>
        <v>33590</v>
      </c>
      <c r="J53" s="137">
        <f>'LAUS File'!G660</f>
        <v>1156</v>
      </c>
      <c r="K53" s="141">
        <f>'LAUS File'!G661</f>
        <v>3.3</v>
      </c>
      <c r="L53" s="142"/>
    </row>
    <row r="54" spans="1:13" ht="11.45" customHeight="1">
      <c r="A54" s="126" t="s">
        <v>726</v>
      </c>
      <c r="B54" s="137">
        <f>'LAUS File'!G698</f>
        <v>7558</v>
      </c>
      <c r="C54" s="137">
        <f>'LAUS File'!G699</f>
        <v>7171</v>
      </c>
      <c r="D54" s="137">
        <f>'LAUS File'!G700</f>
        <v>387</v>
      </c>
      <c r="E54" s="141">
        <f>'LAUS File'!G701</f>
        <v>5.0999999999999996</v>
      </c>
      <c r="G54" s="126" t="s">
        <v>725</v>
      </c>
      <c r="H54" s="137">
        <f>'LAUS File'!G674</f>
        <v>14280</v>
      </c>
      <c r="I54" s="137">
        <f>'LAUS File'!G675</f>
        <v>13623</v>
      </c>
      <c r="J54" s="137">
        <f>'LAUS File'!G676</f>
        <v>657</v>
      </c>
      <c r="K54" s="141">
        <f>'LAUS File'!G677</f>
        <v>4.5999999999999996</v>
      </c>
      <c r="L54" s="142"/>
    </row>
    <row r="55" spans="1:13" ht="11.45" customHeight="1">
      <c r="G55" s="126" t="s">
        <v>109</v>
      </c>
      <c r="H55" s="137">
        <f>'LAUS File'!G678</f>
        <v>3714</v>
      </c>
      <c r="I55" s="137">
        <f>'LAUS File'!G679</f>
        <v>3546</v>
      </c>
      <c r="J55" s="137">
        <f>'LAUS File'!G680</f>
        <v>168</v>
      </c>
      <c r="K55" s="141">
        <f>'LAUS File'!G681</f>
        <v>4.5</v>
      </c>
      <c r="L55" s="142"/>
    </row>
    <row r="56" spans="1:13" ht="11.45" customHeight="1">
      <c r="A56" s="129" t="s">
        <v>727</v>
      </c>
      <c r="B56" s="147">
        <f>'LAUS File'!G850</f>
        <v>630416</v>
      </c>
      <c r="C56" s="147">
        <f>'LAUS File'!G851</f>
        <v>598688</v>
      </c>
      <c r="D56" s="147">
        <f>'LAUS File'!G852</f>
        <v>31728</v>
      </c>
      <c r="E56" s="145">
        <f>'LAUS File'!G853</f>
        <v>5</v>
      </c>
      <c r="G56" s="126" t="s">
        <v>242</v>
      </c>
      <c r="H56" s="137">
        <f>'LAUS File'!G690</f>
        <v>12579</v>
      </c>
      <c r="I56" s="137">
        <f>'LAUS File'!G691</f>
        <v>11802</v>
      </c>
      <c r="J56" s="137">
        <f>'LAUS File'!G692</f>
        <v>777</v>
      </c>
      <c r="K56" s="141">
        <f>'LAUS File'!G693</f>
        <v>6.2</v>
      </c>
      <c r="L56" s="148"/>
    </row>
    <row r="57" spans="1:13" ht="11.45" customHeight="1">
      <c r="A57" s="140" t="s">
        <v>60</v>
      </c>
      <c r="B57" s="137">
        <f>'LAUS File'!G42</f>
        <v>1973</v>
      </c>
      <c r="C57" s="137">
        <f>'LAUS File'!G43</f>
        <v>1890</v>
      </c>
      <c r="D57" s="137">
        <f>'LAUS File'!G44</f>
        <v>83</v>
      </c>
      <c r="E57" s="141">
        <f>'LAUS File'!G45</f>
        <v>4.2</v>
      </c>
      <c r="G57" s="126" t="s">
        <v>110</v>
      </c>
      <c r="H57" s="137">
        <f>'LAUS File'!G694</f>
        <v>16801</v>
      </c>
      <c r="I57" s="137">
        <f>'LAUS File'!G695</f>
        <v>16026</v>
      </c>
      <c r="J57" s="137">
        <f>'LAUS File'!G696</f>
        <v>775</v>
      </c>
      <c r="K57" s="141">
        <f>'LAUS File'!G697</f>
        <v>4.5999999999999996</v>
      </c>
      <c r="L57" s="148"/>
    </row>
    <row r="58" spans="1:13" ht="11.45" customHeight="1">
      <c r="A58" s="140" t="s">
        <v>61</v>
      </c>
      <c r="B58" s="137">
        <f>'LAUS File'!G50</f>
        <v>2626</v>
      </c>
      <c r="C58" s="137">
        <f>'LAUS File'!G51</f>
        <v>2482</v>
      </c>
      <c r="D58" s="137">
        <f>'LAUS File'!G52</f>
        <v>144</v>
      </c>
      <c r="E58" s="138">
        <f>'LAUS File'!G53</f>
        <v>5.5</v>
      </c>
      <c r="H58" s="148"/>
      <c r="I58" s="148"/>
      <c r="J58" s="148"/>
      <c r="K58" s="148"/>
      <c r="L58" s="148"/>
    </row>
    <row r="59" spans="1:13" ht="11.45" customHeight="1">
      <c r="A59" s="143" t="s">
        <v>731</v>
      </c>
      <c r="B59" s="137">
        <f>'LAUS File'!G54</f>
        <v>9508</v>
      </c>
      <c r="C59" s="137">
        <f>'LAUS File'!G55</f>
        <v>9225</v>
      </c>
      <c r="D59" s="137">
        <f>'LAUS File'!G56</f>
        <v>283</v>
      </c>
      <c r="E59" s="138">
        <f>'LAUS File'!G57</f>
        <v>3</v>
      </c>
      <c r="H59" s="148"/>
      <c r="I59" s="148"/>
      <c r="J59" s="148"/>
      <c r="K59" s="148"/>
      <c r="L59" s="148"/>
      <c r="M59" s="148" t="s">
        <v>728</v>
      </c>
    </row>
    <row r="60" spans="1:13" ht="11.45" customHeight="1">
      <c r="A60" s="140" t="s">
        <v>63</v>
      </c>
      <c r="B60" s="137">
        <f>'LAUS File'!G58</f>
        <v>2377</v>
      </c>
      <c r="C60" s="137">
        <f>'LAUS File'!G59</f>
        <v>2245</v>
      </c>
      <c r="D60" s="137">
        <f>'LAUS File'!G60</f>
        <v>132</v>
      </c>
      <c r="E60" s="138">
        <f>'LAUS File'!G61</f>
        <v>5.6</v>
      </c>
      <c r="H60" s="148"/>
      <c r="I60" s="148"/>
      <c r="J60" s="148"/>
      <c r="K60" s="149"/>
      <c r="L60" s="149"/>
      <c r="M60" s="148" t="s">
        <v>729</v>
      </c>
    </row>
    <row r="61" spans="1:13" ht="11.45" customHeight="1">
      <c r="A61" s="140" t="s">
        <v>732</v>
      </c>
      <c r="B61" s="137">
        <f>'LAUS File'!G66</f>
        <v>11949</v>
      </c>
      <c r="C61" s="137">
        <f>'LAUS File'!G67</f>
        <v>11452</v>
      </c>
      <c r="D61" s="137">
        <f>'LAUS File'!G68</f>
        <v>497</v>
      </c>
      <c r="E61" s="138">
        <f>'LAUS File'!G69</f>
        <v>4.2</v>
      </c>
      <c r="H61" s="148"/>
      <c r="I61" s="148"/>
      <c r="J61" s="148"/>
      <c r="K61" s="149"/>
      <c r="L61" s="149"/>
      <c r="M61" s="148" t="s">
        <v>730</v>
      </c>
    </row>
    <row r="62" spans="1:13" ht="11.45" customHeight="1">
      <c r="A62" s="140" t="s">
        <v>65</v>
      </c>
      <c r="B62" s="137">
        <f>'LAUS File'!G82</f>
        <v>11601</v>
      </c>
      <c r="C62" s="137">
        <f>'LAUS File'!G83</f>
        <v>11002</v>
      </c>
      <c r="D62" s="137">
        <f>'LAUS File'!G84</f>
        <v>599</v>
      </c>
      <c r="E62" s="138">
        <f>'LAUS File'!G85</f>
        <v>5.2</v>
      </c>
      <c r="H62" s="148"/>
      <c r="I62" s="148"/>
      <c r="J62" s="148"/>
      <c r="K62" s="149"/>
      <c r="L62" s="149"/>
      <c r="M62" s="148" t="s">
        <v>844</v>
      </c>
    </row>
    <row r="63" spans="1:13" ht="11.45" customHeight="1">
      <c r="A63" s="140" t="s">
        <v>66</v>
      </c>
      <c r="B63" s="137">
        <f>'LAUS File'!G86</f>
        <v>3242</v>
      </c>
      <c r="C63" s="137">
        <f>'LAUS File'!G87</f>
        <v>3108</v>
      </c>
      <c r="D63" s="137">
        <f>'LAUS File'!G88</f>
        <v>134</v>
      </c>
      <c r="E63" s="138">
        <f>'LAUS File'!G89</f>
        <v>4.0999999999999996</v>
      </c>
      <c r="H63" s="148"/>
      <c r="I63" s="148"/>
      <c r="J63" s="148"/>
      <c r="K63" s="149"/>
      <c r="L63" s="149"/>
      <c r="M63" s="148" t="s">
        <v>845</v>
      </c>
    </row>
    <row r="64" spans="1:13" ht="11.45" customHeight="1">
      <c r="A64" s="140" t="s">
        <v>733</v>
      </c>
      <c r="B64" s="137">
        <f>'LAUS File'!G106</f>
        <v>33658</v>
      </c>
      <c r="C64" s="137">
        <f>'LAUS File'!G107</f>
        <v>31655</v>
      </c>
      <c r="D64" s="137">
        <f>'LAUS File'!G108</f>
        <v>2003</v>
      </c>
      <c r="E64" s="138">
        <f>'LAUS File'!G109</f>
        <v>6</v>
      </c>
      <c r="H64" s="148"/>
      <c r="I64" s="148"/>
      <c r="J64" s="148"/>
      <c r="K64" s="149"/>
      <c r="L64" s="149"/>
      <c r="M64" s="148" t="s">
        <v>846</v>
      </c>
    </row>
    <row r="65" spans="1:13" ht="11.45" customHeight="1">
      <c r="A65" s="126" t="s">
        <v>734</v>
      </c>
      <c r="B65" s="137">
        <f>'LAUS File'!G118</f>
        <v>5737</v>
      </c>
      <c r="C65" s="137">
        <f>'LAUS File'!G119</f>
        <v>5498</v>
      </c>
      <c r="D65" s="137">
        <f>'LAUS File'!G120</f>
        <v>239</v>
      </c>
      <c r="E65" s="138">
        <f>'LAUS File'!G121</f>
        <v>4.2</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MARCH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File'!G854</f>
        <v>330597</v>
      </c>
      <c r="C78" s="147">
        <f>'LAUS File'!G855</f>
        <v>314109</v>
      </c>
      <c r="D78" s="147">
        <f>'LAUS File'!G856</f>
        <v>16488</v>
      </c>
      <c r="E78" s="145">
        <f>'LAUS File'!G857</f>
        <v>5</v>
      </c>
      <c r="G78" s="146" t="s">
        <v>798</v>
      </c>
      <c r="H78" s="147"/>
      <c r="I78" s="147"/>
      <c r="J78" s="147"/>
      <c r="K78" s="145"/>
    </row>
    <row r="79" spans="1:13" ht="11.45" customHeight="1">
      <c r="A79" s="143" t="s">
        <v>112</v>
      </c>
      <c r="B79" s="150">
        <f>'LAUS File'!G70</f>
        <v>3176</v>
      </c>
      <c r="C79" s="150">
        <f>'LAUS File'!G71</f>
        <v>3039</v>
      </c>
      <c r="D79" s="150">
        <f>'LAUS File'!G72</f>
        <v>137</v>
      </c>
      <c r="E79" s="141">
        <f>'LAUS File'!G73</f>
        <v>4.3</v>
      </c>
      <c r="G79" s="146"/>
      <c r="H79" s="147">
        <f>'LAUS File'!G878</f>
        <v>47807</v>
      </c>
      <c r="I79" s="147">
        <f>'LAUS File'!G879</f>
        <v>45229</v>
      </c>
      <c r="J79" s="147">
        <f>'LAUS File'!G880</f>
        <v>2578</v>
      </c>
      <c r="K79" s="145">
        <f>'LAUS File'!G881</f>
        <v>5.4</v>
      </c>
    </row>
    <row r="80" spans="1:13" ht="11.45" customHeight="1">
      <c r="A80" s="143" t="s">
        <v>737</v>
      </c>
      <c r="B80" s="150">
        <f>'LAUS File'!G94</f>
        <v>16342</v>
      </c>
      <c r="C80" s="150">
        <f>'LAUS File'!G95</f>
        <v>15611</v>
      </c>
      <c r="D80" s="150">
        <f>'LAUS File'!G96</f>
        <v>731</v>
      </c>
      <c r="E80" s="141">
        <f>'LAUS File'!G97</f>
        <v>4.5</v>
      </c>
      <c r="G80" s="143" t="s">
        <v>208</v>
      </c>
      <c r="H80" s="150">
        <f>'LAUS File'!G122</f>
        <v>709</v>
      </c>
      <c r="I80" s="150">
        <f>'LAUS File'!G123</f>
        <v>686</v>
      </c>
      <c r="J80" s="150">
        <f>'LAUS File'!G124</f>
        <v>23</v>
      </c>
      <c r="K80" s="141">
        <f>'LAUS File'!G125</f>
        <v>3.2</v>
      </c>
    </row>
    <row r="81" spans="1:11" ht="11.45" customHeight="1">
      <c r="A81" s="143" t="s">
        <v>114</v>
      </c>
      <c r="B81" s="150">
        <f>'LAUS File'!G138</f>
        <v>15892</v>
      </c>
      <c r="C81" s="150">
        <f>'LAUS File'!G139</f>
        <v>15382</v>
      </c>
      <c r="D81" s="150">
        <f>'LAUS File'!G140</f>
        <v>510</v>
      </c>
      <c r="E81" s="141">
        <f>'LAUS File'!G141</f>
        <v>3.2</v>
      </c>
      <c r="G81" s="143" t="s">
        <v>738</v>
      </c>
      <c r="H81" s="150">
        <f>'LAUS File'!G154</f>
        <v>863</v>
      </c>
      <c r="I81" s="150">
        <f>'LAUS File'!G155</f>
        <v>804</v>
      </c>
      <c r="J81" s="150">
        <f>'LAUS File'!G156</f>
        <v>59</v>
      </c>
      <c r="K81" s="141">
        <f>'LAUS File'!G157</f>
        <v>6.8</v>
      </c>
    </row>
    <row r="82" spans="1:11" ht="11.45" customHeight="1">
      <c r="A82" s="143" t="s">
        <v>739</v>
      </c>
      <c r="B82" s="150">
        <f>'LAUS File'!G142</f>
        <v>2391</v>
      </c>
      <c r="C82" s="150">
        <f>'LAUS File'!G143</f>
        <v>2304</v>
      </c>
      <c r="D82" s="150">
        <f>'LAUS File'!G144</f>
        <v>87</v>
      </c>
      <c r="E82" s="141">
        <f>'LAUS File'!G145</f>
        <v>3.6</v>
      </c>
      <c r="G82" s="143" t="s">
        <v>210</v>
      </c>
      <c r="H82" s="150">
        <f>'LAUS File'!G162</f>
        <v>767</v>
      </c>
      <c r="I82" s="150">
        <f>'LAUS File'!G163</f>
        <v>744</v>
      </c>
      <c r="J82" s="150">
        <f>'LAUS File'!G164</f>
        <v>23</v>
      </c>
      <c r="K82" s="141">
        <f>'LAUS File'!G165</f>
        <v>3</v>
      </c>
    </row>
    <row r="83" spans="1:11" ht="11.45" customHeight="1">
      <c r="A83" s="143" t="s">
        <v>740</v>
      </c>
      <c r="B83" s="150">
        <f>'LAUS File'!G146</f>
        <v>7464</v>
      </c>
      <c r="C83" s="150">
        <f>'LAUS File'!G147</f>
        <v>7099</v>
      </c>
      <c r="D83" s="150">
        <f>'LAUS File'!G148</f>
        <v>365</v>
      </c>
      <c r="E83" s="141">
        <f>'LAUS File'!G149</f>
        <v>4.9000000000000004</v>
      </c>
      <c r="G83" s="143" t="s">
        <v>211</v>
      </c>
      <c r="H83" s="150">
        <f>'LAUS File'!G258</f>
        <v>1657</v>
      </c>
      <c r="I83" s="150">
        <f>'LAUS File'!G259</f>
        <v>1579</v>
      </c>
      <c r="J83" s="150">
        <f>'LAUS File'!G260</f>
        <v>78</v>
      </c>
      <c r="K83" s="141">
        <f>'LAUS File'!G261</f>
        <v>4.7</v>
      </c>
    </row>
    <row r="84" spans="1:11" ht="11.45" customHeight="1">
      <c r="A84" s="143" t="s">
        <v>741</v>
      </c>
      <c r="B84" s="150">
        <f>'LAUS File'!G182</f>
        <v>2918</v>
      </c>
      <c r="C84" s="150">
        <f>'LAUS File'!G183</f>
        <v>2801</v>
      </c>
      <c r="D84" s="150">
        <f>'LAUS File'!G184</f>
        <v>117</v>
      </c>
      <c r="E84" s="141">
        <f>'LAUS File'!G185</f>
        <v>4</v>
      </c>
      <c r="G84" s="143" t="s">
        <v>742</v>
      </c>
      <c r="H84" s="150">
        <f>'LAUS File'!G310</f>
        <v>1512</v>
      </c>
      <c r="I84" s="150">
        <f>'LAUS File'!G311</f>
        <v>1452</v>
      </c>
      <c r="J84" s="150">
        <f>'LAUS File'!G312</f>
        <v>60</v>
      </c>
      <c r="K84" s="141">
        <f>'LAUS File'!G313</f>
        <v>4</v>
      </c>
    </row>
    <row r="85" spans="1:11" ht="11.45" customHeight="1">
      <c r="A85" s="126" t="s">
        <v>118</v>
      </c>
      <c r="B85" s="150">
        <f>'LAUS File'!G190</f>
        <v>4390</v>
      </c>
      <c r="C85" s="150">
        <f>'LAUS File'!G191</f>
        <v>4227</v>
      </c>
      <c r="D85" s="150">
        <f>'LAUS File'!G192</f>
        <v>163</v>
      </c>
      <c r="E85" s="141">
        <f>'LAUS File'!G193</f>
        <v>3.7</v>
      </c>
      <c r="G85" s="143" t="s">
        <v>213</v>
      </c>
      <c r="H85" s="150">
        <f>'LAUS File'!G334</f>
        <v>4823</v>
      </c>
      <c r="I85" s="150">
        <f>'LAUS File'!G335</f>
        <v>4602</v>
      </c>
      <c r="J85" s="150">
        <f>'LAUS File'!G336</f>
        <v>221</v>
      </c>
      <c r="K85" s="141">
        <f>'LAUS File'!G337</f>
        <v>4.5999999999999996</v>
      </c>
    </row>
    <row r="86" spans="1:11" ht="11.45" customHeight="1">
      <c r="A86" s="143" t="s">
        <v>743</v>
      </c>
      <c r="B86" s="150">
        <f>'LAUS File'!G214</f>
        <v>16126</v>
      </c>
      <c r="C86" s="150">
        <f>'LAUS File'!G215</f>
        <v>15195</v>
      </c>
      <c r="D86" s="150">
        <f>'LAUS File'!G216</f>
        <v>931</v>
      </c>
      <c r="E86" s="141">
        <f>'LAUS File'!G217</f>
        <v>5.8</v>
      </c>
      <c r="G86" s="143" t="s">
        <v>214</v>
      </c>
      <c r="H86" s="150">
        <f>'LAUS File'!G386</f>
        <v>1425</v>
      </c>
      <c r="I86" s="150">
        <f>'LAUS File'!G387</f>
        <v>1366</v>
      </c>
      <c r="J86" s="150">
        <f>'LAUS File'!G388</f>
        <v>59</v>
      </c>
      <c r="K86" s="141">
        <f>'LAUS File'!G389</f>
        <v>4.0999999999999996</v>
      </c>
    </row>
    <row r="87" spans="1:11" ht="11.45" customHeight="1">
      <c r="A87" s="143" t="s">
        <v>744</v>
      </c>
      <c r="B87" s="150">
        <f>'LAUS File'!G238</f>
        <v>3403</v>
      </c>
      <c r="C87" s="150">
        <f>'LAUS File'!G239</f>
        <v>3267</v>
      </c>
      <c r="D87" s="150">
        <f>'LAUS File'!G240</f>
        <v>136</v>
      </c>
      <c r="E87" s="141">
        <f>'LAUS File'!G241</f>
        <v>4</v>
      </c>
      <c r="G87" s="143" t="s">
        <v>215</v>
      </c>
      <c r="H87" s="150">
        <f>'LAUS File'!G430</f>
        <v>914</v>
      </c>
      <c r="I87" s="150">
        <f>'LAUS File'!G431</f>
        <v>860</v>
      </c>
      <c r="J87" s="150">
        <f>'LAUS File'!G432</f>
        <v>54</v>
      </c>
      <c r="K87" s="141">
        <f>'LAUS File'!G433</f>
        <v>5.9</v>
      </c>
    </row>
    <row r="88" spans="1:11" ht="11.45" customHeight="1">
      <c r="A88" s="143" t="s">
        <v>745</v>
      </c>
      <c r="B88" s="150">
        <f>'LAUS File'!G278</f>
        <v>13065</v>
      </c>
      <c r="C88" s="150">
        <f>'LAUS File'!G279</f>
        <v>12679</v>
      </c>
      <c r="D88" s="150">
        <f>'LAUS File'!G280</f>
        <v>386</v>
      </c>
      <c r="E88" s="141">
        <f>'LAUS File'!G281</f>
        <v>3</v>
      </c>
      <c r="G88" s="143" t="s">
        <v>746</v>
      </c>
      <c r="H88" s="150">
        <f>'LAUS File'!G438</f>
        <v>1731</v>
      </c>
      <c r="I88" s="150">
        <f>'LAUS File'!G439</f>
        <v>1638</v>
      </c>
      <c r="J88" s="150">
        <f>'LAUS File'!G440</f>
        <v>93</v>
      </c>
      <c r="K88" s="141">
        <f>'LAUS File'!G441</f>
        <v>5.4</v>
      </c>
    </row>
    <row r="89" spans="1:11" ht="11.45" customHeight="1">
      <c r="A89" s="143" t="s">
        <v>122</v>
      </c>
      <c r="B89" s="150">
        <f>'LAUS File'!G286</f>
        <v>35917</v>
      </c>
      <c r="C89" s="150">
        <f>'LAUS File'!G287</f>
        <v>34313</v>
      </c>
      <c r="D89" s="150">
        <f>'LAUS File'!G288</f>
        <v>1604</v>
      </c>
      <c r="E89" s="141">
        <f>'LAUS File'!G289</f>
        <v>4.5</v>
      </c>
      <c r="G89" s="140" t="s">
        <v>747</v>
      </c>
      <c r="H89" s="150">
        <f>'LAUS File'!G518</f>
        <v>1336</v>
      </c>
      <c r="I89" s="150">
        <f>'LAUS File'!G519</f>
        <v>1287</v>
      </c>
      <c r="J89" s="150">
        <f>'LAUS File'!G520</f>
        <v>49</v>
      </c>
      <c r="K89" s="141">
        <f>'LAUS File'!G521</f>
        <v>3.7</v>
      </c>
    </row>
    <row r="90" spans="1:11" ht="11.45" customHeight="1">
      <c r="A90" s="143" t="s">
        <v>123</v>
      </c>
      <c r="B90" s="150">
        <f>'LAUS File'!G318</f>
        <v>3892</v>
      </c>
      <c r="C90" s="150">
        <f>'LAUS File'!G319</f>
        <v>3758</v>
      </c>
      <c r="D90" s="150">
        <f>'LAUS File'!G320</f>
        <v>134</v>
      </c>
      <c r="E90" s="141">
        <f>'LAUS File'!G321</f>
        <v>3.4</v>
      </c>
      <c r="G90" s="143" t="s">
        <v>748</v>
      </c>
      <c r="H90" s="150">
        <f>'LAUS File'!G526</f>
        <v>1837</v>
      </c>
      <c r="I90" s="150">
        <f>'LAUS File'!G527</f>
        <v>1753</v>
      </c>
      <c r="J90" s="150">
        <f>'LAUS File'!G528</f>
        <v>84</v>
      </c>
      <c r="K90" s="141">
        <f>'LAUS File'!G529</f>
        <v>4.5999999999999996</v>
      </c>
    </row>
    <row r="91" spans="1:11" ht="11.45" customHeight="1">
      <c r="A91" s="143" t="s">
        <v>749</v>
      </c>
      <c r="B91" s="150">
        <f>'LAUS File'!G342</f>
        <v>9213</v>
      </c>
      <c r="C91" s="150">
        <f>'LAUS File'!G343</f>
        <v>8892</v>
      </c>
      <c r="D91" s="150">
        <f>'LAUS File'!G344</f>
        <v>321</v>
      </c>
      <c r="E91" s="141">
        <f>'LAUS File'!G345</f>
        <v>3.5</v>
      </c>
      <c r="G91" s="143" t="s">
        <v>750</v>
      </c>
      <c r="H91" s="150">
        <f>'LAUS File'!G538</f>
        <v>1508</v>
      </c>
      <c r="I91" s="150">
        <f>'LAUS File'!G539</f>
        <v>1440</v>
      </c>
      <c r="J91" s="150">
        <f>'LAUS File'!G540</f>
        <v>68</v>
      </c>
      <c r="K91" s="141">
        <f>'LAUS File'!G541</f>
        <v>4.5</v>
      </c>
    </row>
    <row r="92" spans="1:11" ht="11.45" customHeight="1">
      <c r="A92" s="143" t="s">
        <v>751</v>
      </c>
      <c r="B92" s="150">
        <f>'LAUS File'!G358</f>
        <v>32659</v>
      </c>
      <c r="C92" s="150">
        <f>'LAUS File'!G359</f>
        <v>30661</v>
      </c>
      <c r="D92" s="150">
        <f>'LAUS File'!G360</f>
        <v>1998</v>
      </c>
      <c r="E92" s="141">
        <f>'LAUS File'!G361</f>
        <v>6.1</v>
      </c>
      <c r="G92" s="143" t="s">
        <v>220</v>
      </c>
      <c r="H92" s="150">
        <f>'LAUS File'!G610</f>
        <v>19608</v>
      </c>
      <c r="I92" s="150">
        <f>'LAUS File'!G611</f>
        <v>18385</v>
      </c>
      <c r="J92" s="150">
        <f>'LAUS File'!G612</f>
        <v>1223</v>
      </c>
      <c r="K92" s="141">
        <f>'LAUS File'!G613</f>
        <v>6.2</v>
      </c>
    </row>
    <row r="93" spans="1:11" ht="11.45" customHeight="1">
      <c r="A93" s="126" t="s">
        <v>703</v>
      </c>
      <c r="B93" s="150">
        <f>'LAUS File'!G366</f>
        <v>2571</v>
      </c>
      <c r="C93" s="150">
        <f>'LAUS File'!G367</f>
        <v>2455</v>
      </c>
      <c r="D93" s="150">
        <f>'LAUS File'!G368</f>
        <v>116</v>
      </c>
      <c r="E93" s="141">
        <f>'LAUS File'!G369</f>
        <v>4.5</v>
      </c>
      <c r="G93" s="143" t="s">
        <v>752</v>
      </c>
      <c r="H93" s="150">
        <f>'LAUS File'!G634</f>
        <v>807</v>
      </c>
      <c r="I93" s="150">
        <f>'LAUS File'!G635</f>
        <v>761</v>
      </c>
      <c r="J93" s="150">
        <f>'LAUS File'!G636</f>
        <v>46</v>
      </c>
      <c r="K93" s="141">
        <f>'LAUS File'!G637</f>
        <v>5.7</v>
      </c>
    </row>
    <row r="94" spans="1:11" ht="11.45" customHeight="1">
      <c r="A94" s="143" t="s">
        <v>126</v>
      </c>
      <c r="B94" s="150">
        <f>'LAUS File'!G410</f>
        <v>65590</v>
      </c>
      <c r="C94" s="150">
        <f>'LAUS File'!G411</f>
        <v>61420</v>
      </c>
      <c r="D94" s="150">
        <f>'LAUS File'!G412</f>
        <v>4170</v>
      </c>
      <c r="E94" s="141">
        <f>'LAUS File'!G413</f>
        <v>6.4</v>
      </c>
      <c r="G94" s="140" t="s">
        <v>754</v>
      </c>
      <c r="H94" s="150">
        <f>'LAUS File'!G638</f>
        <v>2063</v>
      </c>
      <c r="I94" s="150">
        <f>'LAUS File'!G639</f>
        <v>1989</v>
      </c>
      <c r="J94" s="150">
        <f>'LAUS File'!G640</f>
        <v>74</v>
      </c>
      <c r="K94" s="141">
        <f>'LAUS File'!G641</f>
        <v>3.6</v>
      </c>
    </row>
    <row r="95" spans="1:11" ht="11.45" customHeight="1">
      <c r="A95" s="143" t="s">
        <v>753</v>
      </c>
      <c r="B95" s="150">
        <f>'LAUS File'!G434</f>
        <v>8378</v>
      </c>
      <c r="C95" s="150">
        <f>'LAUS File'!G435</f>
        <v>7990</v>
      </c>
      <c r="D95" s="150">
        <f>'LAUS File'!G436</f>
        <v>388</v>
      </c>
      <c r="E95" s="141">
        <f>'LAUS File'!G437</f>
        <v>4.5999999999999996</v>
      </c>
      <c r="G95" s="126" t="s">
        <v>756</v>
      </c>
      <c r="H95" s="150">
        <f>'LAUS File'!G686</f>
        <v>6246</v>
      </c>
      <c r="I95" s="150">
        <f>'LAUS File'!G687</f>
        <v>5882</v>
      </c>
      <c r="J95" s="150">
        <f>'LAUS File'!G688</f>
        <v>364</v>
      </c>
      <c r="K95" s="141">
        <f>'LAUS File'!G689</f>
        <v>5.8</v>
      </c>
    </row>
    <row r="96" spans="1:11" ht="11.45" customHeight="1">
      <c r="A96" s="143" t="s">
        <v>755</v>
      </c>
      <c r="B96" s="150">
        <f>'LAUS File'!G442</f>
        <v>13611</v>
      </c>
      <c r="C96" s="150">
        <f>'LAUS File'!G443</f>
        <v>13025</v>
      </c>
      <c r="D96" s="150">
        <f>'LAUS File'!G444</f>
        <v>586</v>
      </c>
      <c r="E96" s="141">
        <f>'LAUS File'!G445</f>
        <v>4.3</v>
      </c>
    </row>
    <row r="97" spans="1:12" ht="11.45" customHeight="1">
      <c r="A97" s="143" t="s">
        <v>757</v>
      </c>
      <c r="B97" s="150">
        <f>'LAUS File'!G462</f>
        <v>5170</v>
      </c>
      <c r="C97" s="150">
        <f>'LAUS File'!G463</f>
        <v>4958</v>
      </c>
      <c r="D97" s="150">
        <f>'LAUS File'!G464</f>
        <v>212</v>
      </c>
      <c r="E97" s="141">
        <f>'LAUS File'!G465</f>
        <v>4.0999999999999996</v>
      </c>
      <c r="G97" s="146" t="s">
        <v>182</v>
      </c>
      <c r="H97" s="147">
        <f>'LAUS File'!G862</f>
        <v>112946</v>
      </c>
      <c r="I97" s="147">
        <f>'LAUS File'!G863</f>
        <v>105624</v>
      </c>
      <c r="J97" s="147">
        <f>'LAUS File'!G864</f>
        <v>7322</v>
      </c>
      <c r="K97" s="145">
        <f>'LAUS File'!G865</f>
        <v>6.5</v>
      </c>
    </row>
    <row r="98" spans="1:12" ht="11.45" customHeight="1">
      <c r="A98" s="143" t="s">
        <v>758</v>
      </c>
      <c r="B98" s="150">
        <f>'LAUS File'!G466</f>
        <v>7369</v>
      </c>
      <c r="C98" s="150">
        <f>'LAUS File'!G467</f>
        <v>7118</v>
      </c>
      <c r="D98" s="150">
        <f>'LAUS File'!G468</f>
        <v>251</v>
      </c>
      <c r="E98" s="141">
        <f>'LAUS File'!G469</f>
        <v>3.4</v>
      </c>
      <c r="G98" s="140" t="s">
        <v>760</v>
      </c>
      <c r="H98" s="150">
        <f>'LAUS File'!G62</f>
        <v>3526</v>
      </c>
      <c r="I98" s="150">
        <f>'LAUS File'!G63</f>
        <v>3345</v>
      </c>
      <c r="J98" s="150">
        <f>'LAUS File'!G64</f>
        <v>181</v>
      </c>
      <c r="K98" s="141">
        <f>'LAUS File'!G65</f>
        <v>5.0999999999999996</v>
      </c>
    </row>
    <row r="99" spans="1:12" ht="11.45" customHeight="1">
      <c r="A99" s="143" t="s">
        <v>131</v>
      </c>
      <c r="B99" s="150">
        <f>'LAUS File'!G630</f>
        <v>26764</v>
      </c>
      <c r="C99" s="150">
        <f>'LAUS File'!G631</f>
        <v>25550</v>
      </c>
      <c r="D99" s="150">
        <f>'LAUS File'!G632</f>
        <v>1214</v>
      </c>
      <c r="E99" s="141">
        <f>'LAUS File'!G633</f>
        <v>4.5</v>
      </c>
      <c r="G99" s="143" t="s">
        <v>207</v>
      </c>
      <c r="H99" s="156">
        <f>'LAUS File'!G78</f>
        <v>2013</v>
      </c>
      <c r="I99" s="156">
        <f>'LAUS File'!G79</f>
        <v>1884</v>
      </c>
      <c r="J99" s="156">
        <f>'LAUS File'!G80</f>
        <v>129</v>
      </c>
      <c r="K99" s="141">
        <f>'LAUS File'!G81</f>
        <v>6.4</v>
      </c>
    </row>
    <row r="100" spans="1:12" ht="11.45" customHeight="1">
      <c r="A100" s="143" t="s">
        <v>759</v>
      </c>
      <c r="B100" s="150">
        <f>'LAUS File'!G662</f>
        <v>30544</v>
      </c>
      <c r="C100" s="150">
        <f>'LAUS File'!G663</f>
        <v>28795</v>
      </c>
      <c r="D100" s="150">
        <f>'LAUS File'!G664</f>
        <v>1749</v>
      </c>
      <c r="E100" s="141">
        <f>'LAUS File'!G665</f>
        <v>5.7</v>
      </c>
      <c r="G100" s="143" t="s">
        <v>226</v>
      </c>
      <c r="H100" s="150">
        <f>'LAUS File'!G362</f>
        <v>3937</v>
      </c>
      <c r="I100" s="150">
        <f>'LAUS File'!G363</f>
        <v>3771</v>
      </c>
      <c r="J100" s="150">
        <f>'LAUS File'!G364</f>
        <v>166</v>
      </c>
      <c r="K100" s="141">
        <f>'LAUS File'!G365</f>
        <v>4.2</v>
      </c>
    </row>
    <row r="101" spans="1:12" ht="11.45" customHeight="1">
      <c r="A101" s="143" t="s">
        <v>761</v>
      </c>
      <c r="B101" s="150">
        <f>'LAUS File'!G654</f>
        <v>3751</v>
      </c>
      <c r="C101" s="150">
        <f>'LAUS File'!G655</f>
        <v>3569</v>
      </c>
      <c r="D101" s="150">
        <f>'LAUS File'!G656</f>
        <v>182</v>
      </c>
      <c r="E101" s="141">
        <f>'LAUS File'!G657</f>
        <v>4.9000000000000004</v>
      </c>
      <c r="G101" s="143" t="s">
        <v>762</v>
      </c>
      <c r="H101" s="150">
        <f>'LAUS File'!G390</f>
        <v>17633</v>
      </c>
      <c r="I101" s="150">
        <f>'LAUS File'!G391</f>
        <v>16504</v>
      </c>
      <c r="J101" s="150">
        <f>'LAUS File'!G392</f>
        <v>1129</v>
      </c>
      <c r="K101" s="141">
        <f>'LAUS File'!G393</f>
        <v>6.4</v>
      </c>
    </row>
    <row r="102" spans="1:12" ht="11.45" customHeight="1">
      <c r="G102" s="143" t="s">
        <v>244</v>
      </c>
      <c r="H102" s="150">
        <f>'LAUS File'!G498</f>
        <v>5684</v>
      </c>
      <c r="I102" s="150">
        <f>'LAUS File'!G499</f>
        <v>5436</v>
      </c>
      <c r="J102" s="150">
        <f>'LAUS File'!G500</f>
        <v>248</v>
      </c>
      <c r="K102" s="141">
        <f>'LAUS File'!G501</f>
        <v>4.4000000000000004</v>
      </c>
    </row>
    <row r="103" spans="1:12" ht="11.45" customHeight="1">
      <c r="A103" s="146" t="s">
        <v>848</v>
      </c>
      <c r="B103" s="130"/>
      <c r="C103" s="130"/>
      <c r="D103" s="130"/>
      <c r="E103" s="131"/>
      <c r="G103" s="143" t="s">
        <v>228</v>
      </c>
      <c r="H103" s="150">
        <f>'LAUS File'!G642</f>
        <v>51319</v>
      </c>
      <c r="I103" s="150">
        <f>'LAUS File'!G643</f>
        <v>47205</v>
      </c>
      <c r="J103" s="150">
        <f>'LAUS File'!G644</f>
        <v>4114</v>
      </c>
      <c r="K103" s="141">
        <f>'LAUS File'!G645</f>
        <v>8</v>
      </c>
    </row>
    <row r="104" spans="1:12" ht="11.45" customHeight="1">
      <c r="A104" s="130"/>
      <c r="B104" s="147">
        <f>'LAUS File'!G814</f>
        <v>128178</v>
      </c>
      <c r="C104" s="147">
        <f>'LAUS File'!G815</f>
        <v>121900</v>
      </c>
      <c r="D104" s="147">
        <f>'LAUS File'!G816</f>
        <v>6278</v>
      </c>
      <c r="E104" s="145">
        <f>'LAUS File'!G817</f>
        <v>4.9000000000000004</v>
      </c>
      <c r="G104" s="143" t="s">
        <v>229</v>
      </c>
      <c r="H104" s="150">
        <f>'LAUS File'!G650</f>
        <v>13151</v>
      </c>
      <c r="I104" s="150">
        <f>'LAUS File'!G651</f>
        <v>12540</v>
      </c>
      <c r="J104" s="150">
        <f>'LAUS File'!G652</f>
        <v>611</v>
      </c>
      <c r="K104" s="141">
        <f>'LAUS File'!G653</f>
        <v>4.5999999999999996</v>
      </c>
    </row>
    <row r="105" spans="1:12" ht="11.45" customHeight="1">
      <c r="A105" s="143" t="s">
        <v>763</v>
      </c>
      <c r="B105" s="150">
        <f>'LAUS File'!G90</f>
        <v>1470</v>
      </c>
      <c r="C105" s="150">
        <f>'LAUS File'!G91</f>
        <v>1400</v>
      </c>
      <c r="D105" s="150">
        <f>'LAUS File'!G92</f>
        <v>70</v>
      </c>
      <c r="E105" s="141">
        <f>'LAUS File'!G93</f>
        <v>4.8</v>
      </c>
      <c r="G105" s="143" t="s">
        <v>764</v>
      </c>
      <c r="H105" s="150">
        <f>'LAUS File'!G702</f>
        <v>10061</v>
      </c>
      <c r="I105" s="150">
        <f>'LAUS File'!G703</f>
        <v>9563</v>
      </c>
      <c r="J105" s="150">
        <f>'LAUS File'!G704</f>
        <v>498</v>
      </c>
      <c r="K105" s="141">
        <f>'LAUS File'!G705</f>
        <v>4.9000000000000004</v>
      </c>
    </row>
    <row r="106" spans="1:12" ht="11.45" customHeight="1">
      <c r="A106" s="143" t="s">
        <v>137</v>
      </c>
      <c r="B106" s="150">
        <f>'LAUS File'!G126</f>
        <v>2942</v>
      </c>
      <c r="C106" s="150">
        <f>'LAUS File'!G127</f>
        <v>2788</v>
      </c>
      <c r="D106" s="150">
        <f>'LAUS File'!G128</f>
        <v>154</v>
      </c>
      <c r="E106" s="141">
        <f>'LAUS File'!G129</f>
        <v>5.2</v>
      </c>
      <c r="G106" s="143" t="s">
        <v>224</v>
      </c>
      <c r="H106" s="150">
        <f>'LAUS File'!G710</f>
        <v>5622</v>
      </c>
      <c r="I106" s="150">
        <f>'LAUS File'!G711</f>
        <v>5376</v>
      </c>
      <c r="J106" s="150">
        <f>'LAUS File'!G712</f>
        <v>246</v>
      </c>
      <c r="K106" s="141">
        <f>'LAUS File'!G713</f>
        <v>4.4000000000000004</v>
      </c>
    </row>
    <row r="107" spans="1:12" ht="11.45" customHeight="1">
      <c r="A107" s="143" t="s">
        <v>765</v>
      </c>
      <c r="B107" s="150">
        <f>'LAUS File'!G218</f>
        <v>8765</v>
      </c>
      <c r="C107" s="150">
        <f>'LAUS File'!G219</f>
        <v>8395</v>
      </c>
      <c r="D107" s="150">
        <f>'LAUS File'!G220</f>
        <v>370</v>
      </c>
      <c r="E107" s="141">
        <f>'LAUS File'!G221</f>
        <v>4.2</v>
      </c>
      <c r="K107" s="120"/>
    </row>
    <row r="108" spans="1:12" ht="11.45" customHeight="1">
      <c r="A108" s="143" t="s">
        <v>766</v>
      </c>
      <c r="B108" s="150">
        <f>'LAUS File'!G250</f>
        <v>1080</v>
      </c>
      <c r="C108" s="150">
        <f>'LAUS File'!G251</f>
        <v>1043</v>
      </c>
      <c r="D108" s="150">
        <f>'LAUS File'!G252</f>
        <v>37</v>
      </c>
      <c r="E108" s="141">
        <f>'LAUS File'!G253</f>
        <v>3.4</v>
      </c>
      <c r="G108" s="129" t="s">
        <v>797</v>
      </c>
      <c r="H108" s="130"/>
      <c r="I108" s="130"/>
      <c r="J108" s="130"/>
      <c r="K108" s="131"/>
    </row>
    <row r="109" spans="1:12" ht="11.45" customHeight="1">
      <c r="A109" s="143" t="s">
        <v>767</v>
      </c>
      <c r="B109" s="150">
        <f>'LAUS File'!G270</f>
        <v>6413</v>
      </c>
      <c r="C109" s="150">
        <f>'LAUS File'!G271</f>
        <v>6050</v>
      </c>
      <c r="D109" s="150">
        <f>'LAUS File'!G272</f>
        <v>363</v>
      </c>
      <c r="E109" s="141">
        <f>'LAUS File'!G273</f>
        <v>5.7</v>
      </c>
      <c r="G109" s="130"/>
      <c r="H109" s="157">
        <f>'LAUS File'!G874</f>
        <v>44085</v>
      </c>
      <c r="I109" s="157">
        <f>'LAUS File'!G875</f>
        <v>41650</v>
      </c>
      <c r="J109" s="157">
        <f>'LAUS File'!G876</f>
        <v>2435</v>
      </c>
      <c r="K109" s="158">
        <f>'LAUS File'!G877</f>
        <v>5.5</v>
      </c>
    </row>
    <row r="110" spans="1:12" ht="11.45" customHeight="1">
      <c r="A110" s="143" t="s">
        <v>768</v>
      </c>
      <c r="B110" s="150">
        <f>'LAUS File'!G274</f>
        <v>18687</v>
      </c>
      <c r="C110" s="150">
        <f>'LAUS File'!G275</f>
        <v>17889</v>
      </c>
      <c r="D110" s="150">
        <f>'LAUS File'!G276</f>
        <v>798</v>
      </c>
      <c r="E110" s="141">
        <f>'LAUS File'!G277</f>
        <v>4.3</v>
      </c>
      <c r="G110" s="140" t="s">
        <v>231</v>
      </c>
      <c r="H110" s="159">
        <f>'LAUS File'!G114</f>
        <v>4189</v>
      </c>
      <c r="I110" s="159">
        <f>'LAUS File'!G115</f>
        <v>3990</v>
      </c>
      <c r="J110" s="150">
        <f>'LAUS File'!G116</f>
        <v>199</v>
      </c>
      <c r="K110" s="141">
        <f>'LAUS File'!G117</f>
        <v>4.8</v>
      </c>
      <c r="L110" s="142"/>
    </row>
    <row r="111" spans="1:12" ht="11.45" customHeight="1">
      <c r="A111" s="143" t="s">
        <v>769</v>
      </c>
      <c r="B111" s="150">
        <f>'LAUS File'!G326</f>
        <v>8087</v>
      </c>
      <c r="C111" s="150">
        <f>'LAUS File'!G327</f>
        <v>7779</v>
      </c>
      <c r="D111" s="150">
        <f>'LAUS File'!G328</f>
        <v>308</v>
      </c>
      <c r="E111" s="141">
        <f>'LAUS File'!G329</f>
        <v>3.8</v>
      </c>
      <c r="G111" s="140" t="s">
        <v>772</v>
      </c>
      <c r="H111" s="159">
        <f>'LAUS File'!G194</f>
        <v>986</v>
      </c>
      <c r="I111" s="159">
        <f>'LAUS File'!G195</f>
        <v>930</v>
      </c>
      <c r="J111" s="159">
        <f>'LAUS File'!G196</f>
        <v>56</v>
      </c>
      <c r="K111" s="141">
        <f>'LAUS File'!G197</f>
        <v>5.7</v>
      </c>
      <c r="L111" s="142"/>
    </row>
    <row r="112" spans="1:12" ht="11.45" customHeight="1">
      <c r="A112" s="143" t="s">
        <v>771</v>
      </c>
      <c r="B112" s="150">
        <f>'LAUS File'!G330</f>
        <v>2393</v>
      </c>
      <c r="C112" s="150">
        <f>'LAUS File'!G331</f>
        <v>2266</v>
      </c>
      <c r="D112" s="150">
        <f>'LAUS File'!G332</f>
        <v>127</v>
      </c>
      <c r="E112" s="141">
        <f>'LAUS File'!G333</f>
        <v>5.3</v>
      </c>
      <c r="G112" s="140" t="s">
        <v>234</v>
      </c>
      <c r="H112" s="159">
        <f>'LAUS File'!G290</f>
        <v>1054</v>
      </c>
      <c r="I112" s="159">
        <f>'LAUS File'!G291</f>
        <v>993</v>
      </c>
      <c r="J112" s="159">
        <f>'LAUS File'!G292</f>
        <v>61</v>
      </c>
      <c r="K112" s="141">
        <f>'LAUS File'!G293</f>
        <v>5.8</v>
      </c>
      <c r="L112" s="142"/>
    </row>
    <row r="113" spans="1:14" ht="11.45" customHeight="1">
      <c r="A113" s="143" t="s">
        <v>773</v>
      </c>
      <c r="B113" s="150">
        <f>'LAUS File'!G338</f>
        <v>1240</v>
      </c>
      <c r="C113" s="150">
        <f>'LAUS File'!G339</f>
        <v>1184</v>
      </c>
      <c r="D113" s="150">
        <f>'LAUS File'!G340</f>
        <v>56</v>
      </c>
      <c r="E113" s="141">
        <f>'LAUS File'!G341</f>
        <v>4.5</v>
      </c>
      <c r="G113" s="140" t="s">
        <v>775</v>
      </c>
      <c r="H113" s="159">
        <f>'LAUS File'!G314</f>
        <v>9787</v>
      </c>
      <c r="I113" s="159">
        <f>'LAUS File'!G315</f>
        <v>9214</v>
      </c>
      <c r="J113" s="159">
        <f>'LAUS File'!G316</f>
        <v>573</v>
      </c>
      <c r="K113" s="141">
        <f>'LAUS File'!G317</f>
        <v>5.9</v>
      </c>
      <c r="L113" s="142"/>
    </row>
    <row r="114" spans="1:14" ht="11.45" customHeight="1">
      <c r="A114" s="143" t="s">
        <v>774</v>
      </c>
      <c r="B114" s="150">
        <f>'LAUS File'!G382</f>
        <v>9472</v>
      </c>
      <c r="C114" s="150">
        <f>'LAUS File'!G383</f>
        <v>9027</v>
      </c>
      <c r="D114" s="150">
        <f>'LAUS File'!G384</f>
        <v>445</v>
      </c>
      <c r="E114" s="141">
        <f>'LAUS File'!G385</f>
        <v>4.7</v>
      </c>
      <c r="G114" s="143" t="s">
        <v>777</v>
      </c>
      <c r="H114" s="159">
        <f>'LAUS File'!G474</f>
        <v>8883</v>
      </c>
      <c r="I114" s="159">
        <f>'LAUS File'!G475</f>
        <v>8332</v>
      </c>
      <c r="J114" s="159">
        <f>'LAUS File'!G476</f>
        <v>551</v>
      </c>
      <c r="K114" s="141">
        <f>'LAUS File'!G477</f>
        <v>6.2</v>
      </c>
      <c r="L114" s="142"/>
    </row>
    <row r="115" spans="1:14" ht="11.45" customHeight="1">
      <c r="A115" s="143" t="s">
        <v>776</v>
      </c>
      <c r="B115" s="150">
        <f>'LAUS File'!G418</f>
        <v>12183</v>
      </c>
      <c r="C115" s="150">
        <f>'LAUS File'!G419</f>
        <v>11381</v>
      </c>
      <c r="D115" s="150">
        <f>'LAUS File'!G420</f>
        <v>802</v>
      </c>
      <c r="E115" s="141">
        <f>'LAUS File'!G421</f>
        <v>6.6</v>
      </c>
      <c r="G115" s="140" t="s">
        <v>779</v>
      </c>
      <c r="H115" s="159">
        <f>'LAUS File'!G486</f>
        <v>2530</v>
      </c>
      <c r="I115" s="159">
        <f>'LAUS File'!G487</f>
        <v>2443</v>
      </c>
      <c r="J115" s="159">
        <f>'LAUS File'!G488</f>
        <v>87</v>
      </c>
      <c r="K115" s="141">
        <f>'LAUS File'!G489</f>
        <v>3.4</v>
      </c>
      <c r="L115" s="142"/>
    </row>
    <row r="116" spans="1:14" ht="11.45" customHeight="1">
      <c r="A116" s="143" t="s">
        <v>778</v>
      </c>
      <c r="B116" s="150">
        <f>'LAUS File'!G446</f>
        <v>2991</v>
      </c>
      <c r="C116" s="150">
        <f>'LAUS File'!G447</f>
        <v>2849</v>
      </c>
      <c r="D116" s="150">
        <f>'LAUS File'!G448</f>
        <v>142</v>
      </c>
      <c r="E116" s="141">
        <f>'LAUS File'!G449</f>
        <v>4.7</v>
      </c>
      <c r="G116" s="140" t="s">
        <v>780</v>
      </c>
      <c r="H116" s="159">
        <f>'LAUS File'!G502</f>
        <v>4920</v>
      </c>
      <c r="I116" s="159">
        <f>'LAUS File'!G503</f>
        <v>4650</v>
      </c>
      <c r="J116" s="159">
        <f>'LAUS File'!G504</f>
        <v>270</v>
      </c>
      <c r="K116" s="141">
        <f>'LAUS File'!G505</f>
        <v>5.5</v>
      </c>
      <c r="L116" s="142"/>
    </row>
    <row r="117" spans="1:14" ht="11.45" customHeight="1">
      <c r="A117" s="143" t="s">
        <v>148</v>
      </c>
      <c r="B117" s="150">
        <f>'LAUS File'!G454</f>
        <v>20577</v>
      </c>
      <c r="C117" s="150">
        <f>'LAUS File'!G455</f>
        <v>19427</v>
      </c>
      <c r="D117" s="150">
        <f>'LAUS File'!G456</f>
        <v>1150</v>
      </c>
      <c r="E117" s="141">
        <f>'LAUS File'!G457</f>
        <v>5.6</v>
      </c>
      <c r="G117" s="140" t="s">
        <v>784</v>
      </c>
      <c r="H117" s="159">
        <f>'LAUS File'!G582</f>
        <v>2079</v>
      </c>
      <c r="I117" s="159">
        <f>'LAUS File'!G583</f>
        <v>1941</v>
      </c>
      <c r="J117" s="159">
        <f>'LAUS File'!G584</f>
        <v>138</v>
      </c>
      <c r="K117" s="141">
        <f>'LAUS File'!G585</f>
        <v>6.6</v>
      </c>
      <c r="L117" s="142"/>
    </row>
    <row r="118" spans="1:14" ht="11.45" customHeight="1">
      <c r="A118" s="143" t="s">
        <v>781</v>
      </c>
      <c r="B118" s="150">
        <f>'LAUS File'!G458</f>
        <v>3800</v>
      </c>
      <c r="C118" s="150">
        <f>'LAUS File'!G459</f>
        <v>3658</v>
      </c>
      <c r="D118" s="150">
        <f>'LAUS File'!G460</f>
        <v>142</v>
      </c>
      <c r="E118" s="141">
        <f>'LAUS File'!G461</f>
        <v>3.7</v>
      </c>
      <c r="G118" s="140" t="s">
        <v>786</v>
      </c>
      <c r="H118" s="159">
        <f>'LAUS File'!G602</f>
        <v>5378</v>
      </c>
      <c r="I118" s="159">
        <f>'LAUS File'!G603</f>
        <v>5090</v>
      </c>
      <c r="J118" s="159">
        <f>'LAUS File'!G604</f>
        <v>288</v>
      </c>
      <c r="K118" s="141">
        <f>'LAUS File'!G605</f>
        <v>5.4</v>
      </c>
      <c r="L118" s="142"/>
    </row>
    <row r="119" spans="1:14" ht="11.45" customHeight="1">
      <c r="A119" s="143" t="s">
        <v>783</v>
      </c>
      <c r="B119" s="150">
        <f>'LAUS File'!G494</f>
        <v>2491</v>
      </c>
      <c r="C119" s="150">
        <f>'LAUS File'!G495</f>
        <v>2342</v>
      </c>
      <c r="D119" s="150">
        <f>'LAUS File'!G496</f>
        <v>149</v>
      </c>
      <c r="E119" s="141">
        <f>'LAUS File'!G497</f>
        <v>6</v>
      </c>
      <c r="G119" s="140" t="s">
        <v>788</v>
      </c>
      <c r="H119" s="159">
        <f>'LAUS File'!G714</f>
        <v>4278</v>
      </c>
      <c r="I119" s="159">
        <f>'LAUS File'!G715</f>
        <v>4066</v>
      </c>
      <c r="J119" s="159">
        <f>'LAUS File'!G716</f>
        <v>212</v>
      </c>
      <c r="K119" s="141">
        <f>'LAUS File'!G717</f>
        <v>5</v>
      </c>
      <c r="L119" s="142"/>
    </row>
    <row r="120" spans="1:14" ht="11.45" customHeight="1">
      <c r="A120" s="143" t="s">
        <v>785</v>
      </c>
      <c r="B120" s="150">
        <f>'LAUS File'!G522</f>
        <v>2187</v>
      </c>
      <c r="C120" s="150">
        <f>'LAUS File'!G523</f>
        <v>2075</v>
      </c>
      <c r="D120" s="150">
        <f>'LAUS File'!G524</f>
        <v>112</v>
      </c>
      <c r="E120" s="141">
        <f>'LAUS File'!G525</f>
        <v>5.0999999999999996</v>
      </c>
      <c r="H120" s="159"/>
      <c r="I120" s="159"/>
      <c r="J120" s="159"/>
      <c r="K120" s="141"/>
      <c r="L120" s="142"/>
    </row>
    <row r="121" spans="1:14" ht="11.45" customHeight="1">
      <c r="A121" s="143" t="s">
        <v>152</v>
      </c>
      <c r="B121" s="150">
        <f>'LAUS File'!G570</f>
        <v>1651</v>
      </c>
      <c r="C121" s="150">
        <f>'LAUS File'!G571</f>
        <v>1550</v>
      </c>
      <c r="D121" s="150">
        <f>'LAUS File'!G572</f>
        <v>101</v>
      </c>
      <c r="E121" s="141">
        <f>'LAUS File'!G573</f>
        <v>6.1</v>
      </c>
      <c r="H121" s="159"/>
      <c r="I121" s="159"/>
      <c r="J121" s="159"/>
      <c r="K121" s="141"/>
      <c r="L121" s="142"/>
    </row>
    <row r="122" spans="1:14" ht="11.45" customHeight="1">
      <c r="A122" s="143" t="s">
        <v>787</v>
      </c>
      <c r="B122" s="150">
        <f>'LAUS File'!G586</f>
        <v>9938</v>
      </c>
      <c r="C122" s="150">
        <f>'LAUS File'!G587</f>
        <v>9529</v>
      </c>
      <c r="D122" s="150">
        <f>'LAUS File'!G588</f>
        <v>409</v>
      </c>
      <c r="E122" s="141">
        <f>'LAUS File'!G589</f>
        <v>4.0999999999999996</v>
      </c>
      <c r="H122" s="159"/>
      <c r="I122" s="159"/>
      <c r="J122" s="159"/>
      <c r="K122" s="141"/>
    </row>
    <row r="123" spans="1:14" ht="11.45" customHeight="1">
      <c r="A123" s="140" t="s">
        <v>789</v>
      </c>
      <c r="B123" s="150">
        <f>'LAUS File'!G626</f>
        <v>1516</v>
      </c>
      <c r="C123" s="150">
        <f>'LAUS File'!G627</f>
        <v>1432</v>
      </c>
      <c r="D123" s="150">
        <f>'LAUS File'!G628</f>
        <v>84</v>
      </c>
      <c r="E123" s="141">
        <f>'LAUS File'!G629</f>
        <v>5.5</v>
      </c>
      <c r="F123" s="160"/>
      <c r="G123" s="161"/>
      <c r="H123" s="160"/>
      <c r="I123" s="160"/>
      <c r="J123" s="160"/>
      <c r="K123" s="162"/>
      <c r="L123" s="160"/>
      <c r="M123" s="160"/>
    </row>
    <row r="124" spans="1:14" ht="11.25" customHeight="1">
      <c r="A124" s="143" t="s">
        <v>790</v>
      </c>
      <c r="B124" s="150">
        <f>'LAUS File'!G646</f>
        <v>10296</v>
      </c>
      <c r="C124" s="150">
        <f>'LAUS File'!G647</f>
        <v>9836</v>
      </c>
      <c r="D124" s="150">
        <f>'LAUS File'!G648</f>
        <v>460</v>
      </c>
      <c r="E124" s="141">
        <f>'LAUS File'!G649</f>
        <v>4.5</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File'!G959</f>
        <v>1925900</v>
      </c>
      <c r="I126" s="169">
        <f>'LAUS File'!G960</f>
        <v>1828200</v>
      </c>
      <c r="J126" s="169">
        <f>'LAUS File'!G961</f>
        <v>97700</v>
      </c>
      <c r="K126" s="170">
        <f>'LAUS File'!G962</f>
        <v>5.0999999999999996</v>
      </c>
      <c r="L126" s="160"/>
      <c r="M126" s="160"/>
    </row>
    <row r="127" spans="1:14" ht="11.45" customHeight="1">
      <c r="A127" s="163" t="s">
        <v>849</v>
      </c>
      <c r="B127" s="110"/>
      <c r="C127" s="110"/>
      <c r="D127" s="110"/>
      <c r="E127" s="164"/>
      <c r="F127" s="160"/>
      <c r="G127" s="168" t="s">
        <v>196</v>
      </c>
      <c r="H127" s="169">
        <f>'LAUS File'!G922</f>
        <v>159912000</v>
      </c>
      <c r="I127" s="169">
        <f>'LAUS File'!G923</f>
        <v>152628000</v>
      </c>
      <c r="J127" s="169">
        <f>'LAUS File'!G924</f>
        <v>7284000</v>
      </c>
      <c r="K127" s="171">
        <f>'LAUS File'!G925</f>
        <v>4.5999999999999996</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File'!G858</f>
        <v>144129</v>
      </c>
      <c r="C129" s="157">
        <f>'LAUS File'!G859</f>
        <v>136988</v>
      </c>
      <c r="D129" s="157">
        <f>'LAUS File'!G860</f>
        <v>7141</v>
      </c>
      <c r="E129" s="158">
        <f>'LAUS File'!G861</f>
        <v>5</v>
      </c>
      <c r="F129" s="160"/>
      <c r="G129" s="179" t="s">
        <v>792</v>
      </c>
      <c r="H129" s="180"/>
      <c r="I129" s="180"/>
      <c r="J129" s="180"/>
      <c r="K129" s="181"/>
      <c r="L129" s="182"/>
      <c r="M129" s="160"/>
      <c r="N129" s="160"/>
    </row>
    <row r="130" spans="1:17" ht="11.25" customHeight="1">
      <c r="A130" s="173" t="s">
        <v>851</v>
      </c>
      <c r="B130" s="174">
        <f>'LAUS File'!G830</f>
        <v>15951</v>
      </c>
      <c r="C130" s="174">
        <f>'LAUS File'!G831</f>
        <v>15088</v>
      </c>
      <c r="D130" s="174">
        <f>'LAUS File'!G832</f>
        <v>863</v>
      </c>
      <c r="E130" s="175">
        <f>'LAUS File'!G833</f>
        <v>5.4</v>
      </c>
      <c r="F130" s="160"/>
      <c r="G130" s="183" t="s">
        <v>259</v>
      </c>
      <c r="H130" s="169">
        <f>'LAUS File'!G954</f>
        <v>1925800</v>
      </c>
      <c r="I130" s="169">
        <f>'LAUS File'!G955</f>
        <v>1832200</v>
      </c>
      <c r="J130" s="169">
        <f>'LAUS File'!G956</f>
        <v>93700</v>
      </c>
      <c r="K130" s="171">
        <f>'LAUS File'!G957</f>
        <v>4.8646200000000004</v>
      </c>
      <c r="L130" s="160"/>
      <c r="M130" s="160"/>
      <c r="N130" s="160"/>
      <c r="O130" s="160"/>
      <c r="P130" s="160"/>
      <c r="Q130" s="160"/>
    </row>
    <row r="131" spans="1:17" ht="11.45" customHeight="1">
      <c r="A131" s="173" t="s">
        <v>852</v>
      </c>
      <c r="B131" s="190"/>
      <c r="C131" s="190"/>
      <c r="D131" s="190"/>
      <c r="E131" s="190"/>
      <c r="F131" s="160"/>
      <c r="G131" s="184" t="s">
        <v>196</v>
      </c>
      <c r="H131" s="185">
        <f>'LAUS File'!G927</f>
        <v>160235000</v>
      </c>
      <c r="I131" s="185">
        <f>'LAUS File'!G928</f>
        <v>153064000</v>
      </c>
      <c r="J131" s="185">
        <f>'LAUS File'!G929</f>
        <v>7171000</v>
      </c>
      <c r="K131" s="186">
        <f>'LAUS File'!G930</f>
        <v>4.5</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3"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872</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File'!H842</f>
        <v>470786</v>
      </c>
      <c r="C13" s="135">
        <f>'LAUS File'!H843</f>
        <v>449037</v>
      </c>
      <c r="D13" s="135">
        <f>'LAUS File'!H844</f>
        <v>21749</v>
      </c>
      <c r="E13" s="136">
        <f>'LAUS File'!H845</f>
        <v>4.5999999999999996</v>
      </c>
      <c r="G13" s="126" t="s">
        <v>69</v>
      </c>
      <c r="H13" s="137">
        <f>'LAUS File'!H130</f>
        <v>5769</v>
      </c>
      <c r="I13" s="137">
        <f>'LAUS File'!H131</f>
        <v>5556</v>
      </c>
      <c r="J13" s="137">
        <f>'LAUS File'!H132</f>
        <v>213</v>
      </c>
      <c r="K13" s="138">
        <f>'LAUS File'!H133</f>
        <v>3.7</v>
      </c>
      <c r="L13" s="139"/>
    </row>
    <row r="14" spans="1:12" ht="11.45" customHeight="1">
      <c r="A14" s="140" t="s">
        <v>24</v>
      </c>
      <c r="B14" s="137">
        <f>'LAUS File'!H46</f>
        <v>9440</v>
      </c>
      <c r="C14" s="137">
        <f>'LAUS File'!H47</f>
        <v>8818</v>
      </c>
      <c r="D14" s="137">
        <f>'LAUS File'!H48</f>
        <v>622</v>
      </c>
      <c r="E14" s="141">
        <f>'LAUS File'!H49</f>
        <v>6.6</v>
      </c>
      <c r="G14" s="126" t="s">
        <v>770</v>
      </c>
      <c r="H14" s="137">
        <f>'LAUS File'!H134</f>
        <v>1264</v>
      </c>
      <c r="I14" s="137">
        <f>'LAUS File'!H135</f>
        <v>1203</v>
      </c>
      <c r="J14" s="137">
        <f>'LAUS File'!H136</f>
        <v>61</v>
      </c>
      <c r="K14" s="141">
        <f>'LAUS File'!H137</f>
        <v>4.8</v>
      </c>
      <c r="L14" s="142"/>
    </row>
    <row r="15" spans="1:12" ht="11.45" customHeight="1">
      <c r="A15" s="140" t="s">
        <v>675</v>
      </c>
      <c r="B15" s="137">
        <f>'LAUS File'!H98</f>
        <v>70812</v>
      </c>
      <c r="C15" s="137">
        <f>'LAUS File'!H99</f>
        <v>65844</v>
      </c>
      <c r="D15" s="137">
        <f>'LAUS File'!H100</f>
        <v>4968</v>
      </c>
      <c r="E15" s="141">
        <f>'LAUS File'!H101</f>
        <v>7</v>
      </c>
      <c r="G15" s="126" t="s">
        <v>70</v>
      </c>
      <c r="H15" s="137">
        <f>'LAUS File'!H150</f>
        <v>9555</v>
      </c>
      <c r="I15" s="137">
        <f>'LAUS File'!H151</f>
        <v>9176</v>
      </c>
      <c r="J15" s="137">
        <f>'LAUS File'!H152</f>
        <v>379</v>
      </c>
      <c r="K15" s="141">
        <f>'LAUS File'!H153</f>
        <v>4</v>
      </c>
      <c r="L15" s="142"/>
    </row>
    <row r="16" spans="1:12" ht="11.45" customHeight="1">
      <c r="A16" s="143" t="s">
        <v>676</v>
      </c>
      <c r="B16" s="137">
        <f>'LAUS File'!H178</f>
        <v>8692</v>
      </c>
      <c r="C16" s="137">
        <f>'LAUS File'!H179</f>
        <v>8412</v>
      </c>
      <c r="D16" s="137">
        <f>'LAUS File'!H180</f>
        <v>280</v>
      </c>
      <c r="E16" s="141">
        <f>'LAUS File'!H181</f>
        <v>3.2</v>
      </c>
      <c r="G16" s="126" t="s">
        <v>71</v>
      </c>
      <c r="H16" s="137">
        <f>'LAUS File'!H158</f>
        <v>3278</v>
      </c>
      <c r="I16" s="137">
        <f>'LAUS File'!H159</f>
        <v>3156</v>
      </c>
      <c r="J16" s="137">
        <f>'LAUS File'!H160</f>
        <v>122</v>
      </c>
      <c r="K16" s="141">
        <f>'LAUS File'!H161</f>
        <v>3.7</v>
      </c>
      <c r="L16" s="142"/>
    </row>
    <row r="17" spans="1:12" ht="11.45" customHeight="1">
      <c r="A17" s="140" t="s">
        <v>678</v>
      </c>
      <c r="B17" s="137">
        <f>'LAUS File'!H186</f>
        <v>6910</v>
      </c>
      <c r="C17" s="137">
        <f>'LAUS File'!H187</f>
        <v>6493</v>
      </c>
      <c r="D17" s="137">
        <f>'LAUS File'!H188</f>
        <v>417</v>
      </c>
      <c r="E17" s="141">
        <f>'LAUS File'!H189</f>
        <v>6</v>
      </c>
      <c r="G17" s="126" t="s">
        <v>677</v>
      </c>
      <c r="H17" s="137">
        <f>'LAUS File'!H166</f>
        <v>7882</v>
      </c>
      <c r="I17" s="137">
        <f>'LAUS File'!H167</f>
        <v>7604</v>
      </c>
      <c r="J17" s="137">
        <f>'LAUS File'!H168</f>
        <v>278</v>
      </c>
      <c r="K17" s="141">
        <f>'LAUS File'!H169</f>
        <v>3.5</v>
      </c>
      <c r="L17" s="142"/>
    </row>
    <row r="18" spans="1:12" ht="11.45" customHeight="1">
      <c r="A18" s="140" t="s">
        <v>679</v>
      </c>
      <c r="B18" s="137">
        <f>'LAUS File'!H222</f>
        <v>3907</v>
      </c>
      <c r="C18" s="137">
        <f>'LAUS File'!H223</f>
        <v>3759</v>
      </c>
      <c r="D18" s="137">
        <f>'LAUS File'!H224</f>
        <v>148</v>
      </c>
      <c r="E18" s="141">
        <f>'LAUS File'!H225</f>
        <v>3.8</v>
      </c>
      <c r="G18" s="126" t="s">
        <v>73</v>
      </c>
      <c r="H18" s="137">
        <f>'LAUS File'!H170</f>
        <v>8045</v>
      </c>
      <c r="I18" s="137">
        <f>'LAUS File'!H171</f>
        <v>7721</v>
      </c>
      <c r="J18" s="137">
        <f>'LAUS File'!H172</f>
        <v>324</v>
      </c>
      <c r="K18" s="141">
        <f>'LAUS File'!H173</f>
        <v>4</v>
      </c>
      <c r="L18" s="142"/>
    </row>
    <row r="19" spans="1:12" ht="11.45" customHeight="1">
      <c r="A19" s="140" t="s">
        <v>681</v>
      </c>
      <c r="B19" s="137">
        <f>'LAUS File'!H242</f>
        <v>29400</v>
      </c>
      <c r="C19" s="137">
        <f>'LAUS File'!H243</f>
        <v>28250</v>
      </c>
      <c r="D19" s="137">
        <f>'LAUS File'!H244</f>
        <v>1150</v>
      </c>
      <c r="E19" s="141">
        <f>'LAUS File'!H245</f>
        <v>3.9</v>
      </c>
      <c r="G19" s="126" t="s">
        <v>680</v>
      </c>
      <c r="H19" s="137">
        <f>'LAUS File'!H198</f>
        <v>3107</v>
      </c>
      <c r="I19" s="137">
        <f>'LAUS File'!H199</f>
        <v>3000</v>
      </c>
      <c r="J19" s="137">
        <f>'LAUS File'!H200</f>
        <v>107</v>
      </c>
      <c r="K19" s="141">
        <f>'LAUS File'!H201</f>
        <v>3.4</v>
      </c>
      <c r="L19" s="142"/>
    </row>
    <row r="20" spans="1:12" ht="11.45" customHeight="1">
      <c r="A20" s="143" t="s">
        <v>248</v>
      </c>
      <c r="B20" s="137">
        <f>'LAUS File'!H266</f>
        <v>29011</v>
      </c>
      <c r="C20" s="137">
        <f>'LAUS File'!H267</f>
        <v>28049</v>
      </c>
      <c r="D20" s="137">
        <f>'LAUS File'!H268</f>
        <v>962</v>
      </c>
      <c r="E20" s="141">
        <f>'LAUS File'!H269</f>
        <v>3.3</v>
      </c>
      <c r="G20" s="126" t="s">
        <v>682</v>
      </c>
      <c r="H20" s="137">
        <f>'LAUS File'!H202</f>
        <v>5082</v>
      </c>
      <c r="I20" s="137">
        <f>'LAUS File'!H203</f>
        <v>4851</v>
      </c>
      <c r="J20" s="137">
        <f>'LAUS File'!H204</f>
        <v>231</v>
      </c>
      <c r="K20" s="141">
        <f>'LAUS File'!H205</f>
        <v>4.5</v>
      </c>
      <c r="L20" s="142"/>
    </row>
    <row r="21" spans="1:12" ht="11.45" customHeight="1">
      <c r="A21" s="140" t="s">
        <v>28</v>
      </c>
      <c r="B21" s="137">
        <f>'LAUS File'!H374</f>
        <v>30646</v>
      </c>
      <c r="C21" s="137">
        <f>'LAUS File'!H375</f>
        <v>29363</v>
      </c>
      <c r="D21" s="137">
        <f>'LAUS File'!H376</f>
        <v>1283</v>
      </c>
      <c r="E21" s="141">
        <f>'LAUS File'!H377</f>
        <v>4.2</v>
      </c>
      <c r="G21" s="126" t="s">
        <v>76</v>
      </c>
      <c r="H21" s="137">
        <f>'LAUS File'!H206</f>
        <v>7779</v>
      </c>
      <c r="I21" s="137">
        <f>'LAUS File'!H207</f>
        <v>7501</v>
      </c>
      <c r="J21" s="137">
        <f>'LAUS File'!H208</f>
        <v>278</v>
      </c>
      <c r="K21" s="141">
        <f>'LAUS File'!H209</f>
        <v>3.6</v>
      </c>
      <c r="L21" s="142"/>
    </row>
    <row r="22" spans="1:12" ht="11.45" customHeight="1">
      <c r="A22" s="140" t="s">
        <v>684</v>
      </c>
      <c r="B22" s="137">
        <f>'LAUS File'!H378</f>
        <v>10329</v>
      </c>
      <c r="C22" s="137">
        <f>'LAUS File'!H379</f>
        <v>9846</v>
      </c>
      <c r="D22" s="137">
        <f>'LAUS File'!H380</f>
        <v>483</v>
      </c>
      <c r="E22" s="141">
        <f>'LAUS File'!H381</f>
        <v>4.7</v>
      </c>
      <c r="G22" s="126" t="s">
        <v>683</v>
      </c>
      <c r="H22" s="137">
        <f>'LAUS File'!H210</f>
        <v>27608</v>
      </c>
      <c r="I22" s="137">
        <f>'LAUS File'!H211</f>
        <v>25894</v>
      </c>
      <c r="J22" s="137">
        <f>'LAUS File'!H212</f>
        <v>1714</v>
      </c>
      <c r="K22" s="141">
        <f>'LAUS File'!H213</f>
        <v>6.2</v>
      </c>
      <c r="L22" s="142"/>
    </row>
    <row r="23" spans="1:12" ht="11.45" customHeight="1">
      <c r="A23" s="143" t="s">
        <v>686</v>
      </c>
      <c r="B23" s="137">
        <f>'LAUS File'!H398</f>
        <v>8473</v>
      </c>
      <c r="C23" s="137">
        <f>'LAUS File'!H399</f>
        <v>8175</v>
      </c>
      <c r="D23" s="137">
        <f>'LAUS File'!H400</f>
        <v>298</v>
      </c>
      <c r="E23" s="141">
        <f>'LAUS File'!H401</f>
        <v>3.5</v>
      </c>
      <c r="G23" s="126" t="s">
        <v>685</v>
      </c>
      <c r="H23" s="137">
        <f>'LAUS File'!H230</f>
        <v>9480</v>
      </c>
      <c r="I23" s="137">
        <f>'LAUS File'!H231</f>
        <v>9097</v>
      </c>
      <c r="J23" s="137">
        <f>'LAUS File'!H232</f>
        <v>383</v>
      </c>
      <c r="K23" s="141">
        <f>'LAUS File'!H233</f>
        <v>4</v>
      </c>
      <c r="L23" s="142"/>
    </row>
    <row r="24" spans="1:12" ht="11.45" customHeight="1">
      <c r="A24" s="143" t="s">
        <v>32</v>
      </c>
      <c r="B24" s="137">
        <f>'LAUS File'!H450</f>
        <v>51171</v>
      </c>
      <c r="C24" s="137">
        <f>'LAUS File'!H451</f>
        <v>49106</v>
      </c>
      <c r="D24" s="137">
        <f>'LAUS File'!H452</f>
        <v>2065</v>
      </c>
      <c r="E24" s="141">
        <f>'LAUS File'!H453</f>
        <v>4</v>
      </c>
      <c r="G24" s="126" t="s">
        <v>687</v>
      </c>
      <c r="H24" s="137">
        <f>'LAUS File'!H246</f>
        <v>14307</v>
      </c>
      <c r="I24" s="137">
        <f>'LAUS File'!H247</f>
        <v>13820</v>
      </c>
      <c r="J24" s="137">
        <f>'LAUS File'!H248</f>
        <v>487</v>
      </c>
      <c r="K24" s="141">
        <f>'LAUS File'!H249</f>
        <v>3.4</v>
      </c>
      <c r="L24" s="142"/>
    </row>
    <row r="25" spans="1:12" ht="11.45" customHeight="1">
      <c r="A25" s="140" t="s">
        <v>33</v>
      </c>
      <c r="B25" s="137">
        <f>'LAUS File'!H470</f>
        <v>7306</v>
      </c>
      <c r="C25" s="137">
        <f>'LAUS File'!H471</f>
        <v>6979</v>
      </c>
      <c r="D25" s="137">
        <f>'LAUS File'!H472</f>
        <v>327</v>
      </c>
      <c r="E25" s="141">
        <f>'LAUS File'!H473</f>
        <v>4.5</v>
      </c>
      <c r="G25" s="126" t="s">
        <v>80</v>
      </c>
      <c r="H25" s="137">
        <f>'LAUS File'!H254</f>
        <v>19149</v>
      </c>
      <c r="I25" s="137">
        <f>'LAUS File'!H255</f>
        <v>18572</v>
      </c>
      <c r="J25" s="137">
        <f>'LAUS File'!H256</f>
        <v>577</v>
      </c>
      <c r="K25" s="141">
        <f>'LAUS File'!H257</f>
        <v>3</v>
      </c>
      <c r="L25" s="142"/>
    </row>
    <row r="26" spans="1:12" ht="11.45" customHeight="1">
      <c r="A26" s="140" t="s">
        <v>245</v>
      </c>
      <c r="B26" s="137">
        <f>'LAUS File'!H506</f>
        <v>4490</v>
      </c>
      <c r="C26" s="137">
        <f>'LAUS File'!H507</f>
        <v>4344</v>
      </c>
      <c r="D26" s="137">
        <f>'LAUS File'!H508</f>
        <v>146</v>
      </c>
      <c r="E26" s="141">
        <f>'LAUS File'!H509</f>
        <v>3.3</v>
      </c>
      <c r="G26" s="126" t="s">
        <v>81</v>
      </c>
      <c r="H26" s="137">
        <f>'LAUS File'!H262</f>
        <v>6851</v>
      </c>
      <c r="I26" s="137">
        <f>'LAUS File'!H263</f>
        <v>6609</v>
      </c>
      <c r="J26" s="137">
        <f>'LAUS File'!H264</f>
        <v>242</v>
      </c>
      <c r="K26" s="141">
        <f>'LAUS File'!H265</f>
        <v>3.5</v>
      </c>
      <c r="L26" s="142"/>
    </row>
    <row r="27" spans="1:12" ht="11.45" customHeight="1">
      <c r="A27" s="140" t="s">
        <v>691</v>
      </c>
      <c r="B27" s="137">
        <f>'LAUS File'!H510</f>
        <v>11981</v>
      </c>
      <c r="C27" s="137">
        <f>'LAUS File'!H511</f>
        <v>11546</v>
      </c>
      <c r="D27" s="137">
        <f>'LAUS File'!H512</f>
        <v>435</v>
      </c>
      <c r="E27" s="141">
        <f>'LAUS File'!H513</f>
        <v>3.6</v>
      </c>
      <c r="G27" s="126" t="s">
        <v>689</v>
      </c>
      <c r="H27" s="137">
        <f>'LAUS File'!H282</f>
        <v>5099</v>
      </c>
      <c r="I27" s="137">
        <f>'LAUS File'!H283</f>
        <v>4942</v>
      </c>
      <c r="J27" s="137">
        <f>'LAUS File'!H284</f>
        <v>157</v>
      </c>
      <c r="K27" s="141">
        <f>'LAUS File'!H285</f>
        <v>3.1</v>
      </c>
      <c r="L27" s="142"/>
    </row>
    <row r="28" spans="1:12" ht="11.45" customHeight="1">
      <c r="A28" s="140" t="s">
        <v>693</v>
      </c>
      <c r="B28" s="137">
        <f>'LAUS File'!H534</f>
        <v>9166</v>
      </c>
      <c r="C28" s="137">
        <f>'LAUS File'!H535</f>
        <v>8687</v>
      </c>
      <c r="D28" s="137">
        <f>'LAUS File'!H536</f>
        <v>479</v>
      </c>
      <c r="E28" s="141">
        <f>'LAUS File'!H537</f>
        <v>5.2</v>
      </c>
      <c r="G28" s="126" t="s">
        <v>690</v>
      </c>
      <c r="H28" s="137">
        <f>'LAUS File'!H294</f>
        <v>54340</v>
      </c>
      <c r="I28" s="137">
        <f>'LAUS File'!H295</f>
        <v>49508</v>
      </c>
      <c r="J28" s="137">
        <f>'LAUS File'!H296</f>
        <v>4832</v>
      </c>
      <c r="K28" s="141">
        <f>'LAUS File'!H297</f>
        <v>8.9</v>
      </c>
      <c r="L28" s="142"/>
    </row>
    <row r="29" spans="1:12" ht="11.45" customHeight="1">
      <c r="A29" s="140" t="s">
        <v>695</v>
      </c>
      <c r="B29" s="137">
        <f>'LAUS File'!H542</f>
        <v>22499</v>
      </c>
      <c r="C29" s="137">
        <f>'LAUS File'!H543</f>
        <v>21457</v>
      </c>
      <c r="D29" s="137">
        <f>'LAUS File'!H544</f>
        <v>1042</v>
      </c>
      <c r="E29" s="141">
        <f>'LAUS File'!H545</f>
        <v>4.5999999999999996</v>
      </c>
      <c r="G29" s="143" t="s">
        <v>692</v>
      </c>
      <c r="H29" s="137">
        <f>'LAUS File'!H298</f>
        <v>1155</v>
      </c>
      <c r="I29" s="137">
        <f>'LAUS File'!H299</f>
        <v>1116</v>
      </c>
      <c r="J29" s="137">
        <f>'LAUS File'!H300</f>
        <v>39</v>
      </c>
      <c r="K29" s="141">
        <f>'LAUS File'!H301</f>
        <v>3.4</v>
      </c>
      <c r="L29" s="142"/>
    </row>
    <row r="30" spans="1:12" ht="11.45" customHeight="1">
      <c r="A30" s="143" t="s">
        <v>697</v>
      </c>
      <c r="B30" s="137">
        <f>'LAUS File'!H558</f>
        <v>8804</v>
      </c>
      <c r="C30" s="137">
        <f>'LAUS File'!H559</f>
        <v>8450</v>
      </c>
      <c r="D30" s="137">
        <f>'LAUS File'!H560</f>
        <v>354</v>
      </c>
      <c r="E30" s="141">
        <f>'LAUS File'!H561</f>
        <v>4</v>
      </c>
      <c r="G30" s="126" t="s">
        <v>694</v>
      </c>
      <c r="H30" s="137">
        <f>'LAUS File'!H302</f>
        <v>3261</v>
      </c>
      <c r="I30" s="137">
        <f>'LAUS File'!H303</f>
        <v>3134</v>
      </c>
      <c r="J30" s="137">
        <f>'LAUS File'!H304</f>
        <v>127</v>
      </c>
      <c r="K30" s="141">
        <f>'LAUS File'!H305</f>
        <v>3.9</v>
      </c>
      <c r="L30" s="142"/>
    </row>
    <row r="31" spans="1:12" ht="11.45" customHeight="1">
      <c r="A31" s="143" t="s">
        <v>698</v>
      </c>
      <c r="B31" s="137">
        <f>'LAUS File'!H578</f>
        <v>70976</v>
      </c>
      <c r="C31" s="137">
        <f>'LAUS File'!H579</f>
        <v>68062</v>
      </c>
      <c r="D31" s="137">
        <f>'LAUS File'!H580</f>
        <v>2914</v>
      </c>
      <c r="E31" s="141">
        <f>'LAUS File'!H581</f>
        <v>4.0999999999999996</v>
      </c>
      <c r="G31" s="126" t="s">
        <v>696</v>
      </c>
      <c r="H31" s="137">
        <f>'LAUS File'!H306</f>
        <v>5611</v>
      </c>
      <c r="I31" s="137">
        <f>'LAUS File'!H307</f>
        <v>5400</v>
      </c>
      <c r="J31" s="137">
        <f>'LAUS File'!H308</f>
        <v>211</v>
      </c>
      <c r="K31" s="141">
        <f>'LAUS File'!H309</f>
        <v>3.8</v>
      </c>
      <c r="L31" s="142"/>
    </row>
    <row r="32" spans="1:12" ht="11.45" customHeight="1">
      <c r="A32" s="140" t="s">
        <v>39</v>
      </c>
      <c r="B32" s="137">
        <f>'LAUS File'!H590</f>
        <v>27899</v>
      </c>
      <c r="C32" s="137">
        <f>'LAUS File'!H591</f>
        <v>26234</v>
      </c>
      <c r="D32" s="137">
        <f>'LAUS File'!H592</f>
        <v>1665</v>
      </c>
      <c r="E32" s="141">
        <f>'LAUS File'!H593</f>
        <v>6</v>
      </c>
      <c r="G32" s="126" t="s">
        <v>87</v>
      </c>
      <c r="H32" s="137">
        <f>'LAUS File'!H322</f>
        <v>4129</v>
      </c>
      <c r="I32" s="137">
        <f>'LAUS File'!H323</f>
        <v>3929</v>
      </c>
      <c r="J32" s="137">
        <f>'LAUS File'!H324</f>
        <v>200</v>
      </c>
      <c r="K32" s="141">
        <f>'LAUS File'!H325</f>
        <v>4.8</v>
      </c>
      <c r="L32" s="142"/>
    </row>
    <row r="33" spans="1:12" ht="11.45" customHeight="1">
      <c r="A33" s="140" t="s">
        <v>700</v>
      </c>
      <c r="B33" s="137">
        <f>'LAUS File'!H614</f>
        <v>18228</v>
      </c>
      <c r="C33" s="137">
        <f>'LAUS File'!H615</f>
        <v>17529</v>
      </c>
      <c r="D33" s="137">
        <f>'LAUS File'!H616</f>
        <v>699</v>
      </c>
      <c r="E33" s="141">
        <f>'LAUS File'!H617</f>
        <v>3.8</v>
      </c>
      <c r="G33" s="126" t="s">
        <v>88</v>
      </c>
      <c r="H33" s="137">
        <f>'LAUS File'!H346</f>
        <v>33206</v>
      </c>
      <c r="I33" s="137">
        <f>'LAUS File'!H347</f>
        <v>31766</v>
      </c>
      <c r="J33" s="137">
        <f>'LAUS File'!H348</f>
        <v>1440</v>
      </c>
      <c r="K33" s="141">
        <f>'LAUS File'!H349</f>
        <v>4.3</v>
      </c>
      <c r="L33" s="142"/>
    </row>
    <row r="34" spans="1:12" ht="11.45" customHeight="1">
      <c r="A34" s="143" t="s">
        <v>702</v>
      </c>
      <c r="B34" s="137">
        <f>'LAUS File'!H666</f>
        <v>4422</v>
      </c>
      <c r="C34" s="137">
        <f>'LAUS File'!H667</f>
        <v>4251</v>
      </c>
      <c r="D34" s="137">
        <f>'LAUS File'!H668</f>
        <v>171</v>
      </c>
      <c r="E34" s="141">
        <f>'LAUS File'!H669</f>
        <v>3.9</v>
      </c>
      <c r="G34" s="126" t="s">
        <v>699</v>
      </c>
      <c r="H34" s="137">
        <f>'LAUS File'!H350</f>
        <v>12704</v>
      </c>
      <c r="I34" s="137">
        <f>'LAUS File'!H351</f>
        <v>12252</v>
      </c>
      <c r="J34" s="137">
        <f>'LAUS File'!H352</f>
        <v>452</v>
      </c>
      <c r="K34" s="141">
        <f>'LAUS File'!H353</f>
        <v>3.6</v>
      </c>
      <c r="L34" s="142"/>
    </row>
    <row r="35" spans="1:12" ht="11.45" customHeight="1">
      <c r="A35" s="143" t="s">
        <v>246</v>
      </c>
      <c r="B35" s="137">
        <f>'LAUS File'!H670</f>
        <v>12784</v>
      </c>
      <c r="C35" s="137">
        <f>'LAUS File'!H671</f>
        <v>12351</v>
      </c>
      <c r="D35" s="137">
        <f>'LAUS File'!H672</f>
        <v>433</v>
      </c>
      <c r="E35" s="141">
        <f>'LAUS File'!H673</f>
        <v>3.4</v>
      </c>
      <c r="G35" s="126" t="s">
        <v>701</v>
      </c>
      <c r="H35" s="137">
        <f>'LAUS File'!H354</f>
        <v>3635</v>
      </c>
      <c r="I35" s="137">
        <f>'LAUS File'!H355</f>
        <v>3510</v>
      </c>
      <c r="J35" s="137">
        <f>'LAUS File'!H356</f>
        <v>125</v>
      </c>
      <c r="K35" s="141">
        <f>'LAUS File'!H357</f>
        <v>3.4</v>
      </c>
      <c r="L35" s="142"/>
    </row>
    <row r="36" spans="1:12" ht="11.45" customHeight="1">
      <c r="A36" s="143" t="s">
        <v>705</v>
      </c>
      <c r="B36" s="137">
        <f>'LAUS File'!H682</f>
        <v>8566</v>
      </c>
      <c r="C36" s="137">
        <f>'LAUS File'!H683</f>
        <v>8281</v>
      </c>
      <c r="D36" s="137">
        <f>'LAUS File'!H684</f>
        <v>285</v>
      </c>
      <c r="E36" s="141">
        <f>'LAUS File'!H685</f>
        <v>3.3</v>
      </c>
      <c r="G36" s="126" t="s">
        <v>704</v>
      </c>
      <c r="H36" s="137">
        <f>'LAUS File'!H370</f>
        <v>26469</v>
      </c>
      <c r="I36" s="137">
        <f>'LAUS File'!H371</f>
        <v>25229</v>
      </c>
      <c r="J36" s="137">
        <f>'LAUS File'!H372</f>
        <v>1240</v>
      </c>
      <c r="K36" s="141">
        <f>'LAUS File'!H373</f>
        <v>4.7</v>
      </c>
      <c r="L36" s="142"/>
    </row>
    <row r="37" spans="1:12" ht="11.45" customHeight="1">
      <c r="A37" s="143" t="s">
        <v>707</v>
      </c>
      <c r="B37" s="137">
        <f>'LAUS File'!H706</f>
        <v>4874</v>
      </c>
      <c r="C37" s="137">
        <f>'LAUS File'!H707</f>
        <v>4752</v>
      </c>
      <c r="D37" s="137">
        <f>'LAUS File'!H708</f>
        <v>122</v>
      </c>
      <c r="E37" s="141">
        <f>'LAUS File'!H709</f>
        <v>2.5</v>
      </c>
      <c r="G37" s="126" t="s">
        <v>706</v>
      </c>
      <c r="H37" s="137">
        <f>'LAUS File'!H394</f>
        <v>37146</v>
      </c>
      <c r="I37" s="137">
        <f>'LAUS File'!H395</f>
        <v>34650</v>
      </c>
      <c r="J37" s="137">
        <f>'LAUS File'!H396</f>
        <v>2496</v>
      </c>
      <c r="K37" s="141">
        <f>'LAUS File'!H397</f>
        <v>6.7</v>
      </c>
      <c r="L37" s="142"/>
    </row>
    <row r="38" spans="1:12" ht="11.45" customHeight="1">
      <c r="G38" s="126" t="s">
        <v>94</v>
      </c>
      <c r="H38" s="137">
        <f>'LAUS File'!H406</f>
        <v>4029</v>
      </c>
      <c r="I38" s="137">
        <f>'LAUS File'!H407</f>
        <v>3883</v>
      </c>
      <c r="J38" s="137">
        <f>'LAUS File'!H408</f>
        <v>146</v>
      </c>
      <c r="K38" s="141">
        <f>'LAUS File'!H409</f>
        <v>3.6</v>
      </c>
      <c r="L38" s="142"/>
    </row>
    <row r="39" spans="1:12" ht="11.45" customHeight="1">
      <c r="A39" s="129" t="s">
        <v>179</v>
      </c>
      <c r="B39" s="144">
        <f>'LAUS File'!H846</f>
        <v>108579</v>
      </c>
      <c r="C39" s="144">
        <f>'LAUS File'!H847</f>
        <v>104264</v>
      </c>
      <c r="D39" s="144">
        <f>'LAUS File'!H848</f>
        <v>4315</v>
      </c>
      <c r="E39" s="145">
        <f>'LAUS File'!H849</f>
        <v>4</v>
      </c>
      <c r="G39" s="126" t="s">
        <v>708</v>
      </c>
      <c r="H39" s="137">
        <f>'LAUS File'!H414</f>
        <v>17502</v>
      </c>
      <c r="I39" s="137">
        <f>'LAUS File'!H415</f>
        <v>16814</v>
      </c>
      <c r="J39" s="137">
        <f>'LAUS File'!H416</f>
        <v>688</v>
      </c>
      <c r="K39" s="141">
        <f>'LAUS File'!H417</f>
        <v>3.9</v>
      </c>
      <c r="L39" s="142"/>
    </row>
    <row r="40" spans="1:12" ht="11.45" customHeight="1">
      <c r="A40" s="140" t="s">
        <v>47</v>
      </c>
      <c r="B40" s="137">
        <f>'LAUS File'!H74</f>
        <v>11009</v>
      </c>
      <c r="C40" s="137">
        <f>'LAUS File'!H75</f>
        <v>10571</v>
      </c>
      <c r="D40" s="137">
        <f>'LAUS File'!H76</f>
        <v>438</v>
      </c>
      <c r="E40" s="141">
        <f>'LAUS File'!H77</f>
        <v>4</v>
      </c>
      <c r="G40" s="126" t="s">
        <v>709</v>
      </c>
      <c r="H40" s="137">
        <f>'LAUS File'!H478</f>
        <v>10679</v>
      </c>
      <c r="I40" s="137">
        <f>'LAUS File'!H479</f>
        <v>10114</v>
      </c>
      <c r="J40" s="137">
        <f>'LAUS File'!H480</f>
        <v>565</v>
      </c>
      <c r="K40" s="141">
        <f>'LAUS File'!H481</f>
        <v>5.3</v>
      </c>
      <c r="L40" s="142"/>
    </row>
    <row r="41" spans="1:12" ht="11.45" customHeight="1">
      <c r="A41" s="140" t="s">
        <v>48</v>
      </c>
      <c r="B41" s="137">
        <f>'LAUS File'!H102</f>
        <v>850</v>
      </c>
      <c r="C41" s="137">
        <f>'LAUS File'!H103</f>
        <v>823</v>
      </c>
      <c r="D41" s="137">
        <f>'LAUS File'!H104</f>
        <v>27</v>
      </c>
      <c r="E41" s="141">
        <f>'LAUS File'!H105</f>
        <v>3.2</v>
      </c>
      <c r="G41" s="126" t="s">
        <v>710</v>
      </c>
      <c r="H41" s="137">
        <f>'LAUS File'!H482</f>
        <v>6765</v>
      </c>
      <c r="I41" s="137">
        <f>'LAUS File'!H483</f>
        <v>6389</v>
      </c>
      <c r="J41" s="137">
        <f>'LAUS File'!H484</f>
        <v>376</v>
      </c>
      <c r="K41" s="141">
        <f>'LAUS File'!H485</f>
        <v>5.6</v>
      </c>
      <c r="L41" s="142"/>
    </row>
    <row r="42" spans="1:12" ht="11.45" customHeight="1">
      <c r="A42" s="140" t="s">
        <v>49</v>
      </c>
      <c r="B42" s="137">
        <f>'LAUS File'!H110</f>
        <v>9505</v>
      </c>
      <c r="C42" s="137">
        <f>'LAUS File'!H111</f>
        <v>9126</v>
      </c>
      <c r="D42" s="137">
        <f>'LAUS File'!H112</f>
        <v>379</v>
      </c>
      <c r="E42" s="141">
        <f>'LAUS File'!H113</f>
        <v>4</v>
      </c>
      <c r="G42" s="126" t="s">
        <v>711</v>
      </c>
      <c r="H42" s="137">
        <f>'LAUS File'!H490</f>
        <v>5558</v>
      </c>
      <c r="I42" s="137">
        <f>'LAUS File'!H491</f>
        <v>5316</v>
      </c>
      <c r="J42" s="137">
        <f>'LAUS File'!H492</f>
        <v>242</v>
      </c>
      <c r="K42" s="141">
        <f>'LAUS File'!H493</f>
        <v>4.4000000000000004</v>
      </c>
      <c r="L42" s="142"/>
    </row>
    <row r="43" spans="1:12" ht="11.45" customHeight="1">
      <c r="A43" s="140" t="s">
        <v>713</v>
      </c>
      <c r="B43" s="137">
        <f>'LAUS File'!H174</f>
        <v>48090</v>
      </c>
      <c r="C43" s="137">
        <f>'LAUS File'!H175</f>
        <v>46185</v>
      </c>
      <c r="D43" s="137">
        <f>'LAUS File'!H176</f>
        <v>1905</v>
      </c>
      <c r="E43" s="141">
        <f>'LAUS File'!H177</f>
        <v>4</v>
      </c>
      <c r="G43" s="126" t="s">
        <v>712</v>
      </c>
      <c r="H43" s="137">
        <f>'LAUS File'!H514</f>
        <v>11684</v>
      </c>
      <c r="I43" s="137">
        <f>'LAUS File'!H515</f>
        <v>11307</v>
      </c>
      <c r="J43" s="137">
        <f>'LAUS File'!H516</f>
        <v>377</v>
      </c>
      <c r="K43" s="141">
        <f>'LAUS File'!H517</f>
        <v>3.2</v>
      </c>
      <c r="L43" s="142"/>
    </row>
    <row r="44" spans="1:12" ht="11.45" customHeight="1">
      <c r="A44" s="140" t="s">
        <v>51</v>
      </c>
      <c r="B44" s="137">
        <f>'LAUS File'!H402</f>
        <v>7283</v>
      </c>
      <c r="C44" s="137">
        <f>'LAUS File'!H403</f>
        <v>6991</v>
      </c>
      <c r="D44" s="137">
        <f>'LAUS File'!H404</f>
        <v>292</v>
      </c>
      <c r="E44" s="141">
        <f>'LAUS File'!H405</f>
        <v>4</v>
      </c>
      <c r="G44" s="140" t="s">
        <v>782</v>
      </c>
      <c r="H44" s="137">
        <f>'LAUS File'!H530</f>
        <v>970</v>
      </c>
      <c r="I44" s="137">
        <f>'LAUS File'!H531</f>
        <v>928</v>
      </c>
      <c r="J44" s="137">
        <f>'LAUS File'!H532</f>
        <v>42</v>
      </c>
      <c r="K44" s="141">
        <f>'LAUS File'!H533</f>
        <v>4.3</v>
      </c>
      <c r="L44" s="142"/>
    </row>
    <row r="45" spans="1:12" ht="11.45" customHeight="1">
      <c r="A45" s="140" t="s">
        <v>52</v>
      </c>
      <c r="B45" s="137">
        <f>'LAUS File'!H422</f>
        <v>15520</v>
      </c>
      <c r="C45" s="137">
        <f>'LAUS File'!H423</f>
        <v>14891</v>
      </c>
      <c r="D45" s="137">
        <f>'LAUS File'!H424</f>
        <v>629</v>
      </c>
      <c r="E45" s="141">
        <f>'LAUS File'!H425</f>
        <v>4.0999999999999996</v>
      </c>
      <c r="G45" s="126" t="s">
        <v>714</v>
      </c>
      <c r="H45" s="137">
        <f>'LAUS File'!H550</f>
        <v>13477</v>
      </c>
      <c r="I45" s="137">
        <f>'LAUS File'!H551</f>
        <v>13051</v>
      </c>
      <c r="J45" s="137">
        <f>'LAUS File'!H552</f>
        <v>426</v>
      </c>
      <c r="K45" s="141">
        <f>'LAUS File'!H553</f>
        <v>3.2</v>
      </c>
      <c r="L45" s="142"/>
    </row>
    <row r="46" spans="1:12" ht="11.45" customHeight="1">
      <c r="A46" s="140" t="s">
        <v>688</v>
      </c>
      <c r="B46" s="137">
        <f>'LAUS File'!H426</f>
        <v>14411</v>
      </c>
      <c r="C46" s="137">
        <f>'LAUS File'!H427</f>
        <v>13839</v>
      </c>
      <c r="D46" s="137">
        <f>'LAUS File'!H428</f>
        <v>572</v>
      </c>
      <c r="E46" s="141">
        <f>'LAUS File'!H429</f>
        <v>4</v>
      </c>
      <c r="G46" s="126" t="s">
        <v>101</v>
      </c>
      <c r="H46" s="137">
        <f>'LAUS File'!H562</f>
        <v>24783</v>
      </c>
      <c r="I46" s="137">
        <f>'LAUS File'!H563</f>
        <v>23789</v>
      </c>
      <c r="J46" s="137">
        <f>'LAUS File'!H564</f>
        <v>994</v>
      </c>
      <c r="K46" s="141">
        <f>'LAUS File'!H565</f>
        <v>4</v>
      </c>
      <c r="L46" s="142"/>
    </row>
    <row r="47" spans="1:12" ht="11.45" customHeight="1">
      <c r="A47" s="140" t="s">
        <v>716</v>
      </c>
      <c r="B47" s="137">
        <f>'LAUS File'!H546</f>
        <v>1910</v>
      </c>
      <c r="C47" s="137">
        <f>'LAUS File'!H547</f>
        <v>1837</v>
      </c>
      <c r="D47" s="137">
        <f>'LAUS File'!H548</f>
        <v>73</v>
      </c>
      <c r="E47" s="141">
        <f>'LAUS File'!H549</f>
        <v>3.8</v>
      </c>
      <c r="G47" s="126" t="s">
        <v>715</v>
      </c>
      <c r="H47" s="137">
        <f>'LAUS File'!H566</f>
        <v>14277</v>
      </c>
      <c r="I47" s="137">
        <f>'LAUS File'!H567</f>
        <v>13740</v>
      </c>
      <c r="J47" s="137">
        <f>'LAUS File'!H568</f>
        <v>537</v>
      </c>
      <c r="K47" s="141">
        <f>'LAUS File'!H569</f>
        <v>3.8</v>
      </c>
      <c r="L47" s="142"/>
    </row>
    <row r="48" spans="1:12" ht="11.45" customHeight="1">
      <c r="G48" s="126" t="s">
        <v>717</v>
      </c>
      <c r="H48" s="137">
        <f>'LAUS File'!H574</f>
        <v>6905</v>
      </c>
      <c r="I48" s="137">
        <f>'LAUS File'!H575</f>
        <v>6550</v>
      </c>
      <c r="J48" s="137">
        <f>'LAUS File'!H576</f>
        <v>355</v>
      </c>
      <c r="K48" s="141">
        <f>'LAUS File'!H577</f>
        <v>5.0999999999999996</v>
      </c>
      <c r="L48" s="142"/>
    </row>
    <row r="49" spans="1:13" ht="11.45" customHeight="1">
      <c r="A49" s="146" t="s">
        <v>183</v>
      </c>
      <c r="B49" s="147">
        <f>'LAUS File'!H818</f>
        <v>50932</v>
      </c>
      <c r="C49" s="147">
        <f>'LAUS File'!H819</f>
        <v>48641</v>
      </c>
      <c r="D49" s="147">
        <f>'LAUS File'!H820</f>
        <v>2291</v>
      </c>
      <c r="E49" s="145">
        <f>'LAUS File'!H821</f>
        <v>4.5</v>
      </c>
      <c r="G49" s="143" t="s">
        <v>718</v>
      </c>
      <c r="H49" s="137">
        <f>'LAUS File'!H598</f>
        <v>4780</v>
      </c>
      <c r="I49" s="137">
        <f>'LAUS File'!H599</f>
        <v>4583</v>
      </c>
      <c r="J49" s="137">
        <f>'LAUS File'!H600</f>
        <v>197</v>
      </c>
      <c r="K49" s="141">
        <f>'LAUS File'!H601</f>
        <v>4.0999999999999996</v>
      </c>
      <c r="L49" s="142"/>
    </row>
    <row r="50" spans="1:13" ht="11.45" customHeight="1">
      <c r="A50" s="126" t="s">
        <v>719</v>
      </c>
      <c r="B50" s="137">
        <f>'LAUS File'!H226</f>
        <v>6691</v>
      </c>
      <c r="C50" s="137">
        <f>'LAUS File'!H227</f>
        <v>6355</v>
      </c>
      <c r="D50" s="137">
        <f>'LAUS File'!H228</f>
        <v>336</v>
      </c>
      <c r="E50" s="141">
        <f>'LAUS File'!H229</f>
        <v>5</v>
      </c>
      <c r="G50" s="126" t="s">
        <v>105</v>
      </c>
      <c r="H50" s="137">
        <f>'LAUS File'!H606</f>
        <v>8701</v>
      </c>
      <c r="I50" s="137">
        <f>'LAUS File'!H607</f>
        <v>8413</v>
      </c>
      <c r="J50" s="137">
        <f>'LAUS File'!H608</f>
        <v>288</v>
      </c>
      <c r="K50" s="141">
        <f>'LAUS File'!H609</f>
        <v>3.3</v>
      </c>
      <c r="L50" s="142"/>
    </row>
    <row r="51" spans="1:13" ht="11.45" customHeight="1">
      <c r="A51" s="126" t="s">
        <v>721</v>
      </c>
      <c r="B51" s="137">
        <f>'LAUS File'!H234</f>
        <v>23680</v>
      </c>
      <c r="C51" s="137">
        <f>'LAUS File'!H235</f>
        <v>22598</v>
      </c>
      <c r="D51" s="137">
        <f>'LAUS File'!H236</f>
        <v>1082</v>
      </c>
      <c r="E51" s="141">
        <f>'LAUS File'!H237</f>
        <v>4.5999999999999996</v>
      </c>
      <c r="G51" s="140" t="s">
        <v>720</v>
      </c>
      <c r="H51" s="137">
        <f>'LAUS File'!H618</f>
        <v>469</v>
      </c>
      <c r="I51" s="137">
        <f>'LAUS File'!H619</f>
        <v>452</v>
      </c>
      <c r="J51" s="137">
        <f>'LAUS File'!H620</f>
        <v>17</v>
      </c>
      <c r="K51" s="141">
        <f>'LAUS File'!H621</f>
        <v>3.6</v>
      </c>
      <c r="L51" s="142"/>
    </row>
    <row r="52" spans="1:13" ht="11.45" customHeight="1">
      <c r="A52" s="126" t="s">
        <v>723</v>
      </c>
      <c r="B52" s="137">
        <f>'LAUS File'!H554</f>
        <v>5258</v>
      </c>
      <c r="C52" s="137">
        <f>'LAUS File'!H555</f>
        <v>5035</v>
      </c>
      <c r="D52" s="137">
        <f>'LAUS File'!H556</f>
        <v>223</v>
      </c>
      <c r="E52" s="141">
        <f>'LAUS File'!H557</f>
        <v>4.2</v>
      </c>
      <c r="G52" s="126" t="s">
        <v>722</v>
      </c>
      <c r="H52" s="137">
        <f>'LAUS File'!H622</f>
        <v>17424</v>
      </c>
      <c r="I52" s="137">
        <f>'LAUS File'!H623</f>
        <v>16679</v>
      </c>
      <c r="J52" s="137">
        <f>'LAUS File'!H624</f>
        <v>745</v>
      </c>
      <c r="K52" s="141">
        <f>'LAUS File'!H625</f>
        <v>4.3</v>
      </c>
      <c r="L52" s="142"/>
    </row>
    <row r="53" spans="1:13" ht="11.45" customHeight="1">
      <c r="A53" s="126" t="s">
        <v>724</v>
      </c>
      <c r="B53" s="137">
        <f>'LAUS File'!H594</f>
        <v>7728</v>
      </c>
      <c r="C53" s="137">
        <f>'LAUS File'!H595</f>
        <v>7425</v>
      </c>
      <c r="D53" s="137">
        <f>'LAUS File'!H596</f>
        <v>303</v>
      </c>
      <c r="E53" s="141">
        <f>'LAUS File'!H597</f>
        <v>3.9</v>
      </c>
      <c r="G53" s="126" t="s">
        <v>107</v>
      </c>
      <c r="H53" s="137">
        <f>'LAUS File'!H658</f>
        <v>34656</v>
      </c>
      <c r="I53" s="137">
        <f>'LAUS File'!H659</f>
        <v>33565</v>
      </c>
      <c r="J53" s="137">
        <f>'LAUS File'!H660</f>
        <v>1091</v>
      </c>
      <c r="K53" s="141">
        <f>'LAUS File'!H661</f>
        <v>3.1</v>
      </c>
      <c r="L53" s="142"/>
    </row>
    <row r="54" spans="1:13" ht="11.45" customHeight="1">
      <c r="A54" s="126" t="s">
        <v>726</v>
      </c>
      <c r="B54" s="137">
        <f>'LAUS File'!H698</f>
        <v>7575</v>
      </c>
      <c r="C54" s="137">
        <f>'LAUS File'!H699</f>
        <v>7228</v>
      </c>
      <c r="D54" s="137">
        <f>'LAUS File'!H700</f>
        <v>347</v>
      </c>
      <c r="E54" s="141">
        <f>'LAUS File'!H701</f>
        <v>4.5999999999999996</v>
      </c>
      <c r="G54" s="126" t="s">
        <v>725</v>
      </c>
      <c r="H54" s="137">
        <f>'LAUS File'!H674</f>
        <v>14232</v>
      </c>
      <c r="I54" s="137">
        <f>'LAUS File'!H675</f>
        <v>13612</v>
      </c>
      <c r="J54" s="137">
        <f>'LAUS File'!H676</f>
        <v>620</v>
      </c>
      <c r="K54" s="141">
        <f>'LAUS File'!H677</f>
        <v>4.4000000000000004</v>
      </c>
      <c r="L54" s="142"/>
    </row>
    <row r="55" spans="1:13" ht="11.45" customHeight="1">
      <c r="G55" s="126" t="s">
        <v>109</v>
      </c>
      <c r="H55" s="137">
        <f>'LAUS File'!H678</f>
        <v>3667</v>
      </c>
      <c r="I55" s="137">
        <f>'LAUS File'!H679</f>
        <v>3543</v>
      </c>
      <c r="J55" s="137">
        <f>'LAUS File'!H680</f>
        <v>124</v>
      </c>
      <c r="K55" s="141">
        <f>'LAUS File'!H681</f>
        <v>3.4</v>
      </c>
      <c r="L55" s="142"/>
    </row>
    <row r="56" spans="1:13" ht="11.45" customHeight="1">
      <c r="A56" s="129" t="s">
        <v>727</v>
      </c>
      <c r="B56" s="147">
        <f>'LAUS File'!H850</f>
        <v>627838</v>
      </c>
      <c r="C56" s="147">
        <f>'LAUS File'!H851</f>
        <v>598231</v>
      </c>
      <c r="D56" s="147">
        <f>'LAUS File'!H852</f>
        <v>29607</v>
      </c>
      <c r="E56" s="145">
        <f>'LAUS File'!H853</f>
        <v>4.7</v>
      </c>
      <c r="G56" s="126" t="s">
        <v>242</v>
      </c>
      <c r="H56" s="137">
        <f>'LAUS File'!H690</f>
        <v>12376</v>
      </c>
      <c r="I56" s="137">
        <f>'LAUS File'!H691</f>
        <v>11793</v>
      </c>
      <c r="J56" s="137">
        <f>'LAUS File'!H692</f>
        <v>583</v>
      </c>
      <c r="K56" s="141">
        <f>'LAUS File'!H693</f>
        <v>4.7</v>
      </c>
      <c r="L56" s="148"/>
    </row>
    <row r="57" spans="1:13" ht="11.45" customHeight="1">
      <c r="A57" s="140" t="s">
        <v>60</v>
      </c>
      <c r="B57" s="137">
        <f>'LAUS File'!H42</f>
        <v>1960</v>
      </c>
      <c r="C57" s="137">
        <f>'LAUS File'!H43</f>
        <v>1889</v>
      </c>
      <c r="D57" s="137">
        <f>'LAUS File'!H44</f>
        <v>71</v>
      </c>
      <c r="E57" s="141">
        <f>'LAUS File'!H45</f>
        <v>3.6</v>
      </c>
      <c r="G57" s="126" t="s">
        <v>110</v>
      </c>
      <c r="H57" s="137">
        <f>'LAUS File'!H694</f>
        <v>16752</v>
      </c>
      <c r="I57" s="137">
        <f>'LAUS File'!H695</f>
        <v>16013</v>
      </c>
      <c r="J57" s="137">
        <f>'LAUS File'!H696</f>
        <v>739</v>
      </c>
      <c r="K57" s="141">
        <f>'LAUS File'!H697</f>
        <v>4.4000000000000004</v>
      </c>
      <c r="L57" s="148"/>
    </row>
    <row r="58" spans="1:13" ht="11.45" customHeight="1">
      <c r="A58" s="140" t="s">
        <v>61</v>
      </c>
      <c r="B58" s="137">
        <f>'LAUS File'!H50</f>
        <v>2592</v>
      </c>
      <c r="C58" s="137">
        <f>'LAUS File'!H51</f>
        <v>2480</v>
      </c>
      <c r="D58" s="137">
        <f>'LAUS File'!H52</f>
        <v>112</v>
      </c>
      <c r="E58" s="138">
        <f>'LAUS File'!H53</f>
        <v>4.3</v>
      </c>
      <c r="H58" s="148"/>
      <c r="I58" s="148"/>
      <c r="J58" s="148"/>
      <c r="K58" s="148"/>
      <c r="L58" s="148"/>
    </row>
    <row r="59" spans="1:13" ht="11.45" customHeight="1">
      <c r="A59" s="143" t="s">
        <v>731</v>
      </c>
      <c r="B59" s="137">
        <f>'LAUS File'!H54</f>
        <v>9505</v>
      </c>
      <c r="C59" s="137">
        <f>'LAUS File'!H55</f>
        <v>9218</v>
      </c>
      <c r="D59" s="137">
        <f>'LAUS File'!H56</f>
        <v>287</v>
      </c>
      <c r="E59" s="138">
        <f>'LAUS File'!H57</f>
        <v>3</v>
      </c>
      <c r="H59" s="148"/>
      <c r="I59" s="148"/>
      <c r="J59" s="148"/>
      <c r="K59" s="148"/>
      <c r="L59" s="148"/>
      <c r="M59" s="148" t="s">
        <v>728</v>
      </c>
    </row>
    <row r="60" spans="1:13" ht="11.45" customHeight="1">
      <c r="A60" s="140" t="s">
        <v>63</v>
      </c>
      <c r="B60" s="137">
        <f>'LAUS File'!H58</f>
        <v>2340</v>
      </c>
      <c r="C60" s="137">
        <f>'LAUS File'!H59</f>
        <v>2243</v>
      </c>
      <c r="D60" s="137">
        <f>'LAUS File'!H60</f>
        <v>97</v>
      </c>
      <c r="E60" s="138">
        <f>'LAUS File'!H61</f>
        <v>4.0999999999999996</v>
      </c>
      <c r="H60" s="148"/>
      <c r="I60" s="148"/>
      <c r="J60" s="148"/>
      <c r="K60" s="149"/>
      <c r="L60" s="149"/>
      <c r="M60" s="148" t="s">
        <v>729</v>
      </c>
    </row>
    <row r="61" spans="1:13" ht="11.45" customHeight="1">
      <c r="A61" s="140" t="s">
        <v>732</v>
      </c>
      <c r="B61" s="137">
        <f>'LAUS File'!H66</f>
        <v>11913</v>
      </c>
      <c r="C61" s="137">
        <f>'LAUS File'!H67</f>
        <v>11443</v>
      </c>
      <c r="D61" s="137">
        <f>'LAUS File'!H68</f>
        <v>470</v>
      </c>
      <c r="E61" s="138">
        <f>'LAUS File'!H69</f>
        <v>3.9</v>
      </c>
      <c r="H61" s="148"/>
      <c r="I61" s="148"/>
      <c r="J61" s="148"/>
      <c r="K61" s="149"/>
      <c r="L61" s="149"/>
      <c r="M61" s="148" t="s">
        <v>730</v>
      </c>
    </row>
    <row r="62" spans="1:13" ht="11.45" customHeight="1">
      <c r="A62" s="140" t="s">
        <v>65</v>
      </c>
      <c r="B62" s="137">
        <f>'LAUS File'!H82</f>
        <v>11646</v>
      </c>
      <c r="C62" s="137">
        <f>'LAUS File'!H83</f>
        <v>10993</v>
      </c>
      <c r="D62" s="137">
        <f>'LAUS File'!H84</f>
        <v>653</v>
      </c>
      <c r="E62" s="138">
        <f>'LAUS File'!H85</f>
        <v>5.6</v>
      </c>
      <c r="H62" s="148"/>
      <c r="I62" s="148"/>
      <c r="J62" s="148"/>
      <c r="K62" s="149"/>
      <c r="L62" s="149"/>
      <c r="M62" s="148" t="s">
        <v>844</v>
      </c>
    </row>
    <row r="63" spans="1:13" ht="11.45" customHeight="1">
      <c r="A63" s="140" t="s">
        <v>66</v>
      </c>
      <c r="B63" s="137">
        <f>'LAUS File'!H86</f>
        <v>3219</v>
      </c>
      <c r="C63" s="137">
        <f>'LAUS File'!H87</f>
        <v>3106</v>
      </c>
      <c r="D63" s="137">
        <f>'LAUS File'!H88</f>
        <v>113</v>
      </c>
      <c r="E63" s="138">
        <f>'LAUS File'!H89</f>
        <v>3.5</v>
      </c>
      <c r="H63" s="148"/>
      <c r="I63" s="148"/>
      <c r="J63" s="148"/>
      <c r="K63" s="149"/>
      <c r="L63" s="149"/>
      <c r="M63" s="148" t="s">
        <v>845</v>
      </c>
    </row>
    <row r="64" spans="1:13" ht="11.45" customHeight="1">
      <c r="A64" s="140" t="s">
        <v>733</v>
      </c>
      <c r="B64" s="137">
        <f>'LAUS File'!H106</f>
        <v>33363</v>
      </c>
      <c r="C64" s="137">
        <f>'LAUS File'!H107</f>
        <v>31631</v>
      </c>
      <c r="D64" s="137">
        <f>'LAUS File'!H108</f>
        <v>1732</v>
      </c>
      <c r="E64" s="138">
        <f>'LAUS File'!H109</f>
        <v>5.2</v>
      </c>
      <c r="H64" s="148"/>
      <c r="I64" s="148"/>
      <c r="J64" s="148"/>
      <c r="K64" s="149"/>
      <c r="L64" s="149"/>
      <c r="M64" s="148" t="s">
        <v>846</v>
      </c>
    </row>
    <row r="65" spans="1:13" ht="11.45" customHeight="1">
      <c r="A65" s="126" t="s">
        <v>734</v>
      </c>
      <c r="B65" s="137">
        <f>'LAUS File'!H118</f>
        <v>5695</v>
      </c>
      <c r="C65" s="137">
        <f>'LAUS File'!H119</f>
        <v>5494</v>
      </c>
      <c r="D65" s="137">
        <f>'LAUS File'!H120</f>
        <v>201</v>
      </c>
      <c r="E65" s="138">
        <f>'LAUS File'!H121</f>
        <v>3.5</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APRIL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File'!H854</f>
        <v>331286</v>
      </c>
      <c r="C78" s="147">
        <f>'LAUS File'!H855</f>
        <v>316184</v>
      </c>
      <c r="D78" s="147">
        <f>'LAUS File'!H856</f>
        <v>15102</v>
      </c>
      <c r="E78" s="145">
        <f>'LAUS File'!H857</f>
        <v>4.5999999999999996</v>
      </c>
      <c r="G78" s="146" t="s">
        <v>798</v>
      </c>
      <c r="H78" s="147"/>
      <c r="I78" s="147"/>
      <c r="J78" s="147"/>
      <c r="K78" s="145"/>
    </row>
    <row r="79" spans="1:13" ht="11.45" customHeight="1">
      <c r="A79" s="143" t="s">
        <v>112</v>
      </c>
      <c r="B79" s="150">
        <f>'LAUS File'!H70</f>
        <v>3183</v>
      </c>
      <c r="C79" s="150">
        <f>'LAUS File'!H71</f>
        <v>3059</v>
      </c>
      <c r="D79" s="150">
        <f>'LAUS File'!H72</f>
        <v>124</v>
      </c>
      <c r="E79" s="141">
        <f>'LAUS File'!H73</f>
        <v>3.9</v>
      </c>
      <c r="G79" s="146"/>
      <c r="H79" s="147">
        <f>'LAUS File'!H878</f>
        <v>47500</v>
      </c>
      <c r="I79" s="147">
        <f>'LAUS File'!H879</f>
        <v>45283</v>
      </c>
      <c r="J79" s="147">
        <f>'LAUS File'!H880</f>
        <v>2217</v>
      </c>
      <c r="K79" s="145">
        <f>'LAUS File'!H881</f>
        <v>4.7</v>
      </c>
    </row>
    <row r="80" spans="1:13" ht="11.45" customHeight="1">
      <c r="A80" s="143" t="s">
        <v>737</v>
      </c>
      <c r="B80" s="150">
        <f>'LAUS File'!H94</f>
        <v>16409</v>
      </c>
      <c r="C80" s="150">
        <f>'LAUS File'!H95</f>
        <v>15715</v>
      </c>
      <c r="D80" s="150">
        <f>'LAUS File'!H96</f>
        <v>694</v>
      </c>
      <c r="E80" s="141">
        <f>'LAUS File'!H97</f>
        <v>4.2</v>
      </c>
      <c r="G80" s="143" t="s">
        <v>208</v>
      </c>
      <c r="H80" s="150">
        <f>'LAUS File'!H122</f>
        <v>709</v>
      </c>
      <c r="I80" s="150">
        <f>'LAUS File'!H123</f>
        <v>692</v>
      </c>
      <c r="J80" s="150">
        <f>'LAUS File'!H124</f>
        <v>17</v>
      </c>
      <c r="K80" s="141">
        <f>'LAUS File'!H125</f>
        <v>2.4</v>
      </c>
    </row>
    <row r="81" spans="1:11" ht="11.45" customHeight="1">
      <c r="A81" s="143" t="s">
        <v>114</v>
      </c>
      <c r="B81" s="150">
        <f>'LAUS File'!H138</f>
        <v>16011</v>
      </c>
      <c r="C81" s="150">
        <f>'LAUS File'!H139</f>
        <v>15484</v>
      </c>
      <c r="D81" s="150">
        <f>'LAUS File'!H140</f>
        <v>527</v>
      </c>
      <c r="E81" s="141">
        <f>'LAUS File'!H141</f>
        <v>3.3</v>
      </c>
      <c r="G81" s="143" t="s">
        <v>738</v>
      </c>
      <c r="H81" s="150">
        <f>'LAUS File'!H154</f>
        <v>855</v>
      </c>
      <c r="I81" s="150">
        <f>'LAUS File'!H155</f>
        <v>800</v>
      </c>
      <c r="J81" s="150">
        <f>'LAUS File'!H156</f>
        <v>55</v>
      </c>
      <c r="K81" s="141">
        <f>'LAUS File'!H157</f>
        <v>6.4</v>
      </c>
    </row>
    <row r="82" spans="1:11" ht="11.45" customHeight="1">
      <c r="A82" s="143" t="s">
        <v>739</v>
      </c>
      <c r="B82" s="150">
        <f>'LAUS File'!H142</f>
        <v>2405</v>
      </c>
      <c r="C82" s="150">
        <f>'LAUS File'!H143</f>
        <v>2318</v>
      </c>
      <c r="D82" s="150">
        <f>'LAUS File'!H144</f>
        <v>87</v>
      </c>
      <c r="E82" s="141">
        <f>'LAUS File'!H145</f>
        <v>3.6</v>
      </c>
      <c r="G82" s="143" t="s">
        <v>210</v>
      </c>
      <c r="H82" s="150">
        <f>'LAUS File'!H162</f>
        <v>769</v>
      </c>
      <c r="I82" s="150">
        <f>'LAUS File'!H163</f>
        <v>750</v>
      </c>
      <c r="J82" s="150">
        <f>'LAUS File'!H164</f>
        <v>19</v>
      </c>
      <c r="K82" s="141">
        <f>'LAUS File'!H165</f>
        <v>2.5</v>
      </c>
    </row>
    <row r="83" spans="1:11" ht="11.45" customHeight="1">
      <c r="A83" s="143" t="s">
        <v>740</v>
      </c>
      <c r="B83" s="150">
        <f>'LAUS File'!H146</f>
        <v>7458</v>
      </c>
      <c r="C83" s="150">
        <f>'LAUS File'!H147</f>
        <v>7144</v>
      </c>
      <c r="D83" s="150">
        <f>'LAUS File'!H148</f>
        <v>314</v>
      </c>
      <c r="E83" s="141">
        <f>'LAUS File'!H149</f>
        <v>4.2</v>
      </c>
      <c r="G83" s="143" t="s">
        <v>211</v>
      </c>
      <c r="H83" s="150">
        <f>'LAUS File'!H258</f>
        <v>1649</v>
      </c>
      <c r="I83" s="150">
        <f>'LAUS File'!H259</f>
        <v>1592</v>
      </c>
      <c r="J83" s="150">
        <f>'LAUS File'!H260</f>
        <v>57</v>
      </c>
      <c r="K83" s="141">
        <f>'LAUS File'!H261</f>
        <v>3.5</v>
      </c>
    </row>
    <row r="84" spans="1:11" ht="11.45" customHeight="1">
      <c r="A84" s="143" t="s">
        <v>741</v>
      </c>
      <c r="B84" s="150">
        <f>'LAUS File'!H182</f>
        <v>2922</v>
      </c>
      <c r="C84" s="150">
        <f>'LAUS File'!H183</f>
        <v>2819</v>
      </c>
      <c r="D84" s="150">
        <f>'LAUS File'!H184</f>
        <v>103</v>
      </c>
      <c r="E84" s="141">
        <f>'LAUS File'!H185</f>
        <v>3.5</v>
      </c>
      <c r="G84" s="143" t="s">
        <v>742</v>
      </c>
      <c r="H84" s="150">
        <f>'LAUS File'!H310</f>
        <v>1518</v>
      </c>
      <c r="I84" s="150">
        <f>'LAUS File'!H311</f>
        <v>1464</v>
      </c>
      <c r="J84" s="150">
        <f>'LAUS File'!H312</f>
        <v>54</v>
      </c>
      <c r="K84" s="141">
        <f>'LAUS File'!H313</f>
        <v>3.6</v>
      </c>
    </row>
    <row r="85" spans="1:11" ht="11.45" customHeight="1">
      <c r="A85" s="126" t="s">
        <v>118</v>
      </c>
      <c r="B85" s="150">
        <f>'LAUS File'!H190</f>
        <v>4396</v>
      </c>
      <c r="C85" s="150">
        <f>'LAUS File'!H191</f>
        <v>4254</v>
      </c>
      <c r="D85" s="150">
        <f>'LAUS File'!H192</f>
        <v>142</v>
      </c>
      <c r="E85" s="141">
        <f>'LAUS File'!H193</f>
        <v>3.2</v>
      </c>
      <c r="G85" s="143" t="s">
        <v>213</v>
      </c>
      <c r="H85" s="150">
        <f>'LAUS File'!H334</f>
        <v>4822</v>
      </c>
      <c r="I85" s="150">
        <f>'LAUS File'!H335</f>
        <v>4640</v>
      </c>
      <c r="J85" s="150">
        <f>'LAUS File'!H336</f>
        <v>182</v>
      </c>
      <c r="K85" s="141">
        <f>'LAUS File'!H337</f>
        <v>3.8</v>
      </c>
    </row>
    <row r="86" spans="1:11" ht="11.45" customHeight="1">
      <c r="A86" s="143" t="s">
        <v>743</v>
      </c>
      <c r="B86" s="150">
        <f>'LAUS File'!H214</f>
        <v>16168</v>
      </c>
      <c r="C86" s="150">
        <f>'LAUS File'!H215</f>
        <v>15296</v>
      </c>
      <c r="D86" s="150">
        <f>'LAUS File'!H216</f>
        <v>872</v>
      </c>
      <c r="E86" s="141">
        <f>'LAUS File'!H217</f>
        <v>5.4</v>
      </c>
      <c r="G86" s="143" t="s">
        <v>214</v>
      </c>
      <c r="H86" s="150">
        <f>'LAUS File'!H386</f>
        <v>1422</v>
      </c>
      <c r="I86" s="150">
        <f>'LAUS File'!H387</f>
        <v>1377</v>
      </c>
      <c r="J86" s="150">
        <f>'LAUS File'!H388</f>
        <v>45</v>
      </c>
      <c r="K86" s="141">
        <f>'LAUS File'!H389</f>
        <v>3.2</v>
      </c>
    </row>
    <row r="87" spans="1:11" ht="11.45" customHeight="1">
      <c r="A87" s="143" t="s">
        <v>744</v>
      </c>
      <c r="B87" s="150">
        <f>'LAUS File'!H238</f>
        <v>3397</v>
      </c>
      <c r="C87" s="150">
        <f>'LAUS File'!H239</f>
        <v>3288</v>
      </c>
      <c r="D87" s="150">
        <f>'LAUS File'!H240</f>
        <v>109</v>
      </c>
      <c r="E87" s="141">
        <f>'LAUS File'!H241</f>
        <v>3.2</v>
      </c>
      <c r="G87" s="143" t="s">
        <v>215</v>
      </c>
      <c r="H87" s="150">
        <f>'LAUS File'!H430</f>
        <v>908</v>
      </c>
      <c r="I87" s="150">
        <f>'LAUS File'!H431</f>
        <v>867</v>
      </c>
      <c r="J87" s="150">
        <f>'LAUS File'!H432</f>
        <v>41</v>
      </c>
      <c r="K87" s="141">
        <f>'LAUS File'!H433</f>
        <v>4.5</v>
      </c>
    </row>
    <row r="88" spans="1:11" ht="11.45" customHeight="1">
      <c r="A88" s="143" t="s">
        <v>745</v>
      </c>
      <c r="B88" s="150">
        <f>'LAUS File'!H278</f>
        <v>13146</v>
      </c>
      <c r="C88" s="150">
        <f>'LAUS File'!H279</f>
        <v>12764</v>
      </c>
      <c r="D88" s="150">
        <f>'LAUS File'!H280</f>
        <v>382</v>
      </c>
      <c r="E88" s="141">
        <f>'LAUS File'!H281</f>
        <v>2.9</v>
      </c>
      <c r="G88" s="143" t="s">
        <v>746</v>
      </c>
      <c r="H88" s="150">
        <f>'LAUS File'!H438</f>
        <v>1724</v>
      </c>
      <c r="I88" s="150">
        <f>'LAUS File'!H439</f>
        <v>1651</v>
      </c>
      <c r="J88" s="150">
        <f>'LAUS File'!H440</f>
        <v>73</v>
      </c>
      <c r="K88" s="141">
        <f>'LAUS File'!H441</f>
        <v>4.2</v>
      </c>
    </row>
    <row r="89" spans="1:11" ht="11.45" customHeight="1">
      <c r="A89" s="143" t="s">
        <v>122</v>
      </c>
      <c r="B89" s="150">
        <f>'LAUS File'!H286</f>
        <v>36023</v>
      </c>
      <c r="C89" s="150">
        <f>'LAUS File'!H287</f>
        <v>34541</v>
      </c>
      <c r="D89" s="150">
        <f>'LAUS File'!H288</f>
        <v>1482</v>
      </c>
      <c r="E89" s="141">
        <f>'LAUS File'!H289</f>
        <v>4.0999999999999996</v>
      </c>
      <c r="G89" s="140" t="s">
        <v>747</v>
      </c>
      <c r="H89" s="150">
        <f>'LAUS File'!H518</f>
        <v>1346</v>
      </c>
      <c r="I89" s="150">
        <f>'LAUS File'!H519</f>
        <v>1298</v>
      </c>
      <c r="J89" s="150">
        <f>'LAUS File'!H520</f>
        <v>48</v>
      </c>
      <c r="K89" s="141">
        <f>'LAUS File'!H521</f>
        <v>3.6</v>
      </c>
    </row>
    <row r="90" spans="1:11" ht="11.45" customHeight="1">
      <c r="A90" s="143" t="s">
        <v>123</v>
      </c>
      <c r="B90" s="150">
        <f>'LAUS File'!H318</f>
        <v>3889</v>
      </c>
      <c r="C90" s="150">
        <f>'LAUS File'!H319</f>
        <v>3782</v>
      </c>
      <c r="D90" s="150">
        <f>'LAUS File'!H320</f>
        <v>107</v>
      </c>
      <c r="E90" s="141">
        <f>'LAUS File'!H321</f>
        <v>2.8</v>
      </c>
      <c r="G90" s="143" t="s">
        <v>748</v>
      </c>
      <c r="H90" s="150">
        <f>'LAUS File'!H526</f>
        <v>1831</v>
      </c>
      <c r="I90" s="150">
        <f>'LAUS File'!H527</f>
        <v>1767</v>
      </c>
      <c r="J90" s="150">
        <f>'LAUS File'!H528</f>
        <v>64</v>
      </c>
      <c r="K90" s="141">
        <f>'LAUS File'!H529</f>
        <v>3.5</v>
      </c>
    </row>
    <row r="91" spans="1:11" ht="11.45" customHeight="1">
      <c r="A91" s="143" t="s">
        <v>749</v>
      </c>
      <c r="B91" s="150">
        <f>'LAUS File'!H342</f>
        <v>9264</v>
      </c>
      <c r="C91" s="150">
        <f>'LAUS File'!H343</f>
        <v>8951</v>
      </c>
      <c r="D91" s="150">
        <f>'LAUS File'!H344</f>
        <v>313</v>
      </c>
      <c r="E91" s="141">
        <f>'LAUS File'!H345</f>
        <v>3.4</v>
      </c>
      <c r="G91" s="143" t="s">
        <v>750</v>
      </c>
      <c r="H91" s="150">
        <f>'LAUS File'!H538</f>
        <v>1500</v>
      </c>
      <c r="I91" s="150">
        <f>'LAUS File'!H539</f>
        <v>1452</v>
      </c>
      <c r="J91" s="150">
        <f>'LAUS File'!H540</f>
        <v>48</v>
      </c>
      <c r="K91" s="141">
        <f>'LAUS File'!H541</f>
        <v>3.2</v>
      </c>
    </row>
    <row r="92" spans="1:11" ht="11.45" customHeight="1">
      <c r="A92" s="143" t="s">
        <v>751</v>
      </c>
      <c r="B92" s="150">
        <f>'LAUS File'!H358</f>
        <v>32762</v>
      </c>
      <c r="C92" s="150">
        <f>'LAUS File'!H359</f>
        <v>30864</v>
      </c>
      <c r="D92" s="150">
        <f>'LAUS File'!H360</f>
        <v>1898</v>
      </c>
      <c r="E92" s="141">
        <f>'LAUS File'!H361</f>
        <v>5.8</v>
      </c>
      <c r="G92" s="143" t="s">
        <v>220</v>
      </c>
      <c r="H92" s="150">
        <f>'LAUS File'!H610</f>
        <v>19398</v>
      </c>
      <c r="I92" s="150">
        <f>'LAUS File'!H611</f>
        <v>18304</v>
      </c>
      <c r="J92" s="150">
        <f>'LAUS File'!H612</f>
        <v>1094</v>
      </c>
      <c r="K92" s="141">
        <f>'LAUS File'!H613</f>
        <v>5.6</v>
      </c>
    </row>
    <row r="93" spans="1:11" ht="11.45" customHeight="1">
      <c r="A93" s="126" t="s">
        <v>703</v>
      </c>
      <c r="B93" s="150">
        <f>'LAUS File'!H366</f>
        <v>2557</v>
      </c>
      <c r="C93" s="150">
        <f>'LAUS File'!H367</f>
        <v>2471</v>
      </c>
      <c r="D93" s="150">
        <f>'LAUS File'!H368</f>
        <v>86</v>
      </c>
      <c r="E93" s="141">
        <f>'LAUS File'!H369</f>
        <v>3.4</v>
      </c>
      <c r="G93" s="143" t="s">
        <v>752</v>
      </c>
      <c r="H93" s="150">
        <f>'LAUS File'!H634</f>
        <v>800</v>
      </c>
      <c r="I93" s="150">
        <f>'LAUS File'!H635</f>
        <v>768</v>
      </c>
      <c r="J93" s="150">
        <f>'LAUS File'!H636</f>
        <v>32</v>
      </c>
      <c r="K93" s="141">
        <f>'LAUS File'!H637</f>
        <v>4</v>
      </c>
    </row>
    <row r="94" spans="1:11" ht="11.45" customHeight="1">
      <c r="A94" s="143" t="s">
        <v>126</v>
      </c>
      <c r="B94" s="150">
        <f>'LAUS File'!H410</f>
        <v>65506</v>
      </c>
      <c r="C94" s="150">
        <f>'LAUS File'!H411</f>
        <v>61829</v>
      </c>
      <c r="D94" s="150">
        <f>'LAUS File'!H412</f>
        <v>3677</v>
      </c>
      <c r="E94" s="141">
        <f>'LAUS File'!H413</f>
        <v>5.6</v>
      </c>
      <c r="G94" s="140" t="s">
        <v>754</v>
      </c>
      <c r="H94" s="150">
        <f>'LAUS File'!H638</f>
        <v>2071</v>
      </c>
      <c r="I94" s="150">
        <f>'LAUS File'!H639</f>
        <v>2005</v>
      </c>
      <c r="J94" s="150">
        <f>'LAUS File'!H640</f>
        <v>66</v>
      </c>
      <c r="K94" s="141">
        <f>'LAUS File'!H641</f>
        <v>3.2</v>
      </c>
    </row>
    <row r="95" spans="1:11" ht="11.45" customHeight="1">
      <c r="A95" s="143" t="s">
        <v>753</v>
      </c>
      <c r="B95" s="150">
        <f>'LAUS File'!H434</f>
        <v>8371</v>
      </c>
      <c r="C95" s="150">
        <f>'LAUS File'!H435</f>
        <v>8043</v>
      </c>
      <c r="D95" s="150">
        <f>'LAUS File'!H436</f>
        <v>328</v>
      </c>
      <c r="E95" s="141">
        <f>'LAUS File'!H437</f>
        <v>3.9</v>
      </c>
      <c r="G95" s="126" t="s">
        <v>756</v>
      </c>
      <c r="H95" s="150">
        <f>'LAUS File'!H686</f>
        <v>6178</v>
      </c>
      <c r="I95" s="150">
        <f>'LAUS File'!H687</f>
        <v>5856</v>
      </c>
      <c r="J95" s="150">
        <f>'LAUS File'!H688</f>
        <v>322</v>
      </c>
      <c r="K95" s="141">
        <f>'LAUS File'!H689</f>
        <v>5.2</v>
      </c>
    </row>
    <row r="96" spans="1:11" ht="11.45" customHeight="1">
      <c r="A96" s="143" t="s">
        <v>755</v>
      </c>
      <c r="B96" s="150">
        <f>'LAUS File'!H442</f>
        <v>13672</v>
      </c>
      <c r="C96" s="150">
        <f>'LAUS File'!H443</f>
        <v>13112</v>
      </c>
      <c r="D96" s="150">
        <f>'LAUS File'!H444</f>
        <v>560</v>
      </c>
      <c r="E96" s="141">
        <f>'LAUS File'!H445</f>
        <v>4.0999999999999996</v>
      </c>
    </row>
    <row r="97" spans="1:12" ht="11.45" customHeight="1">
      <c r="A97" s="143" t="s">
        <v>757</v>
      </c>
      <c r="B97" s="150">
        <f>'LAUS File'!H462</f>
        <v>5186</v>
      </c>
      <c r="C97" s="150">
        <f>'LAUS File'!H463</f>
        <v>4989</v>
      </c>
      <c r="D97" s="150">
        <f>'LAUS File'!H464</f>
        <v>197</v>
      </c>
      <c r="E97" s="141">
        <f>'LAUS File'!H465</f>
        <v>3.8</v>
      </c>
      <c r="G97" s="146" t="s">
        <v>182</v>
      </c>
      <c r="H97" s="147">
        <f>'LAUS File'!H862</f>
        <v>112495</v>
      </c>
      <c r="I97" s="147">
        <f>'LAUS File'!H863</f>
        <v>105698</v>
      </c>
      <c r="J97" s="147">
        <f>'LAUS File'!H864</f>
        <v>6797</v>
      </c>
      <c r="K97" s="145">
        <f>'LAUS File'!H865</f>
        <v>6</v>
      </c>
    </row>
    <row r="98" spans="1:12" ht="11.45" customHeight="1">
      <c r="A98" s="143" t="s">
        <v>758</v>
      </c>
      <c r="B98" s="150">
        <f>'LAUS File'!H466</f>
        <v>7391</v>
      </c>
      <c r="C98" s="150">
        <f>'LAUS File'!H467</f>
        <v>7165</v>
      </c>
      <c r="D98" s="150">
        <f>'LAUS File'!H468</f>
        <v>226</v>
      </c>
      <c r="E98" s="141">
        <f>'LAUS File'!H469</f>
        <v>3.1</v>
      </c>
      <c r="G98" s="140" t="s">
        <v>760</v>
      </c>
      <c r="H98" s="150">
        <f>'LAUS File'!H62</f>
        <v>3520</v>
      </c>
      <c r="I98" s="150">
        <f>'LAUS File'!H63</f>
        <v>3347</v>
      </c>
      <c r="J98" s="150">
        <f>'LAUS File'!H64</f>
        <v>173</v>
      </c>
      <c r="K98" s="141">
        <f>'LAUS File'!H65</f>
        <v>4.9000000000000004</v>
      </c>
    </row>
    <row r="99" spans="1:12" ht="11.45" customHeight="1">
      <c r="A99" s="143" t="s">
        <v>131</v>
      </c>
      <c r="B99" s="150">
        <f>'LAUS File'!H630</f>
        <v>26851</v>
      </c>
      <c r="C99" s="150">
        <f>'LAUS File'!H631</f>
        <v>25720</v>
      </c>
      <c r="D99" s="150">
        <f>'LAUS File'!H632</f>
        <v>1131</v>
      </c>
      <c r="E99" s="141">
        <f>'LAUS File'!H633</f>
        <v>4.2</v>
      </c>
      <c r="G99" s="143" t="s">
        <v>207</v>
      </c>
      <c r="H99" s="156">
        <f>'LAUS File'!H78</f>
        <v>1998</v>
      </c>
      <c r="I99" s="156">
        <f>'LAUS File'!H79</f>
        <v>1886</v>
      </c>
      <c r="J99" s="156">
        <f>'LAUS File'!H80</f>
        <v>112</v>
      </c>
      <c r="K99" s="141">
        <f>'LAUS File'!H81</f>
        <v>5.6</v>
      </c>
    </row>
    <row r="100" spans="1:12" ht="11.45" customHeight="1">
      <c r="A100" s="143" t="s">
        <v>759</v>
      </c>
      <c r="B100" s="150">
        <f>'LAUS File'!H662</f>
        <v>30587</v>
      </c>
      <c r="C100" s="150">
        <f>'LAUS File'!H663</f>
        <v>28986</v>
      </c>
      <c r="D100" s="150">
        <f>'LAUS File'!H664</f>
        <v>1601</v>
      </c>
      <c r="E100" s="141">
        <f>'LAUS File'!H665</f>
        <v>5.2</v>
      </c>
      <c r="G100" s="143" t="s">
        <v>226</v>
      </c>
      <c r="H100" s="150">
        <f>'LAUS File'!H362</f>
        <v>3939</v>
      </c>
      <c r="I100" s="150">
        <f>'LAUS File'!H363</f>
        <v>3774</v>
      </c>
      <c r="J100" s="150">
        <f>'LAUS File'!H364</f>
        <v>165</v>
      </c>
      <c r="K100" s="141">
        <f>'LAUS File'!H365</f>
        <v>4.2</v>
      </c>
    </row>
    <row r="101" spans="1:12" ht="11.45" customHeight="1">
      <c r="A101" s="143" t="s">
        <v>761</v>
      </c>
      <c r="B101" s="150">
        <f>'LAUS File'!H654</f>
        <v>3736</v>
      </c>
      <c r="C101" s="150">
        <f>'LAUS File'!H655</f>
        <v>3592</v>
      </c>
      <c r="D101" s="150">
        <f>'LAUS File'!H656</f>
        <v>144</v>
      </c>
      <c r="E101" s="141">
        <f>'LAUS File'!H657</f>
        <v>3.9</v>
      </c>
      <c r="G101" s="143" t="s">
        <v>762</v>
      </c>
      <c r="H101" s="150">
        <f>'LAUS File'!H390</f>
        <v>17616</v>
      </c>
      <c r="I101" s="150">
        <f>'LAUS File'!H391</f>
        <v>16516</v>
      </c>
      <c r="J101" s="150">
        <f>'LAUS File'!H392</f>
        <v>1100</v>
      </c>
      <c r="K101" s="141">
        <f>'LAUS File'!H393</f>
        <v>6.2</v>
      </c>
    </row>
    <row r="102" spans="1:12" ht="11.45" customHeight="1">
      <c r="G102" s="143" t="s">
        <v>244</v>
      </c>
      <c r="H102" s="150">
        <f>'LAUS File'!H498</f>
        <v>5660</v>
      </c>
      <c r="I102" s="150">
        <f>'LAUS File'!H499</f>
        <v>5440</v>
      </c>
      <c r="J102" s="150">
        <f>'LAUS File'!H500</f>
        <v>220</v>
      </c>
      <c r="K102" s="141">
        <f>'LAUS File'!H501</f>
        <v>3.9</v>
      </c>
    </row>
    <row r="103" spans="1:12" ht="11.45" customHeight="1">
      <c r="A103" s="146" t="s">
        <v>848</v>
      </c>
      <c r="B103" s="130"/>
      <c r="C103" s="130"/>
      <c r="D103" s="130"/>
      <c r="E103" s="131"/>
      <c r="G103" s="143" t="s">
        <v>228</v>
      </c>
      <c r="H103" s="150">
        <f>'LAUS File'!H642</f>
        <v>51085</v>
      </c>
      <c r="I103" s="150">
        <f>'LAUS File'!H643</f>
        <v>47238</v>
      </c>
      <c r="J103" s="150">
        <f>'LAUS File'!H644</f>
        <v>3847</v>
      </c>
      <c r="K103" s="141">
        <f>'LAUS File'!H645</f>
        <v>7.5</v>
      </c>
    </row>
    <row r="104" spans="1:12" ht="11.45" customHeight="1">
      <c r="A104" s="130"/>
      <c r="B104" s="147">
        <f>'LAUS File'!H814</f>
        <v>128171</v>
      </c>
      <c r="C104" s="147">
        <f>'LAUS File'!H815</f>
        <v>122403</v>
      </c>
      <c r="D104" s="147">
        <f>'LAUS File'!H816</f>
        <v>5768</v>
      </c>
      <c r="E104" s="145">
        <f>'LAUS File'!H817</f>
        <v>4.5</v>
      </c>
      <c r="G104" s="143" t="s">
        <v>229</v>
      </c>
      <c r="H104" s="150">
        <f>'LAUS File'!H650</f>
        <v>13088</v>
      </c>
      <c r="I104" s="150">
        <f>'LAUS File'!H651</f>
        <v>12549</v>
      </c>
      <c r="J104" s="150">
        <f>'LAUS File'!H652</f>
        <v>539</v>
      </c>
      <c r="K104" s="141">
        <f>'LAUS File'!H653</f>
        <v>4.0999999999999996</v>
      </c>
    </row>
    <row r="105" spans="1:12" ht="11.45" customHeight="1">
      <c r="A105" s="143" t="s">
        <v>763</v>
      </c>
      <c r="B105" s="150">
        <f>'LAUS File'!H90</f>
        <v>1471</v>
      </c>
      <c r="C105" s="150">
        <f>'LAUS File'!H91</f>
        <v>1406</v>
      </c>
      <c r="D105" s="150">
        <f>'LAUS File'!H92</f>
        <v>65</v>
      </c>
      <c r="E105" s="141">
        <f>'LAUS File'!H93</f>
        <v>4.4000000000000004</v>
      </c>
      <c r="G105" s="143" t="s">
        <v>764</v>
      </c>
      <c r="H105" s="150">
        <f>'LAUS File'!H702</f>
        <v>10020</v>
      </c>
      <c r="I105" s="150">
        <f>'LAUS File'!H703</f>
        <v>9570</v>
      </c>
      <c r="J105" s="150">
        <f>'LAUS File'!H704</f>
        <v>450</v>
      </c>
      <c r="K105" s="141">
        <f>'LAUS File'!H705</f>
        <v>4.5</v>
      </c>
    </row>
    <row r="106" spans="1:12" ht="11.45" customHeight="1">
      <c r="A106" s="143" t="s">
        <v>137</v>
      </c>
      <c r="B106" s="150">
        <f>'LAUS File'!H126</f>
        <v>2923</v>
      </c>
      <c r="C106" s="150">
        <f>'LAUS File'!H127</f>
        <v>2799</v>
      </c>
      <c r="D106" s="150">
        <f>'LAUS File'!H128</f>
        <v>124</v>
      </c>
      <c r="E106" s="141">
        <f>'LAUS File'!H129</f>
        <v>4.2</v>
      </c>
      <c r="G106" s="143" t="s">
        <v>224</v>
      </c>
      <c r="H106" s="150">
        <f>'LAUS File'!H710</f>
        <v>5569</v>
      </c>
      <c r="I106" s="150">
        <f>'LAUS File'!H711</f>
        <v>5380</v>
      </c>
      <c r="J106" s="150">
        <f>'LAUS File'!H712</f>
        <v>189</v>
      </c>
      <c r="K106" s="141">
        <f>'LAUS File'!H713</f>
        <v>3.4</v>
      </c>
    </row>
    <row r="107" spans="1:12" ht="11.45" customHeight="1">
      <c r="A107" s="143" t="s">
        <v>765</v>
      </c>
      <c r="B107" s="150">
        <f>'LAUS File'!H218</f>
        <v>8789</v>
      </c>
      <c r="C107" s="150">
        <f>'LAUS File'!H219</f>
        <v>8429</v>
      </c>
      <c r="D107" s="150">
        <f>'LAUS File'!H220</f>
        <v>360</v>
      </c>
      <c r="E107" s="141">
        <f>'LAUS File'!H221</f>
        <v>4.0999999999999996</v>
      </c>
      <c r="K107" s="120"/>
    </row>
    <row r="108" spans="1:12" ht="11.45" customHeight="1">
      <c r="A108" s="143" t="s">
        <v>766</v>
      </c>
      <c r="B108" s="150">
        <f>'LAUS File'!H250</f>
        <v>1083</v>
      </c>
      <c r="C108" s="150">
        <f>'LAUS File'!H251</f>
        <v>1047</v>
      </c>
      <c r="D108" s="150">
        <f>'LAUS File'!H252</f>
        <v>36</v>
      </c>
      <c r="E108" s="141">
        <f>'LAUS File'!H253</f>
        <v>3.3</v>
      </c>
      <c r="G108" s="129" t="s">
        <v>797</v>
      </c>
      <c r="H108" s="130"/>
      <c r="I108" s="130"/>
      <c r="J108" s="130"/>
      <c r="K108" s="131"/>
    </row>
    <row r="109" spans="1:12" ht="11.45" customHeight="1">
      <c r="A109" s="143" t="s">
        <v>767</v>
      </c>
      <c r="B109" s="150">
        <f>'LAUS File'!H270</f>
        <v>6417</v>
      </c>
      <c r="C109" s="150">
        <f>'LAUS File'!H271</f>
        <v>6075</v>
      </c>
      <c r="D109" s="150">
        <f>'LAUS File'!H272</f>
        <v>342</v>
      </c>
      <c r="E109" s="141">
        <f>'LAUS File'!H273</f>
        <v>5.3</v>
      </c>
      <c r="G109" s="130"/>
      <c r="H109" s="157">
        <f>'LAUS File'!H874</f>
        <v>43806</v>
      </c>
      <c r="I109" s="157">
        <f>'LAUS File'!H875</f>
        <v>41672</v>
      </c>
      <c r="J109" s="157">
        <f>'LAUS File'!H876</f>
        <v>2134</v>
      </c>
      <c r="K109" s="158">
        <f>'LAUS File'!H877</f>
        <v>4.9000000000000004</v>
      </c>
    </row>
    <row r="110" spans="1:12" ht="11.45" customHeight="1">
      <c r="A110" s="143" t="s">
        <v>768</v>
      </c>
      <c r="B110" s="150">
        <f>'LAUS File'!H274</f>
        <v>18717</v>
      </c>
      <c r="C110" s="150">
        <f>'LAUS File'!H275</f>
        <v>17963</v>
      </c>
      <c r="D110" s="150">
        <f>'LAUS File'!H276</f>
        <v>754</v>
      </c>
      <c r="E110" s="141">
        <f>'LAUS File'!H277</f>
        <v>4</v>
      </c>
      <c r="G110" s="140" t="s">
        <v>231</v>
      </c>
      <c r="H110" s="159">
        <f>'LAUS File'!H114</f>
        <v>4189</v>
      </c>
      <c r="I110" s="159">
        <f>'LAUS File'!H115</f>
        <v>3993</v>
      </c>
      <c r="J110" s="150">
        <f>'LAUS File'!H116</f>
        <v>196</v>
      </c>
      <c r="K110" s="141">
        <f>'LAUS File'!H117</f>
        <v>4.7</v>
      </c>
      <c r="L110" s="142"/>
    </row>
    <row r="111" spans="1:12" ht="11.45" customHeight="1">
      <c r="A111" s="143" t="s">
        <v>769</v>
      </c>
      <c r="B111" s="150">
        <f>'LAUS File'!H326</f>
        <v>8107</v>
      </c>
      <c r="C111" s="150">
        <f>'LAUS File'!H327</f>
        <v>7811</v>
      </c>
      <c r="D111" s="150">
        <f>'LAUS File'!H328</f>
        <v>296</v>
      </c>
      <c r="E111" s="141">
        <f>'LAUS File'!H329</f>
        <v>3.7</v>
      </c>
      <c r="G111" s="140" t="s">
        <v>772</v>
      </c>
      <c r="H111" s="159">
        <f>'LAUS File'!H194</f>
        <v>967</v>
      </c>
      <c r="I111" s="159">
        <f>'LAUS File'!H195</f>
        <v>929</v>
      </c>
      <c r="J111" s="159">
        <f>'LAUS File'!H196</f>
        <v>38</v>
      </c>
      <c r="K111" s="141">
        <f>'LAUS File'!H197</f>
        <v>3.9</v>
      </c>
      <c r="L111" s="142"/>
    </row>
    <row r="112" spans="1:12" ht="11.45" customHeight="1">
      <c r="A112" s="143" t="s">
        <v>771</v>
      </c>
      <c r="B112" s="150">
        <f>'LAUS File'!H330</f>
        <v>2403</v>
      </c>
      <c r="C112" s="150">
        <f>'LAUS File'!H331</f>
        <v>2275</v>
      </c>
      <c r="D112" s="150">
        <f>'LAUS File'!H332</f>
        <v>128</v>
      </c>
      <c r="E112" s="141">
        <f>'LAUS File'!H333</f>
        <v>5.3</v>
      </c>
      <c r="G112" s="140" t="s">
        <v>234</v>
      </c>
      <c r="H112" s="159">
        <f>'LAUS File'!H290</f>
        <v>1038</v>
      </c>
      <c r="I112" s="159">
        <f>'LAUS File'!H291</f>
        <v>992</v>
      </c>
      <c r="J112" s="159">
        <f>'LAUS File'!H292</f>
        <v>46</v>
      </c>
      <c r="K112" s="141">
        <f>'LAUS File'!H293</f>
        <v>4.4000000000000004</v>
      </c>
      <c r="L112" s="142"/>
    </row>
    <row r="113" spans="1:14" ht="11.45" customHeight="1">
      <c r="A113" s="143" t="s">
        <v>773</v>
      </c>
      <c r="B113" s="150">
        <f>'LAUS File'!H338</f>
        <v>1233</v>
      </c>
      <c r="C113" s="150">
        <f>'LAUS File'!H339</f>
        <v>1189</v>
      </c>
      <c r="D113" s="150">
        <f>'LAUS File'!H340</f>
        <v>44</v>
      </c>
      <c r="E113" s="141">
        <f>'LAUS File'!H341</f>
        <v>3.6</v>
      </c>
      <c r="G113" s="140" t="s">
        <v>775</v>
      </c>
      <c r="H113" s="159">
        <f>'LAUS File'!H314</f>
        <v>9729</v>
      </c>
      <c r="I113" s="159">
        <f>'LAUS File'!H315</f>
        <v>9220</v>
      </c>
      <c r="J113" s="159">
        <f>'LAUS File'!H316</f>
        <v>509</v>
      </c>
      <c r="K113" s="141">
        <f>'LAUS File'!H317</f>
        <v>5.2</v>
      </c>
      <c r="L113" s="142"/>
    </row>
    <row r="114" spans="1:14" ht="11.45" customHeight="1">
      <c r="A114" s="143" t="s">
        <v>774</v>
      </c>
      <c r="B114" s="150">
        <f>'LAUS File'!H382</f>
        <v>9458</v>
      </c>
      <c r="C114" s="150">
        <f>'LAUS File'!H383</f>
        <v>9065</v>
      </c>
      <c r="D114" s="150">
        <f>'LAUS File'!H384</f>
        <v>393</v>
      </c>
      <c r="E114" s="141">
        <f>'LAUS File'!H385</f>
        <v>4.2</v>
      </c>
      <c r="G114" s="143" t="s">
        <v>777</v>
      </c>
      <c r="H114" s="159">
        <f>'LAUS File'!H474</f>
        <v>8844</v>
      </c>
      <c r="I114" s="159">
        <f>'LAUS File'!H475</f>
        <v>8338</v>
      </c>
      <c r="J114" s="159">
        <f>'LAUS File'!H476</f>
        <v>506</v>
      </c>
      <c r="K114" s="141">
        <f>'LAUS File'!H477</f>
        <v>5.7</v>
      </c>
      <c r="L114" s="142"/>
    </row>
    <row r="115" spans="1:14" ht="11.45" customHeight="1">
      <c r="A115" s="143" t="s">
        <v>776</v>
      </c>
      <c r="B115" s="150">
        <f>'LAUS File'!H418</f>
        <v>12178</v>
      </c>
      <c r="C115" s="150">
        <f>'LAUS File'!H419</f>
        <v>11428</v>
      </c>
      <c r="D115" s="150">
        <f>'LAUS File'!H420</f>
        <v>750</v>
      </c>
      <c r="E115" s="141">
        <f>'LAUS File'!H421</f>
        <v>6.2</v>
      </c>
      <c r="G115" s="140" t="s">
        <v>779</v>
      </c>
      <c r="H115" s="159">
        <f>'LAUS File'!H486</f>
        <v>2527</v>
      </c>
      <c r="I115" s="159">
        <f>'LAUS File'!H487</f>
        <v>2445</v>
      </c>
      <c r="J115" s="159">
        <f>'LAUS File'!H488</f>
        <v>82</v>
      </c>
      <c r="K115" s="141">
        <f>'LAUS File'!H489</f>
        <v>3.2</v>
      </c>
      <c r="L115" s="142"/>
    </row>
    <row r="116" spans="1:14" ht="11.45" customHeight="1">
      <c r="A116" s="143" t="s">
        <v>778</v>
      </c>
      <c r="B116" s="150">
        <f>'LAUS File'!H446</f>
        <v>2982</v>
      </c>
      <c r="C116" s="150">
        <f>'LAUS File'!H447</f>
        <v>2861</v>
      </c>
      <c r="D116" s="150">
        <f>'LAUS File'!H448</f>
        <v>121</v>
      </c>
      <c r="E116" s="141">
        <f>'LAUS File'!H449</f>
        <v>4.0999999999999996</v>
      </c>
      <c r="G116" s="140" t="s">
        <v>780</v>
      </c>
      <c r="H116" s="159">
        <f>'LAUS File'!H502</f>
        <v>4887</v>
      </c>
      <c r="I116" s="159">
        <f>'LAUS File'!H503</f>
        <v>4652</v>
      </c>
      <c r="J116" s="159">
        <f>'LAUS File'!H504</f>
        <v>235</v>
      </c>
      <c r="K116" s="141">
        <f>'LAUS File'!H505</f>
        <v>4.8</v>
      </c>
      <c r="L116" s="142"/>
    </row>
    <row r="117" spans="1:14" ht="11.45" customHeight="1">
      <c r="A117" s="143" t="s">
        <v>148</v>
      </c>
      <c r="B117" s="150">
        <f>'LAUS File'!H454</f>
        <v>20569</v>
      </c>
      <c r="C117" s="150">
        <f>'LAUS File'!H455</f>
        <v>19507</v>
      </c>
      <c r="D117" s="150">
        <f>'LAUS File'!H456</f>
        <v>1062</v>
      </c>
      <c r="E117" s="141">
        <f>'LAUS File'!H457</f>
        <v>5.2</v>
      </c>
      <c r="G117" s="140" t="s">
        <v>784</v>
      </c>
      <c r="H117" s="159">
        <f>'LAUS File'!H582</f>
        <v>2054</v>
      </c>
      <c r="I117" s="159">
        <f>'LAUS File'!H583</f>
        <v>1942</v>
      </c>
      <c r="J117" s="159">
        <f>'LAUS File'!H584</f>
        <v>112</v>
      </c>
      <c r="K117" s="141">
        <f>'LAUS File'!H585</f>
        <v>5.5</v>
      </c>
      <c r="L117" s="142"/>
    </row>
    <row r="118" spans="1:14" ht="11.45" customHeight="1">
      <c r="A118" s="143" t="s">
        <v>781</v>
      </c>
      <c r="B118" s="150">
        <f>'LAUS File'!H458</f>
        <v>3800</v>
      </c>
      <c r="C118" s="150">
        <f>'LAUS File'!H459</f>
        <v>3673</v>
      </c>
      <c r="D118" s="150">
        <f>'LAUS File'!H460</f>
        <v>127</v>
      </c>
      <c r="E118" s="141">
        <f>'LAUS File'!H461</f>
        <v>3.3</v>
      </c>
      <c r="G118" s="140" t="s">
        <v>786</v>
      </c>
      <c r="H118" s="159">
        <f>'LAUS File'!H602</f>
        <v>5321</v>
      </c>
      <c r="I118" s="159">
        <f>'LAUS File'!H603</f>
        <v>5094</v>
      </c>
      <c r="J118" s="159">
        <f>'LAUS File'!H604</f>
        <v>227</v>
      </c>
      <c r="K118" s="141">
        <f>'LAUS File'!H605</f>
        <v>4.3</v>
      </c>
      <c r="L118" s="142"/>
    </row>
    <row r="119" spans="1:14" ht="11.45" customHeight="1">
      <c r="A119" s="143" t="s">
        <v>783</v>
      </c>
      <c r="B119" s="150">
        <f>'LAUS File'!H494</f>
        <v>2471</v>
      </c>
      <c r="C119" s="150">
        <f>'LAUS File'!H495</f>
        <v>2352</v>
      </c>
      <c r="D119" s="150">
        <f>'LAUS File'!H496</f>
        <v>119</v>
      </c>
      <c r="E119" s="141">
        <f>'LAUS File'!H497</f>
        <v>4.8</v>
      </c>
      <c r="G119" s="140" t="s">
        <v>788</v>
      </c>
      <c r="H119" s="159">
        <f>'LAUS File'!H714</f>
        <v>4252</v>
      </c>
      <c r="I119" s="159">
        <f>'LAUS File'!H715</f>
        <v>4068</v>
      </c>
      <c r="J119" s="159">
        <f>'LAUS File'!H716</f>
        <v>184</v>
      </c>
      <c r="K119" s="141">
        <f>'LAUS File'!H717</f>
        <v>4.3</v>
      </c>
      <c r="L119" s="142"/>
    </row>
    <row r="120" spans="1:14" ht="11.45" customHeight="1">
      <c r="A120" s="143" t="s">
        <v>785</v>
      </c>
      <c r="B120" s="150">
        <f>'LAUS File'!H522</f>
        <v>2174</v>
      </c>
      <c r="C120" s="150">
        <f>'LAUS File'!H523</f>
        <v>2084</v>
      </c>
      <c r="D120" s="150">
        <f>'LAUS File'!H524</f>
        <v>90</v>
      </c>
      <c r="E120" s="141">
        <f>'LAUS File'!H525</f>
        <v>4.0999999999999996</v>
      </c>
      <c r="H120" s="159"/>
      <c r="I120" s="159"/>
      <c r="J120" s="159"/>
      <c r="K120" s="141"/>
      <c r="L120" s="142"/>
    </row>
    <row r="121" spans="1:14" ht="11.45" customHeight="1">
      <c r="A121" s="143" t="s">
        <v>152</v>
      </c>
      <c r="B121" s="150">
        <f>'LAUS File'!H570</f>
        <v>1654</v>
      </c>
      <c r="C121" s="150">
        <f>'LAUS File'!H571</f>
        <v>1557</v>
      </c>
      <c r="D121" s="150">
        <f>'LAUS File'!H572</f>
        <v>97</v>
      </c>
      <c r="E121" s="141">
        <f>'LAUS File'!H573</f>
        <v>5.9</v>
      </c>
      <c r="H121" s="159"/>
      <c r="I121" s="159"/>
      <c r="J121" s="159"/>
      <c r="K121" s="141"/>
      <c r="L121" s="142"/>
    </row>
    <row r="122" spans="1:14" ht="11.45" customHeight="1">
      <c r="A122" s="143" t="s">
        <v>787</v>
      </c>
      <c r="B122" s="150">
        <f>'LAUS File'!H586</f>
        <v>9920</v>
      </c>
      <c r="C122" s="150">
        <f>'LAUS File'!H587</f>
        <v>9569</v>
      </c>
      <c r="D122" s="150">
        <f>'LAUS File'!H588</f>
        <v>351</v>
      </c>
      <c r="E122" s="141">
        <f>'LAUS File'!H589</f>
        <v>3.5</v>
      </c>
      <c r="H122" s="159"/>
      <c r="I122" s="159"/>
      <c r="J122" s="159"/>
      <c r="K122" s="141"/>
    </row>
    <row r="123" spans="1:14" ht="11.45" customHeight="1">
      <c r="A123" s="140" t="s">
        <v>789</v>
      </c>
      <c r="B123" s="150">
        <f>'LAUS File'!H626</f>
        <v>1524</v>
      </c>
      <c r="C123" s="150">
        <f>'LAUS File'!H627</f>
        <v>1438</v>
      </c>
      <c r="D123" s="150">
        <f>'LAUS File'!H628</f>
        <v>86</v>
      </c>
      <c r="E123" s="141">
        <f>'LAUS File'!H629</f>
        <v>5.6</v>
      </c>
      <c r="F123" s="160"/>
      <c r="G123" s="161"/>
      <c r="H123" s="160"/>
      <c r="I123" s="160"/>
      <c r="J123" s="160"/>
      <c r="K123" s="162"/>
      <c r="L123" s="160"/>
      <c r="M123" s="160"/>
    </row>
    <row r="124" spans="1:14" ht="11.25" customHeight="1">
      <c r="A124" s="143" t="s">
        <v>790</v>
      </c>
      <c r="B124" s="150">
        <f>'LAUS File'!H646</f>
        <v>10302</v>
      </c>
      <c r="C124" s="150">
        <f>'LAUS File'!H647</f>
        <v>9876</v>
      </c>
      <c r="D124" s="150">
        <f>'LAUS File'!H648</f>
        <v>426</v>
      </c>
      <c r="E124" s="141">
        <f>'LAUS File'!H649</f>
        <v>4.0999999999999996</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File'!H959</f>
        <v>1921400</v>
      </c>
      <c r="I126" s="169">
        <f>'LAUS File'!H960</f>
        <v>1831400</v>
      </c>
      <c r="J126" s="169">
        <f>'LAUS File'!H961</f>
        <v>90000</v>
      </c>
      <c r="K126" s="170">
        <f>'LAUS File'!H962</f>
        <v>4.7</v>
      </c>
      <c r="L126" s="160"/>
      <c r="M126" s="160"/>
    </row>
    <row r="127" spans="1:14" ht="11.45" customHeight="1">
      <c r="A127" s="163" t="s">
        <v>849</v>
      </c>
      <c r="B127" s="110"/>
      <c r="C127" s="110"/>
      <c r="D127" s="110"/>
      <c r="E127" s="164"/>
      <c r="F127" s="160"/>
      <c r="G127" s="168" t="s">
        <v>196</v>
      </c>
      <c r="H127" s="169">
        <f>'LAUS File'!H922</f>
        <v>159817000</v>
      </c>
      <c r="I127" s="169">
        <f>'LAUS File'!H923</f>
        <v>153262000</v>
      </c>
      <c r="J127" s="169">
        <f>'LAUS File'!H924</f>
        <v>6555000</v>
      </c>
      <c r="K127" s="171">
        <f>'LAUS File'!H925</f>
        <v>4.0999999999999996</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File'!H858</f>
        <v>144028</v>
      </c>
      <c r="C129" s="157">
        <f>'LAUS File'!H859</f>
        <v>137549</v>
      </c>
      <c r="D129" s="157">
        <f>'LAUS File'!H860</f>
        <v>6479</v>
      </c>
      <c r="E129" s="158">
        <f>'LAUS File'!H861</f>
        <v>4.5</v>
      </c>
      <c r="F129" s="160"/>
      <c r="G129" s="179" t="s">
        <v>792</v>
      </c>
      <c r="H129" s="180"/>
      <c r="I129" s="180"/>
      <c r="J129" s="180"/>
      <c r="K129" s="181"/>
      <c r="L129" s="182"/>
      <c r="M129" s="160"/>
      <c r="N129" s="160"/>
    </row>
    <row r="130" spans="1:17" ht="11.25" customHeight="1">
      <c r="A130" s="173" t="s">
        <v>851</v>
      </c>
      <c r="B130" s="174">
        <f>'LAUS File'!H830</f>
        <v>15857</v>
      </c>
      <c r="C130" s="174">
        <f>'LAUS File'!H831</f>
        <v>15146</v>
      </c>
      <c r="D130" s="174">
        <f>'LAUS File'!H832</f>
        <v>711</v>
      </c>
      <c r="E130" s="175">
        <f>'LAUS File'!H833</f>
        <v>4.5</v>
      </c>
      <c r="F130" s="160"/>
      <c r="G130" s="183" t="s">
        <v>259</v>
      </c>
      <c r="H130" s="169">
        <f>'LAUS File'!H954</f>
        <v>1925000</v>
      </c>
      <c r="I130" s="169">
        <f>'LAUS File'!H955</f>
        <v>1832300</v>
      </c>
      <c r="J130" s="169">
        <f>'LAUS File'!H956</f>
        <v>92700</v>
      </c>
      <c r="K130" s="171">
        <f>'LAUS File'!H957</f>
        <v>4.8169399999999998</v>
      </c>
      <c r="L130" s="160"/>
      <c r="M130" s="160"/>
      <c r="N130" s="160"/>
      <c r="O130" s="160"/>
      <c r="P130" s="160"/>
      <c r="Q130" s="160"/>
    </row>
    <row r="131" spans="1:17" ht="11.45" customHeight="1">
      <c r="A131" s="173" t="s">
        <v>852</v>
      </c>
      <c r="B131" s="190"/>
      <c r="C131" s="190"/>
      <c r="D131" s="190"/>
      <c r="E131" s="190"/>
      <c r="F131" s="160"/>
      <c r="G131" s="184" t="s">
        <v>196</v>
      </c>
      <c r="H131" s="185">
        <f>'LAUS File'!H927</f>
        <v>160181000</v>
      </c>
      <c r="I131" s="185">
        <f>'LAUS File'!H928</f>
        <v>153161000</v>
      </c>
      <c r="J131" s="185">
        <f>'LAUS File'!H929</f>
        <v>7021000</v>
      </c>
      <c r="K131" s="186">
        <f>'LAUS File'!H930</f>
        <v>4.4000000000000004</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6"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873</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File'!I842</f>
        <v>474118</v>
      </c>
      <c r="C13" s="135">
        <f>'LAUS File'!I843</f>
        <v>451852</v>
      </c>
      <c r="D13" s="135">
        <f>'LAUS File'!I844</f>
        <v>22266</v>
      </c>
      <c r="E13" s="136">
        <f>'LAUS File'!I845</f>
        <v>4.7</v>
      </c>
      <c r="G13" s="126" t="s">
        <v>69</v>
      </c>
      <c r="H13" s="137">
        <f>'LAUS File'!I130</f>
        <v>5786</v>
      </c>
      <c r="I13" s="137">
        <f>'LAUS File'!I131</f>
        <v>5579</v>
      </c>
      <c r="J13" s="137">
        <f>'LAUS File'!I132</f>
        <v>207</v>
      </c>
      <c r="K13" s="138">
        <f>'LAUS File'!I133</f>
        <v>3.6</v>
      </c>
      <c r="L13" s="139"/>
    </row>
    <row r="14" spans="1:12" ht="11.45" customHeight="1">
      <c r="A14" s="140" t="s">
        <v>24</v>
      </c>
      <c r="B14" s="137">
        <f>'LAUS File'!I46</f>
        <v>9483</v>
      </c>
      <c r="C14" s="137">
        <f>'LAUS File'!I47</f>
        <v>8873</v>
      </c>
      <c r="D14" s="137">
        <f>'LAUS File'!I48</f>
        <v>610</v>
      </c>
      <c r="E14" s="141">
        <f>'LAUS File'!I49</f>
        <v>6.4</v>
      </c>
      <c r="G14" s="126" t="s">
        <v>770</v>
      </c>
      <c r="H14" s="137">
        <f>'LAUS File'!I134</f>
        <v>1263</v>
      </c>
      <c r="I14" s="137">
        <f>'LAUS File'!I135</f>
        <v>1208</v>
      </c>
      <c r="J14" s="137">
        <f>'LAUS File'!I136</f>
        <v>55</v>
      </c>
      <c r="K14" s="141">
        <f>'LAUS File'!I137</f>
        <v>4.4000000000000004</v>
      </c>
      <c r="L14" s="142"/>
    </row>
    <row r="15" spans="1:12" ht="11.45" customHeight="1">
      <c r="A15" s="140" t="s">
        <v>675</v>
      </c>
      <c r="B15" s="137">
        <f>'LAUS File'!I98</f>
        <v>70861</v>
      </c>
      <c r="C15" s="137">
        <f>'LAUS File'!I99</f>
        <v>66257</v>
      </c>
      <c r="D15" s="137">
        <f>'LAUS File'!I100</f>
        <v>4604</v>
      </c>
      <c r="E15" s="141">
        <f>'LAUS File'!I101</f>
        <v>6.5</v>
      </c>
      <c r="G15" s="126" t="s">
        <v>70</v>
      </c>
      <c r="H15" s="137">
        <f>'LAUS File'!I150</f>
        <v>9612</v>
      </c>
      <c r="I15" s="137">
        <f>'LAUS File'!I151</f>
        <v>9213</v>
      </c>
      <c r="J15" s="137">
        <f>'LAUS File'!I152</f>
        <v>399</v>
      </c>
      <c r="K15" s="141">
        <f>'LAUS File'!I153</f>
        <v>4.2</v>
      </c>
      <c r="L15" s="142"/>
    </row>
    <row r="16" spans="1:12" ht="11.45" customHeight="1">
      <c r="A16" s="143" t="s">
        <v>676</v>
      </c>
      <c r="B16" s="137">
        <f>'LAUS File'!I178</f>
        <v>8801</v>
      </c>
      <c r="C16" s="137">
        <f>'LAUS File'!I179</f>
        <v>8465</v>
      </c>
      <c r="D16" s="137">
        <f>'LAUS File'!I180</f>
        <v>336</v>
      </c>
      <c r="E16" s="141">
        <f>'LAUS File'!I181</f>
        <v>3.8</v>
      </c>
      <c r="G16" s="126" t="s">
        <v>71</v>
      </c>
      <c r="H16" s="137">
        <f>'LAUS File'!I158</f>
        <v>3289</v>
      </c>
      <c r="I16" s="137">
        <f>'LAUS File'!I159</f>
        <v>3169</v>
      </c>
      <c r="J16" s="137">
        <f>'LAUS File'!I160</f>
        <v>120</v>
      </c>
      <c r="K16" s="141">
        <f>'LAUS File'!I161</f>
        <v>3.6</v>
      </c>
      <c r="L16" s="142"/>
    </row>
    <row r="17" spans="1:12" ht="11.45" customHeight="1">
      <c r="A17" s="140" t="s">
        <v>678</v>
      </c>
      <c r="B17" s="137">
        <f>'LAUS File'!I186</f>
        <v>6927</v>
      </c>
      <c r="C17" s="137">
        <f>'LAUS File'!I187</f>
        <v>6533</v>
      </c>
      <c r="D17" s="137">
        <f>'LAUS File'!I188</f>
        <v>394</v>
      </c>
      <c r="E17" s="141">
        <f>'LAUS File'!I189</f>
        <v>5.7</v>
      </c>
      <c r="G17" s="126" t="s">
        <v>677</v>
      </c>
      <c r="H17" s="137">
        <f>'LAUS File'!I166</f>
        <v>7895</v>
      </c>
      <c r="I17" s="137">
        <f>'LAUS File'!I167</f>
        <v>7635</v>
      </c>
      <c r="J17" s="137">
        <f>'LAUS File'!I168</f>
        <v>260</v>
      </c>
      <c r="K17" s="141">
        <f>'LAUS File'!I169</f>
        <v>3.3</v>
      </c>
      <c r="L17" s="142"/>
    </row>
    <row r="18" spans="1:12" ht="11.45" customHeight="1">
      <c r="A18" s="140" t="s">
        <v>679</v>
      </c>
      <c r="B18" s="137">
        <f>'LAUS File'!I222</f>
        <v>3955</v>
      </c>
      <c r="C18" s="137">
        <f>'LAUS File'!I223</f>
        <v>3782</v>
      </c>
      <c r="D18" s="137">
        <f>'LAUS File'!I224</f>
        <v>173</v>
      </c>
      <c r="E18" s="141">
        <f>'LAUS File'!I225</f>
        <v>4.4000000000000004</v>
      </c>
      <c r="G18" s="126" t="s">
        <v>73</v>
      </c>
      <c r="H18" s="137">
        <f>'LAUS File'!I170</f>
        <v>8104</v>
      </c>
      <c r="I18" s="137">
        <f>'LAUS File'!I171</f>
        <v>7752</v>
      </c>
      <c r="J18" s="137">
        <f>'LAUS File'!I172</f>
        <v>352</v>
      </c>
      <c r="K18" s="141">
        <f>'LAUS File'!I173</f>
        <v>4.3</v>
      </c>
      <c r="L18" s="142"/>
    </row>
    <row r="19" spans="1:12" ht="11.45" customHeight="1">
      <c r="A19" s="140" t="s">
        <v>681</v>
      </c>
      <c r="B19" s="137">
        <f>'LAUS File'!I242</f>
        <v>29674</v>
      </c>
      <c r="C19" s="137">
        <f>'LAUS File'!I243</f>
        <v>28428</v>
      </c>
      <c r="D19" s="137">
        <f>'LAUS File'!I244</f>
        <v>1246</v>
      </c>
      <c r="E19" s="141">
        <f>'LAUS File'!I245</f>
        <v>4.2</v>
      </c>
      <c r="G19" s="126" t="s">
        <v>680</v>
      </c>
      <c r="H19" s="137">
        <f>'LAUS File'!I198</f>
        <v>3108</v>
      </c>
      <c r="I19" s="137">
        <f>'LAUS File'!I199</f>
        <v>3012</v>
      </c>
      <c r="J19" s="137">
        <f>'LAUS File'!I200</f>
        <v>96</v>
      </c>
      <c r="K19" s="141">
        <f>'LAUS File'!I201</f>
        <v>3.1</v>
      </c>
      <c r="L19" s="142"/>
    </row>
    <row r="20" spans="1:12" ht="11.45" customHeight="1">
      <c r="A20" s="143" t="s">
        <v>248</v>
      </c>
      <c r="B20" s="137">
        <f>'LAUS File'!I266</f>
        <v>29375</v>
      </c>
      <c r="C20" s="137">
        <f>'LAUS File'!I267</f>
        <v>28225</v>
      </c>
      <c r="D20" s="137">
        <f>'LAUS File'!I268</f>
        <v>1150</v>
      </c>
      <c r="E20" s="141">
        <f>'LAUS File'!I269</f>
        <v>3.9</v>
      </c>
      <c r="G20" s="126" t="s">
        <v>682</v>
      </c>
      <c r="H20" s="137">
        <f>'LAUS File'!I202</f>
        <v>5098</v>
      </c>
      <c r="I20" s="137">
        <f>'LAUS File'!I203</f>
        <v>4871</v>
      </c>
      <c r="J20" s="137">
        <f>'LAUS File'!I204</f>
        <v>227</v>
      </c>
      <c r="K20" s="141">
        <f>'LAUS File'!I205</f>
        <v>4.5</v>
      </c>
      <c r="L20" s="142"/>
    </row>
    <row r="21" spans="1:12" ht="11.45" customHeight="1">
      <c r="A21" s="140" t="s">
        <v>28</v>
      </c>
      <c r="B21" s="137">
        <f>'LAUS File'!I374</f>
        <v>30916</v>
      </c>
      <c r="C21" s="137">
        <f>'LAUS File'!I375</f>
        <v>29547</v>
      </c>
      <c r="D21" s="137">
        <f>'LAUS File'!I376</f>
        <v>1369</v>
      </c>
      <c r="E21" s="141">
        <f>'LAUS File'!I377</f>
        <v>4.4000000000000004</v>
      </c>
      <c r="G21" s="126" t="s">
        <v>76</v>
      </c>
      <c r="H21" s="137">
        <f>'LAUS File'!I206</f>
        <v>7819</v>
      </c>
      <c r="I21" s="137">
        <f>'LAUS File'!I207</f>
        <v>7531</v>
      </c>
      <c r="J21" s="137">
        <f>'LAUS File'!I208</f>
        <v>288</v>
      </c>
      <c r="K21" s="141">
        <f>'LAUS File'!I209</f>
        <v>3.7</v>
      </c>
      <c r="L21" s="142"/>
    </row>
    <row r="22" spans="1:12" ht="11.45" customHeight="1">
      <c r="A22" s="140" t="s">
        <v>684</v>
      </c>
      <c r="B22" s="137">
        <f>'LAUS File'!I378</f>
        <v>10389</v>
      </c>
      <c r="C22" s="137">
        <f>'LAUS File'!I379</f>
        <v>9907</v>
      </c>
      <c r="D22" s="137">
        <f>'LAUS File'!I380</f>
        <v>482</v>
      </c>
      <c r="E22" s="141">
        <f>'LAUS File'!I381</f>
        <v>4.5999999999999996</v>
      </c>
      <c r="G22" s="126" t="s">
        <v>683</v>
      </c>
      <c r="H22" s="137">
        <f>'LAUS File'!I210</f>
        <v>27446</v>
      </c>
      <c r="I22" s="137">
        <f>'LAUS File'!I211</f>
        <v>25999</v>
      </c>
      <c r="J22" s="137">
        <f>'LAUS File'!I212</f>
        <v>1447</v>
      </c>
      <c r="K22" s="141">
        <f>'LAUS File'!I213</f>
        <v>5.3</v>
      </c>
      <c r="L22" s="142"/>
    </row>
    <row r="23" spans="1:12" ht="11.45" customHeight="1">
      <c r="A23" s="143" t="s">
        <v>686</v>
      </c>
      <c r="B23" s="137">
        <f>'LAUS File'!I398</f>
        <v>8586</v>
      </c>
      <c r="C23" s="137">
        <f>'LAUS File'!I399</f>
        <v>8226</v>
      </c>
      <c r="D23" s="137">
        <f>'LAUS File'!I400</f>
        <v>360</v>
      </c>
      <c r="E23" s="141">
        <f>'LAUS File'!I401</f>
        <v>4.2</v>
      </c>
      <c r="G23" s="126" t="s">
        <v>685</v>
      </c>
      <c r="H23" s="137">
        <f>'LAUS File'!I230</f>
        <v>9502</v>
      </c>
      <c r="I23" s="137">
        <f>'LAUS File'!I231</f>
        <v>9134</v>
      </c>
      <c r="J23" s="137">
        <f>'LAUS File'!I232</f>
        <v>368</v>
      </c>
      <c r="K23" s="141">
        <f>'LAUS File'!I233</f>
        <v>3.9</v>
      </c>
      <c r="L23" s="142"/>
    </row>
    <row r="24" spans="1:12" ht="11.45" customHeight="1">
      <c r="A24" s="143" t="s">
        <v>32</v>
      </c>
      <c r="B24" s="137">
        <f>'LAUS File'!I450</f>
        <v>51529</v>
      </c>
      <c r="C24" s="137">
        <f>'LAUS File'!I451</f>
        <v>49413</v>
      </c>
      <c r="D24" s="137">
        <f>'LAUS File'!I452</f>
        <v>2116</v>
      </c>
      <c r="E24" s="141">
        <f>'LAUS File'!I453</f>
        <v>4.0999999999999996</v>
      </c>
      <c r="G24" s="126" t="s">
        <v>687</v>
      </c>
      <c r="H24" s="137">
        <f>'LAUS File'!I246</f>
        <v>14404</v>
      </c>
      <c r="I24" s="137">
        <f>'LAUS File'!I247</f>
        <v>13876</v>
      </c>
      <c r="J24" s="137">
        <f>'LAUS File'!I248</f>
        <v>528</v>
      </c>
      <c r="K24" s="141">
        <f>'LAUS File'!I249</f>
        <v>3.7</v>
      </c>
      <c r="L24" s="142"/>
    </row>
    <row r="25" spans="1:12" ht="11.45" customHeight="1">
      <c r="A25" s="140" t="s">
        <v>33</v>
      </c>
      <c r="B25" s="137">
        <f>'LAUS File'!I470</f>
        <v>7349</v>
      </c>
      <c r="C25" s="137">
        <f>'LAUS File'!I471</f>
        <v>7022</v>
      </c>
      <c r="D25" s="137">
        <f>'LAUS File'!I472</f>
        <v>327</v>
      </c>
      <c r="E25" s="141">
        <f>'LAUS File'!I473</f>
        <v>4.4000000000000004</v>
      </c>
      <c r="G25" s="126" t="s">
        <v>80</v>
      </c>
      <c r="H25" s="137">
        <f>'LAUS File'!I254</f>
        <v>19304</v>
      </c>
      <c r="I25" s="137">
        <f>'LAUS File'!I255</f>
        <v>18647</v>
      </c>
      <c r="J25" s="137">
        <f>'LAUS File'!I256</f>
        <v>657</v>
      </c>
      <c r="K25" s="141">
        <f>'LAUS File'!I257</f>
        <v>3.4</v>
      </c>
      <c r="L25" s="142"/>
    </row>
    <row r="26" spans="1:12" ht="11.45" customHeight="1">
      <c r="A26" s="140" t="s">
        <v>245</v>
      </c>
      <c r="B26" s="137">
        <f>'LAUS File'!I506</f>
        <v>4538</v>
      </c>
      <c r="C26" s="137">
        <f>'LAUS File'!I507</f>
        <v>4371</v>
      </c>
      <c r="D26" s="137">
        <f>'LAUS File'!I508</f>
        <v>167</v>
      </c>
      <c r="E26" s="141">
        <f>'LAUS File'!I509</f>
        <v>3.7</v>
      </c>
      <c r="G26" s="126" t="s">
        <v>81</v>
      </c>
      <c r="H26" s="137">
        <f>'LAUS File'!I262</f>
        <v>6851</v>
      </c>
      <c r="I26" s="137">
        <f>'LAUS File'!I263</f>
        <v>6635</v>
      </c>
      <c r="J26" s="137">
        <f>'LAUS File'!I264</f>
        <v>216</v>
      </c>
      <c r="K26" s="141">
        <f>'LAUS File'!I265</f>
        <v>3.2</v>
      </c>
      <c r="L26" s="142"/>
    </row>
    <row r="27" spans="1:12" ht="11.45" customHeight="1">
      <c r="A27" s="140" t="s">
        <v>691</v>
      </c>
      <c r="B27" s="137">
        <f>'LAUS File'!I510</f>
        <v>12123</v>
      </c>
      <c r="C27" s="137">
        <f>'LAUS File'!I511</f>
        <v>11619</v>
      </c>
      <c r="D27" s="137">
        <f>'LAUS File'!I512</f>
        <v>504</v>
      </c>
      <c r="E27" s="141">
        <f>'LAUS File'!I513</f>
        <v>4.2</v>
      </c>
      <c r="G27" s="126" t="s">
        <v>689</v>
      </c>
      <c r="H27" s="137">
        <f>'LAUS File'!I282</f>
        <v>5128</v>
      </c>
      <c r="I27" s="137">
        <f>'LAUS File'!I283</f>
        <v>4962</v>
      </c>
      <c r="J27" s="137">
        <f>'LAUS File'!I284</f>
        <v>166</v>
      </c>
      <c r="K27" s="141">
        <f>'LAUS File'!I285</f>
        <v>3.2</v>
      </c>
      <c r="L27" s="142"/>
    </row>
    <row r="28" spans="1:12" ht="11.45" customHeight="1">
      <c r="A28" s="140" t="s">
        <v>693</v>
      </c>
      <c r="B28" s="137">
        <f>'LAUS File'!I534</f>
        <v>9220</v>
      </c>
      <c r="C28" s="137">
        <f>'LAUS File'!I535</f>
        <v>8742</v>
      </c>
      <c r="D28" s="137">
        <f>'LAUS File'!I536</f>
        <v>478</v>
      </c>
      <c r="E28" s="141">
        <f>'LAUS File'!I537</f>
        <v>5.2</v>
      </c>
      <c r="G28" s="126" t="s">
        <v>690</v>
      </c>
      <c r="H28" s="137">
        <f>'LAUS File'!I294</f>
        <v>54004</v>
      </c>
      <c r="I28" s="137">
        <f>'LAUS File'!I295</f>
        <v>49707</v>
      </c>
      <c r="J28" s="137">
        <f>'LAUS File'!I296</f>
        <v>4297</v>
      </c>
      <c r="K28" s="141">
        <f>'LAUS File'!I297</f>
        <v>8</v>
      </c>
      <c r="L28" s="142"/>
    </row>
    <row r="29" spans="1:12" ht="11.45" customHeight="1">
      <c r="A29" s="140" t="s">
        <v>695</v>
      </c>
      <c r="B29" s="137">
        <f>'LAUS File'!I542</f>
        <v>22666</v>
      </c>
      <c r="C29" s="137">
        <f>'LAUS File'!I543</f>
        <v>21592</v>
      </c>
      <c r="D29" s="137">
        <f>'LAUS File'!I544</f>
        <v>1074</v>
      </c>
      <c r="E29" s="141">
        <f>'LAUS File'!I545</f>
        <v>4.7</v>
      </c>
      <c r="G29" s="143" t="s">
        <v>692</v>
      </c>
      <c r="H29" s="137">
        <f>'LAUS File'!I298</f>
        <v>1170</v>
      </c>
      <c r="I29" s="137">
        <f>'LAUS File'!I299</f>
        <v>1120</v>
      </c>
      <c r="J29" s="137">
        <f>'LAUS File'!I300</f>
        <v>50</v>
      </c>
      <c r="K29" s="141">
        <f>'LAUS File'!I301</f>
        <v>4.3</v>
      </c>
      <c r="L29" s="142"/>
    </row>
    <row r="30" spans="1:12" ht="11.45" customHeight="1">
      <c r="A30" s="143" t="s">
        <v>697</v>
      </c>
      <c r="B30" s="137">
        <f>'LAUS File'!I558</f>
        <v>8889</v>
      </c>
      <c r="C30" s="137">
        <f>'LAUS File'!I559</f>
        <v>8503</v>
      </c>
      <c r="D30" s="137">
        <f>'LAUS File'!I560</f>
        <v>386</v>
      </c>
      <c r="E30" s="141">
        <f>'LAUS File'!I561</f>
        <v>4.3</v>
      </c>
      <c r="G30" s="126" t="s">
        <v>694</v>
      </c>
      <c r="H30" s="137">
        <f>'LAUS File'!I302</f>
        <v>3258</v>
      </c>
      <c r="I30" s="137">
        <f>'LAUS File'!I303</f>
        <v>3144</v>
      </c>
      <c r="J30" s="137">
        <f>'LAUS File'!I304</f>
        <v>114</v>
      </c>
      <c r="K30" s="141">
        <f>'LAUS File'!I305</f>
        <v>3.5</v>
      </c>
      <c r="L30" s="142"/>
    </row>
    <row r="31" spans="1:12" ht="11.45" customHeight="1">
      <c r="A31" s="143" t="s">
        <v>698</v>
      </c>
      <c r="B31" s="137">
        <f>'LAUS File'!I578</f>
        <v>71465</v>
      </c>
      <c r="C31" s="137">
        <f>'LAUS File'!I579</f>
        <v>68488</v>
      </c>
      <c r="D31" s="137">
        <f>'LAUS File'!I580</f>
        <v>2977</v>
      </c>
      <c r="E31" s="141">
        <f>'LAUS File'!I581</f>
        <v>4.2</v>
      </c>
      <c r="G31" s="126" t="s">
        <v>696</v>
      </c>
      <c r="H31" s="137">
        <f>'LAUS File'!I306</f>
        <v>5627</v>
      </c>
      <c r="I31" s="137">
        <f>'LAUS File'!I307</f>
        <v>5422</v>
      </c>
      <c r="J31" s="137">
        <f>'LAUS File'!I308</f>
        <v>205</v>
      </c>
      <c r="K31" s="141">
        <f>'LAUS File'!I309</f>
        <v>3.6</v>
      </c>
      <c r="L31" s="142"/>
    </row>
    <row r="32" spans="1:12" ht="11.45" customHeight="1">
      <c r="A32" s="140" t="s">
        <v>39</v>
      </c>
      <c r="B32" s="137">
        <f>'LAUS File'!I590</f>
        <v>27900</v>
      </c>
      <c r="C32" s="137">
        <f>'LAUS File'!I591</f>
        <v>26398</v>
      </c>
      <c r="D32" s="137">
        <f>'LAUS File'!I592</f>
        <v>1502</v>
      </c>
      <c r="E32" s="141">
        <f>'LAUS File'!I593</f>
        <v>5.4</v>
      </c>
      <c r="G32" s="126" t="s">
        <v>87</v>
      </c>
      <c r="H32" s="137">
        <f>'LAUS File'!I322</f>
        <v>4107</v>
      </c>
      <c r="I32" s="137">
        <f>'LAUS File'!I323</f>
        <v>3944</v>
      </c>
      <c r="J32" s="137">
        <f>'LAUS File'!I324</f>
        <v>163</v>
      </c>
      <c r="K32" s="141">
        <f>'LAUS File'!I325</f>
        <v>4</v>
      </c>
      <c r="L32" s="142"/>
    </row>
    <row r="33" spans="1:12" ht="11.45" customHeight="1">
      <c r="A33" s="140" t="s">
        <v>700</v>
      </c>
      <c r="B33" s="137">
        <f>'LAUS File'!I614</f>
        <v>18414</v>
      </c>
      <c r="C33" s="137">
        <f>'LAUS File'!I615</f>
        <v>17639</v>
      </c>
      <c r="D33" s="137">
        <f>'LAUS File'!I616</f>
        <v>775</v>
      </c>
      <c r="E33" s="141">
        <f>'LAUS File'!I617</f>
        <v>4.2</v>
      </c>
      <c r="G33" s="126" t="s">
        <v>88</v>
      </c>
      <c r="H33" s="137">
        <f>'LAUS File'!I346</f>
        <v>33382</v>
      </c>
      <c r="I33" s="137">
        <f>'LAUS File'!I347</f>
        <v>31895</v>
      </c>
      <c r="J33" s="137">
        <f>'LAUS File'!I348</f>
        <v>1487</v>
      </c>
      <c r="K33" s="141">
        <f>'LAUS File'!I349</f>
        <v>4.5</v>
      </c>
      <c r="L33" s="142"/>
    </row>
    <row r="34" spans="1:12" ht="11.45" customHeight="1">
      <c r="A34" s="143" t="s">
        <v>702</v>
      </c>
      <c r="B34" s="137">
        <f>'LAUS File'!I666</f>
        <v>4484</v>
      </c>
      <c r="C34" s="137">
        <f>'LAUS File'!I667</f>
        <v>4278</v>
      </c>
      <c r="D34" s="137">
        <f>'LAUS File'!I668</f>
        <v>206</v>
      </c>
      <c r="E34" s="141">
        <f>'LAUS File'!I669</f>
        <v>4.5999999999999996</v>
      </c>
      <c r="G34" s="126" t="s">
        <v>699</v>
      </c>
      <c r="H34" s="137">
        <f>'LAUS File'!I350</f>
        <v>12846</v>
      </c>
      <c r="I34" s="137">
        <f>'LAUS File'!I351</f>
        <v>12302</v>
      </c>
      <c r="J34" s="137">
        <f>'LAUS File'!I352</f>
        <v>544</v>
      </c>
      <c r="K34" s="141">
        <f>'LAUS File'!I353</f>
        <v>4.2</v>
      </c>
      <c r="L34" s="142"/>
    </row>
    <row r="35" spans="1:12" ht="11.45" customHeight="1">
      <c r="A35" s="143" t="s">
        <v>246</v>
      </c>
      <c r="B35" s="137">
        <f>'LAUS File'!I670</f>
        <v>12947</v>
      </c>
      <c r="C35" s="137">
        <f>'LAUS File'!I671</f>
        <v>12429</v>
      </c>
      <c r="D35" s="137">
        <f>'LAUS File'!I672</f>
        <v>518</v>
      </c>
      <c r="E35" s="141">
        <f>'LAUS File'!I673</f>
        <v>4</v>
      </c>
      <c r="G35" s="126" t="s">
        <v>701</v>
      </c>
      <c r="H35" s="137">
        <f>'LAUS File'!I354</f>
        <v>3650</v>
      </c>
      <c r="I35" s="137">
        <f>'LAUS File'!I355</f>
        <v>3524</v>
      </c>
      <c r="J35" s="137">
        <f>'LAUS File'!I356</f>
        <v>126</v>
      </c>
      <c r="K35" s="141">
        <f>'LAUS File'!I357</f>
        <v>3.5</v>
      </c>
      <c r="L35" s="142"/>
    </row>
    <row r="36" spans="1:12" ht="11.45" customHeight="1">
      <c r="A36" s="143" t="s">
        <v>705</v>
      </c>
      <c r="B36" s="137">
        <f>'LAUS File'!I682</f>
        <v>8682</v>
      </c>
      <c r="C36" s="137">
        <f>'LAUS File'!I683</f>
        <v>8333</v>
      </c>
      <c r="D36" s="137">
        <f>'LAUS File'!I684</f>
        <v>349</v>
      </c>
      <c r="E36" s="141">
        <f>'LAUS File'!I685</f>
        <v>4</v>
      </c>
      <c r="G36" s="126" t="s">
        <v>704</v>
      </c>
      <c r="H36" s="137">
        <f>'LAUS File'!I370</f>
        <v>26590</v>
      </c>
      <c r="I36" s="137">
        <f>'LAUS File'!I371</f>
        <v>25331</v>
      </c>
      <c r="J36" s="137">
        <f>'LAUS File'!I372</f>
        <v>1259</v>
      </c>
      <c r="K36" s="141">
        <f>'LAUS File'!I373</f>
        <v>4.7</v>
      </c>
      <c r="L36" s="142"/>
    </row>
    <row r="37" spans="1:12" ht="11.45" customHeight="1">
      <c r="A37" s="143" t="s">
        <v>707</v>
      </c>
      <c r="B37" s="137">
        <f>'LAUS File'!I706</f>
        <v>4945</v>
      </c>
      <c r="C37" s="137">
        <f>'LAUS File'!I707</f>
        <v>4782</v>
      </c>
      <c r="D37" s="137">
        <f>'LAUS File'!I708</f>
        <v>163</v>
      </c>
      <c r="E37" s="141">
        <f>'LAUS File'!I709</f>
        <v>3.3</v>
      </c>
      <c r="G37" s="126" t="s">
        <v>706</v>
      </c>
      <c r="H37" s="137">
        <f>'LAUS File'!I394</f>
        <v>37107</v>
      </c>
      <c r="I37" s="137">
        <f>'LAUS File'!I395</f>
        <v>34790</v>
      </c>
      <c r="J37" s="137">
        <f>'LAUS File'!I396</f>
        <v>2317</v>
      </c>
      <c r="K37" s="141">
        <f>'LAUS File'!I397</f>
        <v>6.2</v>
      </c>
      <c r="L37" s="142"/>
    </row>
    <row r="38" spans="1:12" ht="11.45" customHeight="1">
      <c r="G38" s="126" t="s">
        <v>94</v>
      </c>
      <c r="H38" s="137">
        <f>'LAUS File'!I406</f>
        <v>4051</v>
      </c>
      <c r="I38" s="137">
        <f>'LAUS File'!I407</f>
        <v>3896</v>
      </c>
      <c r="J38" s="137">
        <f>'LAUS File'!I408</f>
        <v>155</v>
      </c>
      <c r="K38" s="141">
        <f>'LAUS File'!I409</f>
        <v>3.8</v>
      </c>
      <c r="L38" s="142"/>
    </row>
    <row r="39" spans="1:12" ht="11.45" customHeight="1">
      <c r="A39" s="129" t="s">
        <v>179</v>
      </c>
      <c r="B39" s="144">
        <f>'LAUS File'!I846</f>
        <v>109046</v>
      </c>
      <c r="C39" s="144">
        <f>'LAUS File'!I847</f>
        <v>104903</v>
      </c>
      <c r="D39" s="144">
        <f>'LAUS File'!I848</f>
        <v>4143</v>
      </c>
      <c r="E39" s="145">
        <f>'LAUS File'!I849</f>
        <v>3.8</v>
      </c>
      <c r="G39" s="126" t="s">
        <v>708</v>
      </c>
      <c r="H39" s="137">
        <f>'LAUS File'!I414</f>
        <v>17621</v>
      </c>
      <c r="I39" s="137">
        <f>'LAUS File'!I415</f>
        <v>16882</v>
      </c>
      <c r="J39" s="137">
        <f>'LAUS File'!I416</f>
        <v>739</v>
      </c>
      <c r="K39" s="141">
        <f>'LAUS File'!I417</f>
        <v>4.2</v>
      </c>
      <c r="L39" s="142"/>
    </row>
    <row r="40" spans="1:12" ht="11.45" customHeight="1">
      <c r="A40" s="140" t="s">
        <v>47</v>
      </c>
      <c r="B40" s="137">
        <f>'LAUS File'!I74</f>
        <v>11069</v>
      </c>
      <c r="C40" s="137">
        <f>'LAUS File'!I75</f>
        <v>10636</v>
      </c>
      <c r="D40" s="137">
        <f>'LAUS File'!I76</f>
        <v>433</v>
      </c>
      <c r="E40" s="141">
        <f>'LAUS File'!I77</f>
        <v>3.9</v>
      </c>
      <c r="G40" s="126" t="s">
        <v>709</v>
      </c>
      <c r="H40" s="137">
        <f>'LAUS File'!I478</f>
        <v>10660</v>
      </c>
      <c r="I40" s="137">
        <f>'LAUS File'!I479</f>
        <v>10154</v>
      </c>
      <c r="J40" s="137">
        <f>'LAUS File'!I480</f>
        <v>506</v>
      </c>
      <c r="K40" s="141">
        <f>'LAUS File'!I481</f>
        <v>4.7</v>
      </c>
      <c r="L40" s="142"/>
    </row>
    <row r="41" spans="1:12" ht="11.45" customHeight="1">
      <c r="A41" s="140" t="s">
        <v>48</v>
      </c>
      <c r="B41" s="137">
        <f>'LAUS File'!I102</f>
        <v>859</v>
      </c>
      <c r="C41" s="137">
        <f>'LAUS File'!I103</f>
        <v>828</v>
      </c>
      <c r="D41" s="137">
        <f>'LAUS File'!I104</f>
        <v>31</v>
      </c>
      <c r="E41" s="141">
        <f>'LAUS File'!I105</f>
        <v>3.6</v>
      </c>
      <c r="G41" s="126" t="s">
        <v>710</v>
      </c>
      <c r="H41" s="137">
        <f>'LAUS File'!I482</f>
        <v>6771</v>
      </c>
      <c r="I41" s="137">
        <f>'LAUS File'!I483</f>
        <v>6411</v>
      </c>
      <c r="J41" s="137">
        <f>'LAUS File'!I484</f>
        <v>360</v>
      </c>
      <c r="K41" s="141">
        <f>'LAUS File'!I485</f>
        <v>5.3</v>
      </c>
      <c r="L41" s="142"/>
    </row>
    <row r="42" spans="1:12" ht="11.45" customHeight="1">
      <c r="A42" s="140" t="s">
        <v>49</v>
      </c>
      <c r="B42" s="137">
        <f>'LAUS File'!I110</f>
        <v>9547</v>
      </c>
      <c r="C42" s="137">
        <f>'LAUS File'!I111</f>
        <v>9182</v>
      </c>
      <c r="D42" s="137">
        <f>'LAUS File'!I112</f>
        <v>365</v>
      </c>
      <c r="E42" s="141">
        <f>'LAUS File'!I113</f>
        <v>3.8</v>
      </c>
      <c r="G42" s="126" t="s">
        <v>711</v>
      </c>
      <c r="H42" s="137">
        <f>'LAUS File'!I490</f>
        <v>5575</v>
      </c>
      <c r="I42" s="137">
        <f>'LAUS File'!I491</f>
        <v>5337</v>
      </c>
      <c r="J42" s="137">
        <f>'LAUS File'!I492</f>
        <v>238</v>
      </c>
      <c r="K42" s="141">
        <f>'LAUS File'!I493</f>
        <v>4.3</v>
      </c>
      <c r="L42" s="142"/>
    </row>
    <row r="43" spans="1:12" ht="11.45" customHeight="1">
      <c r="A43" s="140" t="s">
        <v>713</v>
      </c>
      <c r="B43" s="137">
        <f>'LAUS File'!I174</f>
        <v>48263</v>
      </c>
      <c r="C43" s="137">
        <f>'LAUS File'!I175</f>
        <v>46468</v>
      </c>
      <c r="D43" s="137">
        <f>'LAUS File'!I176</f>
        <v>1795</v>
      </c>
      <c r="E43" s="141">
        <f>'LAUS File'!I177</f>
        <v>3.7</v>
      </c>
      <c r="G43" s="126" t="s">
        <v>712</v>
      </c>
      <c r="H43" s="137">
        <f>'LAUS File'!I514</f>
        <v>11788</v>
      </c>
      <c r="I43" s="137">
        <f>'LAUS File'!I515</f>
        <v>11353</v>
      </c>
      <c r="J43" s="137">
        <f>'LAUS File'!I516</f>
        <v>435</v>
      </c>
      <c r="K43" s="141">
        <f>'LAUS File'!I517</f>
        <v>3.7</v>
      </c>
      <c r="L43" s="142"/>
    </row>
    <row r="44" spans="1:12" ht="11.45" customHeight="1">
      <c r="A44" s="140" t="s">
        <v>51</v>
      </c>
      <c r="B44" s="137">
        <f>'LAUS File'!I402</f>
        <v>7335</v>
      </c>
      <c r="C44" s="137">
        <f>'LAUS File'!I403</f>
        <v>7034</v>
      </c>
      <c r="D44" s="137">
        <f>'LAUS File'!I404</f>
        <v>301</v>
      </c>
      <c r="E44" s="141">
        <f>'LAUS File'!I405</f>
        <v>4.0999999999999996</v>
      </c>
      <c r="G44" s="140" t="s">
        <v>782</v>
      </c>
      <c r="H44" s="137">
        <f>'LAUS File'!I530</f>
        <v>972</v>
      </c>
      <c r="I44" s="137">
        <f>'LAUS File'!I531</f>
        <v>932</v>
      </c>
      <c r="J44" s="137">
        <f>'LAUS File'!I532</f>
        <v>40</v>
      </c>
      <c r="K44" s="141">
        <f>'LAUS File'!I533</f>
        <v>4.0999999999999996</v>
      </c>
      <c r="L44" s="142"/>
    </row>
    <row r="45" spans="1:12" ht="11.45" customHeight="1">
      <c r="A45" s="140" t="s">
        <v>52</v>
      </c>
      <c r="B45" s="137">
        <f>'LAUS File'!I422</f>
        <v>15566</v>
      </c>
      <c r="C45" s="137">
        <f>'LAUS File'!I423</f>
        <v>14983</v>
      </c>
      <c r="D45" s="137">
        <f>'LAUS File'!I424</f>
        <v>583</v>
      </c>
      <c r="E45" s="141">
        <f>'LAUS File'!I425</f>
        <v>3.7</v>
      </c>
      <c r="G45" s="126" t="s">
        <v>714</v>
      </c>
      <c r="H45" s="137">
        <f>'LAUS File'!I550</f>
        <v>13580</v>
      </c>
      <c r="I45" s="137">
        <f>'LAUS File'!I551</f>
        <v>13104</v>
      </c>
      <c r="J45" s="137">
        <f>'LAUS File'!I552</f>
        <v>476</v>
      </c>
      <c r="K45" s="141">
        <f>'LAUS File'!I553</f>
        <v>3.5</v>
      </c>
      <c r="L45" s="142"/>
    </row>
    <row r="46" spans="1:12" ht="11.45" customHeight="1">
      <c r="A46" s="140" t="s">
        <v>688</v>
      </c>
      <c r="B46" s="137">
        <f>'LAUS File'!I426</f>
        <v>14477</v>
      </c>
      <c r="C46" s="137">
        <f>'LAUS File'!I427</f>
        <v>13924</v>
      </c>
      <c r="D46" s="137">
        <f>'LAUS File'!I428</f>
        <v>553</v>
      </c>
      <c r="E46" s="141">
        <f>'LAUS File'!I429</f>
        <v>3.8</v>
      </c>
      <c r="G46" s="126" t="s">
        <v>101</v>
      </c>
      <c r="H46" s="137">
        <f>'LAUS File'!I562</f>
        <v>24874</v>
      </c>
      <c r="I46" s="137">
        <f>'LAUS File'!I563</f>
        <v>23885</v>
      </c>
      <c r="J46" s="137">
        <f>'LAUS File'!I564</f>
        <v>989</v>
      </c>
      <c r="K46" s="141">
        <f>'LAUS File'!I565</f>
        <v>4</v>
      </c>
      <c r="L46" s="142"/>
    </row>
    <row r="47" spans="1:12" ht="11.45" customHeight="1">
      <c r="A47" s="140" t="s">
        <v>716</v>
      </c>
      <c r="B47" s="137">
        <f>'LAUS File'!I546</f>
        <v>1930</v>
      </c>
      <c r="C47" s="137">
        <f>'LAUS File'!I547</f>
        <v>1848</v>
      </c>
      <c r="D47" s="137">
        <f>'LAUS File'!I548</f>
        <v>82</v>
      </c>
      <c r="E47" s="141">
        <f>'LAUS File'!I549</f>
        <v>4.2</v>
      </c>
      <c r="G47" s="126" t="s">
        <v>715</v>
      </c>
      <c r="H47" s="137">
        <f>'LAUS File'!I566</f>
        <v>14341</v>
      </c>
      <c r="I47" s="137">
        <f>'LAUS File'!I567</f>
        <v>13795</v>
      </c>
      <c r="J47" s="137">
        <f>'LAUS File'!I568</f>
        <v>546</v>
      </c>
      <c r="K47" s="141">
        <f>'LAUS File'!I569</f>
        <v>3.8</v>
      </c>
      <c r="L47" s="142"/>
    </row>
    <row r="48" spans="1:12" ht="11.45" customHeight="1">
      <c r="G48" s="126" t="s">
        <v>717</v>
      </c>
      <c r="H48" s="137">
        <f>'LAUS File'!I574</f>
        <v>6879</v>
      </c>
      <c r="I48" s="137">
        <f>'LAUS File'!I575</f>
        <v>6576</v>
      </c>
      <c r="J48" s="137">
        <f>'LAUS File'!I576</f>
        <v>303</v>
      </c>
      <c r="K48" s="141">
        <f>'LAUS File'!I577</f>
        <v>4.4000000000000004</v>
      </c>
      <c r="L48" s="142"/>
    </row>
    <row r="49" spans="1:13" ht="11.45" customHeight="1">
      <c r="A49" s="146" t="s">
        <v>183</v>
      </c>
      <c r="B49" s="147">
        <f>'LAUS File'!I818</f>
        <v>51029</v>
      </c>
      <c r="C49" s="147">
        <f>'LAUS File'!I819</f>
        <v>48753</v>
      </c>
      <c r="D49" s="147">
        <f>'LAUS File'!I820</f>
        <v>2276</v>
      </c>
      <c r="E49" s="145">
        <f>'LAUS File'!I821</f>
        <v>4.5</v>
      </c>
      <c r="G49" s="143" t="s">
        <v>718</v>
      </c>
      <c r="H49" s="137">
        <f>'LAUS File'!I598</f>
        <v>4758</v>
      </c>
      <c r="I49" s="137">
        <f>'LAUS File'!I599</f>
        <v>4599</v>
      </c>
      <c r="J49" s="137">
        <f>'LAUS File'!I600</f>
        <v>159</v>
      </c>
      <c r="K49" s="141">
        <f>'LAUS File'!I601</f>
        <v>3.3</v>
      </c>
      <c r="L49" s="142"/>
    </row>
    <row r="50" spans="1:13" ht="11.45" customHeight="1">
      <c r="A50" s="126" t="s">
        <v>719</v>
      </c>
      <c r="B50" s="137">
        <f>'LAUS File'!I226</f>
        <v>6695</v>
      </c>
      <c r="C50" s="137">
        <f>'LAUS File'!I227</f>
        <v>6370</v>
      </c>
      <c r="D50" s="137">
        <f>'LAUS File'!I228</f>
        <v>325</v>
      </c>
      <c r="E50" s="141">
        <f>'LAUS File'!I229</f>
        <v>4.9000000000000004</v>
      </c>
      <c r="G50" s="126" t="s">
        <v>105</v>
      </c>
      <c r="H50" s="137">
        <f>'LAUS File'!I606</f>
        <v>8745</v>
      </c>
      <c r="I50" s="137">
        <f>'LAUS File'!I607</f>
        <v>8447</v>
      </c>
      <c r="J50" s="137">
        <f>'LAUS File'!I608</f>
        <v>298</v>
      </c>
      <c r="K50" s="141">
        <f>'LAUS File'!I609</f>
        <v>3.4</v>
      </c>
      <c r="L50" s="142"/>
    </row>
    <row r="51" spans="1:13" ht="11.45" customHeight="1">
      <c r="A51" s="126" t="s">
        <v>721</v>
      </c>
      <c r="B51" s="137">
        <f>'LAUS File'!I234</f>
        <v>23732</v>
      </c>
      <c r="C51" s="137">
        <f>'LAUS File'!I235</f>
        <v>22650</v>
      </c>
      <c r="D51" s="137">
        <f>'LAUS File'!I236</f>
        <v>1082</v>
      </c>
      <c r="E51" s="141">
        <f>'LAUS File'!I237</f>
        <v>4.5999999999999996</v>
      </c>
      <c r="G51" s="140" t="s">
        <v>720</v>
      </c>
      <c r="H51" s="137">
        <f>'LAUS File'!I618</f>
        <v>472</v>
      </c>
      <c r="I51" s="137">
        <f>'LAUS File'!I619</f>
        <v>454</v>
      </c>
      <c r="J51" s="137">
        <f>'LAUS File'!I620</f>
        <v>18</v>
      </c>
      <c r="K51" s="141">
        <f>'LAUS File'!I621</f>
        <v>3.8</v>
      </c>
      <c r="L51" s="142"/>
    </row>
    <row r="52" spans="1:13" ht="11.45" customHeight="1">
      <c r="A52" s="126" t="s">
        <v>723</v>
      </c>
      <c r="B52" s="137">
        <f>'LAUS File'!I554</f>
        <v>5279</v>
      </c>
      <c r="C52" s="137">
        <f>'LAUS File'!I555</f>
        <v>5047</v>
      </c>
      <c r="D52" s="137">
        <f>'LAUS File'!I556</f>
        <v>232</v>
      </c>
      <c r="E52" s="141">
        <f>'LAUS File'!I557</f>
        <v>4.4000000000000004</v>
      </c>
      <c r="G52" s="126" t="s">
        <v>722</v>
      </c>
      <c r="H52" s="137">
        <f>'LAUS File'!I622</f>
        <v>17500</v>
      </c>
      <c r="I52" s="137">
        <f>'LAUS File'!I623</f>
        <v>16746</v>
      </c>
      <c r="J52" s="137">
        <f>'LAUS File'!I624</f>
        <v>754</v>
      </c>
      <c r="K52" s="141">
        <f>'LAUS File'!I625</f>
        <v>4.3</v>
      </c>
      <c r="L52" s="142"/>
    </row>
    <row r="53" spans="1:13" ht="11.45" customHeight="1">
      <c r="A53" s="126" t="s">
        <v>724</v>
      </c>
      <c r="B53" s="137">
        <f>'LAUS File'!I594</f>
        <v>7752</v>
      </c>
      <c r="C53" s="137">
        <f>'LAUS File'!I595</f>
        <v>7442</v>
      </c>
      <c r="D53" s="137">
        <f>'LAUS File'!I596</f>
        <v>310</v>
      </c>
      <c r="E53" s="141">
        <f>'LAUS File'!I597</f>
        <v>4</v>
      </c>
      <c r="G53" s="126" t="s">
        <v>107</v>
      </c>
      <c r="H53" s="137">
        <f>'LAUS File'!I658</f>
        <v>34895</v>
      </c>
      <c r="I53" s="137">
        <f>'LAUS File'!I659</f>
        <v>33700</v>
      </c>
      <c r="J53" s="137">
        <f>'LAUS File'!I660</f>
        <v>1195</v>
      </c>
      <c r="K53" s="141">
        <f>'LAUS File'!I661</f>
        <v>3.4</v>
      </c>
      <c r="L53" s="142"/>
    </row>
    <row r="54" spans="1:13" ht="11.45" customHeight="1">
      <c r="A54" s="126" t="s">
        <v>726</v>
      </c>
      <c r="B54" s="137">
        <f>'LAUS File'!I698</f>
        <v>7572</v>
      </c>
      <c r="C54" s="137">
        <f>'LAUS File'!I699</f>
        <v>7245</v>
      </c>
      <c r="D54" s="137">
        <f>'LAUS File'!I700</f>
        <v>327</v>
      </c>
      <c r="E54" s="141">
        <f>'LAUS File'!I701</f>
        <v>4.3</v>
      </c>
      <c r="G54" s="126" t="s">
        <v>725</v>
      </c>
      <c r="H54" s="137">
        <f>'LAUS File'!I674</f>
        <v>14308</v>
      </c>
      <c r="I54" s="137">
        <f>'LAUS File'!I675</f>
        <v>13667</v>
      </c>
      <c r="J54" s="137">
        <f>'LAUS File'!I676</f>
        <v>641</v>
      </c>
      <c r="K54" s="141">
        <f>'LAUS File'!I677</f>
        <v>4.5</v>
      </c>
      <c r="L54" s="142"/>
    </row>
    <row r="55" spans="1:13" ht="11.45" customHeight="1">
      <c r="G55" s="126" t="s">
        <v>109</v>
      </c>
      <c r="H55" s="137">
        <f>'LAUS File'!I678</f>
        <v>3686</v>
      </c>
      <c r="I55" s="137">
        <f>'LAUS File'!I679</f>
        <v>3557</v>
      </c>
      <c r="J55" s="137">
        <f>'LAUS File'!I680</f>
        <v>129</v>
      </c>
      <c r="K55" s="141">
        <f>'LAUS File'!I681</f>
        <v>3.5</v>
      </c>
      <c r="L55" s="142"/>
    </row>
    <row r="56" spans="1:13" ht="11.45" customHeight="1">
      <c r="A56" s="129" t="s">
        <v>727</v>
      </c>
      <c r="B56" s="147">
        <f>'LAUS File'!I850</f>
        <v>629723</v>
      </c>
      <c r="C56" s="147">
        <f>'LAUS File'!I851</f>
        <v>600631</v>
      </c>
      <c r="D56" s="147">
        <f>'LAUS File'!I852</f>
        <v>29092</v>
      </c>
      <c r="E56" s="145">
        <f>'LAUS File'!I853</f>
        <v>4.5999999999999996</v>
      </c>
      <c r="G56" s="126" t="s">
        <v>242</v>
      </c>
      <c r="H56" s="137">
        <f>'LAUS File'!I690</f>
        <v>12462</v>
      </c>
      <c r="I56" s="137">
        <f>'LAUS File'!I691</f>
        <v>11841</v>
      </c>
      <c r="J56" s="137">
        <f>'LAUS File'!I692</f>
        <v>621</v>
      </c>
      <c r="K56" s="141">
        <f>'LAUS File'!I693</f>
        <v>5</v>
      </c>
      <c r="L56" s="148"/>
    </row>
    <row r="57" spans="1:13" ht="11.45" customHeight="1">
      <c r="A57" s="140" t="s">
        <v>60</v>
      </c>
      <c r="B57" s="137">
        <f>'LAUS File'!I42</f>
        <v>1959</v>
      </c>
      <c r="C57" s="137">
        <f>'LAUS File'!I43</f>
        <v>1897</v>
      </c>
      <c r="D57" s="137">
        <f>'LAUS File'!I44</f>
        <v>62</v>
      </c>
      <c r="E57" s="141">
        <f>'LAUS File'!I45</f>
        <v>3.2</v>
      </c>
      <c r="G57" s="126" t="s">
        <v>110</v>
      </c>
      <c r="H57" s="137">
        <f>'LAUS File'!I694</f>
        <v>16864</v>
      </c>
      <c r="I57" s="137">
        <f>'LAUS File'!I695</f>
        <v>16078</v>
      </c>
      <c r="J57" s="137">
        <f>'LAUS File'!I696</f>
        <v>786</v>
      </c>
      <c r="K57" s="141">
        <f>'LAUS File'!I697</f>
        <v>4.7</v>
      </c>
      <c r="L57" s="148"/>
    </row>
    <row r="58" spans="1:13" ht="11.45" customHeight="1">
      <c r="A58" s="140" t="s">
        <v>61</v>
      </c>
      <c r="B58" s="137">
        <f>'LAUS File'!I50</f>
        <v>2603</v>
      </c>
      <c r="C58" s="137">
        <f>'LAUS File'!I51</f>
        <v>2490</v>
      </c>
      <c r="D58" s="137">
        <f>'LAUS File'!I52</f>
        <v>113</v>
      </c>
      <c r="E58" s="138">
        <f>'LAUS File'!I53</f>
        <v>4.3</v>
      </c>
      <c r="H58" s="148"/>
      <c r="I58" s="148"/>
      <c r="J58" s="148"/>
      <c r="K58" s="148"/>
      <c r="L58" s="148"/>
    </row>
    <row r="59" spans="1:13" ht="11.45" customHeight="1">
      <c r="A59" s="143" t="s">
        <v>731</v>
      </c>
      <c r="B59" s="137">
        <f>'LAUS File'!I54</f>
        <v>9596</v>
      </c>
      <c r="C59" s="137">
        <f>'LAUS File'!I55</f>
        <v>9255</v>
      </c>
      <c r="D59" s="137">
        <f>'LAUS File'!I56</f>
        <v>341</v>
      </c>
      <c r="E59" s="138">
        <f>'LAUS File'!I57</f>
        <v>3.6</v>
      </c>
      <c r="H59" s="148"/>
      <c r="I59" s="148"/>
      <c r="J59" s="148"/>
      <c r="K59" s="148"/>
      <c r="L59" s="148"/>
      <c r="M59" s="148" t="s">
        <v>728</v>
      </c>
    </row>
    <row r="60" spans="1:13" ht="11.45" customHeight="1">
      <c r="A60" s="140" t="s">
        <v>63</v>
      </c>
      <c r="B60" s="137">
        <f>'LAUS File'!I58</f>
        <v>2354</v>
      </c>
      <c r="C60" s="137">
        <f>'LAUS File'!I59</f>
        <v>2251</v>
      </c>
      <c r="D60" s="137">
        <f>'LAUS File'!I60</f>
        <v>103</v>
      </c>
      <c r="E60" s="138">
        <f>'LAUS File'!I61</f>
        <v>4.4000000000000004</v>
      </c>
      <c r="H60" s="148"/>
      <c r="I60" s="148"/>
      <c r="J60" s="148"/>
      <c r="K60" s="149"/>
      <c r="L60" s="149"/>
      <c r="M60" s="148" t="s">
        <v>729</v>
      </c>
    </row>
    <row r="61" spans="1:13" ht="11.45" customHeight="1">
      <c r="A61" s="140" t="s">
        <v>732</v>
      </c>
      <c r="B61" s="137">
        <f>'LAUS File'!I66</f>
        <v>11944</v>
      </c>
      <c r="C61" s="137">
        <f>'LAUS File'!I67</f>
        <v>11489</v>
      </c>
      <c r="D61" s="137">
        <f>'LAUS File'!I68</f>
        <v>455</v>
      </c>
      <c r="E61" s="138">
        <f>'LAUS File'!I69</f>
        <v>3.8</v>
      </c>
      <c r="H61" s="148"/>
      <c r="I61" s="148"/>
      <c r="J61" s="148"/>
      <c r="K61" s="149"/>
      <c r="L61" s="149"/>
      <c r="M61" s="148" t="s">
        <v>730</v>
      </c>
    </row>
    <row r="62" spans="1:13" ht="11.45" customHeight="1">
      <c r="A62" s="140" t="s">
        <v>65</v>
      </c>
      <c r="B62" s="137">
        <f>'LAUS File'!I82</f>
        <v>11704</v>
      </c>
      <c r="C62" s="137">
        <f>'LAUS File'!I83</f>
        <v>11038</v>
      </c>
      <c r="D62" s="137">
        <f>'LAUS File'!I84</f>
        <v>666</v>
      </c>
      <c r="E62" s="138">
        <f>'LAUS File'!I85</f>
        <v>5.7</v>
      </c>
      <c r="H62" s="148"/>
      <c r="I62" s="148"/>
      <c r="J62" s="148"/>
      <c r="K62" s="149"/>
      <c r="L62" s="149"/>
      <c r="M62" s="148" t="s">
        <v>844</v>
      </c>
    </row>
    <row r="63" spans="1:13" ht="11.45" customHeight="1">
      <c r="A63" s="140" t="s">
        <v>66</v>
      </c>
      <c r="B63" s="137">
        <f>'LAUS File'!I86</f>
        <v>3232</v>
      </c>
      <c r="C63" s="137">
        <f>'LAUS File'!I87</f>
        <v>3118</v>
      </c>
      <c r="D63" s="137">
        <f>'LAUS File'!I88</f>
        <v>114</v>
      </c>
      <c r="E63" s="138">
        <f>'LAUS File'!I89</f>
        <v>3.5</v>
      </c>
      <c r="H63" s="148"/>
      <c r="I63" s="148"/>
      <c r="J63" s="148"/>
      <c r="K63" s="149"/>
      <c r="L63" s="149"/>
      <c r="M63" s="148" t="s">
        <v>845</v>
      </c>
    </row>
    <row r="64" spans="1:13" ht="11.45" customHeight="1">
      <c r="A64" s="140" t="s">
        <v>733</v>
      </c>
      <c r="B64" s="137">
        <f>'LAUS File'!I106</f>
        <v>33469</v>
      </c>
      <c r="C64" s="137">
        <f>'LAUS File'!I107</f>
        <v>31758</v>
      </c>
      <c r="D64" s="137">
        <f>'LAUS File'!I108</f>
        <v>1711</v>
      </c>
      <c r="E64" s="138">
        <f>'LAUS File'!I109</f>
        <v>5.0999999999999996</v>
      </c>
      <c r="H64" s="148"/>
      <c r="I64" s="148"/>
      <c r="J64" s="148"/>
      <c r="K64" s="149"/>
      <c r="L64" s="149"/>
      <c r="M64" s="148" t="s">
        <v>846</v>
      </c>
    </row>
    <row r="65" spans="1:13" ht="11.45" customHeight="1">
      <c r="A65" s="126" t="s">
        <v>734</v>
      </c>
      <c r="B65" s="137">
        <f>'LAUS File'!I118</f>
        <v>5708</v>
      </c>
      <c r="C65" s="137">
        <f>'LAUS File'!I119</f>
        <v>5516</v>
      </c>
      <c r="D65" s="137">
        <f>'LAUS File'!I120</f>
        <v>192</v>
      </c>
      <c r="E65" s="138">
        <f>'LAUS File'!I121</f>
        <v>3.4</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MAY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File'!I854</f>
        <v>332361</v>
      </c>
      <c r="C78" s="147">
        <f>'LAUS File'!I855</f>
        <v>316877</v>
      </c>
      <c r="D78" s="147">
        <f>'LAUS File'!I856</f>
        <v>15484</v>
      </c>
      <c r="E78" s="145">
        <f>'LAUS File'!I857</f>
        <v>4.7</v>
      </c>
      <c r="G78" s="146" t="s">
        <v>798</v>
      </c>
      <c r="H78" s="147"/>
      <c r="I78" s="147"/>
      <c r="J78" s="147"/>
      <c r="K78" s="145"/>
    </row>
    <row r="79" spans="1:13" ht="11.45" customHeight="1">
      <c r="A79" s="143" t="s">
        <v>112</v>
      </c>
      <c r="B79" s="150">
        <f>'LAUS File'!I70</f>
        <v>3188</v>
      </c>
      <c r="C79" s="150">
        <f>'LAUS File'!I71</f>
        <v>3066</v>
      </c>
      <c r="D79" s="150">
        <f>'LAUS File'!I72</f>
        <v>122</v>
      </c>
      <c r="E79" s="141">
        <f>'LAUS File'!I73</f>
        <v>3.8</v>
      </c>
      <c r="G79" s="146"/>
      <c r="H79" s="147">
        <f>'LAUS File'!I878</f>
        <v>47900</v>
      </c>
      <c r="I79" s="147">
        <f>'LAUS File'!I879</f>
        <v>45872</v>
      </c>
      <c r="J79" s="147">
        <f>'LAUS File'!I880</f>
        <v>2028</v>
      </c>
      <c r="K79" s="145">
        <f>'LAUS File'!I881</f>
        <v>4.2</v>
      </c>
    </row>
    <row r="80" spans="1:13" ht="11.45" customHeight="1">
      <c r="A80" s="143" t="s">
        <v>737</v>
      </c>
      <c r="B80" s="150">
        <f>'LAUS File'!I94</f>
        <v>16453</v>
      </c>
      <c r="C80" s="150">
        <f>'LAUS File'!I95</f>
        <v>15751</v>
      </c>
      <c r="D80" s="150">
        <f>'LAUS File'!I96</f>
        <v>702</v>
      </c>
      <c r="E80" s="141">
        <f>'LAUS File'!I97</f>
        <v>4.3</v>
      </c>
      <c r="G80" s="143" t="s">
        <v>208</v>
      </c>
      <c r="H80" s="150">
        <f>'LAUS File'!I122</f>
        <v>720</v>
      </c>
      <c r="I80" s="150">
        <f>'LAUS File'!I123</f>
        <v>705</v>
      </c>
      <c r="J80" s="150">
        <f>'LAUS File'!I124</f>
        <v>15</v>
      </c>
      <c r="K80" s="141">
        <f>'LAUS File'!I125</f>
        <v>2.1</v>
      </c>
    </row>
    <row r="81" spans="1:11" ht="11.45" customHeight="1">
      <c r="A81" s="143" t="s">
        <v>114</v>
      </c>
      <c r="B81" s="150">
        <f>'LAUS File'!I138</f>
        <v>16061</v>
      </c>
      <c r="C81" s="150">
        <f>'LAUS File'!I139</f>
        <v>15520</v>
      </c>
      <c r="D81" s="150">
        <f>'LAUS File'!I140</f>
        <v>541</v>
      </c>
      <c r="E81" s="141">
        <f>'LAUS File'!I141</f>
        <v>3.4</v>
      </c>
      <c r="G81" s="143" t="s">
        <v>738</v>
      </c>
      <c r="H81" s="150">
        <f>'LAUS File'!I154</f>
        <v>861</v>
      </c>
      <c r="I81" s="150">
        <f>'LAUS File'!I155</f>
        <v>807</v>
      </c>
      <c r="J81" s="150">
        <f>'LAUS File'!I156</f>
        <v>54</v>
      </c>
      <c r="K81" s="141">
        <f>'LAUS File'!I157</f>
        <v>6.3</v>
      </c>
    </row>
    <row r="82" spans="1:11" ht="11.45" customHeight="1">
      <c r="A82" s="143" t="s">
        <v>739</v>
      </c>
      <c r="B82" s="150">
        <f>'LAUS File'!I142</f>
        <v>2412</v>
      </c>
      <c r="C82" s="150">
        <f>'LAUS File'!I143</f>
        <v>2321</v>
      </c>
      <c r="D82" s="150">
        <f>'LAUS File'!I144</f>
        <v>91</v>
      </c>
      <c r="E82" s="141">
        <f>'LAUS File'!I145</f>
        <v>3.8</v>
      </c>
      <c r="G82" s="143" t="s">
        <v>210</v>
      </c>
      <c r="H82" s="150">
        <f>'LAUS File'!I162</f>
        <v>786</v>
      </c>
      <c r="I82" s="150">
        <f>'LAUS File'!I163</f>
        <v>764</v>
      </c>
      <c r="J82" s="150">
        <f>'LAUS File'!I164</f>
        <v>22</v>
      </c>
      <c r="K82" s="141">
        <f>'LAUS File'!I165</f>
        <v>2.8</v>
      </c>
    </row>
    <row r="83" spans="1:11" ht="11.45" customHeight="1">
      <c r="A83" s="143" t="s">
        <v>740</v>
      </c>
      <c r="B83" s="150">
        <f>'LAUS File'!I146</f>
        <v>7453</v>
      </c>
      <c r="C83" s="150">
        <f>'LAUS File'!I147</f>
        <v>7152</v>
      </c>
      <c r="D83" s="150">
        <f>'LAUS File'!I148</f>
        <v>301</v>
      </c>
      <c r="E83" s="141">
        <f>'LAUS File'!I149</f>
        <v>4</v>
      </c>
      <c r="G83" s="143" t="s">
        <v>211</v>
      </c>
      <c r="H83" s="150">
        <f>'LAUS File'!I258</f>
        <v>1678</v>
      </c>
      <c r="I83" s="150">
        <f>'LAUS File'!I259</f>
        <v>1621</v>
      </c>
      <c r="J83" s="150">
        <f>'LAUS File'!I260</f>
        <v>57</v>
      </c>
      <c r="K83" s="141">
        <f>'LAUS File'!I261</f>
        <v>3.4</v>
      </c>
    </row>
    <row r="84" spans="1:11" ht="11.45" customHeight="1">
      <c r="A84" s="143" t="s">
        <v>741</v>
      </c>
      <c r="B84" s="150">
        <f>'LAUS File'!I182</f>
        <v>2920</v>
      </c>
      <c r="C84" s="150">
        <f>'LAUS File'!I183</f>
        <v>2822</v>
      </c>
      <c r="D84" s="150">
        <f>'LAUS File'!I184</f>
        <v>98</v>
      </c>
      <c r="E84" s="141">
        <f>'LAUS File'!I185</f>
        <v>3.4</v>
      </c>
      <c r="G84" s="143" t="s">
        <v>742</v>
      </c>
      <c r="H84" s="150">
        <f>'LAUS File'!I310</f>
        <v>1550</v>
      </c>
      <c r="I84" s="150">
        <f>'LAUS File'!I311</f>
        <v>1491</v>
      </c>
      <c r="J84" s="150">
        <f>'LAUS File'!I312</f>
        <v>59</v>
      </c>
      <c r="K84" s="141">
        <f>'LAUS File'!I313</f>
        <v>3.8</v>
      </c>
    </row>
    <row r="85" spans="1:11" ht="11.45" customHeight="1">
      <c r="A85" s="126" t="s">
        <v>118</v>
      </c>
      <c r="B85" s="150">
        <f>'LAUS File'!I190</f>
        <v>4405</v>
      </c>
      <c r="C85" s="150">
        <f>'LAUS File'!I191</f>
        <v>4259</v>
      </c>
      <c r="D85" s="150">
        <f>'LAUS File'!I192</f>
        <v>146</v>
      </c>
      <c r="E85" s="141">
        <f>'LAUS File'!I193</f>
        <v>3.3</v>
      </c>
      <c r="G85" s="143" t="s">
        <v>213</v>
      </c>
      <c r="H85" s="150">
        <f>'LAUS File'!I334</f>
        <v>4902</v>
      </c>
      <c r="I85" s="150">
        <f>'LAUS File'!I335</f>
        <v>4726</v>
      </c>
      <c r="J85" s="150">
        <f>'LAUS File'!I336</f>
        <v>176</v>
      </c>
      <c r="K85" s="141">
        <f>'LAUS File'!I337</f>
        <v>3.6</v>
      </c>
    </row>
    <row r="86" spans="1:11" ht="11.45" customHeight="1">
      <c r="A86" s="143" t="s">
        <v>743</v>
      </c>
      <c r="B86" s="150">
        <f>'LAUS File'!I214</f>
        <v>16175</v>
      </c>
      <c r="C86" s="150">
        <f>'LAUS File'!I215</f>
        <v>15332</v>
      </c>
      <c r="D86" s="150">
        <f>'LAUS File'!I216</f>
        <v>843</v>
      </c>
      <c r="E86" s="141">
        <f>'LAUS File'!I217</f>
        <v>5.2</v>
      </c>
      <c r="G86" s="143" t="s">
        <v>214</v>
      </c>
      <c r="H86" s="150">
        <f>'LAUS File'!I386</f>
        <v>1448</v>
      </c>
      <c r="I86" s="150">
        <f>'LAUS File'!I387</f>
        <v>1403</v>
      </c>
      <c r="J86" s="150">
        <f>'LAUS File'!I388</f>
        <v>45</v>
      </c>
      <c r="K86" s="141">
        <f>'LAUS File'!I389</f>
        <v>3.1</v>
      </c>
    </row>
    <row r="87" spans="1:11" ht="11.45" customHeight="1">
      <c r="A87" s="143" t="s">
        <v>744</v>
      </c>
      <c r="B87" s="150">
        <f>'LAUS File'!I238</f>
        <v>3421</v>
      </c>
      <c r="C87" s="150">
        <f>'LAUS File'!I239</f>
        <v>3292</v>
      </c>
      <c r="D87" s="150">
        <f>'LAUS File'!I240</f>
        <v>129</v>
      </c>
      <c r="E87" s="141">
        <f>'LAUS File'!I241</f>
        <v>3.8</v>
      </c>
      <c r="G87" s="143" t="s">
        <v>215</v>
      </c>
      <c r="H87" s="150">
        <f>'LAUS File'!I430</f>
        <v>914</v>
      </c>
      <c r="I87" s="150">
        <f>'LAUS File'!I431</f>
        <v>884</v>
      </c>
      <c r="J87" s="150">
        <f>'LAUS File'!I432</f>
        <v>30</v>
      </c>
      <c r="K87" s="141">
        <f>'LAUS File'!I433</f>
        <v>3.3</v>
      </c>
    </row>
    <row r="88" spans="1:11" ht="11.45" customHeight="1">
      <c r="A88" s="143" t="s">
        <v>745</v>
      </c>
      <c r="B88" s="150">
        <f>'LAUS File'!I278</f>
        <v>13194</v>
      </c>
      <c r="C88" s="150">
        <f>'LAUS File'!I279</f>
        <v>12793</v>
      </c>
      <c r="D88" s="150">
        <f>'LAUS File'!I280</f>
        <v>401</v>
      </c>
      <c r="E88" s="141">
        <f>'LAUS File'!I281</f>
        <v>3</v>
      </c>
      <c r="G88" s="143" t="s">
        <v>746</v>
      </c>
      <c r="H88" s="150">
        <f>'LAUS File'!I438</f>
        <v>1735</v>
      </c>
      <c r="I88" s="150">
        <f>'LAUS File'!I439</f>
        <v>1682</v>
      </c>
      <c r="J88" s="150">
        <f>'LAUS File'!I440</f>
        <v>53</v>
      </c>
      <c r="K88" s="141">
        <f>'LAUS File'!I441</f>
        <v>3.1</v>
      </c>
    </row>
    <row r="89" spans="1:11" ht="11.45" customHeight="1">
      <c r="A89" s="143" t="s">
        <v>122</v>
      </c>
      <c r="B89" s="150">
        <f>'LAUS File'!I286</f>
        <v>36190</v>
      </c>
      <c r="C89" s="150">
        <f>'LAUS File'!I287</f>
        <v>34621</v>
      </c>
      <c r="D89" s="150">
        <f>'LAUS File'!I288</f>
        <v>1569</v>
      </c>
      <c r="E89" s="141">
        <f>'LAUS File'!I289</f>
        <v>4.3</v>
      </c>
      <c r="G89" s="140" t="s">
        <v>747</v>
      </c>
      <c r="H89" s="150">
        <f>'LAUS File'!I518</f>
        <v>1373</v>
      </c>
      <c r="I89" s="150">
        <f>'LAUS File'!I519</f>
        <v>1322</v>
      </c>
      <c r="J89" s="150">
        <f>'LAUS File'!I520</f>
        <v>51</v>
      </c>
      <c r="K89" s="141">
        <f>'LAUS File'!I521</f>
        <v>3.7</v>
      </c>
    </row>
    <row r="90" spans="1:11" ht="11.45" customHeight="1">
      <c r="A90" s="143" t="s">
        <v>123</v>
      </c>
      <c r="B90" s="150">
        <f>'LAUS File'!I318</f>
        <v>3892</v>
      </c>
      <c r="C90" s="150">
        <f>'LAUS File'!I319</f>
        <v>3787</v>
      </c>
      <c r="D90" s="150">
        <f>'LAUS File'!I320</f>
        <v>105</v>
      </c>
      <c r="E90" s="141">
        <f>'LAUS File'!I321</f>
        <v>2.7</v>
      </c>
      <c r="G90" s="143" t="s">
        <v>748</v>
      </c>
      <c r="H90" s="150">
        <f>'LAUS File'!I526</f>
        <v>1859</v>
      </c>
      <c r="I90" s="150">
        <f>'LAUS File'!I527</f>
        <v>1800</v>
      </c>
      <c r="J90" s="150">
        <f>'LAUS File'!I528</f>
        <v>59</v>
      </c>
      <c r="K90" s="141">
        <f>'LAUS File'!I529</f>
        <v>3.2</v>
      </c>
    </row>
    <row r="91" spans="1:11" ht="11.45" customHeight="1">
      <c r="A91" s="143" t="s">
        <v>749</v>
      </c>
      <c r="B91" s="150">
        <f>'LAUS File'!I342</f>
        <v>9317</v>
      </c>
      <c r="C91" s="150">
        <f>'LAUS File'!I343</f>
        <v>8972</v>
      </c>
      <c r="D91" s="150">
        <f>'LAUS File'!I344</f>
        <v>345</v>
      </c>
      <c r="E91" s="141">
        <f>'LAUS File'!I345</f>
        <v>3.7</v>
      </c>
      <c r="G91" s="143" t="s">
        <v>750</v>
      </c>
      <c r="H91" s="150">
        <f>'LAUS File'!I538</f>
        <v>1519</v>
      </c>
      <c r="I91" s="150">
        <f>'LAUS File'!I539</f>
        <v>1479</v>
      </c>
      <c r="J91" s="150">
        <f>'LAUS File'!I540</f>
        <v>40</v>
      </c>
      <c r="K91" s="141">
        <f>'LAUS File'!I541</f>
        <v>2.6</v>
      </c>
    </row>
    <row r="92" spans="1:11" ht="11.45" customHeight="1">
      <c r="A92" s="143" t="s">
        <v>751</v>
      </c>
      <c r="B92" s="150">
        <f>'LAUS File'!I358</f>
        <v>32772</v>
      </c>
      <c r="C92" s="150">
        <f>'LAUS File'!I359</f>
        <v>30936</v>
      </c>
      <c r="D92" s="150">
        <f>'LAUS File'!I360</f>
        <v>1836</v>
      </c>
      <c r="E92" s="141">
        <f>'LAUS File'!I361</f>
        <v>5.6</v>
      </c>
      <c r="G92" s="143" t="s">
        <v>220</v>
      </c>
      <c r="H92" s="150">
        <f>'LAUS File'!I610</f>
        <v>19459</v>
      </c>
      <c r="I92" s="150">
        <f>'LAUS File'!I611</f>
        <v>18459</v>
      </c>
      <c r="J92" s="150">
        <f>'LAUS File'!I612</f>
        <v>1000</v>
      </c>
      <c r="K92" s="141">
        <f>'LAUS File'!I613</f>
        <v>5.0999999999999996</v>
      </c>
    </row>
    <row r="93" spans="1:11" ht="11.45" customHeight="1">
      <c r="A93" s="126" t="s">
        <v>703</v>
      </c>
      <c r="B93" s="150">
        <f>'LAUS File'!I366</f>
        <v>2565</v>
      </c>
      <c r="C93" s="150">
        <f>'LAUS File'!I367</f>
        <v>2474</v>
      </c>
      <c r="D93" s="150">
        <f>'LAUS File'!I368</f>
        <v>91</v>
      </c>
      <c r="E93" s="141">
        <f>'LAUS File'!I369</f>
        <v>3.5</v>
      </c>
      <c r="G93" s="143" t="s">
        <v>752</v>
      </c>
      <c r="H93" s="150">
        <f>'LAUS File'!I634</f>
        <v>805</v>
      </c>
      <c r="I93" s="150">
        <f>'LAUS File'!I635</f>
        <v>782</v>
      </c>
      <c r="J93" s="150">
        <f>'LAUS File'!I636</f>
        <v>23</v>
      </c>
      <c r="K93" s="141">
        <f>'LAUS File'!I637</f>
        <v>2.9</v>
      </c>
    </row>
    <row r="94" spans="1:11" ht="11.45" customHeight="1">
      <c r="A94" s="143" t="s">
        <v>126</v>
      </c>
      <c r="B94" s="150">
        <f>'LAUS File'!I410</f>
        <v>65914</v>
      </c>
      <c r="C94" s="150">
        <f>'LAUS File'!I411</f>
        <v>61971</v>
      </c>
      <c r="D94" s="150">
        <f>'LAUS File'!I412</f>
        <v>3943</v>
      </c>
      <c r="E94" s="141">
        <f>'LAUS File'!I413</f>
        <v>6</v>
      </c>
      <c r="G94" s="140" t="s">
        <v>754</v>
      </c>
      <c r="H94" s="150">
        <f>'LAUS File'!I638</f>
        <v>2109</v>
      </c>
      <c r="I94" s="150">
        <f>'LAUS File'!I639</f>
        <v>2042</v>
      </c>
      <c r="J94" s="150">
        <f>'LAUS File'!I640</f>
        <v>67</v>
      </c>
      <c r="K94" s="141">
        <f>'LAUS File'!I641</f>
        <v>3.2</v>
      </c>
    </row>
    <row r="95" spans="1:11" ht="11.45" customHeight="1">
      <c r="A95" s="143" t="s">
        <v>753</v>
      </c>
      <c r="B95" s="150">
        <f>'LAUS File'!I434</f>
        <v>8375</v>
      </c>
      <c r="C95" s="150">
        <f>'LAUS File'!I435</f>
        <v>8062</v>
      </c>
      <c r="D95" s="150">
        <f>'LAUS File'!I436</f>
        <v>313</v>
      </c>
      <c r="E95" s="141">
        <f>'LAUS File'!I437</f>
        <v>3.7</v>
      </c>
      <c r="G95" s="126" t="s">
        <v>756</v>
      </c>
      <c r="H95" s="150">
        <f>'LAUS File'!I686</f>
        <v>6180</v>
      </c>
      <c r="I95" s="150">
        <f>'LAUS File'!I687</f>
        <v>5905</v>
      </c>
      <c r="J95" s="150">
        <f>'LAUS File'!I688</f>
        <v>275</v>
      </c>
      <c r="K95" s="141">
        <f>'LAUS File'!I689</f>
        <v>4.4000000000000004</v>
      </c>
    </row>
    <row r="96" spans="1:11" ht="11.45" customHeight="1">
      <c r="A96" s="143" t="s">
        <v>755</v>
      </c>
      <c r="B96" s="150">
        <f>'LAUS File'!I442</f>
        <v>13684</v>
      </c>
      <c r="C96" s="150">
        <f>'LAUS File'!I443</f>
        <v>13142</v>
      </c>
      <c r="D96" s="150">
        <f>'LAUS File'!I444</f>
        <v>542</v>
      </c>
      <c r="E96" s="141">
        <f>'LAUS File'!I445</f>
        <v>4</v>
      </c>
    </row>
    <row r="97" spans="1:12" ht="11.45" customHeight="1">
      <c r="A97" s="143" t="s">
        <v>757</v>
      </c>
      <c r="B97" s="150">
        <f>'LAUS File'!I462</f>
        <v>5212</v>
      </c>
      <c r="C97" s="150">
        <f>'LAUS File'!I463</f>
        <v>4995</v>
      </c>
      <c r="D97" s="150">
        <f>'LAUS File'!I464</f>
        <v>217</v>
      </c>
      <c r="E97" s="141">
        <f>'LAUS File'!I465</f>
        <v>4.2</v>
      </c>
      <c r="G97" s="146" t="s">
        <v>182</v>
      </c>
      <c r="H97" s="147">
        <f>'LAUS File'!I862</f>
        <v>112912</v>
      </c>
      <c r="I97" s="147">
        <f>'LAUS File'!I863</f>
        <v>106453</v>
      </c>
      <c r="J97" s="147">
        <f>'LAUS File'!I864</f>
        <v>6459</v>
      </c>
      <c r="K97" s="145">
        <f>'LAUS File'!I865</f>
        <v>5.7</v>
      </c>
    </row>
    <row r="98" spans="1:12" ht="11.45" customHeight="1">
      <c r="A98" s="143" t="s">
        <v>758</v>
      </c>
      <c r="B98" s="150">
        <f>'LAUS File'!I466</f>
        <v>7421</v>
      </c>
      <c r="C98" s="150">
        <f>'LAUS File'!I467</f>
        <v>7181</v>
      </c>
      <c r="D98" s="150">
        <f>'LAUS File'!I468</f>
        <v>240</v>
      </c>
      <c r="E98" s="141">
        <f>'LAUS File'!I469</f>
        <v>3.2</v>
      </c>
      <c r="G98" s="140" t="s">
        <v>760</v>
      </c>
      <c r="H98" s="150">
        <f>'LAUS File'!I62</f>
        <v>3533</v>
      </c>
      <c r="I98" s="150">
        <f>'LAUS File'!I63</f>
        <v>3371</v>
      </c>
      <c r="J98" s="150">
        <f>'LAUS File'!I64</f>
        <v>162</v>
      </c>
      <c r="K98" s="141">
        <f>'LAUS File'!I65</f>
        <v>4.5999999999999996</v>
      </c>
    </row>
    <row r="99" spans="1:12" ht="11.45" customHeight="1">
      <c r="A99" s="143" t="s">
        <v>131</v>
      </c>
      <c r="B99" s="150">
        <f>'LAUS File'!I630</f>
        <v>26894</v>
      </c>
      <c r="C99" s="150">
        <f>'LAUS File'!I631</f>
        <v>25779</v>
      </c>
      <c r="D99" s="150">
        <f>'LAUS File'!I632</f>
        <v>1115</v>
      </c>
      <c r="E99" s="141">
        <f>'LAUS File'!I633</f>
        <v>4.0999999999999996</v>
      </c>
      <c r="G99" s="143" t="s">
        <v>207</v>
      </c>
      <c r="H99" s="156">
        <f>'LAUS File'!I78</f>
        <v>1989</v>
      </c>
      <c r="I99" s="156">
        <f>'LAUS File'!I79</f>
        <v>1899</v>
      </c>
      <c r="J99" s="156">
        <f>'LAUS File'!I80</f>
        <v>90</v>
      </c>
      <c r="K99" s="141">
        <f>'LAUS File'!I81</f>
        <v>4.5</v>
      </c>
    </row>
    <row r="100" spans="1:12" ht="11.45" customHeight="1">
      <c r="A100" s="143" t="s">
        <v>759</v>
      </c>
      <c r="B100" s="150">
        <f>'LAUS File'!I662</f>
        <v>30700</v>
      </c>
      <c r="C100" s="150">
        <f>'LAUS File'!I663</f>
        <v>29053</v>
      </c>
      <c r="D100" s="150">
        <f>'LAUS File'!I664</f>
        <v>1647</v>
      </c>
      <c r="E100" s="141">
        <f>'LAUS File'!I665</f>
        <v>5.4</v>
      </c>
      <c r="G100" s="143" t="s">
        <v>226</v>
      </c>
      <c r="H100" s="150">
        <f>'LAUS File'!I362</f>
        <v>3961</v>
      </c>
      <c r="I100" s="150">
        <f>'LAUS File'!I363</f>
        <v>3801</v>
      </c>
      <c r="J100" s="150">
        <f>'LAUS File'!I364</f>
        <v>160</v>
      </c>
      <c r="K100" s="141">
        <f>'LAUS File'!I365</f>
        <v>4</v>
      </c>
    </row>
    <row r="101" spans="1:12" ht="11.45" customHeight="1">
      <c r="A101" s="143" t="s">
        <v>761</v>
      </c>
      <c r="B101" s="150">
        <f>'LAUS File'!I654</f>
        <v>3742</v>
      </c>
      <c r="C101" s="150">
        <f>'LAUS File'!I655</f>
        <v>3596</v>
      </c>
      <c r="D101" s="150">
        <f>'LAUS File'!I656</f>
        <v>146</v>
      </c>
      <c r="E101" s="141">
        <f>'LAUS File'!I657</f>
        <v>3.9</v>
      </c>
      <c r="G101" s="143" t="s">
        <v>762</v>
      </c>
      <c r="H101" s="150">
        <f>'LAUS File'!I390</f>
        <v>17577</v>
      </c>
      <c r="I101" s="150">
        <f>'LAUS File'!I391</f>
        <v>16634</v>
      </c>
      <c r="J101" s="150">
        <f>'LAUS File'!I392</f>
        <v>943</v>
      </c>
      <c r="K101" s="141">
        <f>'LAUS File'!I393</f>
        <v>5.4</v>
      </c>
    </row>
    <row r="102" spans="1:12" ht="11.45" customHeight="1">
      <c r="G102" s="143" t="s">
        <v>244</v>
      </c>
      <c r="H102" s="150">
        <f>'LAUS File'!I498</f>
        <v>5697</v>
      </c>
      <c r="I102" s="150">
        <f>'LAUS File'!I499</f>
        <v>5479</v>
      </c>
      <c r="J102" s="150">
        <f>'LAUS File'!I500</f>
        <v>218</v>
      </c>
      <c r="K102" s="141">
        <f>'LAUS File'!I501</f>
        <v>3.8</v>
      </c>
    </row>
    <row r="103" spans="1:12" ht="11.45" customHeight="1">
      <c r="A103" s="146" t="s">
        <v>848</v>
      </c>
      <c r="B103" s="130"/>
      <c r="C103" s="130"/>
      <c r="D103" s="130"/>
      <c r="E103" s="131"/>
      <c r="G103" s="143" t="s">
        <v>228</v>
      </c>
      <c r="H103" s="150">
        <f>'LAUS File'!I642</f>
        <v>51307</v>
      </c>
      <c r="I103" s="150">
        <f>'LAUS File'!I643</f>
        <v>47575</v>
      </c>
      <c r="J103" s="150">
        <f>'LAUS File'!I644</f>
        <v>3732</v>
      </c>
      <c r="K103" s="141">
        <f>'LAUS File'!I645</f>
        <v>7.3</v>
      </c>
    </row>
    <row r="104" spans="1:12" ht="11.45" customHeight="1">
      <c r="A104" s="130"/>
      <c r="B104" s="147">
        <f>'LAUS File'!I814</f>
        <v>129506</v>
      </c>
      <c r="C104" s="147">
        <f>'LAUS File'!I815</f>
        <v>123547</v>
      </c>
      <c r="D104" s="147">
        <f>'LAUS File'!I816</f>
        <v>5959</v>
      </c>
      <c r="E104" s="145">
        <f>'LAUS File'!I817</f>
        <v>4.5999999999999996</v>
      </c>
      <c r="G104" s="143" t="s">
        <v>229</v>
      </c>
      <c r="H104" s="150">
        <f>'LAUS File'!I650</f>
        <v>13165</v>
      </c>
      <c r="I104" s="150">
        <f>'LAUS File'!I651</f>
        <v>12638</v>
      </c>
      <c r="J104" s="150">
        <f>'LAUS File'!I652</f>
        <v>527</v>
      </c>
      <c r="K104" s="141">
        <f>'LAUS File'!I653</f>
        <v>4</v>
      </c>
    </row>
    <row r="105" spans="1:12" ht="11.45" customHeight="1">
      <c r="A105" s="143" t="s">
        <v>763</v>
      </c>
      <c r="B105" s="150">
        <f>'LAUS File'!I90</f>
        <v>1490</v>
      </c>
      <c r="C105" s="150">
        <f>'LAUS File'!I91</f>
        <v>1419</v>
      </c>
      <c r="D105" s="150">
        <f>'LAUS File'!I92</f>
        <v>71</v>
      </c>
      <c r="E105" s="141">
        <f>'LAUS File'!I93</f>
        <v>4.8</v>
      </c>
      <c r="G105" s="143" t="s">
        <v>764</v>
      </c>
      <c r="H105" s="150">
        <f>'LAUS File'!I702</f>
        <v>10069</v>
      </c>
      <c r="I105" s="150">
        <f>'LAUS File'!I703</f>
        <v>9638</v>
      </c>
      <c r="J105" s="150">
        <f>'LAUS File'!I704</f>
        <v>431</v>
      </c>
      <c r="K105" s="141">
        <f>'LAUS File'!I705</f>
        <v>4.3</v>
      </c>
    </row>
    <row r="106" spans="1:12" ht="11.45" customHeight="1">
      <c r="A106" s="143" t="s">
        <v>137</v>
      </c>
      <c r="B106" s="150">
        <f>'LAUS File'!I126</f>
        <v>2951</v>
      </c>
      <c r="C106" s="150">
        <f>'LAUS File'!I127</f>
        <v>2825</v>
      </c>
      <c r="D106" s="150">
        <f>'LAUS File'!I128</f>
        <v>126</v>
      </c>
      <c r="E106" s="141">
        <f>'LAUS File'!I129</f>
        <v>4.3</v>
      </c>
      <c r="G106" s="143" t="s">
        <v>224</v>
      </c>
      <c r="H106" s="150">
        <f>'LAUS File'!I710</f>
        <v>5614</v>
      </c>
      <c r="I106" s="150">
        <f>'LAUS File'!I711</f>
        <v>5418</v>
      </c>
      <c r="J106" s="150">
        <f>'LAUS File'!I712</f>
        <v>196</v>
      </c>
      <c r="K106" s="141">
        <f>'LAUS File'!I713</f>
        <v>3.5</v>
      </c>
    </row>
    <row r="107" spans="1:12" ht="11.45" customHeight="1">
      <c r="A107" s="143" t="s">
        <v>765</v>
      </c>
      <c r="B107" s="150">
        <f>'LAUS File'!I218</f>
        <v>8915</v>
      </c>
      <c r="C107" s="150">
        <f>'LAUS File'!I219</f>
        <v>8508</v>
      </c>
      <c r="D107" s="150">
        <f>'LAUS File'!I220</f>
        <v>407</v>
      </c>
      <c r="E107" s="141">
        <f>'LAUS File'!I221</f>
        <v>4.5999999999999996</v>
      </c>
      <c r="K107" s="120"/>
    </row>
    <row r="108" spans="1:12" ht="11.45" customHeight="1">
      <c r="A108" s="143" t="s">
        <v>766</v>
      </c>
      <c r="B108" s="150">
        <f>'LAUS File'!I250</f>
        <v>1102</v>
      </c>
      <c r="C108" s="150">
        <f>'LAUS File'!I251</f>
        <v>1057</v>
      </c>
      <c r="D108" s="150">
        <f>'LAUS File'!I252</f>
        <v>45</v>
      </c>
      <c r="E108" s="141">
        <f>'LAUS File'!I253</f>
        <v>4.0999999999999996</v>
      </c>
      <c r="G108" s="129" t="s">
        <v>797</v>
      </c>
      <c r="H108" s="130"/>
      <c r="I108" s="130"/>
      <c r="J108" s="130"/>
      <c r="K108" s="131"/>
    </row>
    <row r="109" spans="1:12" ht="11.45" customHeight="1">
      <c r="A109" s="143" t="s">
        <v>767</v>
      </c>
      <c r="B109" s="150">
        <f>'LAUS File'!I270</f>
        <v>6447</v>
      </c>
      <c r="C109" s="150">
        <f>'LAUS File'!I271</f>
        <v>6132</v>
      </c>
      <c r="D109" s="150">
        <f>'LAUS File'!I272</f>
        <v>315</v>
      </c>
      <c r="E109" s="141">
        <f>'LAUS File'!I273</f>
        <v>4.9000000000000004</v>
      </c>
      <c r="G109" s="130"/>
      <c r="H109" s="157">
        <f>'LAUS File'!I874</f>
        <v>44070</v>
      </c>
      <c r="I109" s="157">
        <f>'LAUS File'!I875</f>
        <v>41985</v>
      </c>
      <c r="J109" s="157">
        <f>'LAUS File'!I876</f>
        <v>2085</v>
      </c>
      <c r="K109" s="158">
        <f>'LAUS File'!I877</f>
        <v>4.7</v>
      </c>
    </row>
    <row r="110" spans="1:12" ht="11.45" customHeight="1">
      <c r="A110" s="143" t="s">
        <v>768</v>
      </c>
      <c r="B110" s="150">
        <f>'LAUS File'!I274</f>
        <v>18907</v>
      </c>
      <c r="C110" s="150">
        <f>'LAUS File'!I275</f>
        <v>18130</v>
      </c>
      <c r="D110" s="150">
        <f>'LAUS File'!I276</f>
        <v>777</v>
      </c>
      <c r="E110" s="141">
        <f>'LAUS File'!I277</f>
        <v>4.0999999999999996</v>
      </c>
      <c r="G110" s="140" t="s">
        <v>231</v>
      </c>
      <c r="H110" s="159">
        <f>'LAUS File'!I114</f>
        <v>4209</v>
      </c>
      <c r="I110" s="159">
        <f>'LAUS File'!I115</f>
        <v>4021</v>
      </c>
      <c r="J110" s="150">
        <f>'LAUS File'!I116</f>
        <v>188</v>
      </c>
      <c r="K110" s="141">
        <f>'LAUS File'!I117</f>
        <v>4.5</v>
      </c>
      <c r="L110" s="142"/>
    </row>
    <row r="111" spans="1:12" ht="11.45" customHeight="1">
      <c r="A111" s="143" t="s">
        <v>769</v>
      </c>
      <c r="B111" s="150">
        <f>'LAUS File'!I326</f>
        <v>8192</v>
      </c>
      <c r="C111" s="150">
        <f>'LAUS File'!I327</f>
        <v>7884</v>
      </c>
      <c r="D111" s="150">
        <f>'LAUS File'!I328</f>
        <v>308</v>
      </c>
      <c r="E111" s="141">
        <f>'LAUS File'!I329</f>
        <v>3.8</v>
      </c>
      <c r="G111" s="140" t="s">
        <v>772</v>
      </c>
      <c r="H111" s="159">
        <f>'LAUS File'!I194</f>
        <v>986</v>
      </c>
      <c r="I111" s="159">
        <f>'LAUS File'!I195</f>
        <v>944</v>
      </c>
      <c r="J111" s="159">
        <f>'LAUS File'!I196</f>
        <v>42</v>
      </c>
      <c r="K111" s="141">
        <f>'LAUS File'!I197</f>
        <v>4.3</v>
      </c>
      <c r="L111" s="142"/>
    </row>
    <row r="112" spans="1:12" ht="11.45" customHeight="1">
      <c r="A112" s="143" t="s">
        <v>771</v>
      </c>
      <c r="B112" s="150">
        <f>'LAUS File'!I330</f>
        <v>2414</v>
      </c>
      <c r="C112" s="150">
        <f>'LAUS File'!I331</f>
        <v>2296</v>
      </c>
      <c r="D112" s="150">
        <f>'LAUS File'!I332</f>
        <v>118</v>
      </c>
      <c r="E112" s="141">
        <f>'LAUS File'!I333</f>
        <v>4.9000000000000004</v>
      </c>
      <c r="G112" s="140" t="s">
        <v>234</v>
      </c>
      <c r="H112" s="159">
        <f>'LAUS File'!I290</f>
        <v>1048</v>
      </c>
      <c r="I112" s="159">
        <f>'LAUS File'!I291</f>
        <v>1008</v>
      </c>
      <c r="J112" s="159">
        <f>'LAUS File'!I292</f>
        <v>40</v>
      </c>
      <c r="K112" s="141">
        <f>'LAUS File'!I293</f>
        <v>3.8</v>
      </c>
      <c r="L112" s="142"/>
    </row>
    <row r="113" spans="1:14" ht="11.45" customHeight="1">
      <c r="A113" s="143" t="s">
        <v>773</v>
      </c>
      <c r="B113" s="150">
        <f>'LAUS File'!I338</f>
        <v>1250</v>
      </c>
      <c r="C113" s="150">
        <f>'LAUS File'!I339</f>
        <v>1200</v>
      </c>
      <c r="D113" s="150">
        <f>'LAUS File'!I340</f>
        <v>50</v>
      </c>
      <c r="E113" s="141">
        <f>'LAUS File'!I341</f>
        <v>4</v>
      </c>
      <c r="G113" s="140" t="s">
        <v>775</v>
      </c>
      <c r="H113" s="159">
        <f>'LAUS File'!I314</f>
        <v>9754</v>
      </c>
      <c r="I113" s="159">
        <f>'LAUS File'!I315</f>
        <v>9285</v>
      </c>
      <c r="J113" s="159">
        <f>'LAUS File'!I316</f>
        <v>469</v>
      </c>
      <c r="K113" s="141">
        <f>'LAUS File'!I317</f>
        <v>4.8</v>
      </c>
      <c r="L113" s="142"/>
    </row>
    <row r="114" spans="1:14" ht="11.45" customHeight="1">
      <c r="A114" s="143" t="s">
        <v>774</v>
      </c>
      <c r="B114" s="150">
        <f>'LAUS File'!I382</f>
        <v>9597</v>
      </c>
      <c r="C114" s="150">
        <f>'LAUS File'!I383</f>
        <v>9149</v>
      </c>
      <c r="D114" s="150">
        <f>'LAUS File'!I384</f>
        <v>448</v>
      </c>
      <c r="E114" s="141">
        <f>'LAUS File'!I385</f>
        <v>4.7</v>
      </c>
      <c r="G114" s="143" t="s">
        <v>777</v>
      </c>
      <c r="H114" s="159">
        <f>'LAUS File'!I474</f>
        <v>8862</v>
      </c>
      <c r="I114" s="159">
        <f>'LAUS File'!I475</f>
        <v>8397</v>
      </c>
      <c r="J114" s="159">
        <f>'LAUS File'!I476</f>
        <v>465</v>
      </c>
      <c r="K114" s="141">
        <f>'LAUS File'!I477</f>
        <v>5.2</v>
      </c>
      <c r="L114" s="142"/>
    </row>
    <row r="115" spans="1:14" ht="11.45" customHeight="1">
      <c r="A115" s="143" t="s">
        <v>776</v>
      </c>
      <c r="B115" s="150">
        <f>'LAUS File'!I418</f>
        <v>12338</v>
      </c>
      <c r="C115" s="150">
        <f>'LAUS File'!I419</f>
        <v>11535</v>
      </c>
      <c r="D115" s="150">
        <f>'LAUS File'!I420</f>
        <v>803</v>
      </c>
      <c r="E115" s="141">
        <f>'LAUS File'!I421</f>
        <v>6.5</v>
      </c>
      <c r="G115" s="140" t="s">
        <v>779</v>
      </c>
      <c r="H115" s="159">
        <f>'LAUS File'!I486</f>
        <v>2537</v>
      </c>
      <c r="I115" s="159">
        <f>'LAUS File'!I487</f>
        <v>2462</v>
      </c>
      <c r="J115" s="159">
        <f>'LAUS File'!I488</f>
        <v>75</v>
      </c>
      <c r="K115" s="141">
        <f>'LAUS File'!I489</f>
        <v>3</v>
      </c>
      <c r="L115" s="142"/>
    </row>
    <row r="116" spans="1:14" ht="11.45" customHeight="1">
      <c r="A116" s="143" t="s">
        <v>778</v>
      </c>
      <c r="B116" s="150">
        <f>'LAUS File'!I446</f>
        <v>3008</v>
      </c>
      <c r="C116" s="150">
        <f>'LAUS File'!I447</f>
        <v>2888</v>
      </c>
      <c r="D116" s="150">
        <f>'LAUS File'!I448</f>
        <v>120</v>
      </c>
      <c r="E116" s="141">
        <f>'LAUS File'!I449</f>
        <v>4</v>
      </c>
      <c r="G116" s="140" t="s">
        <v>780</v>
      </c>
      <c r="H116" s="159">
        <f>'LAUS File'!I502</f>
        <v>4940</v>
      </c>
      <c r="I116" s="159">
        <f>'LAUS File'!I503</f>
        <v>4685</v>
      </c>
      <c r="J116" s="159">
        <f>'LAUS File'!I504</f>
        <v>255</v>
      </c>
      <c r="K116" s="141">
        <f>'LAUS File'!I505</f>
        <v>5.2</v>
      </c>
      <c r="L116" s="142"/>
    </row>
    <row r="117" spans="1:14" ht="11.45" customHeight="1">
      <c r="A117" s="143" t="s">
        <v>148</v>
      </c>
      <c r="B117" s="150">
        <f>'LAUS File'!I454</f>
        <v>20696</v>
      </c>
      <c r="C117" s="150">
        <f>'LAUS File'!I455</f>
        <v>19689</v>
      </c>
      <c r="D117" s="150">
        <f>'LAUS File'!I456</f>
        <v>1007</v>
      </c>
      <c r="E117" s="141">
        <f>'LAUS File'!I457</f>
        <v>4.9000000000000004</v>
      </c>
      <c r="G117" s="140" t="s">
        <v>784</v>
      </c>
      <c r="H117" s="159">
        <f>'LAUS File'!I582</f>
        <v>2072</v>
      </c>
      <c r="I117" s="159">
        <f>'LAUS File'!I583</f>
        <v>1956</v>
      </c>
      <c r="J117" s="159">
        <f>'LAUS File'!I584</f>
        <v>116</v>
      </c>
      <c r="K117" s="141">
        <f>'LAUS File'!I585</f>
        <v>5.6</v>
      </c>
      <c r="L117" s="142"/>
    </row>
    <row r="118" spans="1:14" ht="11.45" customHeight="1">
      <c r="A118" s="143" t="s">
        <v>781</v>
      </c>
      <c r="B118" s="150">
        <f>'LAUS File'!I458</f>
        <v>3846</v>
      </c>
      <c r="C118" s="150">
        <f>'LAUS File'!I459</f>
        <v>3707</v>
      </c>
      <c r="D118" s="150">
        <f>'LAUS File'!I460</f>
        <v>139</v>
      </c>
      <c r="E118" s="141">
        <f>'LAUS File'!I461</f>
        <v>3.6</v>
      </c>
      <c r="G118" s="140" t="s">
        <v>786</v>
      </c>
      <c r="H118" s="159">
        <f>'LAUS File'!I602</f>
        <v>5374</v>
      </c>
      <c r="I118" s="159">
        <f>'LAUS File'!I603</f>
        <v>5130</v>
      </c>
      <c r="J118" s="159">
        <f>'LAUS File'!I604</f>
        <v>244</v>
      </c>
      <c r="K118" s="141">
        <f>'LAUS File'!I605</f>
        <v>4.5</v>
      </c>
      <c r="L118" s="142"/>
    </row>
    <row r="119" spans="1:14" ht="11.45" customHeight="1">
      <c r="A119" s="143" t="s">
        <v>783</v>
      </c>
      <c r="B119" s="150">
        <f>'LAUS File'!I494</f>
        <v>2500</v>
      </c>
      <c r="C119" s="150">
        <f>'LAUS File'!I495</f>
        <v>2374</v>
      </c>
      <c r="D119" s="150">
        <f>'LAUS File'!I496</f>
        <v>126</v>
      </c>
      <c r="E119" s="141">
        <f>'LAUS File'!I497</f>
        <v>5</v>
      </c>
      <c r="G119" s="140" t="s">
        <v>788</v>
      </c>
      <c r="H119" s="159">
        <f>'LAUS File'!I714</f>
        <v>4287</v>
      </c>
      <c r="I119" s="159">
        <f>'LAUS File'!I715</f>
        <v>4097</v>
      </c>
      <c r="J119" s="159">
        <f>'LAUS File'!I716</f>
        <v>190</v>
      </c>
      <c r="K119" s="141">
        <f>'LAUS File'!I717</f>
        <v>4.4000000000000004</v>
      </c>
      <c r="L119" s="142"/>
    </row>
    <row r="120" spans="1:14" ht="11.45" customHeight="1">
      <c r="A120" s="143" t="s">
        <v>785</v>
      </c>
      <c r="B120" s="150">
        <f>'LAUS File'!I522</f>
        <v>2194</v>
      </c>
      <c r="C120" s="150">
        <f>'LAUS File'!I523</f>
        <v>2103</v>
      </c>
      <c r="D120" s="150">
        <f>'LAUS File'!I524</f>
        <v>91</v>
      </c>
      <c r="E120" s="141">
        <f>'LAUS File'!I525</f>
        <v>4.0999999999999996</v>
      </c>
      <c r="H120" s="159"/>
      <c r="I120" s="159"/>
      <c r="J120" s="159"/>
      <c r="K120" s="141"/>
      <c r="L120" s="142"/>
    </row>
    <row r="121" spans="1:14" ht="11.45" customHeight="1">
      <c r="A121" s="143" t="s">
        <v>152</v>
      </c>
      <c r="B121" s="150">
        <f>'LAUS File'!I570</f>
        <v>1678</v>
      </c>
      <c r="C121" s="150">
        <f>'LAUS File'!I571</f>
        <v>1571</v>
      </c>
      <c r="D121" s="150">
        <f>'LAUS File'!I572</f>
        <v>107</v>
      </c>
      <c r="E121" s="141">
        <f>'LAUS File'!I573</f>
        <v>6.4</v>
      </c>
      <c r="H121" s="159"/>
      <c r="I121" s="159"/>
      <c r="J121" s="159"/>
      <c r="K121" s="141"/>
      <c r="L121" s="142"/>
    </row>
    <row r="122" spans="1:14" ht="11.45" customHeight="1">
      <c r="A122" s="143" t="s">
        <v>787</v>
      </c>
      <c r="B122" s="150">
        <f>'LAUS File'!I586</f>
        <v>10024</v>
      </c>
      <c r="C122" s="150">
        <f>'LAUS File'!I587</f>
        <v>9658</v>
      </c>
      <c r="D122" s="150">
        <f>'LAUS File'!I588</f>
        <v>366</v>
      </c>
      <c r="E122" s="141">
        <f>'LAUS File'!I589</f>
        <v>3.7</v>
      </c>
      <c r="H122" s="159"/>
      <c r="I122" s="159"/>
      <c r="J122" s="159"/>
      <c r="K122" s="141"/>
    </row>
    <row r="123" spans="1:14" ht="11.45" customHeight="1">
      <c r="A123" s="140" t="s">
        <v>789</v>
      </c>
      <c r="B123" s="150">
        <f>'LAUS File'!I626</f>
        <v>1537</v>
      </c>
      <c r="C123" s="150">
        <f>'LAUS File'!I627</f>
        <v>1452</v>
      </c>
      <c r="D123" s="150">
        <f>'LAUS File'!I628</f>
        <v>85</v>
      </c>
      <c r="E123" s="141">
        <f>'LAUS File'!I629</f>
        <v>5.5</v>
      </c>
      <c r="F123" s="160"/>
      <c r="G123" s="161"/>
      <c r="H123" s="160"/>
      <c r="I123" s="160"/>
      <c r="J123" s="160"/>
      <c r="K123" s="162"/>
      <c r="L123" s="160"/>
      <c r="M123" s="160"/>
    </row>
    <row r="124" spans="1:14" ht="11.25" customHeight="1">
      <c r="A124" s="143" t="s">
        <v>790</v>
      </c>
      <c r="B124" s="150">
        <f>'LAUS File'!I646</f>
        <v>10420</v>
      </c>
      <c r="C124" s="150">
        <f>'LAUS File'!I647</f>
        <v>9969</v>
      </c>
      <c r="D124" s="150">
        <f>'LAUS File'!I648</f>
        <v>451</v>
      </c>
      <c r="E124" s="141">
        <f>'LAUS File'!I649</f>
        <v>4.3</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File'!I959</f>
        <v>1930700</v>
      </c>
      <c r="I126" s="169">
        <f>'LAUS File'!I960</f>
        <v>1840900</v>
      </c>
      <c r="J126" s="169">
        <f>'LAUS File'!I961</f>
        <v>89800</v>
      </c>
      <c r="K126" s="170">
        <f>'LAUS File'!I962</f>
        <v>4.7</v>
      </c>
      <c r="L126" s="160"/>
      <c r="M126" s="160"/>
    </row>
    <row r="127" spans="1:14" ht="11.45" customHeight="1">
      <c r="A127" s="163" t="s">
        <v>849</v>
      </c>
      <c r="B127" s="110"/>
      <c r="C127" s="110"/>
      <c r="D127" s="110"/>
      <c r="E127" s="164"/>
      <c r="F127" s="160"/>
      <c r="G127" s="168" t="s">
        <v>196</v>
      </c>
      <c r="H127" s="169">
        <f>'LAUS File'!I922</f>
        <v>159979000</v>
      </c>
      <c r="I127" s="169">
        <f>'LAUS File'!I923</f>
        <v>153407000</v>
      </c>
      <c r="J127" s="169">
        <f>'LAUS File'!I924</f>
        <v>6572000</v>
      </c>
      <c r="K127" s="171">
        <f>'LAUS File'!I925</f>
        <v>4.0999999999999996</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File'!I858</f>
        <v>145343</v>
      </c>
      <c r="C129" s="157">
        <f>'LAUS File'!I859</f>
        <v>138710</v>
      </c>
      <c r="D129" s="157">
        <f>'LAUS File'!I860</f>
        <v>6633</v>
      </c>
      <c r="E129" s="158">
        <f>'LAUS File'!I861</f>
        <v>4.5999999999999996</v>
      </c>
      <c r="F129" s="160"/>
      <c r="G129" s="179" t="s">
        <v>792</v>
      </c>
      <c r="H129" s="180"/>
      <c r="I129" s="180"/>
      <c r="J129" s="180"/>
      <c r="K129" s="181"/>
      <c r="L129" s="182"/>
      <c r="M129" s="160"/>
      <c r="N129" s="160"/>
    </row>
    <row r="130" spans="1:17" ht="11.25" customHeight="1">
      <c r="A130" s="173" t="s">
        <v>851</v>
      </c>
      <c r="B130" s="174">
        <f>'LAUS File'!I830</f>
        <v>15837</v>
      </c>
      <c r="C130" s="174">
        <f>'LAUS File'!I831</f>
        <v>15163</v>
      </c>
      <c r="D130" s="174">
        <f>'LAUS File'!I832</f>
        <v>674</v>
      </c>
      <c r="E130" s="175">
        <f>'LAUS File'!I833</f>
        <v>4.3</v>
      </c>
      <c r="F130" s="160"/>
      <c r="G130" s="183" t="s">
        <v>259</v>
      </c>
      <c r="H130" s="169">
        <f>'LAUS File'!I954</f>
        <v>1922900</v>
      </c>
      <c r="I130" s="169">
        <f>'LAUS File'!I955</f>
        <v>1831600</v>
      </c>
      <c r="J130" s="169">
        <f>'LAUS File'!I956</f>
        <v>91200</v>
      </c>
      <c r="K130" s="171">
        <f>'LAUS File'!I957</f>
        <v>4.7450599999999996</v>
      </c>
      <c r="L130" s="160"/>
      <c r="M130" s="160"/>
      <c r="N130" s="160"/>
      <c r="O130" s="160"/>
      <c r="P130" s="160"/>
      <c r="Q130" s="160"/>
    </row>
    <row r="131" spans="1:17" ht="11.45" customHeight="1">
      <c r="A131" s="173" t="s">
        <v>852</v>
      </c>
      <c r="B131" s="190"/>
      <c r="C131" s="190"/>
      <c r="D131" s="190"/>
      <c r="E131" s="190"/>
      <c r="F131" s="160"/>
      <c r="G131" s="184" t="s">
        <v>196</v>
      </c>
      <c r="H131" s="185">
        <f>'LAUS File'!I927</f>
        <v>159729000</v>
      </c>
      <c r="I131" s="185">
        <f>'LAUS File'!I928</f>
        <v>152892000</v>
      </c>
      <c r="J131" s="185">
        <f>'LAUS File'!I929</f>
        <v>6837000</v>
      </c>
      <c r="K131" s="186">
        <f>'LAUS File'!I930</f>
        <v>4.3</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topLeftCell="A40" workbookViewId="0">
      <selection activeCell="A8" sqref="A8"/>
    </sheetView>
  </sheetViews>
  <sheetFormatPr defaultRowHeight="12.75"/>
  <cols>
    <col min="1" max="1" width="12.28515625" style="109" customWidth="1"/>
    <col min="2" max="2" width="11.28515625" style="109" customWidth="1"/>
    <col min="3" max="3" width="10.7109375" style="109" customWidth="1"/>
    <col min="4" max="4" width="10.42578125" style="109" customWidth="1"/>
    <col min="5" max="5" width="6.28515625" style="120" customWidth="1"/>
    <col min="6" max="6" width="5.28515625" style="109" customWidth="1"/>
    <col min="7" max="7" width="13.42578125" style="109" customWidth="1"/>
    <col min="8" max="8" width="11.140625" style="109" customWidth="1"/>
    <col min="9" max="9" width="10.7109375" style="109" customWidth="1"/>
    <col min="10" max="10" width="10.140625" style="109" customWidth="1"/>
    <col min="11" max="11" width="6.85546875" style="109" customWidth="1"/>
    <col min="12" max="16384" width="9.140625" style="109"/>
  </cols>
  <sheetData>
    <row r="1" spans="1:12" ht="11.1" customHeight="1">
      <c r="A1" s="105" t="s">
        <v>663</v>
      </c>
      <c r="B1" s="105"/>
      <c r="C1" s="105"/>
      <c r="D1" s="105"/>
      <c r="E1" s="106"/>
      <c r="F1" s="107" t="s">
        <v>664</v>
      </c>
      <c r="G1" s="105"/>
      <c r="H1" s="105"/>
      <c r="I1" s="105"/>
      <c r="J1" s="105"/>
      <c r="K1" s="108" t="s">
        <v>665</v>
      </c>
      <c r="L1" s="108"/>
    </row>
    <row r="2" spans="1:12" ht="11.1" customHeight="1">
      <c r="A2" s="105" t="s">
        <v>5</v>
      </c>
      <c r="B2" s="105"/>
      <c r="C2" s="105"/>
      <c r="D2" s="105"/>
      <c r="E2" s="106"/>
      <c r="F2" s="110"/>
      <c r="G2" s="105"/>
      <c r="H2" s="105" t="s">
        <v>157</v>
      </c>
      <c r="I2" s="107"/>
      <c r="J2" s="108" t="s">
        <v>666</v>
      </c>
      <c r="K2" s="105"/>
      <c r="L2" s="105"/>
    </row>
    <row r="3" spans="1:12" ht="11.1" customHeight="1">
      <c r="A3" s="111" t="s">
        <v>667</v>
      </c>
      <c r="B3" s="105"/>
      <c r="C3" s="105"/>
      <c r="D3" s="105"/>
      <c r="E3" s="106"/>
      <c r="F3" s="110"/>
      <c r="G3" s="105"/>
      <c r="H3" s="105"/>
      <c r="I3" s="105"/>
      <c r="J3" s="105"/>
      <c r="K3" s="112" t="s">
        <v>668</v>
      </c>
      <c r="L3" s="112"/>
    </row>
    <row r="4" spans="1:12" ht="28.5" customHeight="1">
      <c r="A4" s="228" t="s">
        <v>259</v>
      </c>
      <c r="B4" s="228"/>
      <c r="C4" s="228"/>
      <c r="D4" s="228"/>
      <c r="E4" s="228"/>
      <c r="F4" s="228"/>
      <c r="G4" s="228"/>
      <c r="H4" s="228"/>
      <c r="I4" s="228"/>
      <c r="J4" s="228"/>
      <c r="K4" s="228"/>
      <c r="L4" s="113"/>
    </row>
    <row r="5" spans="1:12" s="115" customFormat="1" ht="12.95" customHeight="1">
      <c r="A5" s="231" t="s">
        <v>669</v>
      </c>
      <c r="B5" s="231"/>
      <c r="C5" s="231"/>
      <c r="D5" s="231"/>
      <c r="E5" s="231"/>
      <c r="F5" s="231"/>
      <c r="G5" s="231"/>
      <c r="H5" s="231"/>
      <c r="I5" s="231"/>
      <c r="J5" s="231"/>
      <c r="K5" s="231"/>
      <c r="L5" s="114"/>
    </row>
    <row r="6" spans="1:12" ht="12.95" customHeight="1">
      <c r="A6" s="232" t="s">
        <v>670</v>
      </c>
      <c r="B6" s="232"/>
      <c r="C6" s="232"/>
      <c r="D6" s="232"/>
      <c r="E6" s="232"/>
      <c r="F6" s="232"/>
      <c r="G6" s="232"/>
      <c r="H6" s="232"/>
      <c r="I6" s="232"/>
      <c r="J6" s="232"/>
      <c r="K6" s="232"/>
      <c r="L6" s="116"/>
    </row>
    <row r="7" spans="1:12" ht="12" customHeight="1">
      <c r="A7" s="233" t="s">
        <v>874</v>
      </c>
      <c r="B7" s="233"/>
      <c r="C7" s="233"/>
      <c r="D7" s="233"/>
      <c r="E7" s="233"/>
      <c r="F7" s="233"/>
      <c r="G7" s="233"/>
      <c r="H7" s="233"/>
      <c r="I7" s="233"/>
      <c r="J7" s="233"/>
      <c r="K7" s="233"/>
      <c r="L7" s="117"/>
    </row>
    <row r="8" spans="1:12" ht="5.0999999999999996" customHeight="1">
      <c r="A8" s="118"/>
      <c r="B8" s="119"/>
      <c r="C8" s="119"/>
      <c r="D8" s="119"/>
      <c r="F8" s="121"/>
      <c r="G8" s="119"/>
      <c r="H8" s="119"/>
      <c r="I8" s="119"/>
      <c r="J8" s="119"/>
      <c r="K8" s="119"/>
      <c r="L8" s="119"/>
    </row>
    <row r="9" spans="1:12" ht="11.45" customHeight="1">
      <c r="A9" s="227" t="s">
        <v>671</v>
      </c>
      <c r="B9" s="227"/>
      <c r="C9" s="227"/>
      <c r="D9" s="227"/>
      <c r="E9" s="227"/>
      <c r="F9" s="227"/>
      <c r="G9" s="227"/>
      <c r="H9" s="227"/>
      <c r="I9" s="227"/>
      <c r="J9" s="227"/>
      <c r="K9" s="227"/>
      <c r="L9" s="122"/>
    </row>
    <row r="10" spans="1:12" ht="5.0999999999999996" customHeight="1">
      <c r="A10" s="118" t="s">
        <v>157</v>
      </c>
      <c r="B10" s="119"/>
      <c r="C10" s="119"/>
      <c r="D10" s="119"/>
      <c r="F10" s="121"/>
      <c r="G10" s="119"/>
      <c r="H10" s="119"/>
      <c r="I10" s="119"/>
      <c r="J10" s="119"/>
      <c r="K10" s="119"/>
      <c r="L10" s="119"/>
    </row>
    <row r="11" spans="1:12" s="128" customFormat="1" ht="11.4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45" customHeight="1">
      <c r="A12" s="129" t="s">
        <v>184</v>
      </c>
      <c r="B12" s="130"/>
      <c r="C12" s="130"/>
      <c r="D12" s="130"/>
      <c r="E12" s="131"/>
      <c r="G12" s="132" t="s">
        <v>674</v>
      </c>
      <c r="H12" s="130"/>
      <c r="I12" s="133"/>
      <c r="J12" s="134"/>
      <c r="K12" s="134"/>
      <c r="L12" s="133"/>
    </row>
    <row r="13" spans="1:12" ht="11.45" customHeight="1">
      <c r="A13" s="130"/>
      <c r="B13" s="135">
        <f>'LAUS File'!J842</f>
        <v>477353</v>
      </c>
      <c r="C13" s="135">
        <f>'LAUS File'!J843</f>
        <v>454152</v>
      </c>
      <c r="D13" s="135">
        <f>'LAUS File'!J844</f>
        <v>23201</v>
      </c>
      <c r="E13" s="136">
        <f>'LAUS File'!J845</f>
        <v>4.9000000000000004</v>
      </c>
      <c r="G13" s="126" t="s">
        <v>69</v>
      </c>
      <c r="H13" s="137">
        <f>'LAUS File'!J130</f>
        <v>5801</v>
      </c>
      <c r="I13" s="137">
        <f>'LAUS File'!J131</f>
        <v>5591</v>
      </c>
      <c r="J13" s="137">
        <f>'LAUS File'!J132</f>
        <v>210</v>
      </c>
      <c r="K13" s="138">
        <f>'LAUS File'!J133</f>
        <v>3.6</v>
      </c>
      <c r="L13" s="139"/>
    </row>
    <row r="14" spans="1:12" ht="11.45" customHeight="1">
      <c r="A14" s="140" t="s">
        <v>24</v>
      </c>
      <c r="B14" s="137">
        <f>'LAUS File'!J46</f>
        <v>9541</v>
      </c>
      <c r="C14" s="137">
        <f>'LAUS File'!J47</f>
        <v>8918</v>
      </c>
      <c r="D14" s="137">
        <f>'LAUS File'!J48</f>
        <v>623</v>
      </c>
      <c r="E14" s="141">
        <f>'LAUS File'!J49</f>
        <v>6.5</v>
      </c>
      <c r="G14" s="126" t="s">
        <v>770</v>
      </c>
      <c r="H14" s="137">
        <f>'LAUS File'!J134</f>
        <v>1278</v>
      </c>
      <c r="I14" s="137">
        <f>'LAUS File'!J135</f>
        <v>1211</v>
      </c>
      <c r="J14" s="137">
        <f>'LAUS File'!J136</f>
        <v>67</v>
      </c>
      <c r="K14" s="141">
        <f>'LAUS File'!J137</f>
        <v>5.2</v>
      </c>
      <c r="L14" s="142"/>
    </row>
    <row r="15" spans="1:12" ht="11.45" customHeight="1">
      <c r="A15" s="140" t="s">
        <v>675</v>
      </c>
      <c r="B15" s="137">
        <f>'LAUS File'!J98</f>
        <v>71437</v>
      </c>
      <c r="C15" s="137">
        <f>'LAUS File'!J99</f>
        <v>66594</v>
      </c>
      <c r="D15" s="137">
        <f>'LAUS File'!J100</f>
        <v>4843</v>
      </c>
      <c r="E15" s="141">
        <f>'LAUS File'!J101</f>
        <v>6.8</v>
      </c>
      <c r="G15" s="126" t="s">
        <v>70</v>
      </c>
      <c r="H15" s="137">
        <f>'LAUS File'!J150</f>
        <v>9608</v>
      </c>
      <c r="I15" s="137">
        <f>'LAUS File'!J151</f>
        <v>9233</v>
      </c>
      <c r="J15" s="137">
        <f>'LAUS File'!J152</f>
        <v>375</v>
      </c>
      <c r="K15" s="141">
        <f>'LAUS File'!J153</f>
        <v>3.9</v>
      </c>
      <c r="L15" s="142"/>
    </row>
    <row r="16" spans="1:12" ht="11.45" customHeight="1">
      <c r="A16" s="143" t="s">
        <v>676</v>
      </c>
      <c r="B16" s="137">
        <f>'LAUS File'!J178</f>
        <v>8884</v>
      </c>
      <c r="C16" s="137">
        <f>'LAUS File'!J179</f>
        <v>8508</v>
      </c>
      <c r="D16" s="137">
        <f>'LAUS File'!J180</f>
        <v>376</v>
      </c>
      <c r="E16" s="141">
        <f>'LAUS File'!J181</f>
        <v>4.2</v>
      </c>
      <c r="G16" s="126" t="s">
        <v>71</v>
      </c>
      <c r="H16" s="137">
        <f>'LAUS File'!J158</f>
        <v>3306</v>
      </c>
      <c r="I16" s="137">
        <f>'LAUS File'!J159</f>
        <v>3176</v>
      </c>
      <c r="J16" s="137">
        <f>'LAUS File'!J160</f>
        <v>130</v>
      </c>
      <c r="K16" s="141">
        <f>'LAUS File'!J161</f>
        <v>3.9</v>
      </c>
      <c r="L16" s="142"/>
    </row>
    <row r="17" spans="1:12" ht="11.45" customHeight="1">
      <c r="A17" s="140" t="s">
        <v>678</v>
      </c>
      <c r="B17" s="137">
        <f>'LAUS File'!J186</f>
        <v>6976</v>
      </c>
      <c r="C17" s="137">
        <f>'LAUS File'!J187</f>
        <v>6566</v>
      </c>
      <c r="D17" s="137">
        <f>'LAUS File'!J188</f>
        <v>410</v>
      </c>
      <c r="E17" s="141">
        <f>'LAUS File'!J189</f>
        <v>5.9</v>
      </c>
      <c r="G17" s="126" t="s">
        <v>677</v>
      </c>
      <c r="H17" s="137">
        <f>'LAUS File'!J166</f>
        <v>7959</v>
      </c>
      <c r="I17" s="137">
        <f>'LAUS File'!J167</f>
        <v>7651</v>
      </c>
      <c r="J17" s="137">
        <f>'LAUS File'!J168</f>
        <v>308</v>
      </c>
      <c r="K17" s="141">
        <f>'LAUS File'!J169</f>
        <v>3.9</v>
      </c>
      <c r="L17" s="142"/>
    </row>
    <row r="18" spans="1:12" ht="11.45" customHeight="1">
      <c r="A18" s="140" t="s">
        <v>679</v>
      </c>
      <c r="B18" s="137">
        <f>'LAUS File'!J222</f>
        <v>3972</v>
      </c>
      <c r="C18" s="137">
        <f>'LAUS File'!J223</f>
        <v>3802</v>
      </c>
      <c r="D18" s="137">
        <f>'LAUS File'!J224</f>
        <v>170</v>
      </c>
      <c r="E18" s="141">
        <f>'LAUS File'!J225</f>
        <v>4.3</v>
      </c>
      <c r="G18" s="126" t="s">
        <v>73</v>
      </c>
      <c r="H18" s="137">
        <f>'LAUS File'!J170</f>
        <v>8130</v>
      </c>
      <c r="I18" s="137">
        <f>'LAUS File'!J171</f>
        <v>7769</v>
      </c>
      <c r="J18" s="137">
        <f>'LAUS File'!J172</f>
        <v>361</v>
      </c>
      <c r="K18" s="141">
        <f>'LAUS File'!J173</f>
        <v>4.4000000000000004</v>
      </c>
      <c r="L18" s="142"/>
    </row>
    <row r="19" spans="1:12" ht="11.45" customHeight="1">
      <c r="A19" s="140" t="s">
        <v>681</v>
      </c>
      <c r="B19" s="137">
        <f>'LAUS File'!J242</f>
        <v>29933</v>
      </c>
      <c r="C19" s="137">
        <f>'LAUS File'!J243</f>
        <v>28572</v>
      </c>
      <c r="D19" s="137">
        <f>'LAUS File'!J244</f>
        <v>1361</v>
      </c>
      <c r="E19" s="141">
        <f>'LAUS File'!J245</f>
        <v>4.5</v>
      </c>
      <c r="G19" s="126" t="s">
        <v>680</v>
      </c>
      <c r="H19" s="137">
        <f>'LAUS File'!J198</f>
        <v>3121</v>
      </c>
      <c r="I19" s="137">
        <f>'LAUS File'!J199</f>
        <v>3019</v>
      </c>
      <c r="J19" s="137">
        <f>'LAUS File'!J200</f>
        <v>102</v>
      </c>
      <c r="K19" s="141">
        <f>'LAUS File'!J201</f>
        <v>3.3</v>
      </c>
      <c r="L19" s="142"/>
    </row>
    <row r="20" spans="1:12" ht="11.45" customHeight="1">
      <c r="A20" s="143" t="s">
        <v>248</v>
      </c>
      <c r="B20" s="137">
        <f>'LAUS File'!J266</f>
        <v>29572</v>
      </c>
      <c r="C20" s="137">
        <f>'LAUS File'!J267</f>
        <v>28368</v>
      </c>
      <c r="D20" s="137">
        <f>'LAUS File'!J268</f>
        <v>1204</v>
      </c>
      <c r="E20" s="141">
        <f>'LAUS File'!J269</f>
        <v>4.0999999999999996</v>
      </c>
      <c r="G20" s="126" t="s">
        <v>682</v>
      </c>
      <c r="H20" s="137">
        <f>'LAUS File'!J202</f>
        <v>5104</v>
      </c>
      <c r="I20" s="137">
        <f>'LAUS File'!J203</f>
        <v>4881</v>
      </c>
      <c r="J20" s="137">
        <f>'LAUS File'!J204</f>
        <v>223</v>
      </c>
      <c r="K20" s="141">
        <f>'LAUS File'!J205</f>
        <v>4.4000000000000004</v>
      </c>
      <c r="L20" s="142"/>
    </row>
    <row r="21" spans="1:12" ht="11.45" customHeight="1">
      <c r="A21" s="140" t="s">
        <v>28</v>
      </c>
      <c r="B21" s="137">
        <f>'LAUS File'!J374</f>
        <v>31098</v>
      </c>
      <c r="C21" s="137">
        <f>'LAUS File'!J375</f>
        <v>29698</v>
      </c>
      <c r="D21" s="137">
        <f>'LAUS File'!J376</f>
        <v>1400</v>
      </c>
      <c r="E21" s="141">
        <f>'LAUS File'!J377</f>
        <v>4.5</v>
      </c>
      <c r="G21" s="126" t="s">
        <v>76</v>
      </c>
      <c r="H21" s="137">
        <f>'LAUS File'!J206</f>
        <v>7864</v>
      </c>
      <c r="I21" s="137">
        <f>'LAUS File'!J207</f>
        <v>7547</v>
      </c>
      <c r="J21" s="137">
        <f>'LAUS File'!J208</f>
        <v>317</v>
      </c>
      <c r="K21" s="141">
        <f>'LAUS File'!J209</f>
        <v>4</v>
      </c>
      <c r="L21" s="142"/>
    </row>
    <row r="22" spans="1:12" ht="11.45" customHeight="1">
      <c r="A22" s="140" t="s">
        <v>684</v>
      </c>
      <c r="B22" s="137">
        <f>'LAUS File'!J378</f>
        <v>10464</v>
      </c>
      <c r="C22" s="137">
        <f>'LAUS File'!J379</f>
        <v>9958</v>
      </c>
      <c r="D22" s="137">
        <f>'LAUS File'!J380</f>
        <v>506</v>
      </c>
      <c r="E22" s="141">
        <f>'LAUS File'!J381</f>
        <v>4.8</v>
      </c>
      <c r="G22" s="126" t="s">
        <v>683</v>
      </c>
      <c r="H22" s="137">
        <f>'LAUS File'!J210</f>
        <v>27517</v>
      </c>
      <c r="I22" s="137">
        <f>'LAUS File'!J211</f>
        <v>26054</v>
      </c>
      <c r="J22" s="137">
        <f>'LAUS File'!J212</f>
        <v>1463</v>
      </c>
      <c r="K22" s="141">
        <f>'LAUS File'!J213</f>
        <v>5.3</v>
      </c>
      <c r="L22" s="142"/>
    </row>
    <row r="23" spans="1:12" ht="11.45" customHeight="1">
      <c r="A23" s="143" t="s">
        <v>686</v>
      </c>
      <c r="B23" s="137">
        <f>'LAUS File'!J398</f>
        <v>8666</v>
      </c>
      <c r="C23" s="137">
        <f>'LAUS File'!J399</f>
        <v>8268</v>
      </c>
      <c r="D23" s="137">
        <f>'LAUS File'!J400</f>
        <v>398</v>
      </c>
      <c r="E23" s="141">
        <f>'LAUS File'!J401</f>
        <v>4.5999999999999996</v>
      </c>
      <c r="G23" s="126" t="s">
        <v>685</v>
      </c>
      <c r="H23" s="137">
        <f>'LAUS File'!J230</f>
        <v>9511</v>
      </c>
      <c r="I23" s="137">
        <f>'LAUS File'!J231</f>
        <v>9153</v>
      </c>
      <c r="J23" s="137">
        <f>'LAUS File'!J232</f>
        <v>358</v>
      </c>
      <c r="K23" s="141">
        <f>'LAUS File'!J233</f>
        <v>3.8</v>
      </c>
      <c r="L23" s="142"/>
    </row>
    <row r="24" spans="1:12" ht="11.45" customHeight="1">
      <c r="A24" s="143" t="s">
        <v>32</v>
      </c>
      <c r="B24" s="137">
        <f>'LAUS File'!J450</f>
        <v>51848</v>
      </c>
      <c r="C24" s="137">
        <f>'LAUS File'!J451</f>
        <v>49665</v>
      </c>
      <c r="D24" s="137">
        <f>'LAUS File'!J452</f>
        <v>2183</v>
      </c>
      <c r="E24" s="141">
        <f>'LAUS File'!J453</f>
        <v>4.2</v>
      </c>
      <c r="G24" s="126" t="s">
        <v>687</v>
      </c>
      <c r="H24" s="137">
        <f>'LAUS File'!J246</f>
        <v>14478</v>
      </c>
      <c r="I24" s="137">
        <f>'LAUS File'!J247</f>
        <v>13905</v>
      </c>
      <c r="J24" s="137">
        <f>'LAUS File'!J248</f>
        <v>573</v>
      </c>
      <c r="K24" s="141">
        <f>'LAUS File'!J249</f>
        <v>4</v>
      </c>
      <c r="L24" s="142"/>
    </row>
    <row r="25" spans="1:12" ht="11.45" customHeight="1">
      <c r="A25" s="140" t="s">
        <v>33</v>
      </c>
      <c r="B25" s="137">
        <f>'LAUS File'!J470</f>
        <v>7378</v>
      </c>
      <c r="C25" s="137">
        <f>'LAUS File'!J471</f>
        <v>7058</v>
      </c>
      <c r="D25" s="137">
        <f>'LAUS File'!J472</f>
        <v>320</v>
      </c>
      <c r="E25" s="141">
        <f>'LAUS File'!J473</f>
        <v>4.3</v>
      </c>
      <c r="G25" s="126" t="s">
        <v>80</v>
      </c>
      <c r="H25" s="137">
        <f>'LAUS File'!J254</f>
        <v>19402</v>
      </c>
      <c r="I25" s="137">
        <f>'LAUS File'!J255</f>
        <v>18687</v>
      </c>
      <c r="J25" s="137">
        <f>'LAUS File'!J256</f>
        <v>715</v>
      </c>
      <c r="K25" s="141">
        <f>'LAUS File'!J257</f>
        <v>3.7</v>
      </c>
      <c r="L25" s="142"/>
    </row>
    <row r="26" spans="1:12" ht="11.45" customHeight="1">
      <c r="A26" s="140" t="s">
        <v>245</v>
      </c>
      <c r="B26" s="137">
        <f>'LAUS File'!J506</f>
        <v>4569</v>
      </c>
      <c r="C26" s="137">
        <f>'LAUS File'!J507</f>
        <v>4393</v>
      </c>
      <c r="D26" s="137">
        <f>'LAUS File'!J508</f>
        <v>176</v>
      </c>
      <c r="E26" s="141">
        <f>'LAUS File'!J509</f>
        <v>3.9</v>
      </c>
      <c r="G26" s="126" t="s">
        <v>81</v>
      </c>
      <c r="H26" s="137">
        <f>'LAUS File'!J262</f>
        <v>6883</v>
      </c>
      <c r="I26" s="137">
        <f>'LAUS File'!J263</f>
        <v>6650</v>
      </c>
      <c r="J26" s="137">
        <f>'LAUS File'!J264</f>
        <v>233</v>
      </c>
      <c r="K26" s="141">
        <f>'LAUS File'!J265</f>
        <v>3.4</v>
      </c>
      <c r="L26" s="142"/>
    </row>
    <row r="27" spans="1:12" ht="11.45" customHeight="1">
      <c r="A27" s="140" t="s">
        <v>691</v>
      </c>
      <c r="B27" s="137">
        <f>'LAUS File'!J510</f>
        <v>12200</v>
      </c>
      <c r="C27" s="137">
        <f>'LAUS File'!J511</f>
        <v>11678</v>
      </c>
      <c r="D27" s="137">
        <f>'LAUS File'!J512</f>
        <v>522</v>
      </c>
      <c r="E27" s="141">
        <f>'LAUS File'!J513</f>
        <v>4.3</v>
      </c>
      <c r="G27" s="126" t="s">
        <v>689</v>
      </c>
      <c r="H27" s="137">
        <f>'LAUS File'!J282</f>
        <v>5155</v>
      </c>
      <c r="I27" s="137">
        <f>'LAUS File'!J283</f>
        <v>4973</v>
      </c>
      <c r="J27" s="137">
        <f>'LAUS File'!J284</f>
        <v>182</v>
      </c>
      <c r="K27" s="141">
        <f>'LAUS File'!J285</f>
        <v>3.5</v>
      </c>
      <c r="L27" s="142"/>
    </row>
    <row r="28" spans="1:12" ht="11.45" customHeight="1">
      <c r="A28" s="140" t="s">
        <v>693</v>
      </c>
      <c r="B28" s="137">
        <f>'LAUS File'!J534</f>
        <v>9249</v>
      </c>
      <c r="C28" s="137">
        <f>'LAUS File'!J535</f>
        <v>8786</v>
      </c>
      <c r="D28" s="137">
        <f>'LAUS File'!J536</f>
        <v>463</v>
      </c>
      <c r="E28" s="141">
        <f>'LAUS File'!J537</f>
        <v>5</v>
      </c>
      <c r="G28" s="126" t="s">
        <v>690</v>
      </c>
      <c r="H28" s="137">
        <f>'LAUS File'!J294</f>
        <v>54207</v>
      </c>
      <c r="I28" s="137">
        <f>'LAUS File'!J295</f>
        <v>49814</v>
      </c>
      <c r="J28" s="137">
        <f>'LAUS File'!J296</f>
        <v>4393</v>
      </c>
      <c r="K28" s="141">
        <f>'LAUS File'!J297</f>
        <v>8.1</v>
      </c>
      <c r="L28" s="142"/>
    </row>
    <row r="29" spans="1:12" ht="11.45" customHeight="1">
      <c r="A29" s="140" t="s">
        <v>695</v>
      </c>
      <c r="B29" s="137">
        <f>'LAUS File'!J542</f>
        <v>22756</v>
      </c>
      <c r="C29" s="137">
        <f>'LAUS File'!J543</f>
        <v>21702</v>
      </c>
      <c r="D29" s="137">
        <f>'LAUS File'!J544</f>
        <v>1054</v>
      </c>
      <c r="E29" s="141">
        <f>'LAUS File'!J545</f>
        <v>4.5999999999999996</v>
      </c>
      <c r="G29" s="143" t="s">
        <v>692</v>
      </c>
      <c r="H29" s="137">
        <f>'LAUS File'!J298</f>
        <v>1173</v>
      </c>
      <c r="I29" s="137">
        <f>'LAUS File'!J299</f>
        <v>1123</v>
      </c>
      <c r="J29" s="137">
        <f>'LAUS File'!J300</f>
        <v>50</v>
      </c>
      <c r="K29" s="141">
        <f>'LAUS File'!J301</f>
        <v>4.3</v>
      </c>
      <c r="L29" s="142"/>
    </row>
    <row r="30" spans="1:12" ht="11.45" customHeight="1">
      <c r="A30" s="143" t="s">
        <v>697</v>
      </c>
      <c r="B30" s="137">
        <f>'LAUS File'!J558</f>
        <v>8951</v>
      </c>
      <c r="C30" s="137">
        <f>'LAUS File'!J559</f>
        <v>8546</v>
      </c>
      <c r="D30" s="137">
        <f>'LAUS File'!J560</f>
        <v>405</v>
      </c>
      <c r="E30" s="141">
        <f>'LAUS File'!J561</f>
        <v>4.5</v>
      </c>
      <c r="G30" s="126" t="s">
        <v>694</v>
      </c>
      <c r="H30" s="137">
        <f>'LAUS File'!J302</f>
        <v>3257</v>
      </c>
      <c r="I30" s="137">
        <f>'LAUS File'!J303</f>
        <v>3151</v>
      </c>
      <c r="J30" s="137">
        <f>'LAUS File'!J304</f>
        <v>106</v>
      </c>
      <c r="K30" s="141">
        <f>'LAUS File'!J305</f>
        <v>3.3</v>
      </c>
      <c r="L30" s="142"/>
    </row>
    <row r="31" spans="1:12" ht="11.45" customHeight="1">
      <c r="A31" s="143" t="s">
        <v>698</v>
      </c>
      <c r="B31" s="137">
        <f>'LAUS File'!J578</f>
        <v>71875</v>
      </c>
      <c r="C31" s="137">
        <f>'LAUS File'!J579</f>
        <v>68837</v>
      </c>
      <c r="D31" s="137">
        <f>'LAUS File'!J580</f>
        <v>3038</v>
      </c>
      <c r="E31" s="141">
        <f>'LAUS File'!J581</f>
        <v>4.2</v>
      </c>
      <c r="G31" s="126" t="s">
        <v>696</v>
      </c>
      <c r="H31" s="137">
        <f>'LAUS File'!J306</f>
        <v>5643</v>
      </c>
      <c r="I31" s="137">
        <f>'LAUS File'!J307</f>
        <v>5434</v>
      </c>
      <c r="J31" s="137">
        <f>'LAUS File'!J308</f>
        <v>209</v>
      </c>
      <c r="K31" s="141">
        <f>'LAUS File'!J309</f>
        <v>3.7</v>
      </c>
      <c r="L31" s="142"/>
    </row>
    <row r="32" spans="1:12" ht="11.45" customHeight="1">
      <c r="A32" s="140" t="s">
        <v>39</v>
      </c>
      <c r="B32" s="137">
        <f>'LAUS File'!J590</f>
        <v>28154</v>
      </c>
      <c r="C32" s="137">
        <f>'LAUS File'!J591</f>
        <v>26533</v>
      </c>
      <c r="D32" s="137">
        <f>'LAUS File'!J592</f>
        <v>1621</v>
      </c>
      <c r="E32" s="141">
        <f>'LAUS File'!J593</f>
        <v>5.8</v>
      </c>
      <c r="G32" s="126" t="s">
        <v>87</v>
      </c>
      <c r="H32" s="137">
        <f>'LAUS File'!J322</f>
        <v>4120</v>
      </c>
      <c r="I32" s="137">
        <f>'LAUS File'!J323</f>
        <v>3953</v>
      </c>
      <c r="J32" s="137">
        <f>'LAUS File'!J324</f>
        <v>167</v>
      </c>
      <c r="K32" s="141">
        <f>'LAUS File'!J325</f>
        <v>4.0999999999999996</v>
      </c>
      <c r="L32" s="142"/>
    </row>
    <row r="33" spans="1:12" ht="11.45" customHeight="1">
      <c r="A33" s="140" t="s">
        <v>700</v>
      </c>
      <c r="B33" s="137">
        <f>'LAUS File'!J614</f>
        <v>18534</v>
      </c>
      <c r="C33" s="137">
        <f>'LAUS File'!J615</f>
        <v>17729</v>
      </c>
      <c r="D33" s="137">
        <f>'LAUS File'!J616</f>
        <v>805</v>
      </c>
      <c r="E33" s="141">
        <f>'LAUS File'!J617</f>
        <v>4.3</v>
      </c>
      <c r="G33" s="126" t="s">
        <v>88</v>
      </c>
      <c r="H33" s="137">
        <f>'LAUS File'!J346</f>
        <v>33552</v>
      </c>
      <c r="I33" s="137">
        <f>'LAUS File'!J347</f>
        <v>31963</v>
      </c>
      <c r="J33" s="137">
        <f>'LAUS File'!J348</f>
        <v>1589</v>
      </c>
      <c r="K33" s="141">
        <f>'LAUS File'!J349</f>
        <v>4.7</v>
      </c>
      <c r="L33" s="142"/>
    </row>
    <row r="34" spans="1:12" ht="11.45" customHeight="1">
      <c r="A34" s="143" t="s">
        <v>702</v>
      </c>
      <c r="B34" s="137">
        <f>'LAUS File'!J666</f>
        <v>4520</v>
      </c>
      <c r="C34" s="137">
        <f>'LAUS File'!J667</f>
        <v>4299</v>
      </c>
      <c r="D34" s="137">
        <f>'LAUS File'!J668</f>
        <v>221</v>
      </c>
      <c r="E34" s="141">
        <f>'LAUS File'!J669</f>
        <v>4.9000000000000004</v>
      </c>
      <c r="G34" s="126" t="s">
        <v>699</v>
      </c>
      <c r="H34" s="137">
        <f>'LAUS File'!J350</f>
        <v>13064</v>
      </c>
      <c r="I34" s="137">
        <f>'LAUS File'!J351</f>
        <v>12328</v>
      </c>
      <c r="J34" s="137">
        <f>'LAUS File'!J352</f>
        <v>736</v>
      </c>
      <c r="K34" s="141">
        <f>'LAUS File'!J353</f>
        <v>5.6</v>
      </c>
      <c r="L34" s="142"/>
    </row>
    <row r="35" spans="1:12" ht="11.45" customHeight="1">
      <c r="A35" s="143" t="s">
        <v>246</v>
      </c>
      <c r="B35" s="137">
        <f>'LAUS File'!J670</f>
        <v>13037</v>
      </c>
      <c r="C35" s="137">
        <f>'LAUS File'!J671</f>
        <v>12492</v>
      </c>
      <c r="D35" s="137">
        <f>'LAUS File'!J672</f>
        <v>545</v>
      </c>
      <c r="E35" s="141">
        <f>'LAUS File'!J673</f>
        <v>4.2</v>
      </c>
      <c r="G35" s="126" t="s">
        <v>701</v>
      </c>
      <c r="H35" s="137">
        <f>'LAUS File'!J354</f>
        <v>3677</v>
      </c>
      <c r="I35" s="137">
        <f>'LAUS File'!J355</f>
        <v>3532</v>
      </c>
      <c r="J35" s="137">
        <f>'LAUS File'!J356</f>
        <v>145</v>
      </c>
      <c r="K35" s="141">
        <f>'LAUS File'!J357</f>
        <v>3.9</v>
      </c>
      <c r="L35" s="142"/>
    </row>
    <row r="36" spans="1:12" ht="11.45" customHeight="1">
      <c r="A36" s="143" t="s">
        <v>705</v>
      </c>
      <c r="B36" s="137">
        <f>'LAUS File'!J682</f>
        <v>8747</v>
      </c>
      <c r="C36" s="137">
        <f>'LAUS File'!J683</f>
        <v>8375</v>
      </c>
      <c r="D36" s="137">
        <f>'LAUS File'!J684</f>
        <v>372</v>
      </c>
      <c r="E36" s="141">
        <f>'LAUS File'!J685</f>
        <v>4.3</v>
      </c>
      <c r="G36" s="126" t="s">
        <v>704</v>
      </c>
      <c r="H36" s="137">
        <f>'LAUS File'!J370</f>
        <v>26725</v>
      </c>
      <c r="I36" s="137">
        <f>'LAUS File'!J371</f>
        <v>25385</v>
      </c>
      <c r="J36" s="137">
        <f>'LAUS File'!J372</f>
        <v>1340</v>
      </c>
      <c r="K36" s="141">
        <f>'LAUS File'!J373</f>
        <v>5</v>
      </c>
      <c r="L36" s="142"/>
    </row>
    <row r="37" spans="1:12" ht="11.45" customHeight="1">
      <c r="A37" s="143" t="s">
        <v>707</v>
      </c>
      <c r="B37" s="137">
        <f>'LAUS File'!J706</f>
        <v>4989</v>
      </c>
      <c r="C37" s="137">
        <f>'LAUS File'!J707</f>
        <v>4806</v>
      </c>
      <c r="D37" s="137">
        <f>'LAUS File'!J708</f>
        <v>183</v>
      </c>
      <c r="E37" s="141">
        <f>'LAUS File'!J709</f>
        <v>3.7</v>
      </c>
      <c r="G37" s="126" t="s">
        <v>706</v>
      </c>
      <c r="H37" s="137">
        <f>'LAUS File'!J394</f>
        <v>37215</v>
      </c>
      <c r="I37" s="137">
        <f>'LAUS File'!J395</f>
        <v>34864</v>
      </c>
      <c r="J37" s="137">
        <f>'LAUS File'!J396</f>
        <v>2351</v>
      </c>
      <c r="K37" s="141">
        <f>'LAUS File'!J397</f>
        <v>6.3</v>
      </c>
      <c r="L37" s="142"/>
    </row>
    <row r="38" spans="1:12" ht="11.45" customHeight="1">
      <c r="G38" s="126" t="s">
        <v>94</v>
      </c>
      <c r="H38" s="137">
        <f>'LAUS File'!J406</f>
        <v>4069</v>
      </c>
      <c r="I38" s="137">
        <f>'LAUS File'!J407</f>
        <v>3904</v>
      </c>
      <c r="J38" s="137">
        <f>'LAUS File'!J408</f>
        <v>165</v>
      </c>
      <c r="K38" s="141">
        <f>'LAUS File'!J409</f>
        <v>4.0999999999999996</v>
      </c>
      <c r="L38" s="142"/>
    </row>
    <row r="39" spans="1:12" ht="11.45" customHeight="1">
      <c r="A39" s="129" t="s">
        <v>179</v>
      </c>
      <c r="B39" s="144">
        <f>'LAUS File'!J846</f>
        <v>109686</v>
      </c>
      <c r="C39" s="144">
        <f>'LAUS File'!J847</f>
        <v>105283</v>
      </c>
      <c r="D39" s="144">
        <f>'LAUS File'!J848</f>
        <v>4403</v>
      </c>
      <c r="E39" s="145">
        <f>'LAUS File'!J849</f>
        <v>4</v>
      </c>
      <c r="G39" s="126" t="s">
        <v>708</v>
      </c>
      <c r="H39" s="137">
        <f>'LAUS File'!J414</f>
        <v>17663</v>
      </c>
      <c r="I39" s="137">
        <f>'LAUS File'!J415</f>
        <v>16918</v>
      </c>
      <c r="J39" s="137">
        <f>'LAUS File'!J416</f>
        <v>745</v>
      </c>
      <c r="K39" s="141">
        <f>'LAUS File'!J417</f>
        <v>4.2</v>
      </c>
      <c r="L39" s="142"/>
    </row>
    <row r="40" spans="1:12" ht="11.45" customHeight="1">
      <c r="A40" s="140" t="s">
        <v>47</v>
      </c>
      <c r="B40" s="137">
        <f>'LAUS File'!J74</f>
        <v>11135</v>
      </c>
      <c r="C40" s="137">
        <f>'LAUS File'!J75</f>
        <v>10674</v>
      </c>
      <c r="D40" s="137">
        <f>'LAUS File'!J76</f>
        <v>461</v>
      </c>
      <c r="E40" s="141">
        <f>'LAUS File'!J77</f>
        <v>4.0999999999999996</v>
      </c>
      <c r="G40" s="126" t="s">
        <v>709</v>
      </c>
      <c r="H40" s="137">
        <f>'LAUS File'!J478</f>
        <v>10688</v>
      </c>
      <c r="I40" s="137">
        <f>'LAUS File'!J479</f>
        <v>10176</v>
      </c>
      <c r="J40" s="137">
        <f>'LAUS File'!J480</f>
        <v>512</v>
      </c>
      <c r="K40" s="141">
        <f>'LAUS File'!J481</f>
        <v>4.8</v>
      </c>
      <c r="L40" s="142"/>
    </row>
    <row r="41" spans="1:12" ht="11.45" customHeight="1">
      <c r="A41" s="140" t="s">
        <v>48</v>
      </c>
      <c r="B41" s="137">
        <f>'LAUS File'!J102</f>
        <v>864</v>
      </c>
      <c r="C41" s="137">
        <f>'LAUS File'!J103</f>
        <v>831</v>
      </c>
      <c r="D41" s="137">
        <f>'LAUS File'!J104</f>
        <v>33</v>
      </c>
      <c r="E41" s="141">
        <f>'LAUS File'!J105</f>
        <v>3.8</v>
      </c>
      <c r="G41" s="126" t="s">
        <v>710</v>
      </c>
      <c r="H41" s="137">
        <f>'LAUS File'!J482</f>
        <v>6768</v>
      </c>
      <c r="I41" s="137">
        <f>'LAUS File'!J483</f>
        <v>6424</v>
      </c>
      <c r="J41" s="137">
        <f>'LAUS File'!J484</f>
        <v>344</v>
      </c>
      <c r="K41" s="141">
        <f>'LAUS File'!J485</f>
        <v>5.0999999999999996</v>
      </c>
      <c r="L41" s="142"/>
    </row>
    <row r="42" spans="1:12" ht="11.45" customHeight="1">
      <c r="A42" s="140" t="s">
        <v>49</v>
      </c>
      <c r="B42" s="137">
        <f>'LAUS File'!J110</f>
        <v>9608</v>
      </c>
      <c r="C42" s="137">
        <f>'LAUS File'!J111</f>
        <v>9215</v>
      </c>
      <c r="D42" s="137">
        <f>'LAUS File'!J112</f>
        <v>393</v>
      </c>
      <c r="E42" s="141">
        <f>'LAUS File'!J113</f>
        <v>4.0999999999999996</v>
      </c>
      <c r="G42" s="126" t="s">
        <v>711</v>
      </c>
      <c r="H42" s="137">
        <f>'LAUS File'!J490</f>
        <v>5586</v>
      </c>
      <c r="I42" s="137">
        <f>'LAUS File'!J491</f>
        <v>5349</v>
      </c>
      <c r="J42" s="137">
        <f>'LAUS File'!J492</f>
        <v>237</v>
      </c>
      <c r="K42" s="141">
        <f>'LAUS File'!J493</f>
        <v>4.2</v>
      </c>
      <c r="L42" s="142"/>
    </row>
    <row r="43" spans="1:12" ht="11.45" customHeight="1">
      <c r="A43" s="140" t="s">
        <v>713</v>
      </c>
      <c r="B43" s="137">
        <f>'LAUS File'!J174</f>
        <v>48548</v>
      </c>
      <c r="C43" s="137">
        <f>'LAUS File'!J175</f>
        <v>46637</v>
      </c>
      <c r="D43" s="137">
        <f>'LAUS File'!J176</f>
        <v>1911</v>
      </c>
      <c r="E43" s="141">
        <f>'LAUS File'!J177</f>
        <v>3.9</v>
      </c>
      <c r="G43" s="126" t="s">
        <v>712</v>
      </c>
      <c r="H43" s="137">
        <f>'LAUS File'!J514</f>
        <v>11842</v>
      </c>
      <c r="I43" s="137">
        <f>'LAUS File'!J515</f>
        <v>11377</v>
      </c>
      <c r="J43" s="137">
        <f>'LAUS File'!J516</f>
        <v>465</v>
      </c>
      <c r="K43" s="141">
        <f>'LAUS File'!J517</f>
        <v>3.9</v>
      </c>
      <c r="L43" s="142"/>
    </row>
    <row r="44" spans="1:12" ht="11.45" customHeight="1">
      <c r="A44" s="140" t="s">
        <v>51</v>
      </c>
      <c r="B44" s="137">
        <f>'LAUS File'!J402</f>
        <v>7372</v>
      </c>
      <c r="C44" s="137">
        <f>'LAUS File'!J403</f>
        <v>7059</v>
      </c>
      <c r="D44" s="137">
        <f>'LAUS File'!J404</f>
        <v>313</v>
      </c>
      <c r="E44" s="141">
        <f>'LAUS File'!J405</f>
        <v>4.2</v>
      </c>
      <c r="G44" s="140" t="s">
        <v>782</v>
      </c>
      <c r="H44" s="137">
        <f>'LAUS File'!J530</f>
        <v>987</v>
      </c>
      <c r="I44" s="137">
        <f>'LAUS File'!J531</f>
        <v>934</v>
      </c>
      <c r="J44" s="137">
        <f>'LAUS File'!J532</f>
        <v>53</v>
      </c>
      <c r="K44" s="141">
        <f>'LAUS File'!J533</f>
        <v>5.4</v>
      </c>
      <c r="L44" s="142"/>
    </row>
    <row r="45" spans="1:12" ht="11.45" customHeight="1">
      <c r="A45" s="140" t="s">
        <v>52</v>
      </c>
      <c r="B45" s="137">
        <f>'LAUS File'!J422</f>
        <v>15673</v>
      </c>
      <c r="C45" s="137">
        <f>'LAUS File'!J423</f>
        <v>15037</v>
      </c>
      <c r="D45" s="137">
        <f>'LAUS File'!J424</f>
        <v>636</v>
      </c>
      <c r="E45" s="141">
        <f>'LAUS File'!J425</f>
        <v>4.0999999999999996</v>
      </c>
      <c r="G45" s="126" t="s">
        <v>714</v>
      </c>
      <c r="H45" s="137">
        <f>'LAUS File'!J550</f>
        <v>13628</v>
      </c>
      <c r="I45" s="137">
        <f>'LAUS File'!J551</f>
        <v>13132</v>
      </c>
      <c r="J45" s="137">
        <f>'LAUS File'!J552</f>
        <v>496</v>
      </c>
      <c r="K45" s="141">
        <f>'LAUS File'!J553</f>
        <v>3.6</v>
      </c>
      <c r="L45" s="142"/>
    </row>
    <row r="46" spans="1:12" ht="11.45" customHeight="1">
      <c r="A46" s="140" t="s">
        <v>688</v>
      </c>
      <c r="B46" s="137">
        <f>'LAUS File'!J426</f>
        <v>14550</v>
      </c>
      <c r="C46" s="137">
        <f>'LAUS File'!J427</f>
        <v>13974</v>
      </c>
      <c r="D46" s="137">
        <f>'LAUS File'!J428</f>
        <v>576</v>
      </c>
      <c r="E46" s="141">
        <f>'LAUS File'!J429</f>
        <v>4</v>
      </c>
      <c r="G46" s="126" t="s">
        <v>101</v>
      </c>
      <c r="H46" s="137">
        <f>'LAUS File'!J562</f>
        <v>24928</v>
      </c>
      <c r="I46" s="137">
        <f>'LAUS File'!J563</f>
        <v>23936</v>
      </c>
      <c r="J46" s="137">
        <f>'LAUS File'!J564</f>
        <v>992</v>
      </c>
      <c r="K46" s="141">
        <f>'LAUS File'!J565</f>
        <v>4</v>
      </c>
      <c r="L46" s="142"/>
    </row>
    <row r="47" spans="1:12" ht="11.45" customHeight="1">
      <c r="A47" s="140" t="s">
        <v>716</v>
      </c>
      <c r="B47" s="137">
        <f>'LAUS File'!J546</f>
        <v>1934</v>
      </c>
      <c r="C47" s="137">
        <f>'LAUS File'!J547</f>
        <v>1855</v>
      </c>
      <c r="D47" s="137">
        <f>'LAUS File'!J548</f>
        <v>79</v>
      </c>
      <c r="E47" s="141">
        <f>'LAUS File'!J549</f>
        <v>4.0999999999999996</v>
      </c>
      <c r="G47" s="126" t="s">
        <v>715</v>
      </c>
      <c r="H47" s="137">
        <f>'LAUS File'!J566</f>
        <v>14394</v>
      </c>
      <c r="I47" s="137">
        <f>'LAUS File'!J567</f>
        <v>13825</v>
      </c>
      <c r="J47" s="137">
        <f>'LAUS File'!J568</f>
        <v>569</v>
      </c>
      <c r="K47" s="141">
        <f>'LAUS File'!J569</f>
        <v>4</v>
      </c>
      <c r="L47" s="142"/>
    </row>
    <row r="48" spans="1:12" ht="11.45" customHeight="1">
      <c r="G48" s="126" t="s">
        <v>717</v>
      </c>
      <c r="H48" s="137">
        <f>'LAUS File'!J574</f>
        <v>6899</v>
      </c>
      <c r="I48" s="137">
        <f>'LAUS File'!J575</f>
        <v>6590</v>
      </c>
      <c r="J48" s="137">
        <f>'LAUS File'!J576</f>
        <v>309</v>
      </c>
      <c r="K48" s="141">
        <f>'LAUS File'!J577</f>
        <v>4.5</v>
      </c>
      <c r="L48" s="142"/>
    </row>
    <row r="49" spans="1:13" ht="11.45" customHeight="1">
      <c r="A49" s="146" t="s">
        <v>183</v>
      </c>
      <c r="B49" s="147">
        <f>'LAUS File'!J818</f>
        <v>50967</v>
      </c>
      <c r="C49" s="147">
        <f>'LAUS File'!J819</f>
        <v>48632</v>
      </c>
      <c r="D49" s="147">
        <f>'LAUS File'!J820</f>
        <v>2335</v>
      </c>
      <c r="E49" s="145">
        <f>'LAUS File'!J821</f>
        <v>4.5999999999999996</v>
      </c>
      <c r="G49" s="143" t="s">
        <v>718</v>
      </c>
      <c r="H49" s="137">
        <f>'LAUS File'!J598</f>
        <v>4780</v>
      </c>
      <c r="I49" s="137">
        <f>'LAUS File'!J599</f>
        <v>4609</v>
      </c>
      <c r="J49" s="137">
        <f>'LAUS File'!J600</f>
        <v>171</v>
      </c>
      <c r="K49" s="141">
        <f>'LAUS File'!J601</f>
        <v>3.6</v>
      </c>
      <c r="L49" s="142"/>
    </row>
    <row r="50" spans="1:13" ht="11.45" customHeight="1">
      <c r="A50" s="126" t="s">
        <v>719</v>
      </c>
      <c r="B50" s="137">
        <f>'LAUS File'!J226</f>
        <v>6679</v>
      </c>
      <c r="C50" s="137">
        <f>'LAUS File'!J227</f>
        <v>6354</v>
      </c>
      <c r="D50" s="137">
        <f>'LAUS File'!J228</f>
        <v>325</v>
      </c>
      <c r="E50" s="141">
        <f>'LAUS File'!J229</f>
        <v>4.9000000000000004</v>
      </c>
      <c r="G50" s="126" t="s">
        <v>105</v>
      </c>
      <c r="H50" s="137">
        <f>'LAUS File'!J606</f>
        <v>8782</v>
      </c>
      <c r="I50" s="137">
        <f>'LAUS File'!J607</f>
        <v>8465</v>
      </c>
      <c r="J50" s="137">
        <f>'LAUS File'!J608</f>
        <v>317</v>
      </c>
      <c r="K50" s="141">
        <f>'LAUS File'!J609</f>
        <v>3.6</v>
      </c>
      <c r="L50" s="142"/>
    </row>
    <row r="51" spans="1:13" ht="11.45" customHeight="1">
      <c r="A51" s="126" t="s">
        <v>721</v>
      </c>
      <c r="B51" s="137">
        <f>'LAUS File'!J234</f>
        <v>23720</v>
      </c>
      <c r="C51" s="137">
        <f>'LAUS File'!J235</f>
        <v>22594</v>
      </c>
      <c r="D51" s="137">
        <f>'LAUS File'!J236</f>
        <v>1126</v>
      </c>
      <c r="E51" s="141">
        <f>'LAUS File'!J237</f>
        <v>4.7</v>
      </c>
      <c r="G51" s="140" t="s">
        <v>720</v>
      </c>
      <c r="H51" s="137">
        <f>'LAUS File'!J618</f>
        <v>471</v>
      </c>
      <c r="I51" s="137">
        <f>'LAUS File'!J619</f>
        <v>455</v>
      </c>
      <c r="J51" s="137">
        <f>'LAUS File'!J620</f>
        <v>16</v>
      </c>
      <c r="K51" s="141">
        <f>'LAUS File'!J621</f>
        <v>3.4</v>
      </c>
      <c r="L51" s="142"/>
    </row>
    <row r="52" spans="1:13" ht="11.45" customHeight="1">
      <c r="A52" s="126" t="s">
        <v>723</v>
      </c>
      <c r="B52" s="137">
        <f>'LAUS File'!J554</f>
        <v>5255</v>
      </c>
      <c r="C52" s="137">
        <f>'LAUS File'!J555</f>
        <v>5034</v>
      </c>
      <c r="D52" s="137">
        <f>'LAUS File'!J556</f>
        <v>221</v>
      </c>
      <c r="E52" s="141">
        <f>'LAUS File'!J557</f>
        <v>4.2</v>
      </c>
      <c r="G52" s="126" t="s">
        <v>722</v>
      </c>
      <c r="H52" s="137">
        <f>'LAUS File'!J622</f>
        <v>17578</v>
      </c>
      <c r="I52" s="137">
        <f>'LAUS File'!J623</f>
        <v>16782</v>
      </c>
      <c r="J52" s="137">
        <f>'LAUS File'!J624</f>
        <v>796</v>
      </c>
      <c r="K52" s="141">
        <f>'LAUS File'!J625</f>
        <v>4.5</v>
      </c>
      <c r="L52" s="142"/>
    </row>
    <row r="53" spans="1:13" ht="11.45" customHeight="1">
      <c r="A53" s="126" t="s">
        <v>724</v>
      </c>
      <c r="B53" s="137">
        <f>'LAUS File'!J594</f>
        <v>7733</v>
      </c>
      <c r="C53" s="137">
        <f>'LAUS File'!J595</f>
        <v>7423</v>
      </c>
      <c r="D53" s="137">
        <f>'LAUS File'!J596</f>
        <v>310</v>
      </c>
      <c r="E53" s="141">
        <f>'LAUS File'!J597</f>
        <v>4</v>
      </c>
      <c r="G53" s="126" t="s">
        <v>107</v>
      </c>
      <c r="H53" s="137">
        <f>'LAUS File'!J658</f>
        <v>35118</v>
      </c>
      <c r="I53" s="137">
        <f>'LAUS File'!J659</f>
        <v>33772</v>
      </c>
      <c r="J53" s="137">
        <f>'LAUS File'!J660</f>
        <v>1346</v>
      </c>
      <c r="K53" s="141">
        <f>'LAUS File'!J661</f>
        <v>3.8</v>
      </c>
      <c r="L53" s="142"/>
    </row>
    <row r="54" spans="1:13" ht="11.45" customHeight="1">
      <c r="A54" s="126" t="s">
        <v>726</v>
      </c>
      <c r="B54" s="137">
        <f>'LAUS File'!J698</f>
        <v>7579</v>
      </c>
      <c r="C54" s="137">
        <f>'LAUS File'!J699</f>
        <v>7227</v>
      </c>
      <c r="D54" s="137">
        <f>'LAUS File'!J700</f>
        <v>352</v>
      </c>
      <c r="E54" s="141">
        <f>'LAUS File'!J701</f>
        <v>4.5999999999999996</v>
      </c>
      <c r="G54" s="126" t="s">
        <v>725</v>
      </c>
      <c r="H54" s="137">
        <f>'LAUS File'!J674</f>
        <v>14352</v>
      </c>
      <c r="I54" s="137">
        <f>'LAUS File'!J675</f>
        <v>13697</v>
      </c>
      <c r="J54" s="137">
        <f>'LAUS File'!J676</f>
        <v>655</v>
      </c>
      <c r="K54" s="141">
        <f>'LAUS File'!J677</f>
        <v>4.5999999999999996</v>
      </c>
      <c r="L54" s="142"/>
    </row>
    <row r="55" spans="1:13" ht="11.45" customHeight="1">
      <c r="G55" s="126" t="s">
        <v>109</v>
      </c>
      <c r="H55" s="137">
        <f>'LAUS File'!J678</f>
        <v>3697</v>
      </c>
      <c r="I55" s="137">
        <f>'LAUS File'!J679</f>
        <v>3565</v>
      </c>
      <c r="J55" s="137">
        <f>'LAUS File'!J680</f>
        <v>132</v>
      </c>
      <c r="K55" s="141">
        <f>'LAUS File'!J681</f>
        <v>3.6</v>
      </c>
      <c r="L55" s="142"/>
    </row>
    <row r="56" spans="1:13" ht="11.45" customHeight="1">
      <c r="A56" s="129" t="s">
        <v>727</v>
      </c>
      <c r="B56" s="147">
        <f>'LAUS File'!J850</f>
        <v>632452</v>
      </c>
      <c r="C56" s="147">
        <f>'LAUS File'!J851</f>
        <v>601916</v>
      </c>
      <c r="D56" s="147">
        <f>'LAUS File'!J852</f>
        <v>30536</v>
      </c>
      <c r="E56" s="145">
        <f>'LAUS File'!J853</f>
        <v>4.8</v>
      </c>
      <c r="G56" s="126" t="s">
        <v>242</v>
      </c>
      <c r="H56" s="137">
        <f>'LAUS File'!J690</f>
        <v>12743</v>
      </c>
      <c r="I56" s="137">
        <f>'LAUS File'!J691</f>
        <v>11866</v>
      </c>
      <c r="J56" s="137">
        <f>'LAUS File'!J692</f>
        <v>877</v>
      </c>
      <c r="K56" s="141">
        <f>'LAUS File'!J693</f>
        <v>6.9</v>
      </c>
      <c r="L56" s="148"/>
    </row>
    <row r="57" spans="1:13" ht="11.45" customHeight="1">
      <c r="A57" s="140" t="s">
        <v>60</v>
      </c>
      <c r="B57" s="137">
        <f>'LAUS File'!J42</f>
        <v>1971</v>
      </c>
      <c r="C57" s="137">
        <f>'LAUS File'!J43</f>
        <v>1901</v>
      </c>
      <c r="D57" s="137">
        <f>'LAUS File'!J44</f>
        <v>70</v>
      </c>
      <c r="E57" s="141">
        <f>'LAUS File'!J45</f>
        <v>3.6</v>
      </c>
      <c r="G57" s="126" t="s">
        <v>110</v>
      </c>
      <c r="H57" s="137">
        <f>'LAUS File'!J694</f>
        <v>16949</v>
      </c>
      <c r="I57" s="137">
        <f>'LAUS File'!J695</f>
        <v>16112</v>
      </c>
      <c r="J57" s="137">
        <f>'LAUS File'!J696</f>
        <v>837</v>
      </c>
      <c r="K57" s="141">
        <f>'LAUS File'!J697</f>
        <v>4.9000000000000004</v>
      </c>
      <c r="L57" s="148"/>
    </row>
    <row r="58" spans="1:13" ht="11.45" customHeight="1">
      <c r="A58" s="140" t="s">
        <v>61</v>
      </c>
      <c r="B58" s="137">
        <f>'LAUS File'!J50</f>
        <v>2637</v>
      </c>
      <c r="C58" s="137">
        <f>'LAUS File'!J51</f>
        <v>2495</v>
      </c>
      <c r="D58" s="137">
        <f>'LAUS File'!J52</f>
        <v>142</v>
      </c>
      <c r="E58" s="138">
        <f>'LAUS File'!J53</f>
        <v>5.4</v>
      </c>
      <c r="H58" s="148"/>
      <c r="I58" s="148"/>
      <c r="J58" s="148"/>
      <c r="K58" s="148"/>
      <c r="L58" s="148"/>
    </row>
    <row r="59" spans="1:13" ht="11.45" customHeight="1">
      <c r="A59" s="143" t="s">
        <v>731</v>
      </c>
      <c r="B59" s="137">
        <f>'LAUS File'!J54</f>
        <v>9640</v>
      </c>
      <c r="C59" s="137">
        <f>'LAUS File'!J55</f>
        <v>9275</v>
      </c>
      <c r="D59" s="137">
        <f>'LAUS File'!J56</f>
        <v>365</v>
      </c>
      <c r="E59" s="138">
        <f>'LAUS File'!J57</f>
        <v>3.8</v>
      </c>
      <c r="H59" s="148"/>
      <c r="I59" s="148"/>
      <c r="J59" s="148"/>
      <c r="K59" s="148"/>
      <c r="L59" s="148"/>
      <c r="M59" s="148" t="s">
        <v>728</v>
      </c>
    </row>
    <row r="60" spans="1:13" ht="11.45" customHeight="1">
      <c r="A60" s="140" t="s">
        <v>63</v>
      </c>
      <c r="B60" s="137">
        <f>'LAUS File'!J58</f>
        <v>2367</v>
      </c>
      <c r="C60" s="137">
        <f>'LAUS File'!J59</f>
        <v>2256</v>
      </c>
      <c r="D60" s="137">
        <f>'LAUS File'!J60</f>
        <v>111</v>
      </c>
      <c r="E60" s="138">
        <f>'LAUS File'!J61</f>
        <v>4.7</v>
      </c>
      <c r="H60" s="148"/>
      <c r="I60" s="148"/>
      <c r="J60" s="148"/>
      <c r="K60" s="149"/>
      <c r="L60" s="149"/>
      <c r="M60" s="148" t="s">
        <v>729</v>
      </c>
    </row>
    <row r="61" spans="1:13" ht="11.45" customHeight="1">
      <c r="A61" s="140" t="s">
        <v>732</v>
      </c>
      <c r="B61" s="137">
        <f>'LAUS File'!J66</f>
        <v>11971</v>
      </c>
      <c r="C61" s="137">
        <f>'LAUS File'!J67</f>
        <v>11514</v>
      </c>
      <c r="D61" s="137">
        <f>'LAUS File'!J68</f>
        <v>457</v>
      </c>
      <c r="E61" s="138">
        <f>'LAUS File'!J69</f>
        <v>3.8</v>
      </c>
      <c r="H61" s="148"/>
      <c r="I61" s="148"/>
      <c r="J61" s="148"/>
      <c r="K61" s="149"/>
      <c r="L61" s="149"/>
      <c r="M61" s="148" t="s">
        <v>730</v>
      </c>
    </row>
    <row r="62" spans="1:13" ht="11.45" customHeight="1">
      <c r="A62" s="140" t="s">
        <v>65</v>
      </c>
      <c r="B62" s="137">
        <f>'LAUS File'!J82</f>
        <v>11739</v>
      </c>
      <c r="C62" s="137">
        <f>'LAUS File'!J83</f>
        <v>11061</v>
      </c>
      <c r="D62" s="137">
        <f>'LAUS File'!J84</f>
        <v>678</v>
      </c>
      <c r="E62" s="138">
        <f>'LAUS File'!J85</f>
        <v>5.8</v>
      </c>
      <c r="H62" s="148"/>
      <c r="I62" s="148"/>
      <c r="J62" s="148"/>
      <c r="K62" s="149"/>
      <c r="L62" s="149"/>
      <c r="M62" s="148" t="s">
        <v>844</v>
      </c>
    </row>
    <row r="63" spans="1:13" ht="11.45" customHeight="1">
      <c r="A63" s="140" t="s">
        <v>66</v>
      </c>
      <c r="B63" s="137">
        <f>'LAUS File'!J86</f>
        <v>3238</v>
      </c>
      <c r="C63" s="137">
        <f>'LAUS File'!J87</f>
        <v>3125</v>
      </c>
      <c r="D63" s="137">
        <f>'LAUS File'!J88</f>
        <v>113</v>
      </c>
      <c r="E63" s="138">
        <f>'LAUS File'!J89</f>
        <v>3.5</v>
      </c>
      <c r="H63" s="148"/>
      <c r="I63" s="148"/>
      <c r="J63" s="148"/>
      <c r="K63" s="149"/>
      <c r="L63" s="149"/>
      <c r="M63" s="148" t="s">
        <v>845</v>
      </c>
    </row>
    <row r="64" spans="1:13" ht="11.45" customHeight="1">
      <c r="A64" s="140" t="s">
        <v>733</v>
      </c>
      <c r="B64" s="137">
        <f>'LAUS File'!J106</f>
        <v>33492</v>
      </c>
      <c r="C64" s="137">
        <f>'LAUS File'!J107</f>
        <v>31826</v>
      </c>
      <c r="D64" s="137">
        <f>'LAUS File'!J108</f>
        <v>1666</v>
      </c>
      <c r="E64" s="138">
        <f>'LAUS File'!J109</f>
        <v>5</v>
      </c>
      <c r="H64" s="148"/>
      <c r="I64" s="148"/>
      <c r="J64" s="148"/>
      <c r="K64" s="149"/>
      <c r="L64" s="149"/>
      <c r="M64" s="148" t="s">
        <v>846</v>
      </c>
    </row>
    <row r="65" spans="1:13" ht="11.45" customHeight="1">
      <c r="A65" s="126" t="s">
        <v>734</v>
      </c>
      <c r="B65" s="137">
        <f>'LAUS File'!J118</f>
        <v>5723</v>
      </c>
      <c r="C65" s="137">
        <f>'LAUS File'!J119</f>
        <v>5528</v>
      </c>
      <c r="D65" s="137">
        <f>'LAUS File'!J120</f>
        <v>195</v>
      </c>
      <c r="E65" s="138">
        <f>'LAUS File'!J121</f>
        <v>3.4</v>
      </c>
      <c r="H65" s="148"/>
      <c r="I65" s="148"/>
      <c r="J65" s="148"/>
      <c r="K65" s="148"/>
      <c r="L65" s="148"/>
      <c r="M65" s="148" t="s">
        <v>847</v>
      </c>
    </row>
    <row r="66" spans="1:13" ht="5.0999999999999996" customHeight="1">
      <c r="A66" s="126"/>
      <c r="B66" s="150"/>
      <c r="C66" s="150"/>
      <c r="D66" s="150"/>
      <c r="E66" s="141"/>
      <c r="G66" s="148" t="s">
        <v>735</v>
      </c>
      <c r="H66" s="148"/>
      <c r="I66" s="148"/>
      <c r="J66" s="148"/>
      <c r="K66" s="148"/>
      <c r="L66" s="148"/>
    </row>
    <row r="67" spans="1:13" ht="11.1" customHeight="1">
      <c r="A67" s="105" t="s">
        <v>663</v>
      </c>
      <c r="B67" s="105"/>
      <c r="C67" s="105"/>
      <c r="D67" s="105"/>
      <c r="E67" s="106"/>
      <c r="F67" s="107" t="s">
        <v>736</v>
      </c>
      <c r="G67" s="105"/>
      <c r="H67" s="105"/>
      <c r="I67" s="105"/>
      <c r="J67" s="105"/>
      <c r="K67" s="108" t="str">
        <f>K1</f>
        <v>Technical Contact (860)263-6293</v>
      </c>
      <c r="L67" s="108"/>
    </row>
    <row r="68" spans="1:13" ht="11.1" customHeight="1">
      <c r="A68" s="105" t="s">
        <v>5</v>
      </c>
      <c r="B68" s="105"/>
      <c r="C68" s="105"/>
      <c r="D68" s="105"/>
      <c r="E68" s="106"/>
      <c r="F68" s="110"/>
      <c r="G68" s="105"/>
      <c r="H68" s="105"/>
      <c r="I68" s="105"/>
      <c r="J68" s="108" t="s">
        <v>666</v>
      </c>
      <c r="K68" s="106"/>
      <c r="L68" s="106"/>
    </row>
    <row r="69" spans="1:13" ht="11.1" customHeight="1">
      <c r="A69" s="111" t="s">
        <v>667</v>
      </c>
      <c r="B69" s="105"/>
      <c r="C69" s="105"/>
      <c r="D69" s="105"/>
      <c r="E69" s="106"/>
      <c r="F69" s="110"/>
      <c r="G69" s="105"/>
      <c r="H69" s="105"/>
      <c r="I69" s="105"/>
      <c r="J69" s="105"/>
      <c r="K69" s="112" t="s">
        <v>668</v>
      </c>
      <c r="L69" s="112"/>
    </row>
    <row r="70" spans="1:13" ht="26.25">
      <c r="A70" s="228" t="s">
        <v>259</v>
      </c>
      <c r="B70" s="228"/>
      <c r="C70" s="228"/>
      <c r="D70" s="228"/>
      <c r="E70" s="228"/>
      <c r="F70" s="228"/>
      <c r="G70" s="228"/>
      <c r="H70" s="228"/>
      <c r="I70" s="228"/>
      <c r="J70" s="228"/>
      <c r="K70" s="228"/>
      <c r="L70" s="113"/>
    </row>
    <row r="71" spans="1:13" s="115" customFormat="1" ht="12.95" customHeight="1">
      <c r="A71" s="229" t="s">
        <v>669</v>
      </c>
      <c r="B71" s="229"/>
      <c r="C71" s="229"/>
      <c r="D71" s="229"/>
      <c r="E71" s="229"/>
      <c r="F71" s="229"/>
      <c r="G71" s="229"/>
      <c r="H71" s="229"/>
      <c r="I71" s="229"/>
      <c r="J71" s="229"/>
      <c r="K71" s="229"/>
      <c r="L71" s="114"/>
    </row>
    <row r="72" spans="1:13" ht="12.95" customHeight="1">
      <c r="A72" s="230" t="s">
        <v>670</v>
      </c>
      <c r="B72" s="230"/>
      <c r="C72" s="230"/>
      <c r="D72" s="230"/>
      <c r="E72" s="230"/>
      <c r="F72" s="230"/>
      <c r="G72" s="230"/>
      <c r="H72" s="230"/>
      <c r="I72" s="230"/>
      <c r="J72" s="230"/>
      <c r="K72" s="230"/>
      <c r="L72" s="116"/>
    </row>
    <row r="73" spans="1:13" ht="12" customHeight="1">
      <c r="A73" s="234" t="str">
        <f>+A7</f>
        <v>JUNE 2017</v>
      </c>
      <c r="B73" s="234"/>
      <c r="C73" s="234"/>
      <c r="D73" s="234"/>
      <c r="E73" s="234"/>
      <c r="F73" s="234"/>
      <c r="G73" s="234"/>
      <c r="H73" s="234"/>
      <c r="I73" s="234"/>
      <c r="J73" s="234"/>
      <c r="K73" s="234"/>
      <c r="L73" s="117"/>
    </row>
    <row r="74" spans="1:13" ht="5.0999999999999996" customHeight="1">
      <c r="A74" s="118" t="s">
        <v>157</v>
      </c>
      <c r="B74" s="119"/>
      <c r="C74" s="119"/>
      <c r="D74" s="119"/>
      <c r="F74" s="121"/>
      <c r="G74" s="119"/>
      <c r="H74" s="119"/>
      <c r="I74" s="119"/>
      <c r="J74" s="119"/>
      <c r="K74" s="119"/>
      <c r="L74" s="119"/>
    </row>
    <row r="75" spans="1:13" ht="11.45" customHeight="1">
      <c r="A75" s="226" t="s">
        <v>671</v>
      </c>
      <c r="B75" s="226"/>
      <c r="C75" s="226"/>
      <c r="D75" s="226"/>
      <c r="E75" s="226"/>
      <c r="F75" s="226"/>
      <c r="G75" s="226"/>
      <c r="H75" s="226"/>
      <c r="I75" s="226"/>
      <c r="J75" s="226"/>
      <c r="K75" s="226"/>
      <c r="L75" s="122"/>
    </row>
    <row r="76" spans="1:13" ht="5.0999999999999996" customHeight="1">
      <c r="A76" s="118" t="s">
        <v>157</v>
      </c>
      <c r="B76" s="151"/>
      <c r="C76" s="122"/>
      <c r="D76" s="152"/>
      <c r="E76" s="153"/>
      <c r="F76" s="154"/>
      <c r="G76" s="122"/>
      <c r="H76" s="122"/>
      <c r="I76" s="122"/>
      <c r="J76" s="122"/>
      <c r="K76" s="122"/>
      <c r="L76" s="122"/>
    </row>
    <row r="77" spans="1:13" s="155" customFormat="1" ht="11.4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45" customHeight="1">
      <c r="A78" s="146" t="s">
        <v>181</v>
      </c>
      <c r="B78" s="147">
        <f>'LAUS File'!J854</f>
        <v>334189</v>
      </c>
      <c r="C78" s="147">
        <f>'LAUS File'!J855</f>
        <v>317921</v>
      </c>
      <c r="D78" s="147">
        <f>'LAUS File'!J856</f>
        <v>16268</v>
      </c>
      <c r="E78" s="145">
        <f>'LAUS File'!J857</f>
        <v>4.9000000000000004</v>
      </c>
      <c r="G78" s="146" t="s">
        <v>798</v>
      </c>
      <c r="H78" s="147"/>
      <c r="I78" s="147"/>
      <c r="J78" s="147"/>
      <c r="K78" s="145"/>
    </row>
    <row r="79" spans="1:13" ht="11.45" customHeight="1">
      <c r="A79" s="143" t="s">
        <v>112</v>
      </c>
      <c r="B79" s="150">
        <f>'LAUS File'!J70</f>
        <v>3213</v>
      </c>
      <c r="C79" s="150">
        <f>'LAUS File'!J71</f>
        <v>3076</v>
      </c>
      <c r="D79" s="150">
        <f>'LAUS File'!J72</f>
        <v>137</v>
      </c>
      <c r="E79" s="141">
        <f>'LAUS File'!J73</f>
        <v>4.3</v>
      </c>
      <c r="G79" s="146"/>
      <c r="H79" s="147">
        <f>'LAUS File'!J878</f>
        <v>48424</v>
      </c>
      <c r="I79" s="147">
        <f>'LAUS File'!J879</f>
        <v>46319</v>
      </c>
      <c r="J79" s="147">
        <f>'LAUS File'!J880</f>
        <v>2105</v>
      </c>
      <c r="K79" s="145">
        <f>'LAUS File'!J881</f>
        <v>4.3</v>
      </c>
    </row>
    <row r="80" spans="1:13" ht="11.45" customHeight="1">
      <c r="A80" s="143" t="s">
        <v>737</v>
      </c>
      <c r="B80" s="150">
        <f>'LAUS File'!J94</f>
        <v>16545</v>
      </c>
      <c r="C80" s="150">
        <f>'LAUS File'!J95</f>
        <v>15805</v>
      </c>
      <c r="D80" s="150">
        <f>'LAUS File'!J96</f>
        <v>740</v>
      </c>
      <c r="E80" s="141">
        <f>'LAUS File'!J97</f>
        <v>4.5</v>
      </c>
      <c r="G80" s="143" t="s">
        <v>208</v>
      </c>
      <c r="H80" s="150">
        <f>'LAUS File'!J122</f>
        <v>734</v>
      </c>
      <c r="I80" s="150">
        <f>'LAUS File'!J123</f>
        <v>717</v>
      </c>
      <c r="J80" s="150">
        <f>'LAUS File'!J124</f>
        <v>17</v>
      </c>
      <c r="K80" s="141">
        <f>'LAUS File'!J125</f>
        <v>2.2999999999999998</v>
      </c>
    </row>
    <row r="81" spans="1:11" ht="11.45" customHeight="1">
      <c r="A81" s="143" t="s">
        <v>114</v>
      </c>
      <c r="B81" s="150">
        <f>'LAUS File'!J138</f>
        <v>16135</v>
      </c>
      <c r="C81" s="150">
        <f>'LAUS File'!J139</f>
        <v>15573</v>
      </c>
      <c r="D81" s="150">
        <f>'LAUS File'!J140</f>
        <v>562</v>
      </c>
      <c r="E81" s="141">
        <f>'LAUS File'!J141</f>
        <v>3.5</v>
      </c>
      <c r="G81" s="143" t="s">
        <v>738</v>
      </c>
      <c r="H81" s="150">
        <f>'LAUS File'!J154</f>
        <v>851</v>
      </c>
      <c r="I81" s="150">
        <f>'LAUS File'!J155</f>
        <v>810</v>
      </c>
      <c r="J81" s="150">
        <f>'LAUS File'!J156</f>
        <v>41</v>
      </c>
      <c r="K81" s="141">
        <f>'LAUS File'!J157</f>
        <v>4.8</v>
      </c>
    </row>
    <row r="82" spans="1:11" ht="11.45" customHeight="1">
      <c r="A82" s="143" t="s">
        <v>739</v>
      </c>
      <c r="B82" s="150">
        <f>'LAUS File'!J142</f>
        <v>2432</v>
      </c>
      <c r="C82" s="150">
        <f>'LAUS File'!J143</f>
        <v>2327</v>
      </c>
      <c r="D82" s="150">
        <f>'LAUS File'!J144</f>
        <v>105</v>
      </c>
      <c r="E82" s="141">
        <f>'LAUS File'!J145</f>
        <v>4.3</v>
      </c>
      <c r="G82" s="143" t="s">
        <v>210</v>
      </c>
      <c r="H82" s="150">
        <f>'LAUS File'!J162</f>
        <v>802</v>
      </c>
      <c r="I82" s="150">
        <f>'LAUS File'!J163</f>
        <v>777</v>
      </c>
      <c r="J82" s="150">
        <f>'LAUS File'!J164</f>
        <v>25</v>
      </c>
      <c r="K82" s="141">
        <f>'LAUS File'!J165</f>
        <v>3.1</v>
      </c>
    </row>
    <row r="83" spans="1:11" ht="11.45" customHeight="1">
      <c r="A83" s="143" t="s">
        <v>740</v>
      </c>
      <c r="B83" s="150">
        <f>'LAUS File'!J146</f>
        <v>7470</v>
      </c>
      <c r="C83" s="150">
        <f>'LAUS File'!J147</f>
        <v>7171</v>
      </c>
      <c r="D83" s="150">
        <f>'LAUS File'!J148</f>
        <v>299</v>
      </c>
      <c r="E83" s="141">
        <f>'LAUS File'!J149</f>
        <v>4</v>
      </c>
      <c r="G83" s="143" t="s">
        <v>211</v>
      </c>
      <c r="H83" s="150">
        <f>'LAUS File'!J258</f>
        <v>1704</v>
      </c>
      <c r="I83" s="150">
        <f>'LAUS File'!J259</f>
        <v>1649</v>
      </c>
      <c r="J83" s="150">
        <f>'LAUS File'!J260</f>
        <v>55</v>
      </c>
      <c r="K83" s="141">
        <f>'LAUS File'!J261</f>
        <v>3.2</v>
      </c>
    </row>
    <row r="84" spans="1:11" ht="11.45" customHeight="1">
      <c r="A84" s="143" t="s">
        <v>741</v>
      </c>
      <c r="B84" s="150">
        <f>'LAUS File'!J182</f>
        <v>2933</v>
      </c>
      <c r="C84" s="150">
        <f>'LAUS File'!J183</f>
        <v>2830</v>
      </c>
      <c r="D84" s="150">
        <f>'LAUS File'!J184</f>
        <v>103</v>
      </c>
      <c r="E84" s="141">
        <f>'LAUS File'!J185</f>
        <v>3.5</v>
      </c>
      <c r="G84" s="143" t="s">
        <v>742</v>
      </c>
      <c r="H84" s="150">
        <f>'LAUS File'!J310</f>
        <v>1583</v>
      </c>
      <c r="I84" s="150">
        <f>'LAUS File'!J311</f>
        <v>1516</v>
      </c>
      <c r="J84" s="150">
        <f>'LAUS File'!J312</f>
        <v>67</v>
      </c>
      <c r="K84" s="141">
        <f>'LAUS File'!J313</f>
        <v>4.2</v>
      </c>
    </row>
    <row r="85" spans="1:11" ht="11.45" customHeight="1">
      <c r="A85" s="126" t="s">
        <v>118</v>
      </c>
      <c r="B85" s="150">
        <f>'LAUS File'!J190</f>
        <v>4432</v>
      </c>
      <c r="C85" s="150">
        <f>'LAUS File'!J191</f>
        <v>4270</v>
      </c>
      <c r="D85" s="150">
        <f>'LAUS File'!J192</f>
        <v>162</v>
      </c>
      <c r="E85" s="141">
        <f>'LAUS File'!J193</f>
        <v>3.7</v>
      </c>
      <c r="G85" s="143" t="s">
        <v>213</v>
      </c>
      <c r="H85" s="150">
        <f>'LAUS File'!J334</f>
        <v>4991</v>
      </c>
      <c r="I85" s="150">
        <f>'LAUS File'!J335</f>
        <v>4806</v>
      </c>
      <c r="J85" s="150">
        <f>'LAUS File'!J336</f>
        <v>185</v>
      </c>
      <c r="K85" s="141">
        <f>'LAUS File'!J337</f>
        <v>3.7</v>
      </c>
    </row>
    <row r="86" spans="1:11" ht="11.45" customHeight="1">
      <c r="A86" s="143" t="s">
        <v>743</v>
      </c>
      <c r="B86" s="150">
        <f>'LAUS File'!J214</f>
        <v>16245</v>
      </c>
      <c r="C86" s="150">
        <f>'LAUS File'!J215</f>
        <v>15384</v>
      </c>
      <c r="D86" s="150">
        <f>'LAUS File'!J216</f>
        <v>861</v>
      </c>
      <c r="E86" s="141">
        <f>'LAUS File'!J217</f>
        <v>5.3</v>
      </c>
      <c r="G86" s="143" t="s">
        <v>214</v>
      </c>
      <c r="H86" s="150">
        <f>'LAUS File'!J386</f>
        <v>1472</v>
      </c>
      <c r="I86" s="150">
        <f>'LAUS File'!J387</f>
        <v>1426</v>
      </c>
      <c r="J86" s="150">
        <f>'LAUS File'!J388</f>
        <v>46</v>
      </c>
      <c r="K86" s="141">
        <f>'LAUS File'!J389</f>
        <v>3.1</v>
      </c>
    </row>
    <row r="87" spans="1:11" ht="11.45" customHeight="1">
      <c r="A87" s="143" t="s">
        <v>744</v>
      </c>
      <c r="B87" s="150">
        <f>'LAUS File'!J238</f>
        <v>3427</v>
      </c>
      <c r="C87" s="150">
        <f>'LAUS File'!J239</f>
        <v>3300</v>
      </c>
      <c r="D87" s="150">
        <f>'LAUS File'!J240</f>
        <v>127</v>
      </c>
      <c r="E87" s="141">
        <f>'LAUS File'!J241</f>
        <v>3.7</v>
      </c>
      <c r="G87" s="143" t="s">
        <v>215</v>
      </c>
      <c r="H87" s="150">
        <f>'LAUS File'!J430</f>
        <v>924</v>
      </c>
      <c r="I87" s="150">
        <f>'LAUS File'!J431</f>
        <v>899</v>
      </c>
      <c r="J87" s="150">
        <f>'LAUS File'!J432</f>
        <v>25</v>
      </c>
      <c r="K87" s="141">
        <f>'LAUS File'!J433</f>
        <v>2.7</v>
      </c>
    </row>
    <row r="88" spans="1:11" ht="11.45" customHeight="1">
      <c r="A88" s="143" t="s">
        <v>745</v>
      </c>
      <c r="B88" s="150">
        <f>'LAUS File'!J278</f>
        <v>13269</v>
      </c>
      <c r="C88" s="150">
        <f>'LAUS File'!J279</f>
        <v>12837</v>
      </c>
      <c r="D88" s="150">
        <f>'LAUS File'!J280</f>
        <v>432</v>
      </c>
      <c r="E88" s="141">
        <f>'LAUS File'!J281</f>
        <v>3.3</v>
      </c>
      <c r="G88" s="143" t="s">
        <v>746</v>
      </c>
      <c r="H88" s="150">
        <f>'LAUS File'!J438</f>
        <v>1775</v>
      </c>
      <c r="I88" s="150">
        <f>'LAUS File'!J439</f>
        <v>1711</v>
      </c>
      <c r="J88" s="150">
        <f>'LAUS File'!J440</f>
        <v>64</v>
      </c>
      <c r="K88" s="141">
        <f>'LAUS File'!J441</f>
        <v>3.6</v>
      </c>
    </row>
    <row r="89" spans="1:11" ht="11.45" customHeight="1">
      <c r="A89" s="143" t="s">
        <v>122</v>
      </c>
      <c r="B89" s="150">
        <f>'LAUS File'!J286</f>
        <v>36452</v>
      </c>
      <c r="C89" s="150">
        <f>'LAUS File'!J287</f>
        <v>34738</v>
      </c>
      <c r="D89" s="150">
        <f>'LAUS File'!J288</f>
        <v>1714</v>
      </c>
      <c r="E89" s="141">
        <f>'LAUS File'!J289</f>
        <v>4.7</v>
      </c>
      <c r="G89" s="140" t="s">
        <v>747</v>
      </c>
      <c r="H89" s="150">
        <f>'LAUS File'!J518</f>
        <v>1390</v>
      </c>
      <c r="I89" s="150">
        <f>'LAUS File'!J519</f>
        <v>1344</v>
      </c>
      <c r="J89" s="150">
        <f>'LAUS File'!J520</f>
        <v>46</v>
      </c>
      <c r="K89" s="141">
        <f>'LAUS File'!J521</f>
        <v>3.3</v>
      </c>
    </row>
    <row r="90" spans="1:11" ht="11.45" customHeight="1">
      <c r="A90" s="143" t="s">
        <v>123</v>
      </c>
      <c r="B90" s="150">
        <f>'LAUS File'!J318</f>
        <v>3917</v>
      </c>
      <c r="C90" s="150">
        <f>'LAUS File'!J319</f>
        <v>3796</v>
      </c>
      <c r="D90" s="150">
        <f>'LAUS File'!J320</f>
        <v>121</v>
      </c>
      <c r="E90" s="141">
        <f>'LAUS File'!J321</f>
        <v>3.1</v>
      </c>
      <c r="G90" s="143" t="s">
        <v>748</v>
      </c>
      <c r="H90" s="150">
        <f>'LAUS File'!J526</f>
        <v>1898</v>
      </c>
      <c r="I90" s="150">
        <f>'LAUS File'!J527</f>
        <v>1831</v>
      </c>
      <c r="J90" s="150">
        <f>'LAUS File'!J528</f>
        <v>67</v>
      </c>
      <c r="K90" s="141">
        <f>'LAUS File'!J529</f>
        <v>3.5</v>
      </c>
    </row>
    <row r="91" spans="1:11" ht="11.45" customHeight="1">
      <c r="A91" s="143" t="s">
        <v>749</v>
      </c>
      <c r="B91" s="150">
        <f>'LAUS File'!J342</f>
        <v>9346</v>
      </c>
      <c r="C91" s="150">
        <f>'LAUS File'!J343</f>
        <v>9002</v>
      </c>
      <c r="D91" s="150">
        <f>'LAUS File'!J344</f>
        <v>344</v>
      </c>
      <c r="E91" s="141">
        <f>'LAUS File'!J345</f>
        <v>3.7</v>
      </c>
      <c r="G91" s="143" t="s">
        <v>750</v>
      </c>
      <c r="H91" s="150">
        <f>'LAUS File'!J538</f>
        <v>1550</v>
      </c>
      <c r="I91" s="150">
        <f>'LAUS File'!J539</f>
        <v>1504</v>
      </c>
      <c r="J91" s="150">
        <f>'LAUS File'!J540</f>
        <v>46</v>
      </c>
      <c r="K91" s="141">
        <f>'LAUS File'!J541</f>
        <v>3</v>
      </c>
    </row>
    <row r="92" spans="1:11" ht="11.45" customHeight="1">
      <c r="A92" s="143" t="s">
        <v>751</v>
      </c>
      <c r="B92" s="150">
        <f>'LAUS File'!J358</f>
        <v>32831</v>
      </c>
      <c r="C92" s="150">
        <f>'LAUS File'!J359</f>
        <v>31040</v>
      </c>
      <c r="D92" s="150">
        <f>'LAUS File'!J360</f>
        <v>1791</v>
      </c>
      <c r="E92" s="141">
        <f>'LAUS File'!J361</f>
        <v>5.5</v>
      </c>
      <c r="G92" s="143" t="s">
        <v>220</v>
      </c>
      <c r="H92" s="150">
        <f>'LAUS File'!J610</f>
        <v>19531</v>
      </c>
      <c r="I92" s="150">
        <f>'LAUS File'!J611</f>
        <v>18529</v>
      </c>
      <c r="J92" s="150">
        <f>'LAUS File'!J612</f>
        <v>1002</v>
      </c>
      <c r="K92" s="141">
        <f>'LAUS File'!J613</f>
        <v>5.0999999999999996</v>
      </c>
    </row>
    <row r="93" spans="1:11" ht="11.45" customHeight="1">
      <c r="A93" s="126" t="s">
        <v>703</v>
      </c>
      <c r="B93" s="150">
        <f>'LAUS File'!J366</f>
        <v>2583</v>
      </c>
      <c r="C93" s="150">
        <f>'LAUS File'!J367</f>
        <v>2480</v>
      </c>
      <c r="D93" s="150">
        <f>'LAUS File'!J368</f>
        <v>103</v>
      </c>
      <c r="E93" s="141">
        <f>'LAUS File'!J369</f>
        <v>4</v>
      </c>
      <c r="G93" s="143" t="s">
        <v>752</v>
      </c>
      <c r="H93" s="150">
        <f>'LAUS File'!J634</f>
        <v>822</v>
      </c>
      <c r="I93" s="150">
        <f>'LAUS File'!J635</f>
        <v>795</v>
      </c>
      <c r="J93" s="150">
        <f>'LAUS File'!J636</f>
        <v>27</v>
      </c>
      <c r="K93" s="141">
        <f>'LAUS File'!J637</f>
        <v>3.3</v>
      </c>
    </row>
    <row r="94" spans="1:11" ht="11.45" customHeight="1">
      <c r="A94" s="143" t="s">
        <v>126</v>
      </c>
      <c r="B94" s="150">
        <f>'LAUS File'!J410</f>
        <v>66401</v>
      </c>
      <c r="C94" s="150">
        <f>'LAUS File'!J411</f>
        <v>62181</v>
      </c>
      <c r="D94" s="150">
        <f>'LAUS File'!J412</f>
        <v>4220</v>
      </c>
      <c r="E94" s="141">
        <f>'LAUS File'!J413</f>
        <v>6.4</v>
      </c>
      <c r="G94" s="140" t="s">
        <v>754</v>
      </c>
      <c r="H94" s="150">
        <f>'LAUS File'!J638</f>
        <v>2153</v>
      </c>
      <c r="I94" s="150">
        <f>'LAUS File'!J639</f>
        <v>2077</v>
      </c>
      <c r="J94" s="150">
        <f>'LAUS File'!J640</f>
        <v>76</v>
      </c>
      <c r="K94" s="141">
        <f>'LAUS File'!J641</f>
        <v>3.5</v>
      </c>
    </row>
    <row r="95" spans="1:11" ht="11.45" customHeight="1">
      <c r="A95" s="143" t="s">
        <v>753</v>
      </c>
      <c r="B95" s="150">
        <f>'LAUS File'!J434</f>
        <v>8413</v>
      </c>
      <c r="C95" s="150">
        <f>'LAUS File'!J435</f>
        <v>8089</v>
      </c>
      <c r="D95" s="150">
        <f>'LAUS File'!J436</f>
        <v>324</v>
      </c>
      <c r="E95" s="141">
        <f>'LAUS File'!J437</f>
        <v>3.9</v>
      </c>
      <c r="G95" s="126" t="s">
        <v>756</v>
      </c>
      <c r="H95" s="150">
        <f>'LAUS File'!J686</f>
        <v>6242</v>
      </c>
      <c r="I95" s="150">
        <f>'LAUS File'!J687</f>
        <v>5928</v>
      </c>
      <c r="J95" s="150">
        <f>'LAUS File'!J688</f>
        <v>314</v>
      </c>
      <c r="K95" s="141">
        <f>'LAUS File'!J689</f>
        <v>5</v>
      </c>
    </row>
    <row r="96" spans="1:11" ht="11.45" customHeight="1">
      <c r="A96" s="143" t="s">
        <v>755</v>
      </c>
      <c r="B96" s="150">
        <f>'LAUS File'!J442</f>
        <v>13771</v>
      </c>
      <c r="C96" s="150">
        <f>'LAUS File'!J443</f>
        <v>13187</v>
      </c>
      <c r="D96" s="150">
        <f>'LAUS File'!J444</f>
        <v>584</v>
      </c>
      <c r="E96" s="141">
        <f>'LAUS File'!J445</f>
        <v>4.2</v>
      </c>
    </row>
    <row r="97" spans="1:12" ht="11.45" customHeight="1">
      <c r="A97" s="143" t="s">
        <v>757</v>
      </c>
      <c r="B97" s="150">
        <f>'LAUS File'!J462</f>
        <v>5230</v>
      </c>
      <c r="C97" s="150">
        <f>'LAUS File'!J463</f>
        <v>5008</v>
      </c>
      <c r="D97" s="150">
        <f>'LAUS File'!J464</f>
        <v>222</v>
      </c>
      <c r="E97" s="141">
        <f>'LAUS File'!J465</f>
        <v>4.2</v>
      </c>
      <c r="G97" s="146" t="s">
        <v>182</v>
      </c>
      <c r="H97" s="147">
        <f>'LAUS File'!J862</f>
        <v>113539</v>
      </c>
      <c r="I97" s="147">
        <f>'LAUS File'!J863</f>
        <v>107024</v>
      </c>
      <c r="J97" s="147">
        <f>'LAUS File'!J864</f>
        <v>6515</v>
      </c>
      <c r="K97" s="145">
        <f>'LAUS File'!J865</f>
        <v>5.7</v>
      </c>
    </row>
    <row r="98" spans="1:12" ht="11.45" customHeight="1">
      <c r="A98" s="143" t="s">
        <v>758</v>
      </c>
      <c r="B98" s="150">
        <f>'LAUS File'!J466</f>
        <v>7467</v>
      </c>
      <c r="C98" s="150">
        <f>'LAUS File'!J467</f>
        <v>7206</v>
      </c>
      <c r="D98" s="150">
        <f>'LAUS File'!J468</f>
        <v>261</v>
      </c>
      <c r="E98" s="141">
        <f>'LAUS File'!J469</f>
        <v>3.5</v>
      </c>
      <c r="G98" s="140" t="s">
        <v>760</v>
      </c>
      <c r="H98" s="150">
        <f>'LAUS File'!J62</f>
        <v>3533</v>
      </c>
      <c r="I98" s="150">
        <f>'LAUS File'!J63</f>
        <v>3389</v>
      </c>
      <c r="J98" s="150">
        <f>'LAUS File'!J64</f>
        <v>144</v>
      </c>
      <c r="K98" s="141">
        <f>'LAUS File'!J65</f>
        <v>4.0999999999999996</v>
      </c>
    </row>
    <row r="99" spans="1:12" ht="11.45" customHeight="1">
      <c r="A99" s="143" t="s">
        <v>131</v>
      </c>
      <c r="B99" s="150">
        <f>'LAUS File'!J630</f>
        <v>27019</v>
      </c>
      <c r="C99" s="150">
        <f>'LAUS File'!J631</f>
        <v>25866</v>
      </c>
      <c r="D99" s="150">
        <f>'LAUS File'!J632</f>
        <v>1153</v>
      </c>
      <c r="E99" s="141">
        <f>'LAUS File'!J633</f>
        <v>4.3</v>
      </c>
      <c r="G99" s="143" t="s">
        <v>207</v>
      </c>
      <c r="H99" s="156">
        <f>'LAUS File'!J78</f>
        <v>1999</v>
      </c>
      <c r="I99" s="156">
        <f>'LAUS File'!J79</f>
        <v>1909</v>
      </c>
      <c r="J99" s="156">
        <f>'LAUS File'!J80</f>
        <v>90</v>
      </c>
      <c r="K99" s="141">
        <f>'LAUS File'!J81</f>
        <v>4.5</v>
      </c>
    </row>
    <row r="100" spans="1:12" ht="11.45" customHeight="1">
      <c r="A100" s="143" t="s">
        <v>759</v>
      </c>
      <c r="B100" s="150">
        <f>'LAUS File'!J662</f>
        <v>30902</v>
      </c>
      <c r="C100" s="150">
        <f>'LAUS File'!J663</f>
        <v>29151</v>
      </c>
      <c r="D100" s="150">
        <f>'LAUS File'!J664</f>
        <v>1751</v>
      </c>
      <c r="E100" s="141">
        <f>'LAUS File'!J665</f>
        <v>5.7</v>
      </c>
      <c r="G100" s="143" t="s">
        <v>226</v>
      </c>
      <c r="H100" s="150">
        <f>'LAUS File'!J362</f>
        <v>3996</v>
      </c>
      <c r="I100" s="150">
        <f>'LAUS File'!J363</f>
        <v>3821</v>
      </c>
      <c r="J100" s="150">
        <f>'LAUS File'!J364</f>
        <v>175</v>
      </c>
      <c r="K100" s="141">
        <f>'LAUS File'!J365</f>
        <v>4.4000000000000004</v>
      </c>
    </row>
    <row r="101" spans="1:12" ht="11.45" customHeight="1">
      <c r="A101" s="143" t="s">
        <v>761</v>
      </c>
      <c r="B101" s="150">
        <f>'LAUS File'!J654</f>
        <v>3758</v>
      </c>
      <c r="C101" s="150">
        <f>'LAUS File'!J655</f>
        <v>3605</v>
      </c>
      <c r="D101" s="150">
        <f>'LAUS File'!J656</f>
        <v>153</v>
      </c>
      <c r="E101" s="141">
        <f>'LAUS File'!J657</f>
        <v>4.0999999999999996</v>
      </c>
      <c r="G101" s="143" t="s">
        <v>762</v>
      </c>
      <c r="H101" s="150">
        <f>'LAUS File'!J390</f>
        <v>17667</v>
      </c>
      <c r="I101" s="150">
        <f>'LAUS File'!J391</f>
        <v>16723</v>
      </c>
      <c r="J101" s="150">
        <f>'LAUS File'!J392</f>
        <v>944</v>
      </c>
      <c r="K101" s="141">
        <f>'LAUS File'!J393</f>
        <v>5.3</v>
      </c>
    </row>
    <row r="102" spans="1:12" ht="11.45" customHeight="1">
      <c r="G102" s="143" t="s">
        <v>244</v>
      </c>
      <c r="H102" s="150">
        <f>'LAUS File'!J498</f>
        <v>5744</v>
      </c>
      <c r="I102" s="150">
        <f>'LAUS File'!J499</f>
        <v>5508</v>
      </c>
      <c r="J102" s="150">
        <f>'LAUS File'!J500</f>
        <v>236</v>
      </c>
      <c r="K102" s="141">
        <f>'LAUS File'!J501</f>
        <v>4.0999999999999996</v>
      </c>
    </row>
    <row r="103" spans="1:12" ht="11.45" customHeight="1">
      <c r="A103" s="146" t="s">
        <v>848</v>
      </c>
      <c r="B103" s="130"/>
      <c r="C103" s="130"/>
      <c r="D103" s="130"/>
      <c r="E103" s="131"/>
      <c r="G103" s="143" t="s">
        <v>228</v>
      </c>
      <c r="H103" s="150">
        <f>'LAUS File'!J642</f>
        <v>51568</v>
      </c>
      <c r="I103" s="150">
        <f>'LAUS File'!J643</f>
        <v>47831</v>
      </c>
      <c r="J103" s="150">
        <f>'LAUS File'!J644</f>
        <v>3737</v>
      </c>
      <c r="K103" s="141">
        <f>'LAUS File'!J645</f>
        <v>7.2</v>
      </c>
    </row>
    <row r="104" spans="1:12" ht="11.45" customHeight="1">
      <c r="A104" s="130"/>
      <c r="B104" s="147">
        <f>'LAUS File'!J814</f>
        <v>131213</v>
      </c>
      <c r="C104" s="147">
        <f>'LAUS File'!J815</f>
        <v>125138</v>
      </c>
      <c r="D104" s="147">
        <f>'LAUS File'!J816</f>
        <v>6075</v>
      </c>
      <c r="E104" s="145">
        <f>'LAUS File'!J817</f>
        <v>4.5999999999999996</v>
      </c>
      <c r="G104" s="143" t="s">
        <v>229</v>
      </c>
      <c r="H104" s="150">
        <f>'LAUS File'!J650</f>
        <v>13260</v>
      </c>
      <c r="I104" s="150">
        <f>'LAUS File'!J651</f>
        <v>12706</v>
      </c>
      <c r="J104" s="150">
        <f>'LAUS File'!J652</f>
        <v>554</v>
      </c>
      <c r="K104" s="141">
        <f>'LAUS File'!J653</f>
        <v>4.2</v>
      </c>
    </row>
    <row r="105" spans="1:12" ht="11.45" customHeight="1">
      <c r="A105" s="143" t="s">
        <v>763</v>
      </c>
      <c r="B105" s="150">
        <f>'LAUS File'!J90</f>
        <v>1500</v>
      </c>
      <c r="C105" s="150">
        <f>'LAUS File'!J91</f>
        <v>1437</v>
      </c>
      <c r="D105" s="150">
        <f>'LAUS File'!J92</f>
        <v>63</v>
      </c>
      <c r="E105" s="141">
        <f>'LAUS File'!J93</f>
        <v>4.2</v>
      </c>
      <c r="G105" s="143" t="s">
        <v>764</v>
      </c>
      <c r="H105" s="150">
        <f>'LAUS File'!J702</f>
        <v>10117</v>
      </c>
      <c r="I105" s="150">
        <f>'LAUS File'!J703</f>
        <v>9690</v>
      </c>
      <c r="J105" s="150">
        <f>'LAUS File'!J704</f>
        <v>427</v>
      </c>
      <c r="K105" s="141">
        <f>'LAUS File'!J705</f>
        <v>4.2</v>
      </c>
    </row>
    <row r="106" spans="1:12" ht="11.45" customHeight="1">
      <c r="A106" s="143" t="s">
        <v>137</v>
      </c>
      <c r="B106" s="150">
        <f>'LAUS File'!J126</f>
        <v>3000</v>
      </c>
      <c r="C106" s="150">
        <f>'LAUS File'!J127</f>
        <v>2862</v>
      </c>
      <c r="D106" s="150">
        <f>'LAUS File'!J128</f>
        <v>138</v>
      </c>
      <c r="E106" s="141">
        <f>'LAUS File'!J129</f>
        <v>4.5999999999999996</v>
      </c>
      <c r="G106" s="143" t="s">
        <v>224</v>
      </c>
      <c r="H106" s="150">
        <f>'LAUS File'!J710</f>
        <v>5655</v>
      </c>
      <c r="I106" s="150">
        <f>'LAUS File'!J711</f>
        <v>5447</v>
      </c>
      <c r="J106" s="150">
        <f>'LAUS File'!J712</f>
        <v>208</v>
      </c>
      <c r="K106" s="141">
        <f>'LAUS File'!J713</f>
        <v>3.7</v>
      </c>
    </row>
    <row r="107" spans="1:12" ht="11.45" customHeight="1">
      <c r="A107" s="143" t="s">
        <v>765</v>
      </c>
      <c r="B107" s="150">
        <f>'LAUS File'!J218</f>
        <v>9030</v>
      </c>
      <c r="C107" s="150">
        <f>'LAUS File'!J219</f>
        <v>8618</v>
      </c>
      <c r="D107" s="150">
        <f>'LAUS File'!J220</f>
        <v>412</v>
      </c>
      <c r="E107" s="141">
        <f>'LAUS File'!J221</f>
        <v>4.5999999999999996</v>
      </c>
      <c r="K107" s="120"/>
    </row>
    <row r="108" spans="1:12" ht="11.45" customHeight="1">
      <c r="A108" s="143" t="s">
        <v>766</v>
      </c>
      <c r="B108" s="150">
        <f>'LAUS File'!J250</f>
        <v>1109</v>
      </c>
      <c r="C108" s="150">
        <f>'LAUS File'!J251</f>
        <v>1071</v>
      </c>
      <c r="D108" s="150">
        <f>'LAUS File'!J252</f>
        <v>38</v>
      </c>
      <c r="E108" s="141">
        <f>'LAUS File'!J253</f>
        <v>3.4</v>
      </c>
      <c r="G108" s="129" t="s">
        <v>797</v>
      </c>
      <c r="H108" s="130"/>
      <c r="I108" s="130"/>
      <c r="J108" s="130"/>
      <c r="K108" s="131"/>
    </row>
    <row r="109" spans="1:12" ht="11.45" customHeight="1">
      <c r="A109" s="143" t="s">
        <v>767</v>
      </c>
      <c r="B109" s="150">
        <f>'LAUS File'!J270</f>
        <v>6518</v>
      </c>
      <c r="C109" s="150">
        <f>'LAUS File'!J271</f>
        <v>6211</v>
      </c>
      <c r="D109" s="150">
        <f>'LAUS File'!J272</f>
        <v>307</v>
      </c>
      <c r="E109" s="141">
        <f>'LAUS File'!J273</f>
        <v>4.7</v>
      </c>
      <c r="G109" s="130"/>
      <c r="H109" s="157">
        <f>'LAUS File'!J874</f>
        <v>44252</v>
      </c>
      <c r="I109" s="157">
        <f>'LAUS File'!J875</f>
        <v>42114</v>
      </c>
      <c r="J109" s="157">
        <f>'LAUS File'!J876</f>
        <v>2138</v>
      </c>
      <c r="K109" s="158">
        <f>'LAUS File'!J877</f>
        <v>4.8</v>
      </c>
    </row>
    <row r="110" spans="1:12" ht="11.45" customHeight="1">
      <c r="A110" s="143" t="s">
        <v>768</v>
      </c>
      <c r="B110" s="150">
        <f>'LAUS File'!J274</f>
        <v>19135</v>
      </c>
      <c r="C110" s="150">
        <f>'LAUS File'!J275</f>
        <v>18364</v>
      </c>
      <c r="D110" s="150">
        <f>'LAUS File'!J276</f>
        <v>771</v>
      </c>
      <c r="E110" s="141">
        <f>'LAUS File'!J277</f>
        <v>4</v>
      </c>
      <c r="G110" s="140" t="s">
        <v>231</v>
      </c>
      <c r="H110" s="159">
        <f>'LAUS File'!J114</f>
        <v>4235</v>
      </c>
      <c r="I110" s="159">
        <f>'LAUS File'!J115</f>
        <v>4030</v>
      </c>
      <c r="J110" s="150">
        <f>'LAUS File'!J116</f>
        <v>205</v>
      </c>
      <c r="K110" s="141">
        <f>'LAUS File'!J117</f>
        <v>4.8</v>
      </c>
      <c r="L110" s="142"/>
    </row>
    <row r="111" spans="1:12" ht="11.45" customHeight="1">
      <c r="A111" s="143" t="s">
        <v>769</v>
      </c>
      <c r="B111" s="150">
        <f>'LAUS File'!J326</f>
        <v>8314</v>
      </c>
      <c r="C111" s="150">
        <f>'LAUS File'!J327</f>
        <v>7985</v>
      </c>
      <c r="D111" s="150">
        <f>'LAUS File'!J328</f>
        <v>329</v>
      </c>
      <c r="E111" s="141">
        <f>'LAUS File'!J329</f>
        <v>4</v>
      </c>
      <c r="G111" s="140" t="s">
        <v>772</v>
      </c>
      <c r="H111" s="159">
        <f>'LAUS File'!J194</f>
        <v>1001</v>
      </c>
      <c r="I111" s="159">
        <f>'LAUS File'!J195</f>
        <v>962</v>
      </c>
      <c r="J111" s="159">
        <f>'LAUS File'!J196</f>
        <v>39</v>
      </c>
      <c r="K111" s="141">
        <f>'LAUS File'!J197</f>
        <v>3.9</v>
      </c>
      <c r="L111" s="142"/>
    </row>
    <row r="112" spans="1:12" ht="11.45" customHeight="1">
      <c r="A112" s="143" t="s">
        <v>771</v>
      </c>
      <c r="B112" s="150">
        <f>'LAUS File'!J330</f>
        <v>2454</v>
      </c>
      <c r="C112" s="150">
        <f>'LAUS File'!J331</f>
        <v>2326</v>
      </c>
      <c r="D112" s="150">
        <f>'LAUS File'!J332</f>
        <v>128</v>
      </c>
      <c r="E112" s="141">
        <f>'LAUS File'!J333</f>
        <v>5.2</v>
      </c>
      <c r="G112" s="140" t="s">
        <v>234</v>
      </c>
      <c r="H112" s="159">
        <f>'LAUS File'!J290</f>
        <v>1074</v>
      </c>
      <c r="I112" s="159">
        <f>'LAUS File'!J291</f>
        <v>1027</v>
      </c>
      <c r="J112" s="159">
        <f>'LAUS File'!J292</f>
        <v>47</v>
      </c>
      <c r="K112" s="141">
        <f>'LAUS File'!J293</f>
        <v>4.4000000000000004</v>
      </c>
      <c r="L112" s="142"/>
    </row>
    <row r="113" spans="1:14" ht="11.45" customHeight="1">
      <c r="A113" s="143" t="s">
        <v>773</v>
      </c>
      <c r="B113" s="150">
        <f>'LAUS File'!J338</f>
        <v>1267</v>
      </c>
      <c r="C113" s="150">
        <f>'LAUS File'!J339</f>
        <v>1216</v>
      </c>
      <c r="D113" s="150">
        <f>'LAUS File'!J340</f>
        <v>51</v>
      </c>
      <c r="E113" s="141">
        <f>'LAUS File'!J341</f>
        <v>4</v>
      </c>
      <c r="G113" s="140" t="s">
        <v>775</v>
      </c>
      <c r="H113" s="159">
        <f>'LAUS File'!J314</f>
        <v>9799</v>
      </c>
      <c r="I113" s="159">
        <f>'LAUS File'!J315</f>
        <v>9307</v>
      </c>
      <c r="J113" s="159">
        <f>'LAUS File'!J316</f>
        <v>492</v>
      </c>
      <c r="K113" s="141">
        <f>'LAUS File'!J317</f>
        <v>5</v>
      </c>
      <c r="L113" s="142"/>
    </row>
    <row r="114" spans="1:14" ht="11.45" customHeight="1">
      <c r="A114" s="143" t="s">
        <v>774</v>
      </c>
      <c r="B114" s="150">
        <f>'LAUS File'!J382</f>
        <v>9716</v>
      </c>
      <c r="C114" s="150">
        <f>'LAUS File'!J383</f>
        <v>9267</v>
      </c>
      <c r="D114" s="150">
        <f>'LAUS File'!J384</f>
        <v>449</v>
      </c>
      <c r="E114" s="141">
        <f>'LAUS File'!J385</f>
        <v>4.5999999999999996</v>
      </c>
      <c r="G114" s="143" t="s">
        <v>777</v>
      </c>
      <c r="H114" s="159">
        <f>'LAUS File'!J474</f>
        <v>8877</v>
      </c>
      <c r="I114" s="159">
        <f>'LAUS File'!J475</f>
        <v>8416</v>
      </c>
      <c r="J114" s="159">
        <f>'LAUS File'!J476</f>
        <v>461</v>
      </c>
      <c r="K114" s="141">
        <f>'LAUS File'!J477</f>
        <v>5.2</v>
      </c>
      <c r="L114" s="142"/>
    </row>
    <row r="115" spans="1:14" ht="11.45" customHeight="1">
      <c r="A115" s="143" t="s">
        <v>776</v>
      </c>
      <c r="B115" s="150">
        <f>'LAUS File'!J418</f>
        <v>12502</v>
      </c>
      <c r="C115" s="150">
        <f>'LAUS File'!J419</f>
        <v>11683</v>
      </c>
      <c r="D115" s="150">
        <f>'LAUS File'!J420</f>
        <v>819</v>
      </c>
      <c r="E115" s="141">
        <f>'LAUS File'!J421</f>
        <v>6.6</v>
      </c>
      <c r="G115" s="140" t="s">
        <v>779</v>
      </c>
      <c r="H115" s="159">
        <f>'LAUS File'!J486</f>
        <v>2556</v>
      </c>
      <c r="I115" s="159">
        <f>'LAUS File'!J487</f>
        <v>2468</v>
      </c>
      <c r="J115" s="159">
        <f>'LAUS File'!J488</f>
        <v>88</v>
      </c>
      <c r="K115" s="141">
        <f>'LAUS File'!J489</f>
        <v>3.4</v>
      </c>
      <c r="L115" s="142"/>
    </row>
    <row r="116" spans="1:14" ht="11.45" customHeight="1">
      <c r="A116" s="143" t="s">
        <v>778</v>
      </c>
      <c r="B116" s="150">
        <f>'LAUS File'!J446</f>
        <v>3034</v>
      </c>
      <c r="C116" s="150">
        <f>'LAUS File'!J447</f>
        <v>2925</v>
      </c>
      <c r="D116" s="150">
        <f>'LAUS File'!J448</f>
        <v>109</v>
      </c>
      <c r="E116" s="141">
        <f>'LAUS File'!J449</f>
        <v>3.6</v>
      </c>
      <c r="G116" s="140" t="s">
        <v>780</v>
      </c>
      <c r="H116" s="159">
        <f>'LAUS File'!J502</f>
        <v>4959</v>
      </c>
      <c r="I116" s="159">
        <f>'LAUS File'!J503</f>
        <v>4696</v>
      </c>
      <c r="J116" s="159">
        <f>'LAUS File'!J504</f>
        <v>263</v>
      </c>
      <c r="K116" s="141">
        <f>'LAUS File'!J505</f>
        <v>5.3</v>
      </c>
      <c r="L116" s="142"/>
    </row>
    <row r="117" spans="1:14" ht="11.45" customHeight="1">
      <c r="A117" s="143" t="s">
        <v>148</v>
      </c>
      <c r="B117" s="150">
        <f>'LAUS File'!J454</f>
        <v>21003</v>
      </c>
      <c r="C117" s="150">
        <f>'LAUS File'!J455</f>
        <v>19943</v>
      </c>
      <c r="D117" s="150">
        <f>'LAUS File'!J456</f>
        <v>1060</v>
      </c>
      <c r="E117" s="141">
        <f>'LAUS File'!J457</f>
        <v>5</v>
      </c>
      <c r="G117" s="140" t="s">
        <v>784</v>
      </c>
      <c r="H117" s="159">
        <f>'LAUS File'!J582</f>
        <v>2071</v>
      </c>
      <c r="I117" s="159">
        <f>'LAUS File'!J583</f>
        <v>1960</v>
      </c>
      <c r="J117" s="159">
        <f>'LAUS File'!J584</f>
        <v>111</v>
      </c>
      <c r="K117" s="141">
        <f>'LAUS File'!J585</f>
        <v>5.4</v>
      </c>
      <c r="L117" s="142"/>
    </row>
    <row r="118" spans="1:14" ht="11.45" customHeight="1">
      <c r="A118" s="143" t="s">
        <v>781</v>
      </c>
      <c r="B118" s="150">
        <f>'LAUS File'!J458</f>
        <v>3917</v>
      </c>
      <c r="C118" s="150">
        <f>'LAUS File'!J459</f>
        <v>3755</v>
      </c>
      <c r="D118" s="150">
        <f>'LAUS File'!J460</f>
        <v>162</v>
      </c>
      <c r="E118" s="141">
        <f>'LAUS File'!J461</f>
        <v>4.0999999999999996</v>
      </c>
      <c r="G118" s="140" t="s">
        <v>786</v>
      </c>
      <c r="H118" s="159">
        <f>'LAUS File'!J602</f>
        <v>5401</v>
      </c>
      <c r="I118" s="159">
        <f>'LAUS File'!J603</f>
        <v>5141</v>
      </c>
      <c r="J118" s="159">
        <f>'LAUS File'!J604</f>
        <v>260</v>
      </c>
      <c r="K118" s="141">
        <f>'LAUS File'!J605</f>
        <v>4.8</v>
      </c>
      <c r="L118" s="142"/>
    </row>
    <row r="119" spans="1:14" ht="11.45" customHeight="1">
      <c r="A119" s="143" t="s">
        <v>783</v>
      </c>
      <c r="B119" s="150">
        <f>'LAUS File'!J494</f>
        <v>2525</v>
      </c>
      <c r="C119" s="150">
        <f>'LAUS File'!J495</f>
        <v>2405</v>
      </c>
      <c r="D119" s="150">
        <f>'LAUS File'!J496</f>
        <v>120</v>
      </c>
      <c r="E119" s="141">
        <f>'LAUS File'!J497</f>
        <v>4.8</v>
      </c>
      <c r="G119" s="140" t="s">
        <v>788</v>
      </c>
      <c r="H119" s="159">
        <f>'LAUS File'!J714</f>
        <v>4278</v>
      </c>
      <c r="I119" s="159">
        <f>'LAUS File'!J715</f>
        <v>4106</v>
      </c>
      <c r="J119" s="159">
        <f>'LAUS File'!J716</f>
        <v>172</v>
      </c>
      <c r="K119" s="141">
        <f>'LAUS File'!J717</f>
        <v>4</v>
      </c>
      <c r="L119" s="142"/>
    </row>
    <row r="120" spans="1:14" ht="11.45" customHeight="1">
      <c r="A120" s="143" t="s">
        <v>785</v>
      </c>
      <c r="B120" s="150">
        <f>'LAUS File'!J522</f>
        <v>2218</v>
      </c>
      <c r="C120" s="150">
        <f>'LAUS File'!J523</f>
        <v>2130</v>
      </c>
      <c r="D120" s="150">
        <f>'LAUS File'!J524</f>
        <v>88</v>
      </c>
      <c r="E120" s="141">
        <f>'LAUS File'!J525</f>
        <v>4</v>
      </c>
      <c r="H120" s="159"/>
      <c r="I120" s="159"/>
      <c r="J120" s="159"/>
      <c r="K120" s="141"/>
      <c r="L120" s="142"/>
    </row>
    <row r="121" spans="1:14" ht="11.45" customHeight="1">
      <c r="A121" s="143" t="s">
        <v>152</v>
      </c>
      <c r="B121" s="150">
        <f>'LAUS File'!J570</f>
        <v>1687</v>
      </c>
      <c r="C121" s="150">
        <f>'LAUS File'!J571</f>
        <v>1591</v>
      </c>
      <c r="D121" s="150">
        <f>'LAUS File'!J572</f>
        <v>96</v>
      </c>
      <c r="E121" s="141">
        <f>'LAUS File'!J573</f>
        <v>5.7</v>
      </c>
      <c r="H121" s="159"/>
      <c r="I121" s="159"/>
      <c r="J121" s="159"/>
      <c r="K121" s="141"/>
      <c r="L121" s="142"/>
    </row>
    <row r="122" spans="1:14" ht="11.45" customHeight="1">
      <c r="A122" s="143" t="s">
        <v>787</v>
      </c>
      <c r="B122" s="150">
        <f>'LAUS File'!J586</f>
        <v>10157</v>
      </c>
      <c r="C122" s="150">
        <f>'LAUS File'!J587</f>
        <v>9783</v>
      </c>
      <c r="D122" s="150">
        <f>'LAUS File'!J588</f>
        <v>374</v>
      </c>
      <c r="E122" s="141">
        <f>'LAUS File'!J589</f>
        <v>3.7</v>
      </c>
      <c r="H122" s="159"/>
      <c r="I122" s="159"/>
      <c r="J122" s="159"/>
      <c r="K122" s="141"/>
    </row>
    <row r="123" spans="1:14" ht="11.45" customHeight="1">
      <c r="A123" s="140" t="s">
        <v>789</v>
      </c>
      <c r="B123" s="150">
        <f>'LAUS File'!J626</f>
        <v>1556</v>
      </c>
      <c r="C123" s="150">
        <f>'LAUS File'!J627</f>
        <v>1470</v>
      </c>
      <c r="D123" s="150">
        <f>'LAUS File'!J628</f>
        <v>86</v>
      </c>
      <c r="E123" s="141">
        <f>'LAUS File'!J629</f>
        <v>5.5</v>
      </c>
      <c r="F123" s="160"/>
      <c r="G123" s="161"/>
      <c r="H123" s="160"/>
      <c r="I123" s="160"/>
      <c r="J123" s="160"/>
      <c r="K123" s="162"/>
      <c r="L123" s="160"/>
      <c r="M123" s="160"/>
    </row>
    <row r="124" spans="1:14" ht="11.25" customHeight="1">
      <c r="A124" s="143" t="s">
        <v>790</v>
      </c>
      <c r="B124" s="150">
        <f>'LAUS File'!J646</f>
        <v>10573</v>
      </c>
      <c r="C124" s="150">
        <f>'LAUS File'!J647</f>
        <v>10097</v>
      </c>
      <c r="D124" s="150">
        <f>'LAUS File'!J648</f>
        <v>476</v>
      </c>
      <c r="E124" s="141">
        <f>'LAUS File'!J649</f>
        <v>4.5</v>
      </c>
      <c r="F124" s="160"/>
      <c r="G124" s="160"/>
      <c r="H124" s="160"/>
      <c r="I124" s="160"/>
      <c r="J124" s="160"/>
      <c r="K124" s="162"/>
      <c r="L124" s="160"/>
      <c r="M124" s="160"/>
    </row>
    <row r="125" spans="1:14" ht="11.45" customHeight="1">
      <c r="F125" s="160"/>
      <c r="G125" s="165" t="s">
        <v>791</v>
      </c>
      <c r="H125" s="166"/>
      <c r="I125" s="166"/>
      <c r="J125" s="166"/>
      <c r="K125" s="167"/>
      <c r="L125" s="160"/>
      <c r="M125" s="160"/>
    </row>
    <row r="126" spans="1:14" ht="11.45" customHeight="1">
      <c r="F126" s="160"/>
      <c r="G126" s="168" t="s">
        <v>259</v>
      </c>
      <c r="H126" s="169">
        <f>'LAUS File'!J959</f>
        <v>1942100</v>
      </c>
      <c r="I126" s="169">
        <f>'LAUS File'!J960</f>
        <v>1848500</v>
      </c>
      <c r="J126" s="169">
        <f>'LAUS File'!J961</f>
        <v>93600</v>
      </c>
      <c r="K126" s="170">
        <f>'LAUS File'!J962</f>
        <v>4.8</v>
      </c>
      <c r="L126" s="160"/>
      <c r="M126" s="160"/>
    </row>
    <row r="127" spans="1:14" ht="11.45" customHeight="1">
      <c r="A127" s="163" t="s">
        <v>849</v>
      </c>
      <c r="B127" s="110"/>
      <c r="C127" s="110"/>
      <c r="D127" s="110"/>
      <c r="E127" s="164"/>
      <c r="F127" s="160"/>
      <c r="G127" s="168" t="s">
        <v>196</v>
      </c>
      <c r="H127" s="169">
        <f>'LAUS File'!J922</f>
        <v>161337000</v>
      </c>
      <c r="I127" s="169">
        <f>'LAUS File'!J923</f>
        <v>154086000</v>
      </c>
      <c r="J127" s="169">
        <f>'LAUS File'!J924</f>
        <v>7250000</v>
      </c>
      <c r="K127" s="171">
        <f>'LAUS File'!J925</f>
        <v>4.5</v>
      </c>
      <c r="L127" s="172"/>
      <c r="M127" s="160"/>
    </row>
    <row r="128" spans="1:14" ht="11.45" customHeight="1">
      <c r="A128" s="146" t="s">
        <v>850</v>
      </c>
      <c r="B128" s="130"/>
      <c r="C128" s="130"/>
      <c r="D128" s="130"/>
      <c r="E128" s="131"/>
      <c r="F128" s="160"/>
      <c r="G128" s="168"/>
      <c r="H128" s="176"/>
      <c r="I128" s="110"/>
      <c r="J128" s="110"/>
      <c r="K128" s="177"/>
      <c r="L128" s="178"/>
      <c r="M128" s="160"/>
      <c r="N128" s="160"/>
    </row>
    <row r="129" spans="1:17" ht="12" customHeight="1">
      <c r="A129" s="130"/>
      <c r="B129" s="157">
        <f>'LAUS File'!J858</f>
        <v>147449</v>
      </c>
      <c r="C129" s="157">
        <f>'LAUS File'!J859</f>
        <v>140670</v>
      </c>
      <c r="D129" s="157">
        <f>'LAUS File'!J860</f>
        <v>6779</v>
      </c>
      <c r="E129" s="158">
        <f>'LAUS File'!J861</f>
        <v>4.5999999999999996</v>
      </c>
      <c r="F129" s="160"/>
      <c r="G129" s="179" t="s">
        <v>792</v>
      </c>
      <c r="H129" s="180"/>
      <c r="I129" s="180"/>
      <c r="J129" s="180"/>
      <c r="K129" s="181"/>
      <c r="L129" s="182"/>
      <c r="M129" s="160"/>
      <c r="N129" s="160"/>
    </row>
    <row r="130" spans="1:17" ht="11.25" customHeight="1">
      <c r="A130" s="173" t="s">
        <v>851</v>
      </c>
      <c r="B130" s="174">
        <f>'LAUS File'!J830</f>
        <v>16236</v>
      </c>
      <c r="C130" s="174">
        <f>'LAUS File'!J831</f>
        <v>15532</v>
      </c>
      <c r="D130" s="174">
        <f>'LAUS File'!J832</f>
        <v>704</v>
      </c>
      <c r="E130" s="175">
        <f>'LAUS File'!J833</f>
        <v>4.3</v>
      </c>
      <c r="F130" s="160"/>
      <c r="G130" s="183" t="s">
        <v>259</v>
      </c>
      <c r="H130" s="169">
        <f>'LAUS File'!J954</f>
        <v>1919900</v>
      </c>
      <c r="I130" s="169">
        <f>'LAUS File'!J955</f>
        <v>1830300</v>
      </c>
      <c r="J130" s="169">
        <f>'LAUS File'!J956</f>
        <v>89600</v>
      </c>
      <c r="K130" s="171">
        <f>'LAUS File'!J957</f>
        <v>4.6675300000000002</v>
      </c>
      <c r="L130" s="160"/>
      <c r="M130" s="160"/>
      <c r="N130" s="160"/>
      <c r="O130" s="160"/>
      <c r="P130" s="160"/>
      <c r="Q130" s="160"/>
    </row>
    <row r="131" spans="1:17" ht="11.45" customHeight="1">
      <c r="A131" s="173" t="s">
        <v>852</v>
      </c>
      <c r="B131" s="190"/>
      <c r="C131" s="190"/>
      <c r="D131" s="190"/>
      <c r="E131" s="190"/>
      <c r="F131" s="160"/>
      <c r="G131" s="184" t="s">
        <v>196</v>
      </c>
      <c r="H131" s="185">
        <f>'LAUS File'!J927</f>
        <v>160214000</v>
      </c>
      <c r="I131" s="185">
        <f>'LAUS File'!J928</f>
        <v>153250000</v>
      </c>
      <c r="J131" s="185">
        <f>'LAUS File'!J929</f>
        <v>6964000</v>
      </c>
      <c r="K131" s="186">
        <f>'LAUS File'!J930</f>
        <v>4.3</v>
      </c>
      <c r="L131" s="178"/>
      <c r="M131" s="160"/>
      <c r="N131" s="160"/>
      <c r="O131" s="160"/>
      <c r="P131" s="160"/>
      <c r="Q131" s="160"/>
    </row>
    <row r="132" spans="1:17" ht="5.0999999999999996"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vt:i4>
      </vt:variant>
    </vt:vector>
  </HeadingPairs>
  <TitlesOfParts>
    <vt:vector size="31" baseType="lpstr">
      <vt:lpstr>LAUS File</vt:lpstr>
      <vt:lpstr>Towns</vt:lpstr>
      <vt:lpstr>LMAs</vt:lpstr>
      <vt:lpstr>JAN</vt:lpstr>
      <vt:lpstr>FEB</vt:lpstr>
      <vt:lpstr>MAR</vt:lpstr>
      <vt:lpstr>APR</vt:lpstr>
      <vt:lpstr>MAY</vt:lpstr>
      <vt:lpstr>JUN</vt:lpstr>
      <vt:lpstr>JUL</vt:lpstr>
      <vt:lpstr>AUG</vt:lpstr>
      <vt:lpstr>SEP</vt:lpstr>
      <vt:lpstr>OCT</vt:lpstr>
      <vt:lpstr>NOV</vt:lpstr>
      <vt:lpstr>DEC</vt:lpstr>
      <vt:lpstr>ANN AVG</vt:lpstr>
      <vt:lpstr>Bridgeport LMA</vt:lpstr>
      <vt:lpstr>Danbury LMA</vt:lpstr>
      <vt:lpstr>Enfield LMA</vt:lpstr>
      <vt:lpstr>Hartford LMA</vt:lpstr>
      <vt:lpstr>New Haven LMA</vt:lpstr>
      <vt:lpstr>Norwich-NL-W LMA</vt:lpstr>
      <vt:lpstr>Torrington-Northwest LMA</vt:lpstr>
      <vt:lpstr>Waterbury LMA</vt:lpstr>
      <vt:lpstr>Danielson-Northeast LMA</vt:lpstr>
      <vt:lpstr>LMAs for AA</vt:lpstr>
      <vt:lpstr>COUNTIES</vt:lpstr>
      <vt:lpstr>WIAs unrounded</vt:lpstr>
      <vt:lpstr>WIAs rounded</vt:lpstr>
      <vt:lpstr>COUNTIES!Print_Area</vt:lpstr>
      <vt:lpstr>'LMAs for AA'!Print_Area</vt:lpstr>
    </vt:vector>
  </TitlesOfParts>
  <Company>State of Connecticut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DFP</dc:creator>
  <cp:lastModifiedBy>Joo, Jungmin</cp:lastModifiedBy>
  <cp:lastPrinted>2015-03-27T15:34:22Z</cp:lastPrinted>
  <dcterms:created xsi:type="dcterms:W3CDTF">2005-03-18T21:12:58Z</dcterms:created>
  <dcterms:modified xsi:type="dcterms:W3CDTF">2018-03-29T18:40:45Z</dcterms:modified>
</cp:coreProperties>
</file>